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1. Отделы\Группа Ценообразования\Предельные уровни нерегулируемых цен\2025 год\июнь 2025\"/>
    </mc:Choice>
  </mc:AlternateContent>
  <bookViews>
    <workbookView xWindow="0" yWindow="0" windowWidth="28800" windowHeight="10800" tabRatio="894" firstSheet="3" activeTab="8"/>
  </bookViews>
  <sheets>
    <sheet name="1_ЦК (2)" sheetId="18" state="hidden" r:id="rId1"/>
    <sheet name="100б новый с июля 17" sheetId="33" state="hidden" r:id="rId2"/>
    <sheet name="Час мак.факт.пик.нагрузки" sheetId="13" state="hidden" r:id="rId3"/>
    <sheet name="менее 670 кВт" sheetId="22" r:id="rId4"/>
    <sheet name="от 150 кВт до 670 кВт" sheetId="23" state="hidden" r:id="rId5"/>
    <sheet name="от 670 кВт до 10 МВт" sheetId="24" r:id="rId6"/>
    <sheet name="не менее 10 МВт" sheetId="25" r:id="rId7"/>
    <sheet name="Потери" sheetId="31" r:id="rId8"/>
    <sheet name="1-2 ЦК" sheetId="36" r:id="rId9"/>
    <sheet name="СН_менее 670 кВт" sheetId="26" state="hidden" r:id="rId10"/>
    <sheet name="СН_от 150 кВт до 670 кВт" sheetId="27" state="hidden" r:id="rId11"/>
    <sheet name="СН_от 670 кВт до 10 МВт" sheetId="28" state="hidden" r:id="rId12"/>
    <sheet name="СН_не менее 10 МВт" sheetId="29" state="hidden" r:id="rId13"/>
    <sheet name="для шаблона" sheetId="17" state="hidden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й">[0]!й</definedName>
    <definedName name="йй">[0]!йй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и_ИМ" localSheetId="0">#REF!</definedName>
    <definedName name="Критерии_ИМ">#REF!</definedName>
    <definedName name="критерий" localSheetId="0">#REF!</definedName>
    <definedName name="критерий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3">'менее 670 кВт'!$A$1:$Y$1155</definedName>
    <definedName name="_xlnm.Print_Area" localSheetId="5">'от 670 кВт до 10 МВт'!$A$1:$Y$1087</definedName>
    <definedName name="_xlnm.Print_Area" localSheetId="7">Потери!$A$1:$B$18</definedName>
    <definedName name="_xlnm.Print_Area" localSheetId="9">'СН_менее 670 кВт'!$A$1:$Y$160</definedName>
    <definedName name="_xlnm.Print_Area" localSheetId="12">'СН_не менее 10 МВт'!$A$1:$Y$147</definedName>
    <definedName name="_xlnm.Print_Area" localSheetId="10">'СН_от 150 кВт до 670 кВт'!$A$1:$Y$160</definedName>
    <definedName name="_xlnm.Print_Area" localSheetId="11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62913"/>
</workbook>
</file>

<file path=xl/calcChain.xml><?xml version="1.0" encoding="utf-8"?>
<calcChain xmlns="http://schemas.openxmlformats.org/spreadsheetml/2006/main">
  <c r="F39" i="36" l="1"/>
  <c r="A36" i="36"/>
  <c r="E34" i="36"/>
  <c r="D34" i="36"/>
  <c r="C34" i="36"/>
  <c r="E33" i="36"/>
  <c r="D33" i="36"/>
  <c r="C33" i="36"/>
  <c r="G32" i="36"/>
  <c r="G39" i="36" s="1"/>
  <c r="E32" i="36"/>
  <c r="E39" i="36" s="1"/>
  <c r="D32" i="36"/>
  <c r="C32" i="36"/>
  <c r="B32" i="36"/>
  <c r="B39" i="36" s="1"/>
  <c r="J29" i="36"/>
  <c r="J36" i="36" s="1"/>
  <c r="H29" i="36"/>
  <c r="H36" i="36" s="1"/>
  <c r="G29" i="36"/>
  <c r="G36" i="36" s="1"/>
  <c r="B29" i="36"/>
  <c r="B36" i="36" s="1"/>
  <c r="H24" i="36"/>
  <c r="G24" i="36"/>
  <c r="F24" i="36"/>
  <c r="A24" i="36"/>
  <c r="J21" i="36"/>
  <c r="G21" i="36"/>
  <c r="F21" i="36"/>
  <c r="B21" i="36"/>
  <c r="A21" i="36"/>
  <c r="F19" i="36"/>
  <c r="I18" i="36"/>
  <c r="I19" i="36" s="1"/>
  <c r="I24" i="36" s="1"/>
  <c r="I32" i="36" s="1"/>
  <c r="I39" i="36" s="1"/>
  <c r="H18" i="36"/>
  <c r="H19" i="36" s="1"/>
  <c r="F18" i="36"/>
  <c r="J15" i="36"/>
  <c r="I15" i="36"/>
  <c r="I21" i="36" s="1"/>
  <c r="I29" i="36" s="1"/>
  <c r="I36" i="36" s="1"/>
  <c r="H15" i="36"/>
  <c r="H21" i="36" s="1"/>
  <c r="F15" i="36"/>
  <c r="B15" i="36"/>
  <c r="M13" i="36"/>
  <c r="L13" i="36"/>
  <c r="K13" i="36"/>
  <c r="J13" i="36"/>
  <c r="J24" i="36" l="1"/>
  <c r="J19" i="36"/>
  <c r="J33" i="36"/>
  <c r="K34" i="36"/>
  <c r="L33" i="36"/>
  <c r="H32" i="36"/>
  <c r="K32" i="36" s="1"/>
  <c r="J18" i="36"/>
  <c r="C39" i="36"/>
  <c r="L32" i="36"/>
  <c r="D39" i="36"/>
  <c r="M32" i="36"/>
  <c r="L39" i="36" l="1"/>
  <c r="J34" i="36"/>
  <c r="J32" i="36"/>
  <c r="L34" i="36"/>
  <c r="H39" i="36"/>
  <c r="L40" i="36" s="1"/>
  <c r="M34" i="36"/>
  <c r="M33" i="36"/>
  <c r="K33" i="36"/>
  <c r="M40" i="36" l="1"/>
  <c r="J40" i="36"/>
  <c r="M39" i="36"/>
  <c r="J39" i="36"/>
  <c r="K40" i="36"/>
  <c r="K39" i="36"/>
  <c r="M56" i="23" l="1"/>
  <c r="M45" i="23"/>
  <c r="M36" i="23"/>
  <c r="M37" i="23"/>
  <c r="M40" i="23"/>
  <c r="F6" i="28"/>
  <c r="R6" i="28"/>
  <c r="V6" i="28"/>
  <c r="K7" i="28"/>
  <c r="Q15" i="23"/>
  <c r="C22" i="17"/>
  <c r="N536" i="23"/>
  <c r="Q531" i="23"/>
  <c r="P531" i="23"/>
  <c r="N531" i="23"/>
  <c r="O531" i="23" s="1"/>
  <c r="H112" i="18"/>
  <c r="H111" i="18"/>
  <c r="H109" i="18"/>
  <c r="H99" i="18"/>
  <c r="H88" i="18"/>
  <c r="H87" i="18"/>
  <c r="H98" i="18" s="1"/>
  <c r="H97" i="18" s="1"/>
  <c r="H82" i="18"/>
  <c r="H80" i="18"/>
  <c r="H105" i="18" s="1"/>
  <c r="H108" i="18" s="1"/>
  <c r="H113" i="18" s="1"/>
  <c r="H114" i="18" s="1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R1134" i="23"/>
  <c r="I153" i="26"/>
  <c r="F118" i="26"/>
  <c r="N34" i="18"/>
  <c r="N13" i="18"/>
  <c r="J12" i="18"/>
  <c r="J34" i="18"/>
  <c r="J13" i="18"/>
  <c r="J35" i="18"/>
  <c r="J33" i="18"/>
  <c r="R11" i="18"/>
  <c r="H11" i="18" s="1"/>
  <c r="I33" i="18"/>
  <c r="I22" i="18"/>
  <c r="I12" i="18"/>
  <c r="R12" i="18" s="1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BO6" i="29" s="1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BA56" i="27" s="1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BQ19" i="27" s="1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BI43" i="28" s="1"/>
  <c r="I43" i="28"/>
  <c r="AB43" i="29"/>
  <c r="U56" i="27"/>
  <c r="BS56" i="27" s="1"/>
  <c r="U542" i="23"/>
  <c r="AA19" i="26"/>
  <c r="AI19" i="26"/>
  <c r="B57" i="27"/>
  <c r="Q56" i="27"/>
  <c r="BO56" i="27" s="1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BG57" i="27" s="1"/>
  <c r="O57" i="27"/>
  <c r="O543" i="23"/>
  <c r="B43" i="28"/>
  <c r="X43" i="28"/>
  <c r="N43" i="28"/>
  <c r="U43" i="28"/>
  <c r="O66" i="23"/>
  <c r="W58" i="27"/>
  <c r="L58" i="27"/>
  <c r="K58" i="27"/>
  <c r="AU43" i="29"/>
  <c r="AE43" i="29"/>
  <c r="AT43" i="29"/>
  <c r="AM43" i="29"/>
  <c r="M24" i="23"/>
  <c r="F58" i="27"/>
  <c r="AI43" i="29"/>
  <c r="AA43" i="29"/>
  <c r="AJ43" i="29"/>
  <c r="AX43" i="29"/>
  <c r="P66" i="23"/>
  <c r="T58" i="27"/>
  <c r="J58" i="27"/>
  <c r="P58" i="27"/>
  <c r="AD43" i="29"/>
  <c r="AC43" i="29"/>
  <c r="AH43" i="29"/>
  <c r="AK43" i="29"/>
  <c r="BJ43" i="29" s="1"/>
  <c r="M66" i="23"/>
  <c r="M58" i="27"/>
  <c r="Q58" i="27"/>
  <c r="AL43" i="29"/>
  <c r="BK43" i="29" s="1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BJ58" i="27" s="1"/>
  <c r="AS58" i="27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BT57" i="27" s="1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BS44" i="28" s="1"/>
  <c r="P44" i="28"/>
  <c r="BN44" i="28" s="1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R544" i="23"/>
  <c r="D544" i="23"/>
  <c r="D58" i="27"/>
  <c r="X58" i="27"/>
  <c r="X544" i="23"/>
  <c r="C44" i="28"/>
  <c r="L44" i="28"/>
  <c r="M44" i="28"/>
  <c r="I44" i="28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BS44" i="29" s="1"/>
  <c r="AA44" i="29"/>
  <c r="AZ44" i="29" s="1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BF20" i="27" s="1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N7" i="29"/>
  <c r="BL7" i="29" s="1"/>
  <c r="L7" i="29"/>
  <c r="F7" i="29"/>
  <c r="BD7" i="29" s="1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AZ7" i="29" s="1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BV45" i="28" s="1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BK8" i="28" s="1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AZ45" i="28" s="1"/>
  <c r="Q45" i="28"/>
  <c r="AP46" i="28"/>
  <c r="AD8" i="28"/>
  <c r="AJ8" i="28"/>
  <c r="Y59" i="27"/>
  <c r="D59" i="27"/>
  <c r="BB59" i="27" s="1"/>
  <c r="X59" i="27"/>
  <c r="J59" i="27"/>
  <c r="D45" i="28"/>
  <c r="S45" i="28"/>
  <c r="F45" i="28"/>
  <c r="BD45" i="28" s="1"/>
  <c r="U45" i="28"/>
  <c r="M45" i="28"/>
  <c r="G45" i="28"/>
  <c r="AG46" i="28"/>
  <c r="AB46" i="28"/>
  <c r="AU46" i="28"/>
  <c r="AA46" i="28"/>
  <c r="AD46" i="28"/>
  <c r="AR46" i="28"/>
  <c r="AN8" i="28"/>
  <c r="AE8" i="28"/>
  <c r="BD8" i="28" s="1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BU59" i="27" s="1"/>
  <c r="E59" i="27"/>
  <c r="S59" i="27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BV8" i="29" s="1"/>
  <c r="R8" i="29"/>
  <c r="BP8" i="29" s="1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BJ8" i="29" s="1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BS21" i="27" s="1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S8" i="29"/>
  <c r="BQ8" i="29" s="1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BS46" i="28" s="1"/>
  <c r="I46" i="28"/>
  <c r="P546" i="23"/>
  <c r="P60" i="27"/>
  <c r="D546" i="23"/>
  <c r="D60" i="27"/>
  <c r="I60" i="27"/>
  <c r="BG60" i="27" s="1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BU60" i="27" s="1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K46" i="28"/>
  <c r="L46" i="28"/>
  <c r="BJ46" i="28" s="1"/>
  <c r="T546" i="23"/>
  <c r="T60" i="27"/>
  <c r="BR60" i="27" s="1"/>
  <c r="Y546" i="23"/>
  <c r="Y60" i="27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BD46" i="28" s="1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BP46" i="29" s="1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BL9" i="29" s="1"/>
  <c r="J9" i="29"/>
  <c r="O9" i="29"/>
  <c r="P9" i="29"/>
  <c r="L9" i="29"/>
  <c r="B291" i="23"/>
  <c r="AX46" i="29"/>
  <c r="BW46" i="29" s="1"/>
  <c r="AR46" i="29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BK9" i="29" s="1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BF47" i="28" s="1"/>
  <c r="N249" i="23"/>
  <c r="B8" i="33"/>
  <c r="E61" i="27"/>
  <c r="E547" i="23"/>
  <c r="M61" i="27"/>
  <c r="M547" i="23"/>
  <c r="P61" i="27"/>
  <c r="BN61" i="27" s="1"/>
  <c r="P547" i="23"/>
  <c r="W61" i="27"/>
  <c r="BU61" i="27" s="1"/>
  <c r="W547" i="23"/>
  <c r="B547" i="23"/>
  <c r="B61" i="27"/>
  <c r="AZ61" i="27" s="1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BT61" i="27" s="1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BO47" i="28" s="1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BM47" i="28" s="1"/>
  <c r="N47" i="28"/>
  <c r="G47" i="28"/>
  <c r="L47" i="28"/>
  <c r="BJ47" i="28" s="1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BC47" i="29" s="1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T10" i="29" s="1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BB10" i="29" s="1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BR10" i="29" s="1"/>
  <c r="Q10" i="29"/>
  <c r="R10" i="29"/>
  <c r="M10" i="29"/>
  <c r="BK10" i="29" s="1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BL10" i="29" s="1"/>
  <c r="X10" i="29"/>
  <c r="Y10" i="29"/>
  <c r="P10" i="29"/>
  <c r="O10" i="29"/>
  <c r="BM10" i="29" s="1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BG6" i="29" s="1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BS48" i="28" s="1"/>
  <c r="AA49" i="28"/>
  <c r="AV49" i="28"/>
  <c r="Q77" i="28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C62" i="27"/>
  <c r="K62" i="27"/>
  <c r="W62" i="27"/>
  <c r="J62" i="27"/>
  <c r="L62" i="27"/>
  <c r="G48" i="28"/>
  <c r="W48" i="28"/>
  <c r="F48" i="28"/>
  <c r="BD48" i="28" s="1"/>
  <c r="T48" i="28"/>
  <c r="BR48" i="28" s="1"/>
  <c r="B48" i="28"/>
  <c r="E48" i="28"/>
  <c r="BC48" i="28" s="1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S62" i="27"/>
  <c r="BQ62" i="27" s="1"/>
  <c r="J48" i="28"/>
  <c r="BH48" i="28" s="1"/>
  <c r="AX49" i="28"/>
  <c r="AS49" i="28"/>
  <c r="I77" i="28"/>
  <c r="O77" i="28"/>
  <c r="B77" i="28"/>
  <c r="AZ77" i="28" s="1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BM62" i="27" s="1"/>
  <c r="X62" i="27"/>
  <c r="L48" i="28"/>
  <c r="X48" i="28"/>
  <c r="K48" i="28"/>
  <c r="BI48" i="28" s="1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BW77" i="28" s="1"/>
  <c r="X77" i="28"/>
  <c r="T77" i="28"/>
  <c r="L77" i="28"/>
  <c r="AS11" i="28"/>
  <c r="AU11" i="28"/>
  <c r="E62" i="27"/>
  <c r="BC62" i="27" s="1"/>
  <c r="E548" i="23"/>
  <c r="H62" i="27"/>
  <c r="V62" i="27"/>
  <c r="V548" i="23"/>
  <c r="N48" i="28"/>
  <c r="M48" i="28"/>
  <c r="BK48" i="28" s="1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BP62" i="27" s="1"/>
  <c r="R548" i="23"/>
  <c r="H48" i="28"/>
  <c r="R48" i="28"/>
  <c r="BP48" i="28" s="1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BF77" i="28" s="1"/>
  <c r="J77" i="28"/>
  <c r="M77" i="28"/>
  <c r="F77" i="28"/>
  <c r="BD77" i="28" s="1"/>
  <c r="G77" i="28"/>
  <c r="D77" i="28"/>
  <c r="BB77" i="28" s="1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BI48" i="29" s="1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BU11" i="29" s="1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BQ48" i="29" s="1"/>
  <c r="AF48" i="29"/>
  <c r="AM48" i="29"/>
  <c r="BL48" i="29" s="1"/>
  <c r="AH48" i="29"/>
  <c r="AC48" i="29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BP24" i="27" s="1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BG11" i="29" s="1"/>
  <c r="Y11" i="29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BN24" i="27" s="1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BR11" i="29" s="1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BQ90" i="27" s="1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BT90" i="27" s="1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BS49" i="28" s="1"/>
  <c r="N49" i="28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I49" i="28"/>
  <c r="C49" i="28"/>
  <c r="O49" i="28"/>
  <c r="J49" i="28"/>
  <c r="B49" i="28"/>
  <c r="AZ49" i="28" s="1"/>
  <c r="R49" i="28"/>
  <c r="E549" i="23"/>
  <c r="E63" i="27"/>
  <c r="L63" i="27"/>
  <c r="L549" i="23"/>
  <c r="K63" i="27"/>
  <c r="K549" i="23"/>
  <c r="X63" i="27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AO50" i="28"/>
  <c r="AC50" i="28"/>
  <c r="F111" i="28"/>
  <c r="BD111" i="28" s="1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BK49" i="28" s="1"/>
  <c r="X49" i="28"/>
  <c r="BV49" i="28" s="1"/>
  <c r="T49" i="28"/>
  <c r="W49" i="28"/>
  <c r="S49" i="28"/>
  <c r="I63" i="27"/>
  <c r="BG63" i="27" s="1"/>
  <c r="I549" i="23"/>
  <c r="R63" i="27"/>
  <c r="BP63" i="27" s="1"/>
  <c r="R549" i="23"/>
  <c r="C63" i="27"/>
  <c r="C549" i="23"/>
  <c r="J63" i="27"/>
  <c r="BH63" i="27" s="1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BU111" i="28" s="1"/>
  <c r="N111" i="28"/>
  <c r="T111" i="28"/>
  <c r="M111" i="28"/>
  <c r="L49" i="28"/>
  <c r="BJ49" i="28" s="1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BQ63" i="27" s="1"/>
  <c r="S549" i="23"/>
  <c r="AF12" i="28"/>
  <c r="AI12" i="28"/>
  <c r="AM12" i="28"/>
  <c r="BL12" i="28" s="1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BR91" i="27" s="1"/>
  <c r="T713" i="23"/>
  <c r="N91" i="27"/>
  <c r="BL91" i="27" s="1"/>
  <c r="N713" i="23"/>
  <c r="P91" i="27"/>
  <c r="P713" i="23"/>
  <c r="R91" i="27"/>
  <c r="BP91" i="27" s="1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BU12" i="29" s="1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BC91" i="27" s="1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BM25" i="27" s="1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BG77" i="29" s="1"/>
  <c r="AI77" i="29"/>
  <c r="AV77" i="29"/>
  <c r="AM77" i="29"/>
  <c r="AJ77" i="29"/>
  <c r="G12" i="29"/>
  <c r="S12" i="29"/>
  <c r="L12" i="29"/>
  <c r="V12" i="29"/>
  <c r="J12" i="29"/>
  <c r="BH12" i="29" s="1"/>
  <c r="E12" i="29"/>
  <c r="I91" i="27"/>
  <c r="I713" i="23"/>
  <c r="B91" i="27"/>
  <c r="B713" i="23"/>
  <c r="X91" i="27"/>
  <c r="BV91" i="27" s="1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BA12" i="29" s="1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BH91" i="27" s="1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BE77" i="29" s="1"/>
  <c r="AP77" i="29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AJ78" i="28"/>
  <c r="BI78" i="28" s="1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BS78" i="28" s="1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BC111" i="28" s="1"/>
  <c r="AA78" i="28"/>
  <c r="AR78" i="28"/>
  <c r="AI78" i="28"/>
  <c r="AD78" i="28"/>
  <c r="AX78" i="28"/>
  <c r="BW78" i="28" s="1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AB78" i="28"/>
  <c r="AO78" i="28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BU124" i="27" s="1"/>
  <c r="AR124" i="27"/>
  <c r="S1093" i="23"/>
  <c r="AI124" i="27"/>
  <c r="J1093" i="23"/>
  <c r="AO91" i="27"/>
  <c r="BN91" i="27" s="1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T50" i="28"/>
  <c r="BR50" i="28" s="1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BO50" i="28" s="1"/>
  <c r="P50" i="28"/>
  <c r="BN50" i="28" s="1"/>
  <c r="B50" i="28"/>
  <c r="AZ50" i="28" s="1"/>
  <c r="X50" i="28"/>
  <c r="BV50" i="28" s="1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BI64" i="27" s="1"/>
  <c r="K550" i="23"/>
  <c r="F64" i="27"/>
  <c r="F550" i="23"/>
  <c r="I50" i="28"/>
  <c r="S50" i="28"/>
  <c r="V50" i="28"/>
  <c r="N50" i="28"/>
  <c r="G50" i="28"/>
  <c r="K50" i="28"/>
  <c r="M50" i="28"/>
  <c r="BK50" i="28" s="1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BA125" i="27" s="1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BD78" i="29" s="1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R13" i="29"/>
  <c r="J13" i="29"/>
  <c r="AM78" i="29"/>
  <c r="BL78" i="29" s="1"/>
  <c r="AI78" i="29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BH125" i="27" s="1"/>
  <c r="G125" i="27"/>
  <c r="G747" i="23"/>
  <c r="R125" i="27"/>
  <c r="L125" i="27"/>
  <c r="AF50" i="29"/>
  <c r="AV50" i="29"/>
  <c r="AO50" i="29"/>
  <c r="AS50" i="29"/>
  <c r="BR50" i="29" s="1"/>
  <c r="AJ50" i="29"/>
  <c r="AX50" i="29"/>
  <c r="AD111" i="29"/>
  <c r="AA111" i="29"/>
  <c r="AR111" i="29"/>
  <c r="BQ111" i="29" s="1"/>
  <c r="AJ111" i="29"/>
  <c r="AU111" i="29"/>
  <c r="AF111" i="29"/>
  <c r="BE111" i="29" s="1"/>
  <c r="AX64" i="26"/>
  <c r="AK64" i="26"/>
  <c r="AO64" i="26"/>
  <c r="AW64" i="26"/>
  <c r="AP64" i="26"/>
  <c r="AF64" i="26"/>
  <c r="Q13" i="29"/>
  <c r="O13" i="29"/>
  <c r="D13" i="29"/>
  <c r="H13" i="29"/>
  <c r="BF13" i="29" s="1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BW26" i="27" s="1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BC50" i="29" s="1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BA79" i="28" s="1"/>
  <c r="AR79" i="28"/>
  <c r="AS79" i="28"/>
  <c r="AA79" i="28"/>
  <c r="AZ79" i="28" s="1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BH112" i="28" s="1"/>
  <c r="AQ112" i="28"/>
  <c r="AG112" i="28"/>
  <c r="AB112" i="28"/>
  <c r="BA112" i="28" s="1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BF125" i="27" s="1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BE51" i="28" s="1"/>
  <c r="N51" i="28"/>
  <c r="W51" i="28"/>
  <c r="U65" i="27"/>
  <c r="U551" i="23"/>
  <c r="I65" i="27"/>
  <c r="I551" i="23"/>
  <c r="R65" i="27"/>
  <c r="R551" i="23"/>
  <c r="AQ14" i="28"/>
  <c r="BP14" i="28" s="1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AZ51" i="28" s="1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BT65" i="27" s="1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U14" i="28"/>
  <c r="BT14" i="28" s="1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BS51" i="28" s="1"/>
  <c r="M51" i="28"/>
  <c r="Q51" i="28"/>
  <c r="D51" i="28"/>
  <c r="BB51" i="28" s="1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BI14" i="28" s="1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BG14" i="28" s="1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BT51" i="28" s="1"/>
  <c r="P51" i="28"/>
  <c r="BN51" i="28" s="1"/>
  <c r="S65" i="27"/>
  <c r="S551" i="23"/>
  <c r="D65" i="27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BL14" i="29" s="1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AD112" i="29"/>
  <c r="AG112" i="29"/>
  <c r="AT112" i="29"/>
  <c r="BS112" i="29" s="1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BG27" i="27" s="1"/>
  <c r="AA27" i="27"/>
  <c r="B263" i="23"/>
  <c r="AV27" i="27"/>
  <c r="W263" i="23"/>
  <c r="AN27" i="27"/>
  <c r="O263" i="23"/>
  <c r="B428" i="23"/>
  <c r="AQ112" i="29"/>
  <c r="AK112" i="29"/>
  <c r="BJ112" i="29" s="1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BM14" i="29" s="1"/>
  <c r="D14" i="29"/>
  <c r="BB14" i="29" s="1"/>
  <c r="P14" i="29"/>
  <c r="I14" i="29"/>
  <c r="W14" i="29"/>
  <c r="BU14" i="29" s="1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BO112" i="29" s="1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AZ14" i="29" s="1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BN27" i="27" s="1"/>
  <c r="P263" i="23"/>
  <c r="AF27" i="27"/>
  <c r="G263" i="23"/>
  <c r="AR27" i="27"/>
  <c r="S263" i="23"/>
  <c r="AJ27" i="27"/>
  <c r="K263" i="23"/>
  <c r="AQ27" i="27"/>
  <c r="R263" i="23"/>
  <c r="AS112" i="29"/>
  <c r="AM112" i="29"/>
  <c r="AN112" i="29"/>
  <c r="BM112" i="29" s="1"/>
  <c r="AW112" i="29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BG79" i="29" s="1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BJ80" i="28" s="1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BE113" i="28" s="1"/>
  <c r="AD113" i="28"/>
  <c r="BC113" i="28" s="1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BH113" i="28" s="1"/>
  <c r="AL113" i="28"/>
  <c r="BK113" i="28" s="1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BH66" i="27" s="1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BS52" i="28" s="1"/>
  <c r="J52" i="28"/>
  <c r="S52" i="28"/>
  <c r="R52" i="28"/>
  <c r="BP52" i="28" s="1"/>
  <c r="AB15" i="28"/>
  <c r="AW15" i="28"/>
  <c r="AT15" i="28"/>
  <c r="AN15" i="28"/>
  <c r="BM15" i="28" s="1"/>
  <c r="AK15" i="28"/>
  <c r="AO15" i="28"/>
  <c r="M552" i="23"/>
  <c r="M66" i="27"/>
  <c r="Q552" i="23"/>
  <c r="Q66" i="27"/>
  <c r="N66" i="27"/>
  <c r="BL66" i="27" s="1"/>
  <c r="N552" i="23"/>
  <c r="V66" i="27"/>
  <c r="BT66" i="27" s="1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BE52" i="28" s="1"/>
  <c r="I52" i="28"/>
  <c r="AR15" i="28"/>
  <c r="AD15" i="28"/>
  <c r="L552" i="23"/>
  <c r="L66" i="27"/>
  <c r="BJ66" i="27" s="1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BM52" i="28" s="1"/>
  <c r="D52" i="28"/>
  <c r="BB52" i="28" s="1"/>
  <c r="E52" i="28"/>
  <c r="X52" i="28"/>
  <c r="AE15" i="28"/>
  <c r="BD15" i="28" s="1"/>
  <c r="AF15" i="28"/>
  <c r="BE15" i="28" s="1"/>
  <c r="AX15" i="28"/>
  <c r="AH15" i="28"/>
  <c r="BG15" i="28" s="1"/>
  <c r="AP15" i="28"/>
  <c r="AI15" i="28"/>
  <c r="P552" i="23"/>
  <c r="P66" i="27"/>
  <c r="B552" i="23"/>
  <c r="B66" i="27"/>
  <c r="E66" i="27"/>
  <c r="BC66" i="27" s="1"/>
  <c r="E552" i="23"/>
  <c r="X552" i="23"/>
  <c r="X66" i="27"/>
  <c r="G66" i="27"/>
  <c r="BE66" i="27" s="1"/>
  <c r="G552" i="23"/>
  <c r="F552" i="23"/>
  <c r="F66" i="27"/>
  <c r="BD66" i="27" s="1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BU52" i="28" s="1"/>
  <c r="AU15" i="28"/>
  <c r="AG15" i="28"/>
  <c r="D66" i="27"/>
  <c r="D552" i="23"/>
  <c r="I66" i="27"/>
  <c r="BG66" i="27" s="1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AQ15" i="28"/>
  <c r="BP15" i="28" s="1"/>
  <c r="AL15" i="28"/>
  <c r="K66" i="27"/>
  <c r="K552" i="23"/>
  <c r="R552" i="23"/>
  <c r="R66" i="27"/>
  <c r="BP66" i="27" s="1"/>
  <c r="S66" i="27"/>
  <c r="S552" i="23"/>
  <c r="C66" i="27"/>
  <c r="C552" i="23"/>
  <c r="U66" i="27"/>
  <c r="BS66" i="27" s="1"/>
  <c r="U552" i="23"/>
  <c r="W66" i="27"/>
  <c r="BU66" i="27" s="1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BR15" i="29" s="1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BO15" i="29" s="1"/>
  <c r="V15" i="29"/>
  <c r="BT15" i="29" s="1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AE113" i="29"/>
  <c r="AM113" i="29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BI15" i="29" s="1"/>
  <c r="Y15" i="29"/>
  <c r="L15" i="29"/>
  <c r="BJ15" i="29" s="1"/>
  <c r="U15" i="29"/>
  <c r="BS15" i="29" s="1"/>
  <c r="E15" i="29"/>
  <c r="BC15" i="29" s="1"/>
  <c r="W15" i="29"/>
  <c r="AG28" i="26"/>
  <c r="AK28" i="26"/>
  <c r="AV28" i="26"/>
  <c r="AE28" i="26"/>
  <c r="AQ28" i="26"/>
  <c r="AO28" i="26"/>
  <c r="AV80" i="29"/>
  <c r="AM80" i="29"/>
  <c r="AE80" i="29"/>
  <c r="BD80" i="29" s="1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BR81" i="28" s="1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BQ114" i="28" s="1"/>
  <c r="AC81" i="28"/>
  <c r="AI81" i="28"/>
  <c r="BH81" i="28" s="1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BS94" i="27" s="1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BL53" i="28" s="1"/>
  <c r="D82" i="28"/>
  <c r="H82" i="28"/>
  <c r="Q82" i="28"/>
  <c r="C82" i="28"/>
  <c r="U82" i="28"/>
  <c r="L82" i="28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BC67" i="27" s="1"/>
  <c r="W553" i="23"/>
  <c r="W67" i="27"/>
  <c r="J67" i="27"/>
  <c r="J553" i="23"/>
  <c r="Q553" i="23"/>
  <c r="Q67" i="27"/>
  <c r="BO67" i="27" s="1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BC53" i="28" s="1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X553" i="23"/>
  <c r="X67" i="27"/>
  <c r="BV67" i="27" s="1"/>
  <c r="S553" i="23"/>
  <c r="S67" i="27"/>
  <c r="C553" i="23"/>
  <c r="C67" i="27"/>
  <c r="U553" i="23"/>
  <c r="U67" i="27"/>
  <c r="O67" i="27"/>
  <c r="BM67" i="27" s="1"/>
  <c r="O553" i="23"/>
  <c r="H67" i="27"/>
  <c r="H553" i="23"/>
  <c r="W115" i="28"/>
  <c r="S115" i="28"/>
  <c r="J115" i="28"/>
  <c r="V115" i="28"/>
  <c r="O115" i="28"/>
  <c r="C115" i="28"/>
  <c r="F53" i="28"/>
  <c r="BD53" i="28" s="1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X53" i="28"/>
  <c r="Q53" i="28"/>
  <c r="BO53" i="28" s="1"/>
  <c r="S53" i="28"/>
  <c r="BQ53" i="28" s="1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BJ53" i="29" s="1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G16" i="29"/>
  <c r="BE16" i="29" s="1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BO16" i="29" s="1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BW81" i="29" s="1"/>
  <c r="AE81" i="29"/>
  <c r="AA81" i="29"/>
  <c r="AT81" i="29"/>
  <c r="AQ81" i="29"/>
  <c r="AR81" i="29"/>
  <c r="BQ81" i="29" s="1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BC53" i="29" s="1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BP82" i="28" s="1"/>
  <c r="AU82" i="28"/>
  <c r="AJ82" i="28"/>
  <c r="BI82" i="28" s="1"/>
  <c r="AF82" i="28"/>
  <c r="AV82" i="28"/>
  <c r="AL82" i="28"/>
  <c r="AS115" i="28"/>
  <c r="BR115" i="28" s="1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BR54" i="28" s="1"/>
  <c r="N54" i="28"/>
  <c r="M54" i="28"/>
  <c r="G68" i="27"/>
  <c r="BE68" i="27" s="1"/>
  <c r="Y116" i="28"/>
  <c r="W116" i="28"/>
  <c r="X116" i="28"/>
  <c r="AQ55" i="28"/>
  <c r="AE55" i="28"/>
  <c r="AI55" i="28"/>
  <c r="AG55" i="28"/>
  <c r="AP55" i="28"/>
  <c r="AR55" i="28"/>
  <c r="AQ17" i="28"/>
  <c r="AE17" i="28"/>
  <c r="AV17" i="28"/>
  <c r="BU17" i="28" s="1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BV68" i="27" s="1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BG68" i="27" s="1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BQ54" i="28" s="1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BS68" i="27" s="1"/>
  <c r="H68" i="27"/>
  <c r="Y554" i="23"/>
  <c r="Y68" i="27"/>
  <c r="M68" i="27"/>
  <c r="BK68" i="27" s="1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BT17" i="28" s="1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BW54" i="28" s="1"/>
  <c r="G54" i="28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BV17" i="29" s="1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BP17" i="29" s="1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BT82" i="29" s="1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BA115" i="29" s="1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BC83" i="28" s="1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Z83" i="28" s="1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BB96" i="27" s="1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BE55" i="28" s="1"/>
  <c r="AR18" i="28"/>
  <c r="AP18" i="28"/>
  <c r="AC18" i="28"/>
  <c r="AT18" i="28"/>
  <c r="AW18" i="28"/>
  <c r="AB18" i="28"/>
  <c r="D69" i="27"/>
  <c r="N555" i="23"/>
  <c r="N69" i="27"/>
  <c r="F69" i="27"/>
  <c r="J69" i="27"/>
  <c r="BH69" i="27" s="1"/>
  <c r="Y69" i="27"/>
  <c r="L69" i="27"/>
  <c r="BJ69" i="27" s="1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BK55" i="28" s="1"/>
  <c r="AX18" i="28"/>
  <c r="AK18" i="28"/>
  <c r="V69" i="27"/>
  <c r="K69" i="27"/>
  <c r="BI69" i="27" s="1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BW55" i="28" s="1"/>
  <c r="P55" i="28"/>
  <c r="S55" i="28"/>
  <c r="F55" i="28"/>
  <c r="BD55" i="28" s="1"/>
  <c r="C55" i="28"/>
  <c r="V55" i="28"/>
  <c r="AF18" i="28"/>
  <c r="AS18" i="28"/>
  <c r="AE18" i="28"/>
  <c r="AU18" i="28"/>
  <c r="AL18" i="28"/>
  <c r="AM18" i="28"/>
  <c r="BL18" i="28" s="1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BR55" i="28" s="1"/>
  <c r="Q55" i="28"/>
  <c r="K55" i="28"/>
  <c r="D55" i="28"/>
  <c r="U55" i="28"/>
  <c r="B55" i="28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BE69" i="27" s="1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BU18" i="29" s="1"/>
  <c r="F18" i="29"/>
  <c r="BD18" i="29" s="1"/>
  <c r="V18" i="29"/>
  <c r="U18" i="29"/>
  <c r="BS18" i="29" s="1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BG31" i="27" s="1"/>
  <c r="I267" i="23"/>
  <c r="AP31" i="27"/>
  <c r="Q267" i="23"/>
  <c r="H267" i="23"/>
  <c r="AG31" i="27"/>
  <c r="T267" i="23"/>
  <c r="AS31" i="27"/>
  <c r="BR31" i="27" s="1"/>
  <c r="P267" i="23"/>
  <c r="AO31" i="27"/>
  <c r="BN31" i="27" s="1"/>
  <c r="AP83" i="29"/>
  <c r="BO83" i="29" s="1"/>
  <c r="AC83" i="29"/>
  <c r="AG83" i="29"/>
  <c r="AU83" i="29"/>
  <c r="AI83" i="29"/>
  <c r="AD83" i="29"/>
  <c r="BC83" i="29" s="1"/>
  <c r="Q18" i="29"/>
  <c r="K18" i="29"/>
  <c r="H18" i="29"/>
  <c r="L18" i="29"/>
  <c r="BJ18" i="29" s="1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BM31" i="27" s="1"/>
  <c r="O267" i="23"/>
  <c r="AI31" i="27"/>
  <c r="J267" i="23"/>
  <c r="AU31" i="27"/>
  <c r="V267" i="23"/>
  <c r="AD31" i="27"/>
  <c r="BC31" i="27" s="1"/>
  <c r="E267" i="23"/>
  <c r="G267" i="23"/>
  <c r="AF31" i="27"/>
  <c r="AX31" i="27"/>
  <c r="BW31" i="27" s="1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R18" i="29" s="1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BT84" i="28" s="1"/>
  <c r="AA84" i="28"/>
  <c r="AZ84" i="28" s="1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BR130" i="27" s="1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BS97" i="27" s="1"/>
  <c r="U1066" i="23"/>
  <c r="L1066" i="23"/>
  <c r="AK97" i="27"/>
  <c r="BJ97" i="27" s="1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BJ19" i="28" s="1"/>
  <c r="AL19" i="28"/>
  <c r="AF19" i="28"/>
  <c r="G56" i="28"/>
  <c r="X56" i="28"/>
  <c r="N56" i="28"/>
  <c r="BL56" i="28" s="1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BT19" i="28" s="1"/>
  <c r="AA19" i="28"/>
  <c r="AI19" i="28"/>
  <c r="AO19" i="28"/>
  <c r="R56" i="28"/>
  <c r="O56" i="28"/>
  <c r="BM56" i="28" s="1"/>
  <c r="L56" i="28"/>
  <c r="BJ56" i="28" s="1"/>
  <c r="U56" i="28"/>
  <c r="BS56" i="28" s="1"/>
  <c r="D56" i="28"/>
  <c r="BB56" i="28" s="1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BS70" i="27" s="1"/>
  <c r="U556" i="23"/>
  <c r="B70" i="27"/>
  <c r="AZ70" i="27" s="1"/>
  <c r="B556" i="23"/>
  <c r="R70" i="27"/>
  <c r="R556" i="23"/>
  <c r="L556" i="23"/>
  <c r="L70" i="27"/>
  <c r="AQ19" i="28"/>
  <c r="BP19" i="28" s="1"/>
  <c r="S56" i="28"/>
  <c r="Y56" i="28"/>
  <c r="I118" i="28"/>
  <c r="E85" i="28"/>
  <c r="X85" i="28"/>
  <c r="AF57" i="28"/>
  <c r="AA57" i="28"/>
  <c r="AC57" i="28"/>
  <c r="P70" i="27"/>
  <c r="BN70" i="27" s="1"/>
  <c r="P556" i="23"/>
  <c r="S70" i="27"/>
  <c r="S556" i="23"/>
  <c r="V70" i="27"/>
  <c r="V556" i="23"/>
  <c r="H70" i="27"/>
  <c r="H556" i="23"/>
  <c r="AJ19" i="28"/>
  <c r="AD19" i="28"/>
  <c r="AW19" i="28"/>
  <c r="AM19" i="28"/>
  <c r="BL19" i="28" s="1"/>
  <c r="AH19" i="28"/>
  <c r="AT19" i="28"/>
  <c r="J56" i="28"/>
  <c r="V56" i="28"/>
  <c r="Q56" i="28"/>
  <c r="F56" i="28"/>
  <c r="M56" i="28"/>
  <c r="BK56" i="28" s="1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BR56" i="28" s="1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BG70" i="27" s="1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BV19" i="29" s="1"/>
  <c r="W19" i="29"/>
  <c r="J19" i="29"/>
  <c r="BH19" i="29" s="1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BW32" i="27" s="1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BI56" i="29" s="1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BM19" i="29" s="1"/>
  <c r="R19" i="29"/>
  <c r="I19" i="29"/>
  <c r="BG19" i="29" s="1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AU117" i="29"/>
  <c r="AQ117" i="29"/>
  <c r="AK117" i="29"/>
  <c r="AE117" i="29"/>
  <c r="AW117" i="29"/>
  <c r="AG117" i="29"/>
  <c r="B466" i="23"/>
  <c r="F19" i="29"/>
  <c r="P19" i="29"/>
  <c r="T19" i="29"/>
  <c r="BR19" i="29" s="1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BW19" i="29" s="1"/>
  <c r="C19" i="29"/>
  <c r="Q19" i="29"/>
  <c r="BO19" i="29" s="1"/>
  <c r="L19" i="29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AO56" i="29"/>
  <c r="AW56" i="29"/>
  <c r="AK56" i="29"/>
  <c r="AL56" i="29"/>
  <c r="O57" i="29"/>
  <c r="N57" i="29"/>
  <c r="D57" i="29"/>
  <c r="P57" i="29"/>
  <c r="M57" i="29"/>
  <c r="K57" i="29"/>
  <c r="AS118" i="28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AD85" i="28"/>
  <c r="AF85" i="28"/>
  <c r="AH85" i="28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AS85" i="28"/>
  <c r="AR85" i="28"/>
  <c r="BQ85" i="28" s="1"/>
  <c r="F57" i="29"/>
  <c r="C57" i="29"/>
  <c r="V57" i="29"/>
  <c r="E57" i="29"/>
  <c r="J57" i="29"/>
  <c r="Y57" i="29"/>
  <c r="AN118" i="28"/>
  <c r="AR118" i="28"/>
  <c r="AP118" i="28"/>
  <c r="AU118" i="28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BM98" i="27" s="1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BU98" i="27" s="1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BT98" i="27" s="1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BK131" i="27" s="1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BW131" i="27" s="1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BI71" i="27" s="1"/>
  <c r="T71" i="27"/>
  <c r="T557" i="23"/>
  <c r="W557" i="23"/>
  <c r="W71" i="27"/>
  <c r="X557" i="23"/>
  <c r="X71" i="27"/>
  <c r="BV71" i="27" s="1"/>
  <c r="E557" i="23"/>
  <c r="E71" i="27"/>
  <c r="BC71" i="27" s="1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BT57" i="28" s="1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C57" i="28" s="1"/>
  <c r="B57" i="28"/>
  <c r="U57" i="28"/>
  <c r="BS57" i="28" s="1"/>
  <c r="L57" i="28"/>
  <c r="F57" i="28"/>
  <c r="D57" i="28"/>
  <c r="AM20" i="28"/>
  <c r="BL20" i="28" s="1"/>
  <c r="AJ20" i="28"/>
  <c r="AR20" i="28"/>
  <c r="AQ20" i="28"/>
  <c r="AF20" i="28"/>
  <c r="BE20" i="28" s="1"/>
  <c r="AC20" i="28"/>
  <c r="S119" i="28"/>
  <c r="T119" i="28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BO71" i="27" s="1"/>
  <c r="J557" i="23"/>
  <c r="J71" i="27"/>
  <c r="BH71" i="27" s="1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AX20" i="28"/>
  <c r="AI20" i="28"/>
  <c r="AB20" i="28"/>
  <c r="AG20" i="28"/>
  <c r="AE20" i="28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BT20" i="29" s="1"/>
  <c r="P20" i="29"/>
  <c r="E20" i="29"/>
  <c r="L20" i="29"/>
  <c r="BJ20" i="29" s="1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AC85" i="29"/>
  <c r="BB85" i="29" s="1"/>
  <c r="AN85" i="29"/>
  <c r="AD85" i="29"/>
  <c r="BC85" i="29" s="1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BC57" i="29" s="1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BL20" i="29" s="1"/>
  <c r="I20" i="29"/>
  <c r="BG20" i="29" s="1"/>
  <c r="M20" i="29"/>
  <c r="Y20" i="29"/>
  <c r="R20" i="29"/>
  <c r="AB118" i="29"/>
  <c r="AD118" i="29"/>
  <c r="AC118" i="29"/>
  <c r="AS118" i="29"/>
  <c r="AF118" i="29"/>
  <c r="AA118" i="29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BE85" i="29" s="1"/>
  <c r="AM85" i="29"/>
  <c r="AL85" i="29"/>
  <c r="AG85" i="29"/>
  <c r="BF85" i="29" s="1"/>
  <c r="AE85" i="29"/>
  <c r="AQ85" i="29"/>
  <c r="AK71" i="26"/>
  <c r="AJ71" i="26"/>
  <c r="AD71" i="26"/>
  <c r="AQ71" i="26"/>
  <c r="AF71" i="26"/>
  <c r="AT71" i="26"/>
  <c r="AR57" i="29"/>
  <c r="AB57" i="29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BR20" i="29" s="1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BM119" i="28" s="1"/>
  <c r="AG119" i="28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BD86" i="28" s="1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BJ58" i="28" s="1"/>
  <c r="W58" i="28"/>
  <c r="D58" i="28"/>
  <c r="C58" i="28"/>
  <c r="BA58" i="28" s="1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P21" i="28"/>
  <c r="AK21" i="28"/>
  <c r="BJ21" i="28" s="1"/>
  <c r="AD21" i="28"/>
  <c r="V558" i="23"/>
  <c r="V72" i="27"/>
  <c r="H72" i="27"/>
  <c r="BF72" i="27" s="1"/>
  <c r="H558" i="23"/>
  <c r="S72" i="27"/>
  <c r="BQ72" i="27" s="1"/>
  <c r="S558" i="23"/>
  <c r="Y72" i="27"/>
  <c r="BW72" i="27" s="1"/>
  <c r="Y558" i="23"/>
  <c r="O72" i="27"/>
  <c r="O558" i="23"/>
  <c r="M72" i="27"/>
  <c r="M558" i="23"/>
  <c r="B558" i="23"/>
  <c r="B72" i="27"/>
  <c r="B58" i="28"/>
  <c r="F58" i="28"/>
  <c r="BD58" i="28" s="1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BE21" i="28" s="1"/>
  <c r="AO21" i="28"/>
  <c r="AV21" i="28"/>
  <c r="AT21" i="28"/>
  <c r="AS21" i="28"/>
  <c r="X558" i="23"/>
  <c r="X72" i="27"/>
  <c r="U72" i="27"/>
  <c r="U558" i="23"/>
  <c r="C558" i="23"/>
  <c r="C72" i="27"/>
  <c r="T72" i="27"/>
  <c r="BR72" i="27" s="1"/>
  <c r="T558" i="23"/>
  <c r="I558" i="23"/>
  <c r="I72" i="27"/>
  <c r="BG72" i="27" s="1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AC21" i="28"/>
  <c r="AM21" i="28"/>
  <c r="BL21" i="28" s="1"/>
  <c r="K72" i="27"/>
  <c r="K558" i="23"/>
  <c r="E558" i="23"/>
  <c r="E72" i="27"/>
  <c r="D72" i="27"/>
  <c r="BB72" i="27" s="1"/>
  <c r="D558" i="23"/>
  <c r="R72" i="27"/>
  <c r="BP72" i="27" s="1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BH58" i="28" s="1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AZ21" i="29" s="1"/>
  <c r="X21" i="29"/>
  <c r="BV21" i="29" s="1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BT119" i="29" s="1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BM34" i="27" s="1"/>
  <c r="AL34" i="27"/>
  <c r="M270" i="23"/>
  <c r="AD34" i="27"/>
  <c r="E270" i="23"/>
  <c r="AS34" i="27"/>
  <c r="T270" i="23"/>
  <c r="L21" i="29"/>
  <c r="BJ21" i="29" s="1"/>
  <c r="T21" i="29"/>
  <c r="BR21" i="29" s="1"/>
  <c r="H21" i="29"/>
  <c r="E21" i="29"/>
  <c r="Y21" i="29"/>
  <c r="BW21" i="29" s="1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BS21" i="29" s="1"/>
  <c r="S21" i="29"/>
  <c r="F21" i="29"/>
  <c r="BD21" i="29" s="1"/>
  <c r="C21" i="29"/>
  <c r="N21" i="29"/>
  <c r="BL21" i="29" s="1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BE21" i="29" s="1"/>
  <c r="O21" i="29"/>
  <c r="D21" i="29"/>
  <c r="Q21" i="29"/>
  <c r="R21" i="29"/>
  <c r="BP21" i="29" s="1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BB100" i="27" s="1"/>
  <c r="D1069" i="23"/>
  <c r="AB100" i="27"/>
  <c r="C1069" i="23"/>
  <c r="AA100" i="27"/>
  <c r="B1069" i="23"/>
  <c r="R1069" i="23"/>
  <c r="AQ100" i="27"/>
  <c r="AF100" i="27"/>
  <c r="BE100" i="27" s="1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BS100" i="27" s="1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BI59" i="28" s="1"/>
  <c r="H59" i="28"/>
  <c r="N59" i="28"/>
  <c r="BL59" i="28" s="1"/>
  <c r="H73" i="27"/>
  <c r="BF73" i="27" s="1"/>
  <c r="Y73" i="27"/>
  <c r="Y559" i="23"/>
  <c r="I73" i="27"/>
  <c r="J73" i="27"/>
  <c r="BH73" i="27" s="1"/>
  <c r="J559" i="23"/>
  <c r="L73" i="27"/>
  <c r="BJ73" i="27" s="1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R59" i="28"/>
  <c r="BP59" i="28" s="1"/>
  <c r="T559" i="23"/>
  <c r="T73" i="27"/>
  <c r="N73" i="27"/>
  <c r="BL73" i="27" s="1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E59" i="28"/>
  <c r="BC59" i="28" s="1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BT73" i="27" s="1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BV59" i="28" s="1"/>
  <c r="I59" i="28"/>
  <c r="G73" i="27"/>
  <c r="C73" i="27"/>
  <c r="AL22" i="28"/>
  <c r="AA22" i="28"/>
  <c r="AC22" i="28"/>
  <c r="L121" i="28"/>
  <c r="J59" i="28"/>
  <c r="D59" i="28"/>
  <c r="M59" i="28"/>
  <c r="BK59" i="28" s="1"/>
  <c r="B59" i="28"/>
  <c r="Q59" i="28"/>
  <c r="C59" i="28"/>
  <c r="U73" i="27"/>
  <c r="E559" i="23"/>
  <c r="E73" i="27"/>
  <c r="BC73" i="27" s="1"/>
  <c r="W73" i="27"/>
  <c r="BU73" i="27" s="1"/>
  <c r="D559" i="23"/>
  <c r="D73" i="27"/>
  <c r="P73" i="27"/>
  <c r="BN73" i="27" s="1"/>
  <c r="B73" i="27"/>
  <c r="K73" i="27"/>
  <c r="BI73" i="27" s="1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BE35" i="27" s="1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BJ22" i="29" s="1"/>
  <c r="M22" i="29"/>
  <c r="BK22" i="29" s="1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BG22" i="29" s="1"/>
  <c r="T22" i="29"/>
  <c r="BR22" i="29" s="1"/>
  <c r="N22" i="29"/>
  <c r="BL22" i="29" s="1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J87" i="29"/>
  <c r="AS120" i="29"/>
  <c r="AI120" i="29"/>
  <c r="BH120" i="29" s="1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BV22" i="29" s="1"/>
  <c r="O22" i="29"/>
  <c r="F22" i="29"/>
  <c r="BD22" i="29" s="1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AR59" i="29"/>
  <c r="AV35" i="26"/>
  <c r="AR35" i="26"/>
  <c r="AE35" i="26"/>
  <c r="AW35" i="26"/>
  <c r="AT35" i="26"/>
  <c r="J22" i="29"/>
  <c r="Y22" i="29"/>
  <c r="BW22" i="29" s="1"/>
  <c r="U22" i="29"/>
  <c r="BS22" i="29" s="1"/>
  <c r="B22" i="29"/>
  <c r="AZ22" i="29" s="1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BM121" i="28" s="1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BV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/>
  <c r="AG88" i="28"/>
  <c r="AU88" i="28"/>
  <c r="AP88" i="28"/>
  <c r="AI121" i="28"/>
  <c r="AW121" i="28"/>
  <c r="AQ121" i="28"/>
  <c r="BP121" i="28" s="1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BH134" i="27" s="1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V560" i="23"/>
  <c r="C74" i="27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BP74" i="27" s="1"/>
  <c r="P560" i="23"/>
  <c r="P74" i="27"/>
  <c r="D74" i="27"/>
  <c r="D560" i="23"/>
  <c r="L560" i="23"/>
  <c r="L74" i="27"/>
  <c r="H74" i="27"/>
  <c r="BF74" i="27" s="1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BU60" i="28" s="1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BH60" i="28" s="1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BG74" i="27" s="1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BC60" i="28" s="1"/>
  <c r="V60" i="28"/>
  <c r="BT60" i="28" s="1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J560" i="23"/>
  <c r="N74" i="27"/>
  <c r="BL74" i="27" s="1"/>
  <c r="N560" i="23"/>
  <c r="B74" i="27"/>
  <c r="AZ74" i="27" s="1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BO60" i="28" s="1"/>
  <c r="K60" i="28"/>
  <c r="Y60" i="28"/>
  <c r="M60" i="28"/>
  <c r="BK60" i="28" s="1"/>
  <c r="T60" i="28"/>
  <c r="BR60" i="28" s="1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BD23" i="29" s="1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BW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BD88" i="29" s="1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BI121" i="29" s="1"/>
  <c r="AO121" i="29"/>
  <c r="AU121" i="29"/>
  <c r="AW121" i="29"/>
  <c r="BV121" i="29" s="1"/>
  <c r="AG121" i="29"/>
  <c r="BF121" i="29" s="1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J23" i="29"/>
  <c r="H23" i="29"/>
  <c r="BF23" i="29" s="1"/>
  <c r="G23" i="29"/>
  <c r="I23" i="29"/>
  <c r="BG23" i="29" s="1"/>
  <c r="AQ36" i="26"/>
  <c r="AN36" i="26"/>
  <c r="AT36" i="26"/>
  <c r="AO36" i="26"/>
  <c r="AH36" i="26"/>
  <c r="AM36" i="26"/>
  <c r="AU60" i="29"/>
  <c r="AF60" i="29"/>
  <c r="BE60" i="29" s="1"/>
  <c r="AP60" i="29"/>
  <c r="BO60" i="29" s="1"/>
  <c r="AE60" i="29"/>
  <c r="BD60" i="29" s="1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AZ23" i="29" s="1"/>
  <c r="U23" i="29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BN60" i="29"/>
  <c r="AW60" i="29"/>
  <c r="AI60" i="29"/>
  <c r="BH60" i="29" s="1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BD122" i="28" s="1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BB135" i="27" s="1"/>
  <c r="D1104" i="23"/>
  <c r="T1104" i="23"/>
  <c r="AS135" i="27"/>
  <c r="AK135" i="27"/>
  <c r="L1104" i="23"/>
  <c r="AB135" i="27"/>
  <c r="C1104" i="23"/>
  <c r="AR102" i="27"/>
  <c r="AK102" i="27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BB61" i="28" s="1"/>
  <c r="P61" i="28"/>
  <c r="B61" i="28"/>
  <c r="V61" i="28"/>
  <c r="R61" i="28"/>
  <c r="BP61" i="28" s="1"/>
  <c r="I75" i="27"/>
  <c r="P561" i="23"/>
  <c r="P75" i="27"/>
  <c r="E75" i="27"/>
  <c r="S75" i="27"/>
  <c r="BQ75" i="27" s="1"/>
  <c r="Q75" i="27"/>
  <c r="Q561" i="23"/>
  <c r="N75" i="27"/>
  <c r="BL75" i="27" s="1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AR24" i="28"/>
  <c r="AV24" i="28"/>
  <c r="AG62" i="28"/>
  <c r="AB62" i="28"/>
  <c r="G123" i="28"/>
  <c r="E123" i="28"/>
  <c r="D123" i="28"/>
  <c r="X61" i="28"/>
  <c r="N61" i="28"/>
  <c r="O61" i="28"/>
  <c r="BM61" i="28" s="1"/>
  <c r="O75" i="27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AU89" i="29"/>
  <c r="AD89" i="29"/>
  <c r="AF89" i="29"/>
  <c r="AS89" i="29"/>
  <c r="AN89" i="29"/>
  <c r="T24" i="29"/>
  <c r="P24" i="29"/>
  <c r="L24" i="29"/>
  <c r="BJ24" i="29" s="1"/>
  <c r="J24" i="29"/>
  <c r="R24" i="29"/>
  <c r="BP24" i="29" s="1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BQ24" i="29" s="1"/>
  <c r="E24" i="29"/>
  <c r="BC24" i="29" s="1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BN61" i="29" s="1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BF24" i="29" s="1"/>
  <c r="M24" i="29"/>
  <c r="V24" i="29"/>
  <c r="U24" i="29"/>
  <c r="C24" i="29"/>
  <c r="BA24" i="29" s="1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BA122" i="29" s="1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BE24" i="29" s="1"/>
  <c r="Y24" i="29"/>
  <c r="X24" i="29"/>
  <c r="BV24" i="29" s="1"/>
  <c r="B24" i="29"/>
  <c r="AZ24" i="29" s="1"/>
  <c r="Q24" i="29"/>
  <c r="BO24" i="29" s="1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AN123" i="28"/>
  <c r="AV90" i="28"/>
  <c r="AG90" i="28"/>
  <c r="AE90" i="28"/>
  <c r="AI90" i="28"/>
  <c r="AX90" i="28"/>
  <c r="BW90" i="28" s="1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BE136" i="27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AZ76" i="27" s="1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BM76" i="27" s="1"/>
  <c r="Y76" i="27"/>
  <c r="BW76" i="27" s="1"/>
  <c r="W76" i="27"/>
  <c r="L76" i="27"/>
  <c r="BJ76" i="27" s="1"/>
  <c r="S76" i="27"/>
  <c r="T76" i="27"/>
  <c r="P76" i="27"/>
  <c r="W62" i="28"/>
  <c r="BU62" i="28" s="1"/>
  <c r="E62" i="28"/>
  <c r="N62" i="28"/>
  <c r="BL62" i="28" s="1"/>
  <c r="D62" i="28"/>
  <c r="U62" i="28"/>
  <c r="R62" i="28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BJ62" i="28" s="1"/>
  <c r="O62" i="28"/>
  <c r="J62" i="28"/>
  <c r="Q62" i="28"/>
  <c r="BO62" i="28" s="1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V62" i="28"/>
  <c r="Y62" i="28"/>
  <c r="I62" i="28"/>
  <c r="BG62" i="28" s="1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V76" i="27"/>
  <c r="BT76" i="27" s="1"/>
  <c r="X62" i="28"/>
  <c r="BV62" i="28" s="1"/>
  <c r="F62" i="28"/>
  <c r="BD62" i="28" s="1"/>
  <c r="K62" i="28"/>
  <c r="G62" i="28"/>
  <c r="B62" i="28"/>
  <c r="P62" i="28"/>
  <c r="H62" i="28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BR25" i="29" s="1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BB25" i="29" s="1"/>
  <c r="L25" i="29"/>
  <c r="BJ25" i="29" s="1"/>
  <c r="Q25" i="29"/>
  <c r="G25" i="29"/>
  <c r="BE25" i="29" s="1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BQ123" i="29" s="1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BW25" i="29" s="1"/>
  <c r="W25" i="29"/>
  <c r="O25" i="29"/>
  <c r="BM25" i="29" s="1"/>
  <c r="V25" i="29"/>
  <c r="BT25" i="29" s="1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V90" i="29"/>
  <c r="AQ90" i="29"/>
  <c r="AC90" i="29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BU123" i="29" s="1"/>
  <c r="AN62" i="29"/>
  <c r="AV62" i="29"/>
  <c r="AD62" i="29"/>
  <c r="AH62" i="29"/>
  <c r="AC62" i="29"/>
  <c r="AR62" i="29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BQ25" i="29" s="1"/>
  <c r="R25" i="29"/>
  <c r="BP25" i="29" s="1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AX90" i="29"/>
  <c r="BW90" i="29" s="1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BQ91" i="28" s="1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BT77" i="27" s="1"/>
  <c r="N92" i="28"/>
  <c r="E92" i="28"/>
  <c r="X125" i="28"/>
  <c r="E125" i="28"/>
  <c r="H63" i="28"/>
  <c r="B63" i="28"/>
  <c r="AZ63" i="28" s="1"/>
  <c r="K63" i="28"/>
  <c r="M63" i="28"/>
  <c r="BK63" i="28" s="1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BA77" i="27" s="1"/>
  <c r="H77" i="27"/>
  <c r="M77" i="27"/>
  <c r="R77" i="27"/>
  <c r="BP77" i="27" s="1"/>
  <c r="K77" i="27"/>
  <c r="BI77" i="27" s="1"/>
  <c r="L77" i="27"/>
  <c r="E77" i="27"/>
  <c r="BC77" i="27" s="1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BG63" i="28" s="1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BR63" i="28" s="1"/>
  <c r="O63" i="28"/>
  <c r="V63" i="28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BW77" i="27" s="1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BN77" i="27" s="1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BC63" i="28" s="1"/>
  <c r="S63" i="28"/>
  <c r="Q63" i="28"/>
  <c r="C63" i="28"/>
  <c r="BA63" i="28" s="1"/>
  <c r="N63" i="28"/>
  <c r="BL63" i="28" s="1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BN26" i="29" s="1"/>
  <c r="G26" i="29"/>
  <c r="BE26" i="29" s="1"/>
  <c r="W26" i="29"/>
  <c r="L26" i="29"/>
  <c r="M26" i="29"/>
  <c r="BK26" i="29" s="1"/>
  <c r="R26" i="29"/>
  <c r="AE63" i="29"/>
  <c r="AJ63" i="29"/>
  <c r="BI63" i="29" s="1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BL26" i="29" s="1"/>
  <c r="Y26" i="29"/>
  <c r="BW26" i="29" s="1"/>
  <c r="S26" i="29"/>
  <c r="X26" i="29"/>
  <c r="BV26" i="29" s="1"/>
  <c r="O26" i="29"/>
  <c r="BM26" i="29" s="1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BS26" i="29" s="1"/>
  <c r="H26" i="29"/>
  <c r="BF26" i="29" s="1"/>
  <c r="T26" i="29"/>
  <c r="V26" i="29"/>
  <c r="BT26" i="29" s="1"/>
  <c r="E26" i="29"/>
  <c r="BC26" i="29" s="1"/>
  <c r="J26" i="29"/>
  <c r="BH26" i="29" s="1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D26" i="29"/>
  <c r="BB26" i="29" s="1"/>
  <c r="K26" i="29"/>
  <c r="BI26" i="29" s="1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BI92" i="28" s="1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BO125" i="28" s="1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BK105" i="27" s="1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AZ78" i="27" s="1"/>
  <c r="U78" i="27"/>
  <c r="BS78" i="27" s="1"/>
  <c r="AF65" i="28"/>
  <c r="AA65" i="28"/>
  <c r="S64" i="28"/>
  <c r="BQ64" i="28" s="1"/>
  <c r="F64" i="28"/>
  <c r="BD64" i="28" s="1"/>
  <c r="AH27" i="28"/>
  <c r="AL27" i="28"/>
  <c r="G126" i="28"/>
  <c r="D126" i="28"/>
  <c r="N93" i="28"/>
  <c r="W93" i="28"/>
  <c r="F93" i="28"/>
  <c r="G93" i="28"/>
  <c r="F78" i="27"/>
  <c r="W78" i="27"/>
  <c r="V78" i="27"/>
  <c r="BT78" i="27" s="1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BC64" i="28" s="1"/>
  <c r="D64" i="28"/>
  <c r="BB64" i="28" s="1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BP78" i="27" s="1"/>
  <c r="AM65" i="28"/>
  <c r="AE27" i="28"/>
  <c r="AU27" i="28"/>
  <c r="K126" i="28"/>
  <c r="B126" i="28"/>
  <c r="B93" i="28"/>
  <c r="D93" i="28"/>
  <c r="Y93" i="28"/>
  <c r="L78" i="27"/>
  <c r="BJ78" i="27" s="1"/>
  <c r="H78" i="27"/>
  <c r="Y78" i="27"/>
  <c r="E78" i="27"/>
  <c r="C78" i="27"/>
  <c r="BA78" i="27" s="1"/>
  <c r="P78" i="27"/>
  <c r="BN78" i="27" s="1"/>
  <c r="M78" i="27"/>
  <c r="AJ65" i="28"/>
  <c r="AX65" i="28"/>
  <c r="AR65" i="28"/>
  <c r="AS65" i="28"/>
  <c r="AG65" i="28"/>
  <c r="AN65" i="28"/>
  <c r="Q64" i="28"/>
  <c r="BO64" i="28" s="1"/>
  <c r="T64" i="28"/>
  <c r="BR64" i="28" s="1"/>
  <c r="B64" i="28"/>
  <c r="G64" i="28"/>
  <c r="BE64" i="28" s="1"/>
  <c r="Y64" i="28"/>
  <c r="BW64" i="28" s="1"/>
  <c r="V64" i="28"/>
  <c r="K170" i="23"/>
  <c r="Q170" i="23"/>
  <c r="B170" i="23"/>
  <c r="X170" i="23"/>
  <c r="J170" i="23"/>
  <c r="U170" i="23"/>
  <c r="AF27" i="28"/>
  <c r="BE27" i="28" s="1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BR78" i="27" s="1"/>
  <c r="X78" i="27"/>
  <c r="AQ65" i="28"/>
  <c r="AC65" i="28"/>
  <c r="AL65" i="28"/>
  <c r="R64" i="28"/>
  <c r="H64" i="28"/>
  <c r="BF64" i="28" s="1"/>
  <c r="J64" i="28"/>
  <c r="AX27" i="28"/>
  <c r="AT27" i="28"/>
  <c r="L126" i="28"/>
  <c r="R126" i="28"/>
  <c r="G78" i="27"/>
  <c r="BE78" i="27" s="1"/>
  <c r="J78" i="27"/>
  <c r="BH78" i="27" s="1"/>
  <c r="O78" i="27"/>
  <c r="I78" i="27"/>
  <c r="S78" i="27"/>
  <c r="AT65" i="28"/>
  <c r="AV65" i="28"/>
  <c r="AW65" i="28"/>
  <c r="AD65" i="28"/>
  <c r="AU65" i="28"/>
  <c r="AO65" i="28"/>
  <c r="U64" i="28"/>
  <c r="BS64" i="28" s="1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BV27" i="29" s="1"/>
  <c r="L27" i="29"/>
  <c r="BJ27" i="29" s="1"/>
  <c r="W27" i="29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BF27" i="29" s="1"/>
  <c r="F27" i="29"/>
  <c r="BD27" i="29" s="1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BK27" i="29" s="1"/>
  <c r="D27" i="29"/>
  <c r="N27" i="29"/>
  <c r="BL27" i="29" s="1"/>
  <c r="E27" i="29"/>
  <c r="P27" i="29"/>
  <c r="BN27" i="29" s="1"/>
  <c r="R27" i="29"/>
  <c r="BP27" i="29" s="1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BQ92" i="29" s="1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BT27" i="29" s="1"/>
  <c r="J27" i="29"/>
  <c r="Q27" i="29"/>
  <c r="BO27" i="29" s="1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BQ125" i="29" s="1"/>
  <c r="AF125" i="29"/>
  <c r="AM125" i="29"/>
  <c r="AM40" i="27"/>
  <c r="BL40" i="27" s="1"/>
  <c r="N276" i="23"/>
  <c r="AI40" i="27"/>
  <c r="J276" i="23"/>
  <c r="AG40" i="27"/>
  <c r="H276" i="23"/>
  <c r="AK40" i="27"/>
  <c r="BJ40" i="27" s="1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BN126" i="28" s="1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BS139" i="27" s="1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BT139" i="27" s="1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BQ65" i="28" s="1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BJ79" i="27" s="1"/>
  <c r="C79" i="27"/>
  <c r="M79" i="27"/>
  <c r="M65" i="28"/>
  <c r="U65" i="28"/>
  <c r="BS65" i="28" s="1"/>
  <c r="Y65" i="28"/>
  <c r="L65" i="28"/>
  <c r="Q65" i="28"/>
  <c r="AI28" i="28"/>
  <c r="AQ28" i="28"/>
  <c r="AC28" i="28"/>
  <c r="AT28" i="28"/>
  <c r="AX28" i="28"/>
  <c r="BW28" i="28" s="1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BC79" i="27" s="1"/>
  <c r="S79" i="27"/>
  <c r="N79" i="27"/>
  <c r="BL79" i="27" s="1"/>
  <c r="D79" i="27"/>
  <c r="BB79" i="27" s="1"/>
  <c r="H65" i="28"/>
  <c r="X65" i="28"/>
  <c r="BV65" i="28" s="1"/>
  <c r="K65" i="28"/>
  <c r="O65" i="28"/>
  <c r="BM65" i="28" s="1"/>
  <c r="C65" i="28"/>
  <c r="BA65" i="28" s="1"/>
  <c r="N65" i="28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BI79" i="27" s="1"/>
  <c r="E65" i="28"/>
  <c r="BC65" i="28" s="1"/>
  <c r="R65" i="28"/>
  <c r="AN28" i="28"/>
  <c r="U94" i="28"/>
  <c r="W94" i="28"/>
  <c r="G94" i="28"/>
  <c r="P94" i="28"/>
  <c r="Q94" i="28"/>
  <c r="H94" i="28"/>
  <c r="T79" i="27"/>
  <c r="BR79" i="27" s="1"/>
  <c r="V79" i="27"/>
  <c r="H79" i="27"/>
  <c r="P79" i="27"/>
  <c r="U79" i="27"/>
  <c r="BS79" i="27" s="1"/>
  <c r="F79" i="27"/>
  <c r="D65" i="28"/>
  <c r="W65" i="28"/>
  <c r="I65" i="28"/>
  <c r="BG65" i="28" s="1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BM28" i="29" s="1"/>
  <c r="F28" i="29"/>
  <c r="Y28" i="29"/>
  <c r="BW28" i="29" s="1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BF126" i="29" s="1"/>
  <c r="AO126" i="29"/>
  <c r="AM126" i="29"/>
  <c r="AE126" i="29"/>
  <c r="AA126" i="29"/>
  <c r="AD65" i="29"/>
  <c r="AU65" i="29"/>
  <c r="BT65" i="29" s="1"/>
  <c r="AW65" i="29"/>
  <c r="AK65" i="29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K28" i="29"/>
  <c r="BI28" i="29" s="1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BK41" i="27" s="1"/>
  <c r="M277" i="23"/>
  <c r="AD41" i="27"/>
  <c r="E277" i="23"/>
  <c r="AT126" i="29"/>
  <c r="AB126" i="29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BN65" i="29" s="1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BQ28" i="29" s="1"/>
  <c r="G28" i="29"/>
  <c r="T28" i="29"/>
  <c r="J28" i="29"/>
  <c r="E28" i="29"/>
  <c r="BC28" i="29" s="1"/>
  <c r="AQ41" i="26"/>
  <c r="AI41" i="26"/>
  <c r="AM41" i="26"/>
  <c r="AS41" i="26"/>
  <c r="AU41" i="26"/>
  <c r="AA41" i="26"/>
  <c r="AH93" i="29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BO41" i="27" s="1"/>
  <c r="Q277" i="23"/>
  <c r="AV41" i="27"/>
  <c r="BU41" i="27" s="1"/>
  <c r="W277" i="23"/>
  <c r="AJ41" i="27"/>
  <c r="K277" i="23"/>
  <c r="AM41" i="27"/>
  <c r="N277" i="23"/>
  <c r="AS41" i="27"/>
  <c r="T277" i="23"/>
  <c r="AX126" i="29"/>
  <c r="BW126" i="29" s="1"/>
  <c r="AF126" i="29"/>
  <c r="BE126" i="29" s="1"/>
  <c r="AD126" i="29"/>
  <c r="AP126" i="29"/>
  <c r="AQ126" i="29"/>
  <c r="BP126" i="29" s="1"/>
  <c r="AR126" i="29"/>
  <c r="AI65" i="29"/>
  <c r="AX65" i="29"/>
  <c r="AQ65" i="29"/>
  <c r="AL65" i="29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P28" i="29" s="1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BN94" i="28" s="1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BE127" i="28" s="1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BA94" i="28" s="1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BG140" i="27" s="1"/>
  <c r="V1109" i="23"/>
  <c r="AU140" i="27"/>
  <c r="AO107" i="27"/>
  <c r="P1076" i="23"/>
  <c r="B1076" i="23"/>
  <c r="AA107" i="27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BB66" i="28" s="1"/>
  <c r="E66" i="28"/>
  <c r="BC66" i="28" s="1"/>
  <c r="V95" i="28"/>
  <c r="N95" i="28"/>
  <c r="B95" i="28"/>
  <c r="C95" i="28"/>
  <c r="J128" i="28"/>
  <c r="F128" i="28"/>
  <c r="K128" i="28"/>
  <c r="J80" i="27"/>
  <c r="BH80" i="27" s="1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BE66" i="28" s="1"/>
  <c r="H66" i="28"/>
  <c r="S66" i="28"/>
  <c r="N66" i="28"/>
  <c r="BL66" i="28" s="1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BN80" i="27" s="1"/>
  <c r="R80" i="27"/>
  <c r="C80" i="27"/>
  <c r="BA80" i="27" s="1"/>
  <c r="H80" i="27"/>
  <c r="BF80" i="27" s="1"/>
  <c r="M80" i="27"/>
  <c r="AA67" i="28"/>
  <c r="AL67" i="28"/>
  <c r="AX29" i="28"/>
  <c r="AU29" i="28"/>
  <c r="AW29" i="28"/>
  <c r="BV29" i="28" s="1"/>
  <c r="R66" i="28"/>
  <c r="BP66" i="28" s="1"/>
  <c r="I66" i="28"/>
  <c r="W66" i="28"/>
  <c r="BU66" i="28" s="1"/>
  <c r="U66" i="28"/>
  <c r="X95" i="28"/>
  <c r="O95" i="28"/>
  <c r="X128" i="28"/>
  <c r="G128" i="28"/>
  <c r="L128" i="28"/>
  <c r="Q80" i="27"/>
  <c r="BO80" i="27" s="1"/>
  <c r="Y80" i="27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BR66" i="28" s="1"/>
  <c r="Y66" i="28"/>
  <c r="B66" i="28"/>
  <c r="AZ66" i="28" s="1"/>
  <c r="K66" i="28"/>
  <c r="M95" i="28"/>
  <c r="W95" i="28"/>
  <c r="P95" i="28"/>
  <c r="S95" i="28"/>
  <c r="G95" i="28"/>
  <c r="N128" i="28"/>
  <c r="Q128" i="28"/>
  <c r="W128" i="28"/>
  <c r="M128" i="28"/>
  <c r="U128" i="28"/>
  <c r="B128" i="28"/>
  <c r="E128" i="28"/>
  <c r="W80" i="27"/>
  <c r="T80" i="27"/>
  <c r="BR80" i="27" s="1"/>
  <c r="S80" i="27"/>
  <c r="BQ80" i="27" s="1"/>
  <c r="L80" i="27"/>
  <c r="BJ80" i="27" s="1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AS29" i="28"/>
  <c r="AI29" i="28"/>
  <c r="P66" i="28"/>
  <c r="F66" i="28"/>
  <c r="BD66" i="28" s="1"/>
  <c r="V66" i="28"/>
  <c r="Q66" i="28"/>
  <c r="BO66" i="28" s="1"/>
  <c r="X66" i="28"/>
  <c r="J66" i="28"/>
  <c r="BH66" i="28" s="1"/>
  <c r="E95" i="28"/>
  <c r="R95" i="28"/>
  <c r="F95" i="28"/>
  <c r="I95" i="28"/>
  <c r="H95" i="28"/>
  <c r="T95" i="28"/>
  <c r="K95" i="28"/>
  <c r="T128" i="28"/>
  <c r="P128" i="28"/>
  <c r="D128" i="28"/>
  <c r="C128" i="28"/>
  <c r="S128" i="28"/>
  <c r="R128" i="28"/>
  <c r="U80" i="27"/>
  <c r="BS80" i="27" s="1"/>
  <c r="I80" i="27"/>
  <c r="O80" i="27"/>
  <c r="BM80" i="27" s="1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BM29" i="29" s="1"/>
  <c r="C29" i="29"/>
  <c r="U29" i="29"/>
  <c r="Y29" i="29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BK94" i="29"/>
  <c r="AR94" i="29"/>
  <c r="AB94" i="29"/>
  <c r="AW94" i="29"/>
  <c r="AS94" i="29"/>
  <c r="AI94" i="29"/>
  <c r="AC42" i="27"/>
  <c r="BB42" i="27" s="1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BO66" i="29" s="1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BU29" i="29" s="1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BF66" i="29" s="1"/>
  <c r="AN66" i="29"/>
  <c r="AF66" i="29"/>
  <c r="BE66" i="29" s="1"/>
  <c r="AX42" i="26"/>
  <c r="AH42" i="26"/>
  <c r="AQ42" i="26"/>
  <c r="AG42" i="26"/>
  <c r="AD42" i="26"/>
  <c r="AL42" i="26"/>
  <c r="L29" i="29"/>
  <c r="BJ29" i="29" s="1"/>
  <c r="S29" i="29"/>
  <c r="BQ29" i="29" s="1"/>
  <c r="B29" i="29"/>
  <c r="E29" i="29"/>
  <c r="R29" i="29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BQ127" i="29" s="1"/>
  <c r="AT127" i="29"/>
  <c r="AW127" i="29"/>
  <c r="AG127" i="29"/>
  <c r="AU94" i="29"/>
  <c r="AJ94" i="29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BN29" i="29" s="1"/>
  <c r="I29" i="29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M94" i="29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BW42" i="27" s="1"/>
  <c r="Y278" i="23"/>
  <c r="AS42" i="27"/>
  <c r="T278" i="23"/>
  <c r="AQ95" i="28"/>
  <c r="AJ95" i="28"/>
  <c r="AA95" i="28"/>
  <c r="AZ95" i="28" s="1"/>
  <c r="AM95" i="28"/>
  <c r="AD95" i="28"/>
  <c r="AL95" i="28"/>
  <c r="AM141" i="26"/>
  <c r="AN141" i="26"/>
  <c r="AF141" i="26"/>
  <c r="AU141" i="26"/>
  <c r="AE141" i="26"/>
  <c r="AR141" i="26"/>
  <c r="AI128" i="28"/>
  <c r="AJ128" i="28"/>
  <c r="AN128" i="28"/>
  <c r="BM128" i="28" s="1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BL81" i="27" s="1"/>
  <c r="F81" i="27"/>
  <c r="M81" i="27"/>
  <c r="E81" i="27"/>
  <c r="U81" i="27"/>
  <c r="BS81" i="27" s="1"/>
  <c r="L67" i="28"/>
  <c r="D67" i="28"/>
  <c r="BB67" i="28" s="1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AZ30" i="28" s="1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Y81" i="27"/>
  <c r="BW81" i="27" s="1"/>
  <c r="T81" i="27"/>
  <c r="BR81" i="27" s="1"/>
  <c r="D81" i="27"/>
  <c r="J81" i="27"/>
  <c r="BH81" i="27" s="1"/>
  <c r="R67" i="28"/>
  <c r="BP67" i="28" s="1"/>
  <c r="B67" i="28"/>
  <c r="W67" i="28"/>
  <c r="BU67" i="28" s="1"/>
  <c r="N67" i="28"/>
  <c r="BL67" i="28" s="1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BO30" i="28" s="1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BH67" i="28" s="1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 s="1"/>
  <c r="AF30" i="28"/>
  <c r="BE30" i="28" s="1"/>
  <c r="AT30" i="28"/>
  <c r="BS30" i="28" s="1"/>
  <c r="U129" i="28"/>
  <c r="C81" i="27"/>
  <c r="X81" i="27"/>
  <c r="BV81" i="27" s="1"/>
  <c r="B81" i="27"/>
  <c r="R81" i="27"/>
  <c r="P81" i="27"/>
  <c r="L81" i="27"/>
  <c r="X67" i="28"/>
  <c r="BV67" i="28" s="1"/>
  <c r="V67" i="28"/>
  <c r="BT67" i="28" s="1"/>
  <c r="S67" i="28"/>
  <c r="BQ67" i="28" s="1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BH30" i="28" s="1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AI128" i="29"/>
  <c r="BH128" i="29" s="1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AR128" i="29"/>
  <c r="AG128" i="29"/>
  <c r="AO128" i="29"/>
  <c r="BN128" i="29" s="1"/>
  <c r="AD128" i="29"/>
  <c r="BC128" i="29" s="1"/>
  <c r="AU128" i="29"/>
  <c r="AW67" i="29"/>
  <c r="AM67" i="29"/>
  <c r="AU67" i="29"/>
  <c r="AT67" i="29"/>
  <c r="BS67" i="29" s="1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BD30" i="29" s="1"/>
  <c r="I30" i="29"/>
  <c r="J30" i="29"/>
  <c r="B30" i="29"/>
  <c r="P30" i="29"/>
  <c r="BN30" i="29" s="1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BM95" i="29" s="1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BB128" i="29" s="1"/>
  <c r="AV128" i="29"/>
  <c r="AL128" i="29"/>
  <c r="AA128" i="29"/>
  <c r="AT128" i="29"/>
  <c r="AN128" i="29"/>
  <c r="BM128" i="29" s="1"/>
  <c r="AQ67" i="29"/>
  <c r="AK67" i="29"/>
  <c r="AA67" i="29"/>
  <c r="AI67" i="29"/>
  <c r="AR67" i="29"/>
  <c r="AP67" i="29"/>
  <c r="BO67" i="29" s="1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BF95" i="29" s="1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BW30" i="29" s="1"/>
  <c r="C30" i="29"/>
  <c r="W30" i="29"/>
  <c r="T30" i="29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BV95" i="29" s="1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BB129" i="28" s="1"/>
  <c r="AM129" i="28"/>
  <c r="BL129" i="28" s="1"/>
  <c r="AG129" i="28"/>
  <c r="AQ96" i="28"/>
  <c r="AP96" i="28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BP109" i="27" s="1"/>
  <c r="R1078" i="23"/>
  <c r="B1078" i="23"/>
  <c r="AA109" i="27"/>
  <c r="AW142" i="27"/>
  <c r="BV142" i="27" s="1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BS142" i="27" s="1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G68" i="28"/>
  <c r="BE68" i="28" s="1"/>
  <c r="K82" i="27"/>
  <c r="BI82" i="27" s="1"/>
  <c r="J82" i="27"/>
  <c r="BH82" i="27" s="1"/>
  <c r="F82" i="27"/>
  <c r="G82" i="27"/>
  <c r="S82" i="27"/>
  <c r="K130" i="28"/>
  <c r="F130" i="28"/>
  <c r="G130" i="28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BI68" i="28" s="1"/>
  <c r="H68" i="28"/>
  <c r="D68" i="28"/>
  <c r="BB68" i="28" s="1"/>
  <c r="J68" i="28"/>
  <c r="BH68" i="28" s="1"/>
  <c r="E82" i="27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I68" i="28"/>
  <c r="Y68" i="28"/>
  <c r="L68" i="28"/>
  <c r="O68" i="28"/>
  <c r="BM68" i="28" s="1"/>
  <c r="P82" i="27"/>
  <c r="B82" i="27"/>
  <c r="AZ82" i="27" s="1"/>
  <c r="H82" i="27"/>
  <c r="BF82" i="27" s="1"/>
  <c r="I82" i="27"/>
  <c r="BG82" i="27" s="1"/>
  <c r="M82" i="27"/>
  <c r="BK82" i="27" s="1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BO129" i="29" s="1"/>
  <c r="AO129" i="29"/>
  <c r="AF129" i="29"/>
  <c r="AR129" i="29"/>
  <c r="BQ129" i="29" s="1"/>
  <c r="AD129" i="29"/>
  <c r="BC129" i="29" s="1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AO96" i="29"/>
  <c r="AJ96" i="29"/>
  <c r="BI96" i="29" s="1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AW129" i="29"/>
  <c r="AU129" i="29"/>
  <c r="AE129" i="29"/>
  <c r="AA129" i="29"/>
  <c r="AC96" i="29"/>
  <c r="BB96" i="29" s="1"/>
  <c r="AG96" i="29"/>
  <c r="AE96" i="29"/>
  <c r="AL96" i="29"/>
  <c r="AF96" i="29"/>
  <c r="AT96" i="29"/>
  <c r="F31" i="29"/>
  <c r="X31" i="29"/>
  <c r="K31" i="29"/>
  <c r="Y31" i="29"/>
  <c r="L31" i="29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BU96" i="29" s="1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BG31" i="29" s="1"/>
  <c r="U31" i="29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BR31" i="29" s="1"/>
  <c r="R31" i="29"/>
  <c r="BP31" i="29" s="1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BP97" i="28" s="1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BK97" i="28" s="1"/>
  <c r="AX97" i="28"/>
  <c r="AV97" i="28"/>
  <c r="AR97" i="28"/>
  <c r="BQ97" i="28" s="1"/>
  <c r="AU97" i="28"/>
  <c r="AS97" i="28"/>
  <c r="AD130" i="28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BB143" i="27" s="1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BV143" i="27" s="1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BL110" i="27" s="1"/>
  <c r="N1079" i="23"/>
  <c r="AK110" i="27"/>
  <c r="L1079" i="23"/>
  <c r="AR110" i="27"/>
  <c r="BQ110" i="27" s="1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M69" i="28"/>
  <c r="BK69" i="28" s="1"/>
  <c r="I69" i="28"/>
  <c r="B69" i="28"/>
  <c r="E69" i="28"/>
  <c r="O69" i="28"/>
  <c r="Q69" i="28"/>
  <c r="V83" i="27"/>
  <c r="BT83" i="27" s="1"/>
  <c r="B83" i="27"/>
  <c r="U83" i="27"/>
  <c r="BS83" i="27" s="1"/>
  <c r="H83" i="27"/>
  <c r="BF83" i="27" s="1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AB32" i="28"/>
  <c r="BA32" i="28" s="1"/>
  <c r="AL32" i="28"/>
  <c r="AS32" i="28"/>
  <c r="AP32" i="28"/>
  <c r="AU32" i="28"/>
  <c r="AG32" i="28"/>
  <c r="BF32" i="28" s="1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BS69" i="28" s="1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AJ32" i="28"/>
  <c r="AO32" i="28"/>
  <c r="K131" i="28"/>
  <c r="S131" i="28"/>
  <c r="T131" i="28"/>
  <c r="R131" i="28"/>
  <c r="M131" i="28"/>
  <c r="U131" i="28"/>
  <c r="X69" i="28"/>
  <c r="BV69" i="28" s="1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BE69" i="28" s="1"/>
  <c r="C69" i="28"/>
  <c r="BA69" i="28" s="1"/>
  <c r="D69" i="28"/>
  <c r="BB69" i="28" s="1"/>
  <c r="S69" i="28"/>
  <c r="BQ69" i="28" s="1"/>
  <c r="R69" i="28"/>
  <c r="BP69" i="28" s="1"/>
  <c r="F69" i="28"/>
  <c r="K83" i="27"/>
  <c r="I83" i="27"/>
  <c r="BG83" i="27" s="1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BH32" i="28" s="1"/>
  <c r="AK32" i="28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BW97" i="29" s="1"/>
  <c r="AR97" i="29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Z69" i="29" s="1"/>
  <c r="AT69" i="29"/>
  <c r="AI69" i="29"/>
  <c r="AS69" i="29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BD130" i="29" s="1"/>
  <c r="AI130" i="29"/>
  <c r="BH130" i="29" s="1"/>
  <c r="AS130" i="29"/>
  <c r="AJ130" i="29"/>
  <c r="AV130" i="29"/>
  <c r="BU130" i="29" s="1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BK32" i="29" s="1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H281" i="23"/>
  <c r="AO45" i="27"/>
  <c r="BN45" i="27" s="1"/>
  <c r="P281" i="23"/>
  <c r="AP97" i="29"/>
  <c r="AG97" i="29"/>
  <c r="BF97" i="29" s="1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BM130" i="29" s="1"/>
  <c r="AD130" i="29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I32" i="29"/>
  <c r="BG32" i="29" s="1"/>
  <c r="AK45" i="27"/>
  <c r="BJ45" i="27" s="1"/>
  <c r="L281" i="23"/>
  <c r="AB45" i="27"/>
  <c r="C281" i="23"/>
  <c r="AN45" i="27"/>
  <c r="O281" i="23"/>
  <c r="AF45" i="27"/>
  <c r="BE45" i="27" s="1"/>
  <c r="G281" i="23"/>
  <c r="AX45" i="27"/>
  <c r="Y281" i="23"/>
  <c r="AC45" i="27"/>
  <c r="BB45" i="27" s="1"/>
  <c r="D281" i="23"/>
  <c r="AH97" i="29"/>
  <c r="AO97" i="29"/>
  <c r="BN97" i="29" s="1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BI45" i="27" s="1"/>
  <c r="K281" i="23"/>
  <c r="AI45" i="27"/>
  <c r="J281" i="23"/>
  <c r="AL45" i="27"/>
  <c r="M281" i="23"/>
  <c r="AU97" i="29"/>
  <c r="BT97" i="29" s="1"/>
  <c r="AC97" i="29"/>
  <c r="AI97" i="29"/>
  <c r="AN97" i="29"/>
  <c r="AL97" i="29"/>
  <c r="AS97" i="29"/>
  <c r="AF97" i="29"/>
  <c r="BE97" i="29" s="1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BA130" i="29" s="1"/>
  <c r="AW130" i="29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BH32" i="29" s="1"/>
  <c r="C32" i="29"/>
  <c r="BA32" i="29" s="1"/>
  <c r="O32" i="29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BS45" i="27" s="1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BV131" i="28" s="1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J1113" i="23"/>
  <c r="AI144" i="27"/>
  <c r="N1113" i="23"/>
  <c r="AM144" i="27"/>
  <c r="AU144" i="27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BI84" i="27" s="1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C84" i="27"/>
  <c r="BA84" i="27" s="1"/>
  <c r="Y70" i="28"/>
  <c r="W70" i="28"/>
  <c r="F70" i="28"/>
  <c r="O70" i="28"/>
  <c r="D70" i="28"/>
  <c r="BB70" i="28" s="1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BW33" i="28" s="1"/>
  <c r="AK33" i="28"/>
  <c r="AV33" i="28"/>
  <c r="AJ71" i="28"/>
  <c r="AV71" i="28"/>
  <c r="AO71" i="28"/>
  <c r="J99" i="28"/>
  <c r="V99" i="28"/>
  <c r="F99" i="28"/>
  <c r="I84" i="27"/>
  <c r="BG84" i="27" s="1"/>
  <c r="G84" i="27"/>
  <c r="T84" i="27"/>
  <c r="D84" i="27"/>
  <c r="BB84" i="27" s="1"/>
  <c r="N70" i="28"/>
  <c r="M70" i="28"/>
  <c r="V70" i="28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BS84" i="27" s="1"/>
  <c r="E84" i="27"/>
  <c r="N84" i="27"/>
  <c r="S84" i="27"/>
  <c r="X84" i="27"/>
  <c r="Q70" i="28"/>
  <c r="L70" i="28"/>
  <c r="BJ70" i="28" s="1"/>
  <c r="E70" i="28"/>
  <c r="BC70" i="28" s="1"/>
  <c r="T70" i="28"/>
  <c r="C70" i="28"/>
  <c r="BA70" i="28" s="1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H84" i="27"/>
  <c r="BF84" i="27" s="1"/>
  <c r="J84" i="27"/>
  <c r="Y84" i="27"/>
  <c r="P84" i="27"/>
  <c r="BN84" i="27" s="1"/>
  <c r="J70" i="28"/>
  <c r="X70" i="28"/>
  <c r="S70" i="28"/>
  <c r="H70" i="28"/>
  <c r="U70" i="28"/>
  <c r="I70" i="28"/>
  <c r="BG70" i="28" s="1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BS131" i="29" s="1"/>
  <c r="AH131" i="29"/>
  <c r="AW131" i="29"/>
  <c r="AM131" i="29"/>
  <c r="AN131" i="29"/>
  <c r="AL131" i="29"/>
  <c r="AQ70" i="29"/>
  <c r="AJ70" i="29"/>
  <c r="AR70" i="29"/>
  <c r="AS70" i="29"/>
  <c r="AC70" i="29"/>
  <c r="BB70" i="29" s="1"/>
  <c r="AA70" i="29"/>
  <c r="O33" i="29"/>
  <c r="BM33" i="29" s="1"/>
  <c r="N33" i="29"/>
  <c r="BL33" i="29" s="1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BV46" i="27" s="1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BE70" i="29" s="1"/>
  <c r="AD70" i="29"/>
  <c r="BC70" i="29" s="1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BW33" i="29" s="1"/>
  <c r="G33" i="29"/>
  <c r="R33" i="29"/>
  <c r="BP33" i="29" s="1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BU98" i="29" s="1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AB132" i="28"/>
  <c r="AJ132" i="28"/>
  <c r="AT112" i="26"/>
  <c r="AO112" i="26"/>
  <c r="AA112" i="26"/>
  <c r="AR112" i="26"/>
  <c r="AH112" i="26"/>
  <c r="AP112" i="26"/>
  <c r="AR99" i="28"/>
  <c r="AP99" i="28"/>
  <c r="BO99" i="28" s="1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BW112" i="27" s="1"/>
  <c r="AT112" i="27"/>
  <c r="U1081" i="23"/>
  <c r="AS112" i="27"/>
  <c r="BR112" i="27" s="1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BH112" i="27" s="1"/>
  <c r="J1081" i="23"/>
  <c r="AV112" i="27"/>
  <c r="W1081" i="23"/>
  <c r="M1081" i="23"/>
  <c r="AL112" i="27"/>
  <c r="AC112" i="27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BB71" i="28" s="1"/>
  <c r="W71" i="28"/>
  <c r="BU71" i="28" s="1"/>
  <c r="U71" i="28"/>
  <c r="O85" i="27"/>
  <c r="S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BA71" i="28" s="1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BF34" i="28" s="1"/>
  <c r="J71" i="28"/>
  <c r="P71" i="28"/>
  <c r="BN71" i="28" s="1"/>
  <c r="S71" i="28"/>
  <c r="BQ71" i="28" s="1"/>
  <c r="F71" i="28"/>
  <c r="BD71" i="28" s="1"/>
  <c r="Q71" i="28"/>
  <c r="B71" i="28"/>
  <c r="AZ71" i="28" s="1"/>
  <c r="Q85" i="27"/>
  <c r="K85" i="27"/>
  <c r="BI85" i="27" s="1"/>
  <c r="U85" i="27"/>
  <c r="L85" i="27"/>
  <c r="BJ85" i="27" s="1"/>
  <c r="V85" i="27"/>
  <c r="BT85" i="27" s="1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BP71" i="28" s="1"/>
  <c r="H71" i="28"/>
  <c r="BF71" i="28" s="1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BT71" i="28" s="1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BA47" i="27" s="1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BH34" i="29" s="1"/>
  <c r="R34" i="29"/>
  <c r="BP34" i="29" s="1"/>
  <c r="H34" i="29"/>
  <c r="F34" i="29"/>
  <c r="BD34" i="29" s="1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BK71" i="29" s="1"/>
  <c r="AV47" i="26"/>
  <c r="AX47" i="26"/>
  <c r="AT47" i="26"/>
  <c r="AF47" i="26"/>
  <c r="AB47" i="26"/>
  <c r="AS47" i="26"/>
  <c r="AM99" i="29"/>
  <c r="AU99" i="29"/>
  <c r="AT99" i="29"/>
  <c r="AC99" i="29"/>
  <c r="AL99" i="29"/>
  <c r="BK99" i="29" s="1"/>
  <c r="AB99" i="29"/>
  <c r="AC47" i="27"/>
  <c r="BB47" i="27" s="1"/>
  <c r="D283" i="23"/>
  <c r="AH47" i="27"/>
  <c r="I283" i="23"/>
  <c r="AW47" i="27"/>
  <c r="X283" i="23"/>
  <c r="AK47" i="27"/>
  <c r="BJ47" i="27" s="1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34" i="29"/>
  <c r="V34" i="29"/>
  <c r="T34" i="29"/>
  <c r="BR34" i="29" s="1"/>
  <c r="AA132" i="29"/>
  <c r="AB132" i="29"/>
  <c r="AQ132" i="29"/>
  <c r="AG132" i="29"/>
  <c r="AI132" i="29"/>
  <c r="AX132" i="29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BF99" i="29" s="1"/>
  <c r="AV99" i="29"/>
  <c r="AA99" i="29"/>
  <c r="AI99" i="29"/>
  <c r="AN99" i="29"/>
  <c r="BM99" i="29" s="1"/>
  <c r="AO99" i="29"/>
  <c r="AG47" i="27"/>
  <c r="H283" i="23"/>
  <c r="AR47" i="27"/>
  <c r="S283" i="23"/>
  <c r="AQ47" i="27"/>
  <c r="BP47" i="27" s="1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BR71" i="29" s="1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BN34" i="29" s="1"/>
  <c r="W34" i="29"/>
  <c r="X34" i="29"/>
  <c r="Y34" i="29"/>
  <c r="E34" i="29"/>
  <c r="D34" i="29"/>
  <c r="BB34" i="29" s="1"/>
  <c r="AN132" i="29"/>
  <c r="BM132" i="29" s="1"/>
  <c r="AU132" i="29"/>
  <c r="AH132" i="29"/>
  <c r="AC132" i="29"/>
  <c r="AD132" i="29"/>
  <c r="AS132" i="29"/>
  <c r="BR132" i="29" s="1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BI133" i="28" s="1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BJ133" i="28" s="1"/>
  <c r="AD133" i="28"/>
  <c r="AM133" i="28"/>
  <c r="AC133" i="28"/>
  <c r="AN133" i="28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BQ113" i="27" s="1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BB146" i="27" s="1"/>
  <c r="AU146" i="27"/>
  <c r="V1115" i="23"/>
  <c r="U1082" i="23"/>
  <c r="AT113" i="27"/>
  <c r="M1082" i="23"/>
  <c r="AL113" i="27"/>
  <c r="BK113" i="27" s="1"/>
  <c r="P1082" i="23"/>
  <c r="AO113" i="27"/>
  <c r="AV113" i="27"/>
  <c r="W1082" i="23"/>
  <c r="AS113" i="27"/>
  <c r="T1082" i="23"/>
  <c r="AU113" i="27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I146" i="27" s="1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BJ35" i="28" s="1"/>
  <c r="R134" i="28"/>
  <c r="I134" i="28"/>
  <c r="AV73" i="28"/>
  <c r="T72" i="28"/>
  <c r="BR72" i="28" s="1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Y86" i="27"/>
  <c r="BW86" i="27" s="1"/>
  <c r="AX35" i="28"/>
  <c r="AF35" i="28"/>
  <c r="AE35" i="28"/>
  <c r="BD35" i="28" s="1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BO72" i="28" s="1"/>
  <c r="X72" i="28"/>
  <c r="M72" i="28"/>
  <c r="BK72" i="28" s="1"/>
  <c r="C72" i="28"/>
  <c r="BA72" i="28" s="1"/>
  <c r="P72" i="28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F86" i="27" s="1"/>
  <c r="B86" i="27"/>
  <c r="AZ86" i="27" s="1"/>
  <c r="X86" i="27"/>
  <c r="T86" i="27"/>
  <c r="AW35" i="28"/>
  <c r="AN35" i="28"/>
  <c r="AV35" i="28"/>
  <c r="BU35" i="28" s="1"/>
  <c r="AA35" i="28"/>
  <c r="AD35" i="28"/>
  <c r="BC35" i="28" s="1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BK35" i="28" s="1"/>
  <c r="AI35" i="28"/>
  <c r="AJ35" i="28"/>
  <c r="AU35" i="28"/>
  <c r="AC35" i="28"/>
  <c r="BB35" i="28" s="1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BC72" i="28" s="1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BQ133" i="29" s="1"/>
  <c r="AW133" i="29"/>
  <c r="AD133" i="29"/>
  <c r="AO133" i="29"/>
  <c r="BN133" i="29" s="1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BG48" i="27" s="1"/>
  <c r="I284" i="23"/>
  <c r="I35" i="29"/>
  <c r="X35" i="29"/>
  <c r="L35" i="29"/>
  <c r="G35" i="29"/>
  <c r="R35" i="29"/>
  <c r="BP35" i="29" s="1"/>
  <c r="W35" i="29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BU72" i="29" s="1"/>
  <c r="AR72" i="29"/>
  <c r="AS72" i="29"/>
  <c r="AD72" i="29"/>
  <c r="AJ72" i="29"/>
  <c r="AQ72" i="29"/>
  <c r="AE133" i="29"/>
  <c r="AI133" i="29"/>
  <c r="BH133" i="29" s="1"/>
  <c r="AU133" i="29"/>
  <c r="AS133" i="29"/>
  <c r="AM133" i="29"/>
  <c r="BL133" i="29" s="1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C35" i="29"/>
  <c r="K35" i="29"/>
  <c r="BI35" i="29" s="1"/>
  <c r="AV100" i="29"/>
  <c r="AX100" i="29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AU72" i="29"/>
  <c r="BT72" i="29" s="1"/>
  <c r="AN72" i="29"/>
  <c r="AK133" i="29"/>
  <c r="AB133" i="29"/>
  <c r="BA133" i="29" s="1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BF35" i="29" s="1"/>
  <c r="F35" i="29"/>
  <c r="O35" i="29"/>
  <c r="T35" i="29"/>
  <c r="Q35" i="29"/>
  <c r="BO35" i="29" s="1"/>
  <c r="AS100" i="29"/>
  <c r="AJ100" i="29"/>
  <c r="BI100" i="29" s="1"/>
  <c r="AG100" i="29"/>
  <c r="AK100" i="29"/>
  <c r="BJ100" i="29" s="1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AF72" i="29"/>
  <c r="AT72" i="29"/>
  <c r="AT133" i="29"/>
  <c r="BS133" i="29" s="1"/>
  <c r="AP133" i="29"/>
  <c r="AA133" i="29"/>
  <c r="AZ133" i="29" s="1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BC48" i="27" s="1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D35" i="29"/>
  <c r="M35" i="29"/>
  <c r="N35" i="29"/>
  <c r="AD100" i="29"/>
  <c r="AQ100" i="29"/>
  <c r="BP100" i="29" s="1"/>
  <c r="AM100" i="29"/>
  <c r="AI100" i="29"/>
  <c r="BH100" i="29" s="1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AG101" i="28"/>
  <c r="BF101" i="28" s="1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BV134" i="28" s="1"/>
  <c r="AF134" i="28"/>
  <c r="AE134" i="28"/>
  <c r="AQ147" i="26"/>
  <c r="AV147" i="26"/>
  <c r="AE147" i="26"/>
  <c r="AD147" i="26"/>
  <c r="AU147" i="26"/>
  <c r="AP147" i="26"/>
  <c r="AW101" i="28"/>
  <c r="AL101" i="28"/>
  <c r="AH101" i="28"/>
  <c r="BG101" i="28" s="1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BU134" i="28" s="1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S73" i="28"/>
  <c r="BQ73" i="28" s="1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BK73" i="28" s="1"/>
  <c r="T73" i="28"/>
  <c r="BR73" i="28" s="1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BI73" i="28" s="1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U73" i="28"/>
  <c r="BS73" i="28" s="1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BR36" i="29" s="1"/>
  <c r="E36" i="29"/>
  <c r="BC36" i="29" s="1"/>
  <c r="J36" i="29"/>
  <c r="BH36" i="29" s="1"/>
  <c r="S36" i="29"/>
  <c r="BQ36" i="29" s="1"/>
  <c r="H36" i="29"/>
  <c r="BF36" i="29" s="1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BO36" i="29" s="1"/>
  <c r="P36" i="29"/>
  <c r="Y36" i="29"/>
  <c r="I36" i="29"/>
  <c r="B36" i="29"/>
  <c r="AZ36" i="29" s="1"/>
  <c r="AW73" i="29"/>
  <c r="AN73" i="29"/>
  <c r="BM73" i="29" s="1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BK134" i="29" s="1"/>
  <c r="AJ134" i="29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BV36" i="29" s="1"/>
  <c r="F36" i="29"/>
  <c r="G36" i="29"/>
  <c r="BE36" i="29" s="1"/>
  <c r="U36" i="29"/>
  <c r="M36" i="29"/>
  <c r="BK36" i="29" s="1"/>
  <c r="L36" i="29"/>
  <c r="AO73" i="29"/>
  <c r="BN73" i="29" s="1"/>
  <c r="AA73" i="29"/>
  <c r="AZ73" i="29" s="1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BK135" i="28" s="1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BN115" i="27" s="1"/>
  <c r="AD115" i="27"/>
  <c r="E1084" i="23"/>
  <c r="AN148" i="27"/>
  <c r="O1117" i="23"/>
  <c r="AO148" i="27"/>
  <c r="BN148" i="27"/>
  <c r="P1117" i="23"/>
  <c r="AG148" i="27"/>
  <c r="H1117" i="23"/>
  <c r="Q1117" i="23"/>
  <c r="AP148" i="27"/>
  <c r="J1117" i="23"/>
  <c r="AI148" i="27"/>
  <c r="AR148" i="27"/>
  <c r="BQ148" i="27" s="1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BV148" i="27" s="1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BT135" i="29" s="1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BA102" i="29" s="1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BT102" i="29" s="1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BP136" i="28" s="1"/>
  <c r="AC136" i="28"/>
  <c r="BB136" i="28" s="1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BD149" i="27" s="1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BD116" i="27" s="1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BB116" i="27" s="1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BC103" i="29" s="1"/>
  <c r="AK103" i="29"/>
  <c r="AO103" i="29"/>
  <c r="AB103" i="29"/>
  <c r="BA103" i="29" s="1"/>
  <c r="AF136" i="29"/>
  <c r="AL136" i="29"/>
  <c r="AU136" i="29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BM136" i="29" s="1"/>
  <c r="AA117" i="26"/>
  <c r="AW117" i="26"/>
  <c r="AN117" i="26"/>
  <c r="AU117" i="26"/>
  <c r="AE117" i="26"/>
  <c r="AF117" i="26"/>
  <c r="AD104" i="28"/>
  <c r="AW104" i="28"/>
  <c r="AG104" i="28"/>
  <c r="AP104" i="28"/>
  <c r="BO104" i="28" s="1"/>
  <c r="AN104" i="28"/>
  <c r="AQ104" i="28"/>
  <c r="AO104" i="28"/>
  <c r="AD137" i="28"/>
  <c r="AR137" i="28"/>
  <c r="AV137" i="28"/>
  <c r="AT137" i="28"/>
  <c r="AW137" i="28"/>
  <c r="AO137" i="28"/>
  <c r="AB137" i="28"/>
  <c r="BA137" i="28" s="1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AV104" i="28"/>
  <c r="AS137" i="28"/>
  <c r="AU137" i="28"/>
  <c r="BT137" i="28" s="1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BR104" i="28" s="1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BU117" i="27" s="1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AZ150" i="27" s="1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BS150" i="27" s="1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BN104" i="29" s="1"/>
  <c r="AM104" i="29"/>
  <c r="AI104" i="29"/>
  <c r="AB104" i="29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BD104" i="29" s="1"/>
  <c r="AV104" i="29"/>
  <c r="AG104" i="29"/>
  <c r="BF104" i="29" s="1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BJ104" i="29" s="1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BL137" i="29" s="1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BO105" i="28" s="1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BB138" i="28" s="1"/>
  <c r="AU138" i="28"/>
  <c r="AL105" i="28"/>
  <c r="AF105" i="28"/>
  <c r="AG105" i="28"/>
  <c r="AJ105" i="28"/>
  <c r="AD105" i="28"/>
  <c r="AA105" i="28"/>
  <c r="AM105" i="28"/>
  <c r="BL105" i="28" s="1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BT105" i="28" s="1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BV151" i="27" s="1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T1120" i="23"/>
  <c r="AM151" i="27"/>
  <c r="N1120" i="23"/>
  <c r="H1120" i="23"/>
  <c r="AG151" i="27"/>
  <c r="S1120" i="23"/>
  <c r="AR151" i="27"/>
  <c r="BQ151" i="27" s="1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I1120" i="23"/>
  <c r="AP118" i="27"/>
  <c r="BO118" i="27" s="1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BQ105" i="29" s="1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BE105" i="29" s="1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BP139" i="28" s="1"/>
  <c r="AU139" i="28"/>
  <c r="AJ139" i="28"/>
  <c r="AG139" i="28"/>
  <c r="AP139" i="28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BO119" i="27" s="1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BF119" i="27" s="1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BS119" i="27" s="1"/>
  <c r="U1088" i="23"/>
  <c r="AB119" i="27"/>
  <c r="C1088" i="23"/>
  <c r="E1088" i="23"/>
  <c r="AD119" i="27"/>
  <c r="Y1088" i="23"/>
  <c r="AX119" i="27"/>
  <c r="AH119" i="27"/>
  <c r="I1088" i="23"/>
  <c r="AJ152" i="27"/>
  <c r="BI152" i="27" s="1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BW139" i="29" s="1"/>
  <c r="AT139" i="29"/>
  <c r="AV139" i="29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AA106" i="29"/>
  <c r="AH106" i="29"/>
  <c r="BG106" i="29" s="1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Z107" i="28" s="1"/>
  <c r="AU107" i="28"/>
  <c r="AV140" i="28"/>
  <c r="AH140" i="28"/>
  <c r="AL140" i="28"/>
  <c r="AQ140" i="28"/>
  <c r="AW140" i="28"/>
  <c r="BV140" i="28" s="1"/>
  <c r="AM140" i="28"/>
  <c r="BL140" i="28" s="1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BP120" i="27" s="1"/>
  <c r="AT120" i="27"/>
  <c r="BS120" i="27" s="1"/>
  <c r="AX120" i="27"/>
  <c r="BW120" i="27" s="1"/>
  <c r="AA120" i="27"/>
  <c r="AN120" i="27"/>
  <c r="BM120" i="27" s="1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AK120" i="27"/>
  <c r="AV120" i="27"/>
  <c r="BU120" i="27" s="1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AG120" i="27"/>
  <c r="AM120" i="27"/>
  <c r="AR153" i="27"/>
  <c r="S1122" i="23"/>
  <c r="W1122" i="23"/>
  <c r="AV153" i="27"/>
  <c r="BU153" i="27" s="1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AP120" i="27"/>
  <c r="BO120" i="27" s="1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BR107" i="29" s="1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AA140" i="29"/>
  <c r="AR140" i="29"/>
  <c r="AP107" i="29"/>
  <c r="AX107" i="29"/>
  <c r="AO107" i="29"/>
  <c r="AI107" i="29"/>
  <c r="BH107" i="29" s="1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F141" i="28" s="1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BF154" i="27" s="1"/>
  <c r="T1123" i="23"/>
  <c r="AS154" i="27"/>
  <c r="P1123" i="23"/>
  <c r="AO154" i="27"/>
  <c r="AJ154" i="27"/>
  <c r="I1123" i="23"/>
  <c r="AH154" i="27"/>
  <c r="V1123" i="23"/>
  <c r="AU154" i="27"/>
  <c r="BT154" i="27" s="1"/>
  <c r="AW154" i="27"/>
  <c r="X1123" i="23"/>
  <c r="M1123" i="23"/>
  <c r="AL154" i="27"/>
  <c r="S1123" i="23"/>
  <c r="AR154" i="27"/>
  <c r="AE154" i="27"/>
  <c r="BD154" i="27" s="1"/>
  <c r="F1123" i="23"/>
  <c r="N1123" i="23"/>
  <c r="AM154" i="27"/>
  <c r="AV154" i="27"/>
  <c r="W1123" i="23"/>
  <c r="J1123" i="23"/>
  <c r="AI154" i="27"/>
  <c r="AA154" i="27"/>
  <c r="AP154" i="27"/>
  <c r="BO154" i="27" s="1"/>
  <c r="AB154" i="27"/>
  <c r="C1123" i="23"/>
  <c r="D1123" i="23"/>
  <c r="AC154" i="27"/>
  <c r="BB154" i="27" s="1"/>
  <c r="Y523" i="23"/>
  <c r="AQ141" i="29"/>
  <c r="AH141" i="29"/>
  <c r="AB141" i="29"/>
  <c r="AG141" i="29"/>
  <c r="AS141" i="29"/>
  <c r="AC141" i="29"/>
  <c r="AR141" i="29"/>
  <c r="AV141" i="29"/>
  <c r="AA141" i="29"/>
  <c r="AZ141" i="29" s="1"/>
  <c r="AP141" i="29"/>
  <c r="AW141" i="29"/>
  <c r="AE141" i="29"/>
  <c r="BD141" i="29" s="1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J44" i="28"/>
  <c r="BD68" i="29"/>
  <c r="BF142" i="27"/>
  <c r="BM95" i="28"/>
  <c r="BG95" i="28"/>
  <c r="BW78" i="27"/>
  <c r="BF77" i="27"/>
  <c r="BA76" i="27"/>
  <c r="BG76" i="27"/>
  <c r="BB62" i="28"/>
  <c r="BQ74" i="27"/>
  <c r="BT74" i="27"/>
  <c r="BA59" i="28"/>
  <c r="BH70" i="27"/>
  <c r="BS47" i="28"/>
  <c r="BW63" i="28"/>
  <c r="BQ77" i="27"/>
  <c r="BP63" i="28"/>
  <c r="BK76" i="27"/>
  <c r="BF75" i="27"/>
  <c r="BN60" i="28"/>
  <c r="BA60" i="28"/>
  <c r="BL71" i="27"/>
  <c r="BA53" i="28"/>
  <c r="BH53" i="28"/>
  <c r="BA67" i="27"/>
  <c r="BK69" i="27"/>
  <c r="BA55" i="28"/>
  <c r="BJ55" i="28"/>
  <c r="BP67" i="27"/>
  <c r="BS53" i="28"/>
  <c r="BC64" i="27"/>
  <c r="BN63" i="27"/>
  <c r="BU63" i="27"/>
  <c r="BA49" i="28"/>
  <c r="BJ111" i="28"/>
  <c r="BN55" i="28"/>
  <c r="BN54" i="28"/>
  <c r="BR51" i="28"/>
  <c r="BM125" i="27"/>
  <c r="BD50" i="28"/>
  <c r="BP90" i="27"/>
  <c r="BQ48" i="28"/>
  <c r="BN48" i="28"/>
  <c r="BW64" i="27"/>
  <c r="BO111" i="28"/>
  <c r="BA48" i="28"/>
  <c r="BJ62" i="27"/>
  <c r="BM61" i="27"/>
  <c r="AZ46" i="28"/>
  <c r="BT60" i="27"/>
  <c r="BF60" i="27"/>
  <c r="BF46" i="28"/>
  <c r="BS59" i="27"/>
  <c r="BK45" i="28"/>
  <c r="BB44" i="28"/>
  <c r="BA58" i="27"/>
  <c r="BJ84" i="27"/>
  <c r="BJ95" i="28"/>
  <c r="BM71" i="28"/>
  <c r="BK83" i="27"/>
  <c r="AZ68" i="29"/>
  <c r="BK141" i="27"/>
  <c r="BA62" i="28"/>
  <c r="BM69" i="28"/>
  <c r="BC97" i="28"/>
  <c r="BM82" i="27"/>
  <c r="BN96" i="28"/>
  <c r="BN81" i="27"/>
  <c r="BN79" i="27"/>
  <c r="BR94" i="28"/>
  <c r="BG77" i="27"/>
  <c r="BU63" i="28"/>
  <c r="BL61" i="28"/>
  <c r="BO61" i="28"/>
  <c r="BC75" i="27"/>
  <c r="BS71" i="27"/>
  <c r="BJ63" i="28"/>
  <c r="BI63" i="28"/>
  <c r="BQ73" i="27"/>
  <c r="BM59" i="28"/>
  <c r="BF58" i="28"/>
  <c r="AZ72" i="27"/>
  <c r="BW57" i="28"/>
  <c r="BK111" i="28"/>
  <c r="BB77" i="27"/>
  <c r="BN62" i="28"/>
  <c r="BE62" i="28"/>
  <c r="BT61" i="28"/>
  <c r="BH61" i="28"/>
  <c r="BE60" i="28"/>
  <c r="BM60" i="28"/>
  <c r="BS73" i="27"/>
  <c r="BA73" i="27"/>
  <c r="BR71" i="27"/>
  <c r="BL70" i="27"/>
  <c r="BA69" i="27"/>
  <c r="BB125" i="27"/>
  <c r="BC68" i="27"/>
  <c r="BI65" i="27"/>
  <c r="BF65" i="27"/>
  <c r="BI50" i="28"/>
  <c r="BV63" i="27"/>
  <c r="BI111" i="28"/>
  <c r="BR45" i="28"/>
  <c r="BM58" i="27"/>
  <c r="BT58" i="27"/>
  <c r="BE53" i="28"/>
  <c r="BJ52" i="28"/>
  <c r="BI52" i="28"/>
  <c r="BJ51" i="28"/>
  <c r="BR65" i="27"/>
  <c r="BU125" i="27"/>
  <c r="BQ91" i="27"/>
  <c r="BQ49" i="28"/>
  <c r="BB49" i="28"/>
  <c r="BW47" i="28"/>
  <c r="BC59" i="27"/>
  <c r="BU45" i="28"/>
  <c r="BL59" i="27"/>
  <c r="BF45" i="28"/>
  <c r="BN68" i="27"/>
  <c r="BD67" i="27"/>
  <c r="BO64" i="27"/>
  <c r="BA111" i="28"/>
  <c r="BN43" i="28"/>
  <c r="BU62" i="27"/>
  <c r="BB61" i="27"/>
  <c r="BF61" i="27"/>
  <c r="BH47" i="28"/>
  <c r="BP61" i="27"/>
  <c r="BI60" i="27"/>
  <c r="BB46" i="28"/>
  <c r="BN46" i="28"/>
  <c r="BU46" i="28"/>
  <c r="BO45" i="28"/>
  <c r="AZ59" i="27"/>
  <c r="BP45" i="28"/>
  <c r="BG44" i="28"/>
  <c r="BV43" i="28"/>
  <c r="AZ138" i="28"/>
  <c r="BL149" i="27"/>
  <c r="BP148" i="27"/>
  <c r="AZ135" i="28"/>
  <c r="BJ106" i="28"/>
  <c r="BE138" i="29"/>
  <c r="BU136" i="28"/>
  <c r="BV113" i="27"/>
  <c r="BU71" i="29"/>
  <c r="BN100" i="29"/>
  <c r="BR100" i="29"/>
  <c r="AZ70" i="29"/>
  <c r="BU99" i="29"/>
  <c r="BW99" i="29"/>
  <c r="BA68" i="29"/>
  <c r="BD67" i="29"/>
  <c r="BT101" i="29"/>
  <c r="BN100" i="28"/>
  <c r="BS112" i="27"/>
  <c r="BA112" i="27"/>
  <c r="BK133" i="29"/>
  <c r="BJ70" i="29"/>
  <c r="BT99" i="29"/>
  <c r="BF131" i="29"/>
  <c r="BH98" i="29"/>
  <c r="BB131" i="29"/>
  <c r="BN95" i="29"/>
  <c r="BJ128" i="29"/>
  <c r="AZ147" i="27"/>
  <c r="BV72" i="29"/>
  <c r="BC113" i="27"/>
  <c r="BC101" i="29"/>
  <c r="BN133" i="28"/>
  <c r="BA145" i="27"/>
  <c r="BE132" i="28"/>
  <c r="BM111" i="27"/>
  <c r="BO111" i="27"/>
  <c r="BO144" i="27"/>
  <c r="BE132" i="29"/>
  <c r="BG99" i="29"/>
  <c r="BK98" i="28"/>
  <c r="BC97" i="29"/>
  <c r="BJ146" i="27"/>
  <c r="BT100" i="28"/>
  <c r="BT145" i="27"/>
  <c r="BL112" i="27"/>
  <c r="BU112" i="27"/>
  <c r="BC100" i="29"/>
  <c r="BM99" i="28"/>
  <c r="BC99" i="28"/>
  <c r="BU132" i="29"/>
  <c r="BC131" i="28"/>
  <c r="BA98" i="28"/>
  <c r="BG97" i="28"/>
  <c r="BH110" i="27"/>
  <c r="BL143" i="27"/>
  <c r="BO143" i="27"/>
  <c r="BW97" i="28"/>
  <c r="BT68" i="29"/>
  <c r="BU68" i="29"/>
  <c r="BJ142" i="27"/>
  <c r="BH142" i="27"/>
  <c r="BE109" i="27"/>
  <c r="BV97" i="29"/>
  <c r="BW130" i="29"/>
  <c r="BV129" i="28"/>
  <c r="BA96" i="28"/>
  <c r="BW67" i="29"/>
  <c r="BJ67" i="29"/>
  <c r="BM67" i="29"/>
  <c r="BO141" i="27"/>
  <c r="BF108" i="27"/>
  <c r="BH129" i="29"/>
  <c r="BS129" i="29"/>
  <c r="BV96" i="29"/>
  <c r="BA128" i="28"/>
  <c r="BL128" i="28"/>
  <c r="BK95" i="28"/>
  <c r="AZ80" i="27"/>
  <c r="BE128" i="28"/>
  <c r="BE80" i="27"/>
  <c r="BH107" i="27"/>
  <c r="BN107" i="27"/>
  <c r="BI140" i="27"/>
  <c r="BO140" i="27"/>
  <c r="BD140" i="27"/>
  <c r="BB95" i="29"/>
  <c r="BA128" i="29"/>
  <c r="BE94" i="28"/>
  <c r="BS94" i="28"/>
  <c r="BW127" i="28"/>
  <c r="BW94" i="28"/>
  <c r="BG79" i="27"/>
  <c r="BJ65" i="29"/>
  <c r="BV110" i="27"/>
  <c r="BM98" i="29"/>
  <c r="BI131" i="29"/>
  <c r="BI68" i="29"/>
  <c r="BU142" i="27"/>
  <c r="BB142" i="27"/>
  <c r="BM109" i="27"/>
  <c r="BB97" i="29"/>
  <c r="BC130" i="29"/>
  <c r="AZ97" i="29"/>
  <c r="BB81" i="27"/>
  <c r="BR129" i="28"/>
  <c r="BV67" i="29"/>
  <c r="BN67" i="29"/>
  <c r="BR67" i="29"/>
  <c r="BB108" i="27"/>
  <c r="BN141" i="27"/>
  <c r="BI141" i="27"/>
  <c r="BA141" i="27"/>
  <c r="BH141" i="27"/>
  <c r="BB129" i="29"/>
  <c r="BS128" i="28"/>
  <c r="BI66" i="28"/>
  <c r="BV128" i="28"/>
  <c r="BH95" i="28"/>
  <c r="BT140" i="27"/>
  <c r="BB140" i="27"/>
  <c r="BI128" i="29"/>
  <c r="BU94" i="28"/>
  <c r="BH127" i="28"/>
  <c r="BK66" i="29"/>
  <c r="BD66" i="29"/>
  <c r="BH69" i="29"/>
  <c r="BK143" i="27"/>
  <c r="BJ143" i="27"/>
  <c r="BC131" i="29"/>
  <c r="BT97" i="28"/>
  <c r="BI97" i="28"/>
  <c r="BG68" i="29"/>
  <c r="BO109" i="27"/>
  <c r="BL142" i="27"/>
  <c r="BH67" i="29"/>
  <c r="BB68" i="29"/>
  <c r="AZ67" i="29"/>
  <c r="BI108" i="27"/>
  <c r="BG108" i="27"/>
  <c r="BN96" i="29"/>
  <c r="BQ95" i="28"/>
  <c r="BK80" i="27"/>
  <c r="BW107" i="27"/>
  <c r="BS128" i="29"/>
  <c r="BN127" i="28"/>
  <c r="BU127" i="28"/>
  <c r="BF79" i="27"/>
  <c r="BQ127" i="28"/>
  <c r="BB127" i="28"/>
  <c r="BS65" i="29"/>
  <c r="BJ106" i="27"/>
  <c r="BA139" i="27"/>
  <c r="BS93" i="28"/>
  <c r="BH93" i="28"/>
  <c r="BD93" i="28"/>
  <c r="BS64" i="29"/>
  <c r="BQ64" i="29"/>
  <c r="BR64" i="29"/>
  <c r="BC105" i="27"/>
  <c r="BD126" i="29"/>
  <c r="BU125" i="28"/>
  <c r="BH92" i="28"/>
  <c r="BJ92" i="28"/>
  <c r="BC63" i="29"/>
  <c r="BG63" i="29"/>
  <c r="BV137" i="27"/>
  <c r="BJ92" i="29"/>
  <c r="BV91" i="28"/>
  <c r="BH124" i="28"/>
  <c r="BM91" i="28"/>
  <c r="BC124" i="28"/>
  <c r="BB91" i="28"/>
  <c r="BF124" i="28"/>
  <c r="BN62" i="29"/>
  <c r="BT103" i="27"/>
  <c r="BG139" i="27"/>
  <c r="BJ139" i="27"/>
  <c r="BG94" i="29"/>
  <c r="BQ94" i="29"/>
  <c r="BH94" i="29"/>
  <c r="BK126" i="28"/>
  <c r="BB93" i="28"/>
  <c r="BF126" i="28"/>
  <c r="BU93" i="28"/>
  <c r="BU64" i="29"/>
  <c r="BK64" i="29"/>
  <c r="AZ105" i="27"/>
  <c r="BT138" i="27"/>
  <c r="BR93" i="29"/>
  <c r="BW93" i="29"/>
  <c r="BN126" i="29"/>
  <c r="BP92" i="28"/>
  <c r="BK92" i="28"/>
  <c r="BN92" i="28"/>
  <c r="AZ92" i="28"/>
  <c r="BA63" i="29"/>
  <c r="BU63" i="29"/>
  <c r="BC104" i="27"/>
  <c r="BL137" i="27"/>
  <c r="BJ104" i="27"/>
  <c r="BE104" i="27"/>
  <c r="BA125" i="29"/>
  <c r="BP92" i="29"/>
  <c r="BH125" i="29"/>
  <c r="BT92" i="29"/>
  <c r="BG124" i="28"/>
  <c r="BU91" i="28"/>
  <c r="BK124" i="28"/>
  <c r="BA91" i="28"/>
  <c r="BP124" i="28"/>
  <c r="BW124" i="28"/>
  <c r="BU76" i="27"/>
  <c r="BN91" i="28"/>
  <c r="BG91" i="28"/>
  <c r="BQ124" i="28"/>
  <c r="BM62" i="29"/>
  <c r="BD62" i="29"/>
  <c r="AZ62" i="29"/>
  <c r="BS136" i="27"/>
  <c r="BV65" i="29"/>
  <c r="BR139" i="27"/>
  <c r="BU139" i="27"/>
  <c r="BF127" i="29"/>
  <c r="BL94" i="29"/>
  <c r="BM127" i="29"/>
  <c r="BJ127" i="29"/>
  <c r="BC126" i="28"/>
  <c r="BB126" i="28"/>
  <c r="BM64" i="29"/>
  <c r="BV64" i="29"/>
  <c r="BH64" i="29"/>
  <c r="BC138" i="27"/>
  <c r="BA138" i="27"/>
  <c r="BK126" i="29"/>
  <c r="BF92" i="28"/>
  <c r="BH63" i="29"/>
  <c r="BQ63" i="29"/>
  <c r="BU137" i="27"/>
  <c r="BQ137" i="27"/>
  <c r="BR104" i="27"/>
  <c r="BF125" i="29"/>
  <c r="BN92" i="29"/>
  <c r="BM124" i="28"/>
  <c r="BO91" i="28"/>
  <c r="BF62" i="29"/>
  <c r="BB62" i="29"/>
  <c r="BR62" i="29"/>
  <c r="BW62" i="29"/>
  <c r="BC62" i="29"/>
  <c r="BW136" i="27"/>
  <c r="BG103" i="27"/>
  <c r="BW139" i="27"/>
  <c r="BN127" i="29"/>
  <c r="BH127" i="29"/>
  <c r="BR126" i="28"/>
  <c r="BW93" i="28"/>
  <c r="BL64" i="29"/>
  <c r="BT64" i="29"/>
  <c r="BA64" i="29"/>
  <c r="BA105" i="27"/>
  <c r="BN105" i="27"/>
  <c r="BI138" i="27"/>
  <c r="BW138" i="27"/>
  <c r="BV138" i="27"/>
  <c r="BN138" i="27"/>
  <c r="AZ138" i="27"/>
  <c r="BA93" i="29"/>
  <c r="BC93" i="29"/>
  <c r="BT126" i="29"/>
  <c r="BJ93" i="29"/>
  <c r="BS126" i="29"/>
  <c r="BL93" i="29"/>
  <c r="BP125" i="28"/>
  <c r="BD92" i="28"/>
  <c r="BK125" i="28"/>
  <c r="BG92" i="28"/>
  <c r="BV125" i="28"/>
  <c r="BD63" i="29"/>
  <c r="BR63" i="29"/>
  <c r="BK63" i="29"/>
  <c r="BV104" i="27"/>
  <c r="AZ137" i="27"/>
  <c r="BM137" i="27"/>
  <c r="BV125" i="29"/>
  <c r="BL125" i="29"/>
  <c r="BB125" i="29"/>
  <c r="BD92" i="29"/>
  <c r="BU124" i="28"/>
  <c r="BL124" i="28"/>
  <c r="BR91" i="28"/>
  <c r="BH76" i="27"/>
  <c r="BL91" i="28"/>
  <c r="BQ62" i="29"/>
  <c r="BT62" i="29"/>
  <c r="BF136" i="27"/>
  <c r="BO136" i="27"/>
  <c r="BC136" i="27"/>
  <c r="BJ136" i="27"/>
  <c r="BI123" i="28"/>
  <c r="BK90" i="28"/>
  <c r="BC90" i="28"/>
  <c r="BC61" i="29"/>
  <c r="BQ61" i="29"/>
  <c r="BD61" i="29"/>
  <c r="BS135" i="27"/>
  <c r="BG102" i="27"/>
  <c r="BH102" i="27"/>
  <c r="BE102" i="27"/>
  <c r="BT135" i="27"/>
  <c r="BK90" i="29"/>
  <c r="BE90" i="29"/>
  <c r="BL90" i="29"/>
  <c r="BP90" i="29"/>
  <c r="BS89" i="28"/>
  <c r="BU60" i="29"/>
  <c r="BC89" i="29"/>
  <c r="BQ88" i="28"/>
  <c r="BW121" i="28"/>
  <c r="BB59" i="29"/>
  <c r="BV59" i="29"/>
  <c r="BB103" i="27"/>
  <c r="BK136" i="27"/>
  <c r="BP103" i="27"/>
  <c r="BL136" i="27"/>
  <c r="BL103" i="27"/>
  <c r="BL124" i="29"/>
  <c r="BQ91" i="29"/>
  <c r="BO124" i="29"/>
  <c r="BO90" i="28"/>
  <c r="BR90" i="28"/>
  <c r="BN123" i="28"/>
  <c r="BJ61" i="29"/>
  <c r="BI61" i="29"/>
  <c r="BF61" i="29"/>
  <c r="BW61" i="29"/>
  <c r="BV61" i="29"/>
  <c r="BD102" i="27"/>
  <c r="BW102" i="27"/>
  <c r="BV135" i="27"/>
  <c r="BM90" i="29"/>
  <c r="BF90" i="29"/>
  <c r="BB90" i="29"/>
  <c r="BJ122" i="28"/>
  <c r="BS122" i="28"/>
  <c r="BN89" i="28"/>
  <c r="BS60" i="29"/>
  <c r="AZ60" i="29"/>
  <c r="BM60" i="29"/>
  <c r="BE101" i="27"/>
  <c r="BF134" i="27"/>
  <c r="BM101" i="27"/>
  <c r="BQ134" i="27"/>
  <c r="BM134" i="27"/>
  <c r="AZ134" i="27"/>
  <c r="BD101" i="27"/>
  <c r="BA101" i="27"/>
  <c r="BK122" i="29"/>
  <c r="BB89" i="29"/>
  <c r="BO89" i="29"/>
  <c r="BL122" i="29"/>
  <c r="BM89" i="29"/>
  <c r="BF122" i="29"/>
  <c r="BE122" i="29"/>
  <c r="BL89" i="29"/>
  <c r="BT121" i="28"/>
  <c r="BD121" i="28"/>
  <c r="BO88" i="28"/>
  <c r="BH59" i="29"/>
  <c r="BM103" i="27"/>
  <c r="BC124" i="29"/>
  <c r="AZ91" i="29"/>
  <c r="BU124" i="29"/>
  <c r="BG91" i="29"/>
  <c r="BM124" i="29"/>
  <c r="BT123" i="28"/>
  <c r="BV123" i="28"/>
  <c r="BG123" i="28"/>
  <c r="BK61" i="29"/>
  <c r="AZ102" i="27"/>
  <c r="BS102" i="27"/>
  <c r="BE135" i="27"/>
  <c r="BJ135" i="27"/>
  <c r="BV123" i="29"/>
  <c r="BG122" i="28"/>
  <c r="BD89" i="28"/>
  <c r="BC89" i="28"/>
  <c r="AZ122" i="28"/>
  <c r="BB122" i="28"/>
  <c r="BT122" i="28"/>
  <c r="BM122" i="28"/>
  <c r="BV89" i="28"/>
  <c r="BI60" i="29"/>
  <c r="BC134" i="27"/>
  <c r="BU134" i="27"/>
  <c r="BT134" i="27"/>
  <c r="BS134" i="27"/>
  <c r="BM122" i="29"/>
  <c r="BU89" i="29"/>
  <c r="BP122" i="29"/>
  <c r="BO121" i="28"/>
  <c r="BF121" i="28"/>
  <c r="BJ121" i="28"/>
  <c r="BA88" i="28"/>
  <c r="AZ121" i="28"/>
  <c r="BL121" i="28"/>
  <c r="BS103" i="27"/>
  <c r="BD136" i="27"/>
  <c r="BJ103" i="27"/>
  <c r="BS91" i="29"/>
  <c r="BJ91" i="29"/>
  <c r="BI91" i="29"/>
  <c r="BR123" i="28"/>
  <c r="BS90" i="28"/>
  <c r="BM123" i="28"/>
  <c r="BF90" i="28"/>
  <c r="BH90" i="28"/>
  <c r="BB61" i="29"/>
  <c r="BR61" i="29"/>
  <c r="BA61" i="29"/>
  <c r="AZ61" i="29"/>
  <c r="BS61" i="29"/>
  <c r="BJ102" i="27"/>
  <c r="BB102" i="27"/>
  <c r="BL135" i="27"/>
  <c r="BO123" i="29"/>
  <c r="BL123" i="29"/>
  <c r="BA122" i="28"/>
  <c r="BB89" i="28"/>
  <c r="BO122" i="28"/>
  <c r="BK60" i="29"/>
  <c r="BA60" i="29"/>
  <c r="BG60" i="29"/>
  <c r="BQ60" i="29"/>
  <c r="BC60" i="29"/>
  <c r="BJ134" i="27"/>
  <c r="BW101" i="27"/>
  <c r="BL134" i="27"/>
  <c r="BH101" i="27"/>
  <c r="AZ101" i="27"/>
  <c r="BP101" i="27"/>
  <c r="BT101" i="27"/>
  <c r="BR89" i="29"/>
  <c r="BN89" i="29"/>
  <c r="BR122" i="29"/>
  <c r="BD88" i="28"/>
  <c r="BR121" i="28"/>
  <c r="BC121" i="28"/>
  <c r="BI121" i="28"/>
  <c r="AZ59" i="29"/>
  <c r="BP59" i="29"/>
  <c r="BK59" i="29"/>
  <c r="BE59" i="29"/>
  <c r="BJ59" i="29"/>
  <c r="BN100" i="27"/>
  <c r="BO121" i="29"/>
  <c r="BR121" i="29"/>
  <c r="BU121" i="29"/>
  <c r="BN121" i="29"/>
  <c r="BP87" i="28"/>
  <c r="BC120" i="28"/>
  <c r="BV120" i="28"/>
  <c r="BR87" i="28"/>
  <c r="BA120" i="28"/>
  <c r="AZ58" i="29"/>
  <c r="BR99" i="27"/>
  <c r="BJ99" i="27"/>
  <c r="BK132" i="27"/>
  <c r="BI132" i="27"/>
  <c r="BF120" i="29"/>
  <c r="BA87" i="29"/>
  <c r="BR119" i="28"/>
  <c r="BH119" i="28"/>
  <c r="BK86" i="28"/>
  <c r="BT119" i="28"/>
  <c r="BD119" i="28"/>
  <c r="BS57" i="29"/>
  <c r="BG57" i="29"/>
  <c r="BL57" i="29"/>
  <c r="BN98" i="27"/>
  <c r="BB133" i="27"/>
  <c r="BD133" i="27"/>
  <c r="BN133" i="27"/>
  <c r="BK100" i="27"/>
  <c r="BO133" i="27"/>
  <c r="BL121" i="29"/>
  <c r="BW88" i="29"/>
  <c r="BK88" i="29"/>
  <c r="BM88" i="29"/>
  <c r="BR88" i="29"/>
  <c r="BQ88" i="29"/>
  <c r="BM120" i="28"/>
  <c r="BO120" i="28"/>
  <c r="AZ120" i="28"/>
  <c r="BC58" i="29"/>
  <c r="BI99" i="27"/>
  <c r="BV99" i="27"/>
  <c r="BB132" i="27"/>
  <c r="BO132" i="27"/>
  <c r="BW132" i="27"/>
  <c r="BD120" i="29"/>
  <c r="BV86" i="28"/>
  <c r="BP86" i="28"/>
  <c r="BU86" i="28"/>
  <c r="BL119" i="28"/>
  <c r="BJ71" i="27"/>
  <c r="BA86" i="28"/>
  <c r="BS86" i="28"/>
  <c r="BO119" i="28"/>
  <c r="BQ71" i="27"/>
  <c r="BJ86" i="28"/>
  <c r="BE131" i="27"/>
  <c r="BP131" i="27"/>
  <c r="BP98" i="27"/>
  <c r="BI98" i="27"/>
  <c r="BG98" i="27"/>
  <c r="BM100" i="27"/>
  <c r="AZ100" i="27"/>
  <c r="BA100" i="27"/>
  <c r="BA88" i="29"/>
  <c r="BE87" i="28"/>
  <c r="BU87" i="28"/>
  <c r="BK120" i="28"/>
  <c r="BQ87" i="28"/>
  <c r="BM87" i="28"/>
  <c r="BQ120" i="28"/>
  <c r="BI120" i="28"/>
  <c r="BC87" i="28"/>
  <c r="BQ58" i="29"/>
  <c r="BU58" i="29"/>
  <c r="BW58" i="29"/>
  <c r="BN99" i="27"/>
  <c r="BN132" i="27"/>
  <c r="BP132" i="27"/>
  <c r="BU132" i="27"/>
  <c r="BG120" i="29"/>
  <c r="AZ120" i="29"/>
  <c r="BQ120" i="29"/>
  <c r="BB86" i="28"/>
  <c r="BE86" i="28"/>
  <c r="BA119" i="28"/>
  <c r="BE119" i="28"/>
  <c r="BW57" i="29"/>
  <c r="BA57" i="29"/>
  <c r="BF57" i="29"/>
  <c r="AZ57" i="29"/>
  <c r="BA98" i="27"/>
  <c r="BJ98" i="27"/>
  <c r="BS133" i="27"/>
  <c r="BT133" i="27"/>
  <c r="BP100" i="27"/>
  <c r="BG133" i="27"/>
  <c r="BG100" i="27"/>
  <c r="BQ100" i="27"/>
  <c r="BI100" i="27"/>
  <c r="BJ100" i="27"/>
  <c r="BE88" i="29"/>
  <c r="BS88" i="29"/>
  <c r="BT121" i="29"/>
  <c r="BD120" i="28"/>
  <c r="BN87" i="28"/>
  <c r="BW120" i="28"/>
  <c r="BE58" i="29"/>
  <c r="BH58" i="29"/>
  <c r="BI58" i="29"/>
  <c r="BK58" i="29"/>
  <c r="AZ99" i="27"/>
  <c r="BL99" i="27"/>
  <c r="BP120" i="29"/>
  <c r="BO87" i="29"/>
  <c r="BE87" i="29"/>
  <c r="BD87" i="29"/>
  <c r="BC87" i="29"/>
  <c r="BF86" i="28"/>
  <c r="BD57" i="29"/>
  <c r="BQ57" i="29"/>
  <c r="BB57" i="29"/>
  <c r="BC131" i="27"/>
  <c r="BV131" i="27"/>
  <c r="BV98" i="27"/>
  <c r="BS131" i="27"/>
  <c r="BO131" i="27"/>
  <c r="BL131" i="27"/>
  <c r="BO98" i="27"/>
  <c r="BQ98" i="27"/>
  <c r="BK98" i="27"/>
  <c r="BO119" i="29"/>
  <c r="BN119" i="29"/>
  <c r="BA119" i="29"/>
  <c r="BG86" i="29"/>
  <c r="BK119" i="29"/>
  <c r="AZ85" i="28"/>
  <c r="BQ118" i="28"/>
  <c r="BP118" i="28"/>
  <c r="BE85" i="28"/>
  <c r="BM118" i="28"/>
  <c r="BG118" i="28"/>
  <c r="BO85" i="28"/>
  <c r="BI118" i="28"/>
  <c r="BH118" i="28"/>
  <c r="BN56" i="29"/>
  <c r="BG56" i="29"/>
  <c r="BU56" i="29"/>
  <c r="BF56" i="29"/>
  <c r="BM97" i="27"/>
  <c r="BK97" i="27"/>
  <c r="BB130" i="27"/>
  <c r="BF130" i="27"/>
  <c r="BE97" i="27"/>
  <c r="BG130" i="27"/>
  <c r="BV97" i="27"/>
  <c r="BM85" i="29"/>
  <c r="BB118" i="29"/>
  <c r="BP118" i="29"/>
  <c r="BV118" i="29"/>
  <c r="BT118" i="29"/>
  <c r="BL85" i="29"/>
  <c r="BS117" i="28"/>
  <c r="BV117" i="28"/>
  <c r="BD117" i="28"/>
  <c r="BB84" i="28"/>
  <c r="BO84" i="28"/>
  <c r="BU69" i="27"/>
  <c r="BR55" i="29"/>
  <c r="BN55" i="29"/>
  <c r="BG96" i="27"/>
  <c r="BI129" i="27"/>
  <c r="BV129" i="27"/>
  <c r="BJ129" i="27"/>
  <c r="BJ96" i="27"/>
  <c r="BQ129" i="27"/>
  <c r="BV96" i="27"/>
  <c r="BK117" i="29"/>
  <c r="BP117" i="29"/>
  <c r="BE117" i="29"/>
  <c r="BF117" i="29"/>
  <c r="BM117" i="29"/>
  <c r="BT117" i="29"/>
  <c r="BD83" i="28"/>
  <c r="BT116" i="28"/>
  <c r="BD116" i="28"/>
  <c r="BB54" i="29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G85" i="28"/>
  <c r="BR118" i="28"/>
  <c r="BE118" i="28"/>
  <c r="BV56" i="29"/>
  <c r="BW56" i="29"/>
  <c r="BE56" i="29"/>
  <c r="BT56" i="29"/>
  <c r="AZ56" i="29"/>
  <c r="BW130" i="27"/>
  <c r="BU130" i="27"/>
  <c r="BD130" i="27"/>
  <c r="BW118" i="29"/>
  <c r="BG118" i="29"/>
  <c r="BN118" i="29"/>
  <c r="BG117" i="28"/>
  <c r="BS84" i="28"/>
  <c r="BN84" i="28"/>
  <c r="BI55" i="29"/>
  <c r="BW55" i="29"/>
  <c r="BQ55" i="29"/>
  <c r="BF55" i="29"/>
  <c r="BO55" i="29"/>
  <c r="BN96" i="27"/>
  <c r="BO129" i="27"/>
  <c r="BK129" i="27"/>
  <c r="BL96" i="27"/>
  <c r="BH117" i="29"/>
  <c r="BA117" i="29"/>
  <c r="BQ84" i="29"/>
  <c r="BV84" i="29"/>
  <c r="BF116" i="28"/>
  <c r="BN116" i="28"/>
  <c r="BU83" i="28"/>
  <c r="BB116" i="28"/>
  <c r="BE54" i="29"/>
  <c r="BR54" i="29"/>
  <c r="AZ128" i="27"/>
  <c r="BP119" i="29"/>
  <c r="BN86" i="29"/>
  <c r="BV86" i="29"/>
  <c r="BB119" i="29"/>
  <c r="BK85" i="28"/>
  <c r="BL85" i="28"/>
  <c r="BF118" i="28"/>
  <c r="BB85" i="28"/>
  <c r="BD85" i="28"/>
  <c r="BU118" i="28"/>
  <c r="BS118" i="28"/>
  <c r="BD56" i="29"/>
  <c r="BQ56" i="29"/>
  <c r="BL97" i="27"/>
  <c r="AZ130" i="27"/>
  <c r="BI97" i="27"/>
  <c r="BH118" i="29"/>
  <c r="BN85" i="29"/>
  <c r="BC118" i="29"/>
  <c r="BP85" i="29"/>
  <c r="BW85" i="29"/>
  <c r="BK118" i="29"/>
  <c r="AZ117" i="28"/>
  <c r="BW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P129" i="27"/>
  <c r="BT84" i="29"/>
  <c r="BG84" i="29"/>
  <c r="BB84" i="29"/>
  <c r="BS116" i="28"/>
  <c r="BR116" i="28"/>
  <c r="BI116" i="28"/>
  <c r="BJ83" i="28"/>
  <c r="BM83" i="28"/>
  <c r="BM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A85" i="28"/>
  <c r="BT118" i="28"/>
  <c r="BO118" i="28"/>
  <c r="BL56" i="29"/>
  <c r="BS56" i="29"/>
  <c r="BC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N117" i="29"/>
  <c r="AZ84" i="29"/>
  <c r="BQ117" i="29"/>
  <c r="BO117" i="29"/>
  <c r="BQ83" i="28"/>
  <c r="BA83" i="28"/>
  <c r="BG83" i="28"/>
  <c r="BV83" i="28"/>
  <c r="BW116" i="28"/>
  <c r="BI54" i="29"/>
  <c r="BJ54" i="29"/>
  <c r="BS54" i="29"/>
  <c r="BD54" i="29"/>
  <c r="BH128" i="27"/>
  <c r="BT95" i="27"/>
  <c r="BB95" i="27"/>
  <c r="BU128" i="27"/>
  <c r="BP128" i="27"/>
  <c r="BS128" i="27"/>
  <c r="BB128" i="27"/>
  <c r="BD83" i="29"/>
  <c r="AZ83" i="29"/>
  <c r="BK83" i="29"/>
  <c r="BR83" i="29"/>
  <c r="BT116" i="29"/>
  <c r="BI115" i="28"/>
  <c r="BQ82" i="28"/>
  <c r="BQ115" i="28"/>
  <c r="BC115" i="28"/>
  <c r="BS82" i="28"/>
  <c r="BB82" i="28"/>
  <c r="BV115" i="28"/>
  <c r="BS53" i="29"/>
  <c r="BK53" i="29"/>
  <c r="BP53" i="29"/>
  <c r="BD94" i="27"/>
  <c r="BQ94" i="27"/>
  <c r="BV127" i="27"/>
  <c r="BN127" i="27"/>
  <c r="BR115" i="29"/>
  <c r="BQ115" i="29"/>
  <c r="BS114" i="28"/>
  <c r="BH114" i="28"/>
  <c r="BR114" i="28"/>
  <c r="BV52" i="29"/>
  <c r="BA128" i="27"/>
  <c r="BE95" i="27"/>
  <c r="BN95" i="27"/>
  <c r="BG83" i="29"/>
  <c r="BQ116" i="29"/>
  <c r="BI116" i="29"/>
  <c r="BS83" i="29"/>
  <c r="BJ116" i="29"/>
  <c r="BL116" i="29"/>
  <c r="BB115" i="28"/>
  <c r="BG82" i="28"/>
  <c r="AZ127" i="27"/>
  <c r="BE127" i="27"/>
  <c r="BO94" i="27"/>
  <c r="BP115" i="29"/>
  <c r="BT115" i="29"/>
  <c r="BS115" i="29"/>
  <c r="BC82" i="29"/>
  <c r="BB115" i="29"/>
  <c r="BN115" i="29"/>
  <c r="BT114" i="28"/>
  <c r="BM114" i="28"/>
  <c r="BW114" i="28"/>
  <c r="BV114" i="28"/>
  <c r="BS81" i="28"/>
  <c r="AZ52" i="29"/>
  <c r="BC52" i="29"/>
  <c r="BW95" i="27"/>
  <c r="BR128" i="27"/>
  <c r="BA83" i="29"/>
  <c r="BH116" i="29"/>
  <c r="BV83" i="29"/>
  <c r="AZ116" i="29"/>
  <c r="BS116" i="29"/>
  <c r="BF115" i="28"/>
  <c r="BP115" i="28"/>
  <c r="BL82" i="28"/>
  <c r="BA115" i="28"/>
  <c r="BT115" i="28"/>
  <c r="BU115" i="28"/>
  <c r="BC82" i="28"/>
  <c r="BH82" i="28"/>
  <c r="BS115" i="28"/>
  <c r="BO82" i="28"/>
  <c r="AZ53" i="29"/>
  <c r="BH94" i="27"/>
  <c r="BA127" i="27"/>
  <c r="BQ127" i="27"/>
  <c r="BT94" i="27"/>
  <c r="BF94" i="27"/>
  <c r="BV94" i="27"/>
  <c r="BU94" i="27"/>
  <c r="BU127" i="27"/>
  <c r="BG94" i="27"/>
  <c r="BE82" i="29"/>
  <c r="BP81" i="28"/>
  <c r="BI81" i="28"/>
  <c r="BI114" i="28"/>
  <c r="BB81" i="28"/>
  <c r="BA114" i="28"/>
  <c r="BJ52" i="29"/>
  <c r="BN52" i="29"/>
  <c r="BO128" i="27"/>
  <c r="BK95" i="27"/>
  <c r="BN116" i="29"/>
  <c r="BQ83" i="29"/>
  <c r="BM116" i="29"/>
  <c r="BN83" i="29"/>
  <c r="BF116" i="29"/>
  <c r="BK82" i="28"/>
  <c r="BJ115" i="28"/>
  <c r="BJ82" i="28"/>
  <c r="BR53" i="29"/>
  <c r="BF53" i="29"/>
  <c r="BP127" i="27"/>
  <c r="BK127" i="27"/>
  <c r="AZ94" i="27"/>
  <c r="BA94" i="27"/>
  <c r="BI94" i="27"/>
  <c r="BK115" i="29"/>
  <c r="BC115" i="29"/>
  <c r="BK82" i="29"/>
  <c r="BF82" i="29"/>
  <c r="BP82" i="29"/>
  <c r="BU82" i="29"/>
  <c r="BO82" i="29"/>
  <c r="BL114" i="28"/>
  <c r="BU114" i="28"/>
  <c r="BF52" i="29"/>
  <c r="BG52" i="29"/>
  <c r="BE52" i="29"/>
  <c r="BR52" i="29"/>
  <c r="BC93" i="27"/>
  <c r="BV126" i="27"/>
  <c r="BU114" i="29"/>
  <c r="BI114" i="29"/>
  <c r="BN81" i="29"/>
  <c r="BO81" i="29"/>
  <c r="BK81" i="29"/>
  <c r="BL114" i="29"/>
  <c r="BP81" i="29"/>
  <c r="BN113" i="28"/>
  <c r="BQ113" i="28"/>
  <c r="BP80" i="28"/>
  <c r="BS113" i="28"/>
  <c r="BO51" i="29"/>
  <c r="BH92" i="27"/>
  <c r="BE92" i="27"/>
  <c r="BV92" i="27"/>
  <c r="BU92" i="27"/>
  <c r="BS113" i="29"/>
  <c r="BV113" i="29"/>
  <c r="BA113" i="29"/>
  <c r="BQ113" i="29"/>
  <c r="BH113" i="29"/>
  <c r="BL79" i="28"/>
  <c r="BM79" i="28"/>
  <c r="BD79" i="28"/>
  <c r="BB50" i="29"/>
  <c r="BA50" i="29"/>
  <c r="BU52" i="29"/>
  <c r="BS93" i="27"/>
  <c r="BF93" i="27"/>
  <c r="BO93" i="27"/>
  <c r="BE93" i="27"/>
  <c r="BV93" i="27"/>
  <c r="BD93" i="27"/>
  <c r="BI126" i="27"/>
  <c r="BN93" i="27"/>
  <c r="BG93" i="27"/>
  <c r="BM93" i="27"/>
  <c r="BV113" i="28"/>
  <c r="BM80" i="28"/>
  <c r="BR80" i="28"/>
  <c r="BI113" i="28"/>
  <c r="AZ80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N79" i="28"/>
  <c r="BI79" i="28"/>
  <c r="BR112" i="28"/>
  <c r="BC79" i="28"/>
  <c r="BM112" i="28"/>
  <c r="BJ79" i="28"/>
  <c r="BU112" i="28"/>
  <c r="BL52" i="29"/>
  <c r="BO52" i="29"/>
  <c r="BA93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51" i="29"/>
  <c r="BS51" i="29"/>
  <c r="BW51" i="29"/>
  <c r="BU51" i="29"/>
  <c r="BD92" i="27"/>
  <c r="BR92" i="27"/>
  <c r="BR80" i="29"/>
  <c r="BL80" i="29"/>
  <c r="BH80" i="29"/>
  <c r="BN113" i="29"/>
  <c r="AZ80" i="29"/>
  <c r="BB80" i="29"/>
  <c r="BW80" i="29"/>
  <c r="BP79" i="28"/>
  <c r="BJ112" i="28"/>
  <c r="BF79" i="28"/>
  <c r="BA52" i="29"/>
  <c r="BK52" i="29"/>
  <c r="BD52" i="29"/>
  <c r="BH93" i="27"/>
  <c r="AZ93" i="27"/>
  <c r="AZ126" i="27"/>
  <c r="BA81" i="29"/>
  <c r="BE81" i="29"/>
  <c r="BJ81" i="29"/>
  <c r="BR81" i="29"/>
  <c r="BD81" i="29"/>
  <c r="BG81" i="29"/>
  <c r="BG80" i="28"/>
  <c r="BP113" i="28"/>
  <c r="BS80" i="28"/>
  <c r="BQ80" i="28"/>
  <c r="BU113" i="28"/>
  <c r="BM51" i="29"/>
  <c r="BB92" i="27"/>
  <c r="BN92" i="27"/>
  <c r="BS125" i="27"/>
  <c r="BC92" i="27"/>
  <c r="BA92" i="27"/>
  <c r="BN80" i="29"/>
  <c r="BC113" i="29"/>
  <c r="BT113" i="29"/>
  <c r="BJ113" i="29"/>
  <c r="BM80" i="29"/>
  <c r="BP113" i="29"/>
  <c r="BG113" i="29"/>
  <c r="BJ80" i="29"/>
  <c r="BB113" i="29"/>
  <c r="BF113" i="29"/>
  <c r="BG112" i="28"/>
  <c r="BC112" i="28"/>
  <c r="BV112" i="28"/>
  <c r="BE79" i="28"/>
  <c r="BT79" i="28"/>
  <c r="BK112" i="28"/>
  <c r="BG50" i="29"/>
  <c r="BQ50" i="29"/>
  <c r="BV50" i="29"/>
  <c r="BE50" i="29"/>
  <c r="BQ124" i="27"/>
  <c r="BQ112" i="29"/>
  <c r="BB112" i="29"/>
  <c r="BB79" i="29"/>
  <c r="BH112" i="29"/>
  <c r="BW112" i="29"/>
  <c r="BJ79" i="29"/>
  <c r="BA78" i="28"/>
  <c r="BC78" i="28"/>
  <c r="BH111" i="28"/>
  <c r="BE78" i="28"/>
  <c r="BH49" i="29"/>
  <c r="BU49" i="29"/>
  <c r="BS124" i="27"/>
  <c r="BN124" i="27"/>
  <c r="BF124" i="27"/>
  <c r="BO124" i="27"/>
  <c r="BP124" i="27"/>
  <c r="BI112" i="29"/>
  <c r="BR112" i="29"/>
  <c r="BQ79" i="29"/>
  <c r="BU112" i="29"/>
  <c r="BH79" i="29"/>
  <c r="BL112" i="29"/>
  <c r="BD112" i="29"/>
  <c r="BF112" i="29"/>
  <c r="BJ78" i="28"/>
  <c r="BV111" i="28"/>
  <c r="BO78" i="28"/>
  <c r="BQ78" i="28"/>
  <c r="AZ49" i="29"/>
  <c r="BH90" i="27"/>
  <c r="BF50" i="29"/>
  <c r="BS50" i="29"/>
  <c r="BT50" i="29"/>
  <c r="BJ50" i="29"/>
  <c r="BL50" i="29"/>
  <c r="BK112" i="29"/>
  <c r="BK79" i="29"/>
  <c r="BV79" i="29"/>
  <c r="BG78" i="28"/>
  <c r="BJ49" i="29"/>
  <c r="BK49" i="29"/>
  <c r="BE49" i="29"/>
  <c r="BH50" i="29"/>
  <c r="BT124" i="27"/>
  <c r="BF91" i="27"/>
  <c r="BJ124" i="27"/>
  <c r="BG124" i="27"/>
  <c r="BC124" i="27"/>
  <c r="BH124" i="27"/>
  <c r="BI91" i="27"/>
  <c r="BK124" i="27"/>
  <c r="BT112" i="29"/>
  <c r="BA112" i="29"/>
  <c r="BS79" i="29"/>
  <c r="BI79" i="29"/>
  <c r="BE79" i="29"/>
  <c r="BW79" i="29"/>
  <c r="BP112" i="29"/>
  <c r="BF79" i="29"/>
  <c r="BH78" i="28"/>
  <c r="BL49" i="29"/>
  <c r="BW49" i="29"/>
  <c r="BC49" i="29"/>
  <c r="BN90" i="27"/>
  <c r="BB111" i="29"/>
  <c r="BR78" i="29"/>
  <c r="BR77" i="28"/>
  <c r="BG48" i="29"/>
  <c r="BO48" i="29"/>
  <c r="BA48" i="29"/>
  <c r="BK77" i="29"/>
  <c r="BV77" i="29"/>
  <c r="BC77" i="29"/>
  <c r="BU111" i="29"/>
  <c r="BE78" i="29"/>
  <c r="BC111" i="29"/>
  <c r="BA78" i="29"/>
  <c r="BT111" i="29"/>
  <c r="BP77" i="28"/>
  <c r="BM48" i="29"/>
  <c r="BJ48" i="29"/>
  <c r="BS48" i="29"/>
  <c r="BQ77" i="29"/>
  <c r="BR77" i="29"/>
  <c r="BM90" i="27"/>
  <c r="BK78" i="29"/>
  <c r="BU78" i="29"/>
  <c r="BM78" i="29"/>
  <c r="BM111" i="29"/>
  <c r="BG78" i="29"/>
  <c r="BH111" i="29"/>
  <c r="BH48" i="29"/>
  <c r="BK48" i="29"/>
  <c r="BB48" i="29"/>
  <c r="BH77" i="29"/>
  <c r="BW77" i="29"/>
  <c r="BD77" i="29"/>
  <c r="BI47" i="29"/>
  <c r="BR47" i="29"/>
  <c r="BQ46" i="29"/>
  <c r="BA46" i="29"/>
  <c r="BK46" i="29"/>
  <c r="BF111" i="29"/>
  <c r="BT78" i="29"/>
  <c r="BK111" i="29"/>
  <c r="BC78" i="29"/>
  <c r="BQ78" i="29"/>
  <c r="BP111" i="29"/>
  <c r="BV48" i="29"/>
  <c r="BU48" i="29"/>
  <c r="BL77" i="29"/>
  <c r="BU77" i="29"/>
  <c r="BM47" i="29"/>
  <c r="BD46" i="29"/>
  <c r="BT46" i="29"/>
  <c r="BF46" i="29"/>
  <c r="BW59" i="27"/>
  <c r="BE59" i="27"/>
  <c r="V823" i="23"/>
  <c r="BQ44" i="29"/>
  <c r="BG59" i="27"/>
  <c r="M823" i="23"/>
  <c r="W823" i="23"/>
  <c r="BU46" i="29"/>
  <c r="BN59" i="27"/>
  <c r="R823" i="23"/>
  <c r="S823" i="23"/>
  <c r="T823" i="23"/>
  <c r="BR44" i="29"/>
  <c r="BD44" i="29"/>
  <c r="BB45" i="29"/>
  <c r="BN44" i="29"/>
  <c r="BW44" i="29"/>
  <c r="BH58" i="27"/>
  <c r="BF44" i="29"/>
  <c r="BW58" i="27"/>
  <c r="BQ45" i="29"/>
  <c r="BJ45" i="29"/>
  <c r="BM45" i="29"/>
  <c r="BC44" i="29"/>
  <c r="BS43" i="29"/>
  <c r="BT43" i="29"/>
  <c r="BK58" i="27"/>
  <c r="BR45" i="29"/>
  <c r="BQ43" i="29"/>
  <c r="BD58" i="27"/>
  <c r="BK44" i="29"/>
  <c r="AZ43" i="29"/>
  <c r="BP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O105" i="27"/>
  <c r="BH136" i="28"/>
  <c r="BK101" i="28"/>
  <c r="BB36" i="28"/>
  <c r="BH60" i="27"/>
  <c r="BI141" i="29"/>
  <c r="BU150" i="27"/>
  <c r="BF105" i="29"/>
  <c r="BQ136" i="28"/>
  <c r="BD103" i="28"/>
  <c r="BB115" i="27"/>
  <c r="BJ72" i="28"/>
  <c r="BH86" i="27"/>
  <c r="BD72" i="29"/>
  <c r="BE98" i="29"/>
  <c r="BE123" i="29"/>
  <c r="AZ122" i="29"/>
  <c r="BI89" i="29"/>
  <c r="BA105" i="29"/>
  <c r="BF104" i="28"/>
  <c r="BH104" i="29"/>
  <c r="BD85" i="27"/>
  <c r="BT70" i="28"/>
  <c r="BG78" i="27"/>
  <c r="BJ139" i="28"/>
  <c r="BD139" i="29"/>
  <c r="BB139" i="29"/>
  <c r="BK106" i="29"/>
  <c r="BI105" i="28"/>
  <c r="BH138" i="29"/>
  <c r="BW104" i="28"/>
  <c r="BO103" i="28"/>
  <c r="BQ101" i="28"/>
  <c r="BS132" i="29"/>
  <c r="BG33" i="28"/>
  <c r="BE67" i="29"/>
  <c r="BE108" i="27"/>
  <c r="BL108" i="27"/>
  <c r="BF28" i="29"/>
  <c r="BU140" i="27"/>
  <c r="BT95" i="29"/>
  <c r="BW65" i="28"/>
  <c r="BV94" i="28"/>
  <c r="BS127" i="29"/>
  <c r="BM92" i="28"/>
  <c r="BE96" i="27"/>
  <c r="BB153" i="27"/>
  <c r="BQ141" i="29"/>
  <c r="BT107" i="28"/>
  <c r="BV152" i="27"/>
  <c r="AZ105" i="28"/>
  <c r="BK138" i="28"/>
  <c r="BW105" i="29"/>
  <c r="BV137" i="28"/>
  <c r="BG137" i="29"/>
  <c r="BW104" i="29"/>
  <c r="BG103" i="28"/>
  <c r="BF136" i="28"/>
  <c r="AZ148" i="27"/>
  <c r="BC114" i="27"/>
  <c r="BF102" i="29"/>
  <c r="AZ71" i="29"/>
  <c r="BW132" i="28"/>
  <c r="BF132" i="29"/>
  <c r="BC132" i="29"/>
  <c r="BU65" i="29"/>
  <c r="BM125" i="28"/>
  <c r="BT125" i="29"/>
  <c r="BI92" i="29"/>
  <c r="BR124" i="28"/>
  <c r="BV90" i="28"/>
  <c r="BQ130" i="27"/>
  <c r="BF97" i="27"/>
  <c r="BJ133" i="29"/>
  <c r="BP46" i="27"/>
  <c r="BN69" i="29"/>
  <c r="BI31" i="29"/>
  <c r="BR82" i="27"/>
  <c r="BI142" i="27"/>
  <c r="BT129" i="28"/>
  <c r="BL129" i="29"/>
  <c r="BR128" i="29"/>
  <c r="AZ127" i="28"/>
  <c r="BS66" i="29"/>
  <c r="BG64" i="28"/>
  <c r="BM105" i="27"/>
  <c r="BO77" i="27"/>
  <c r="BM63" i="28"/>
  <c r="BB119" i="28"/>
  <c r="BM94" i="27"/>
  <c r="BG52" i="28"/>
  <c r="BR85" i="27"/>
  <c r="BL100" i="28"/>
  <c r="BU100" i="28"/>
  <c r="BS100" i="29"/>
  <c r="BV99" i="28"/>
  <c r="BD99" i="28"/>
  <c r="BT47" i="27"/>
  <c r="BN111" i="27"/>
  <c r="BH144" i="27"/>
  <c r="BH83" i="27"/>
  <c r="BO82" i="27"/>
  <c r="BK97" i="29"/>
  <c r="BD65" i="28"/>
  <c r="BF65" i="28"/>
  <c r="BV64" i="28"/>
  <c r="BF63" i="28"/>
  <c r="BL76" i="27"/>
  <c r="BI88" i="28"/>
  <c r="BH99" i="27"/>
  <c r="BP96" i="27"/>
  <c r="BD68" i="27"/>
  <c r="D12" i="18"/>
  <c r="F12" i="18"/>
  <c r="N35" i="18"/>
  <c r="N14" i="18"/>
  <c r="BR131" i="28"/>
  <c r="BK131" i="29"/>
  <c r="BN82" i="27"/>
  <c r="BU109" i="27"/>
  <c r="BA67" i="28"/>
  <c r="BP108" i="27"/>
  <c r="BW108" i="27"/>
  <c r="BO96" i="29"/>
  <c r="BP129" i="29"/>
  <c r="BE96" i="29"/>
  <c r="BG129" i="29"/>
  <c r="BF95" i="28"/>
  <c r="BU107" i="27"/>
  <c r="BO107" i="27"/>
  <c r="BU95" i="29"/>
  <c r="BW30" i="28"/>
  <c r="BE27" i="29"/>
  <c r="BR105" i="27"/>
  <c r="BJ138" i="27"/>
  <c r="BD93" i="29"/>
  <c r="BO63" i="29"/>
  <c r="BF137" i="27"/>
  <c r="BB121" i="29"/>
  <c r="BR19" i="28"/>
  <c r="BF95" i="27"/>
  <c r="BK114" i="28"/>
  <c r="BU50" i="29"/>
  <c r="BW111" i="28"/>
  <c r="BH56" i="27"/>
  <c r="BG144" i="27"/>
  <c r="BE144" i="27"/>
  <c r="BK111" i="27"/>
  <c r="BN131" i="28"/>
  <c r="BO83" i="27"/>
  <c r="BE83" i="27"/>
  <c r="BS69" i="29"/>
  <c r="BE143" i="27"/>
  <c r="BJ68" i="28"/>
  <c r="BR68" i="28"/>
  <c r="BR130" i="28"/>
  <c r="BU68" i="28"/>
  <c r="BH97" i="29"/>
  <c r="BF67" i="28"/>
  <c r="BV68" i="29"/>
  <c r="BG66" i="28"/>
  <c r="AZ28" i="29"/>
  <c r="AZ140" i="27"/>
  <c r="BO95" i="29"/>
  <c r="BJ65" i="28"/>
  <c r="BK65" i="28"/>
  <c r="BW65" i="29"/>
  <c r="BB139" i="27"/>
  <c r="BF94" i="29"/>
  <c r="BP64" i="28"/>
  <c r="BO78" i="27"/>
  <c r="BH41" i="27"/>
  <c r="BP64" i="29"/>
  <c r="BQ126" i="29"/>
  <c r="BB125" i="28"/>
  <c r="BE92" i="28"/>
  <c r="BM62" i="28"/>
  <c r="BT39" i="27"/>
  <c r="BV103" i="27"/>
  <c r="BN90" i="28"/>
  <c r="BW135" i="27"/>
  <c r="BW122" i="28"/>
  <c r="BD73" i="27"/>
  <c r="BW121" i="29"/>
  <c r="BL130" i="27"/>
  <c r="BK130" i="27"/>
  <c r="BC97" i="27"/>
  <c r="BL69" i="27"/>
  <c r="BB68" i="27"/>
  <c r="BI19" i="28"/>
  <c r="BB127" i="27"/>
  <c r="BN81" i="28"/>
  <c r="BN65" i="27"/>
  <c r="BF51" i="28"/>
  <c r="BB62" i="27"/>
  <c r="BJ60" i="27"/>
  <c r="G12" i="18"/>
  <c r="M34" i="18"/>
  <c r="G34" i="18"/>
  <c r="M13" i="18"/>
  <c r="BK103" i="27"/>
  <c r="AZ123" i="28"/>
  <c r="BA38" i="27"/>
  <c r="BP61" i="29"/>
  <c r="BH135" i="27"/>
  <c r="BI59" i="29"/>
  <c r="BP88" i="29"/>
  <c r="BE121" i="29"/>
  <c r="BD72" i="27"/>
  <c r="BD23" i="28"/>
  <c r="BJ120" i="29"/>
  <c r="BC118" i="28"/>
  <c r="BP21" i="28"/>
  <c r="BR56" i="29"/>
  <c r="BH130" i="27"/>
  <c r="BW97" i="27"/>
  <c r="BA85" i="29"/>
  <c r="BW84" i="28"/>
  <c r="BW20" i="28"/>
  <c r="BC129" i="27"/>
  <c r="BH84" i="29"/>
  <c r="BJ128" i="27"/>
  <c r="BN82" i="28"/>
  <c r="BW53" i="28"/>
  <c r="BU115" i="29"/>
  <c r="BK81" i="28"/>
  <c r="BJ81" i="28"/>
  <c r="BH126" i="27"/>
  <c r="BS126" i="27"/>
  <c r="BD51" i="29"/>
  <c r="BB112" i="28"/>
  <c r="BW78" i="29"/>
  <c r="BH59" i="27"/>
  <c r="AZ45" i="29"/>
  <c r="BB58" i="27"/>
  <c r="BL62" i="29"/>
  <c r="BQ103" i="27"/>
  <c r="BF61" i="28"/>
  <c r="BG26" i="28"/>
  <c r="BH74" i="27"/>
  <c r="BN74" i="27"/>
  <c r="BW88" i="28"/>
  <c r="BC59" i="29"/>
  <c r="BS121" i="29"/>
  <c r="BJ58" i="29"/>
  <c r="BG132" i="27"/>
  <c r="AZ118" i="28"/>
  <c r="BV18" i="29"/>
  <c r="BU118" i="29"/>
  <c r="BO117" i="28"/>
  <c r="BC96" i="27"/>
  <c r="BN67" i="27"/>
  <c r="BE53" i="29"/>
  <c r="BW53" i="29"/>
  <c r="AZ115" i="29"/>
  <c r="BA82" i="29"/>
  <c r="BG81" i="28"/>
  <c r="BN14" i="29"/>
  <c r="BJ114" i="29"/>
  <c r="AZ114" i="29"/>
  <c r="BQ65" i="27"/>
  <c r="BM113" i="28"/>
  <c r="BN51" i="29"/>
  <c r="BO113" i="29"/>
  <c r="BF112" i="28"/>
  <c r="BW15" i="28"/>
  <c r="BR111" i="29"/>
  <c r="BK62" i="27"/>
  <c r="BH23" i="27"/>
  <c r="BH43" i="28"/>
  <c r="BQ7" i="28"/>
  <c r="BF78" i="28"/>
  <c r="BQ77" i="28"/>
  <c r="BS13" i="28"/>
  <c r="BO46" i="29"/>
  <c r="BT7" i="29"/>
  <c r="BS43" i="28"/>
  <c r="BJ56" i="27"/>
  <c r="R22" i="18"/>
  <c r="E22" i="18"/>
  <c r="H22" i="18"/>
  <c r="BD111" i="29"/>
  <c r="BE10" i="29"/>
  <c r="BG45" i="28"/>
  <c r="BD59" i="27"/>
  <c r="BJ7" i="29"/>
  <c r="BM21" i="27"/>
  <c r="AZ57" i="27"/>
  <c r="BK56" i="27"/>
  <c r="BE8" i="28"/>
  <c r="AZ20" i="27"/>
  <c r="J14" i="18"/>
  <c r="J36" i="18" s="1"/>
  <c r="H34" i="18"/>
  <c r="D33" i="18"/>
  <c r="F33" i="18"/>
  <c r="H33" i="18"/>
  <c r="M33" i="18"/>
  <c r="G33" i="18" s="1"/>
  <c r="G11" i="18"/>
  <c r="O23" i="18"/>
  <c r="D23" i="18" s="1"/>
  <c r="H12" i="18"/>
  <c r="O13" i="18"/>
  <c r="R13" i="18"/>
  <c r="F13" i="18" s="1"/>
  <c r="O35" i="18"/>
  <c r="H35" i="18"/>
  <c r="O24" i="18"/>
  <c r="O14" i="18"/>
  <c r="O25" i="18" s="1"/>
  <c r="F23" i="18"/>
  <c r="H23" i="18"/>
  <c r="G22" i="18"/>
  <c r="D22" i="18"/>
  <c r="M14" i="18"/>
  <c r="G14" i="18" s="1"/>
  <c r="M35" i="18"/>
  <c r="G35" i="18" s="1"/>
  <c r="H13" i="18"/>
  <c r="F22" i="18"/>
  <c r="N36" i="18"/>
  <c r="M36" i="18"/>
  <c r="O36" i="18"/>
  <c r="F35" i="18"/>
  <c r="D35" i="18"/>
  <c r="Q1134" i="23"/>
  <c r="BM103" i="28"/>
  <c r="BP141" i="29"/>
  <c r="D14" i="18"/>
  <c r="BM153" i="27"/>
  <c r="BD119" i="27"/>
  <c r="BG154" i="27"/>
  <c r="BA105" i="28"/>
  <c r="D13" i="18"/>
  <c r="BR140" i="28"/>
  <c r="BK119" i="27"/>
  <c r="BH151" i="27"/>
  <c r="BR139" i="29"/>
  <c r="BA106" i="29"/>
  <c r="BS139" i="29"/>
  <c r="BC105" i="28"/>
  <c r="BC150" i="27"/>
  <c r="BM148" i="27"/>
  <c r="BK103" i="29"/>
  <c r="BE102" i="28"/>
  <c r="BN135" i="29"/>
  <c r="BP143" i="27"/>
  <c r="BS107" i="29"/>
  <c r="BI140" i="29"/>
  <c r="BT139" i="28"/>
  <c r="BI106" i="28"/>
  <c r="AZ106" i="28"/>
  <c r="BN138" i="28"/>
  <c r="BV138" i="29"/>
  <c r="BD102" i="28"/>
  <c r="BL147" i="27"/>
  <c r="BC144" i="27"/>
  <c r="BV107" i="28"/>
  <c r="BC119" i="27"/>
  <c r="BV106" i="28"/>
  <c r="BF139" i="29"/>
  <c r="BS106" i="29"/>
  <c r="BA117" i="27"/>
  <c r="BK115" i="27"/>
  <c r="BT102" i="28"/>
  <c r="BB147" i="27"/>
  <c r="BU102" i="29"/>
  <c r="BD101" i="28"/>
  <c r="BU146" i="27"/>
  <c r="BC83" i="27"/>
  <c r="BW69" i="29"/>
  <c r="BD69" i="29"/>
  <c r="BQ143" i="27"/>
  <c r="BT98" i="29"/>
  <c r="AZ135" i="29"/>
  <c r="BH101" i="29"/>
  <c r="BB99" i="28"/>
  <c r="BQ47" i="27"/>
  <c r="BT111" i="27"/>
  <c r="BL144" i="27"/>
  <c r="BE98" i="28"/>
  <c r="BH131" i="29"/>
  <c r="BP68" i="29"/>
  <c r="BS109" i="27"/>
  <c r="BO129" i="28"/>
  <c r="BS32" i="28"/>
  <c r="BK134" i="28"/>
  <c r="BN134" i="28"/>
  <c r="BE36" i="28"/>
  <c r="BS146" i="27"/>
  <c r="BV101" i="29"/>
  <c r="BV134" i="29"/>
  <c r="BO133" i="28"/>
  <c r="BM133" i="29"/>
  <c r="BP70" i="29"/>
  <c r="BR70" i="29"/>
  <c r="BP98" i="28"/>
  <c r="BR98" i="28"/>
  <c r="BU69" i="29"/>
  <c r="BS143" i="27"/>
  <c r="BG68" i="28"/>
  <c r="BU97" i="28"/>
  <c r="BA142" i="27"/>
  <c r="BI129" i="28"/>
  <c r="BV128" i="29"/>
  <c r="BA125" i="28"/>
  <c r="AZ129" i="29"/>
  <c r="BB80" i="27"/>
  <c r="BS66" i="28"/>
  <c r="BF128" i="28"/>
  <c r="BM66" i="28"/>
  <c r="BC80" i="27"/>
  <c r="AZ66" i="29"/>
  <c r="BC107" i="27"/>
  <c r="BH95" i="29"/>
  <c r="BJ127" i="28"/>
  <c r="BQ79" i="27"/>
  <c r="AZ79" i="27"/>
  <c r="BH106" i="27"/>
  <c r="BL106" i="27"/>
  <c r="BE94" i="29"/>
  <c r="BH126" i="29"/>
  <c r="BO63" i="28"/>
  <c r="BS92" i="28"/>
  <c r="AZ40" i="27"/>
  <c r="BC137" i="27"/>
  <c r="BQ76" i="27"/>
  <c r="BE91" i="28"/>
  <c r="BE61" i="29"/>
  <c r="BR102" i="27"/>
  <c r="BS90" i="29"/>
  <c r="BC122" i="28"/>
  <c r="BH89" i="29"/>
  <c r="AZ96" i="29"/>
  <c r="BI80" i="27"/>
  <c r="BP80" i="27"/>
  <c r="BO128" i="29"/>
  <c r="BP127" i="28"/>
  <c r="BW125" i="29"/>
  <c r="BH91" i="28"/>
  <c r="BC62" i="28"/>
  <c r="BP136" i="27"/>
  <c r="BV75" i="27"/>
  <c r="BB123" i="28"/>
  <c r="BN122" i="29"/>
  <c r="BO108" i="27"/>
  <c r="BM96" i="29"/>
  <c r="BL96" i="29"/>
  <c r="BW129" i="29"/>
  <c r="BW96" i="29"/>
  <c r="BO128" i="28"/>
  <c r="BA95" i="28"/>
  <c r="BE107" i="27"/>
  <c r="BC95" i="29"/>
  <c r="BD95" i="29"/>
  <c r="BM94" i="28"/>
  <c r="BI93" i="28"/>
  <c r="BS104" i="27"/>
  <c r="BW103" i="27"/>
  <c r="BB90" i="28"/>
  <c r="BT90" i="29"/>
  <c r="BE74" i="27"/>
  <c r="BH122" i="29"/>
  <c r="BU20" i="29"/>
  <c r="BW100" i="27"/>
  <c r="AZ88" i="29"/>
  <c r="BG88" i="29"/>
  <c r="BG87" i="29"/>
  <c r="BO86" i="28"/>
  <c r="BV119" i="28"/>
  <c r="BB57" i="28"/>
  <c r="BM86" i="28"/>
  <c r="BW119" i="28"/>
  <c r="BS22" i="28"/>
  <c r="BD131" i="27"/>
  <c r="BK86" i="29"/>
  <c r="AZ119" i="29"/>
  <c r="BB56" i="29"/>
  <c r="BN97" i="27"/>
  <c r="BV122" i="29"/>
  <c r="BR73" i="27"/>
  <c r="BC133" i="27"/>
  <c r="BF100" i="27"/>
  <c r="BJ121" i="29"/>
  <c r="BO23" i="28"/>
  <c r="BL58" i="29"/>
  <c r="BC132" i="27"/>
  <c r="BN87" i="29"/>
  <c r="BE34" i="27"/>
  <c r="BJ70" i="27"/>
  <c r="BT85" i="28"/>
  <c r="BD97" i="27"/>
  <c r="BV85" i="29"/>
  <c r="BF60" i="29"/>
  <c r="BA89" i="29"/>
  <c r="BS59" i="29"/>
  <c r="BI88" i="29"/>
  <c r="BU120" i="28"/>
  <c r="BS120" i="29"/>
  <c r="BM85" i="28"/>
  <c r="BP56" i="29"/>
  <c r="BD85" i="29"/>
  <c r="BQ85" i="29"/>
  <c r="BG55" i="28"/>
  <c r="BQ117" i="28"/>
  <c r="BH84" i="28"/>
  <c r="BV69" i="27"/>
  <c r="BB69" i="27"/>
  <c r="BF117" i="28"/>
  <c r="BG20" i="28"/>
  <c r="BF17" i="29"/>
  <c r="BM68" i="27"/>
  <c r="BM130" i="27"/>
  <c r="BR117" i="28"/>
  <c r="BI83" i="28"/>
  <c r="BP53" i="28"/>
  <c r="BB82" i="29"/>
  <c r="AZ85" i="29"/>
  <c r="BH55" i="29"/>
  <c r="BT83" i="29"/>
  <c r="BT53" i="28"/>
  <c r="BE82" i="28"/>
  <c r="BD127" i="27"/>
  <c r="BE114" i="29"/>
  <c r="BQ51" i="28"/>
  <c r="BA80" i="28"/>
  <c r="BF92" i="27"/>
  <c r="BM113" i="29"/>
  <c r="BH50" i="28"/>
  <c r="BL124" i="27"/>
  <c r="BP79" i="29"/>
  <c r="BU14" i="28"/>
  <c r="BA64" i="27"/>
  <c r="BA50" i="28"/>
  <c r="BF15" i="28"/>
  <c r="BV111" i="29"/>
  <c r="BM82" i="29"/>
  <c r="BH52" i="28"/>
  <c r="BP114" i="29"/>
  <c r="BL112" i="28"/>
  <c r="BG49" i="28"/>
  <c r="BN47" i="28"/>
  <c r="F34" i="18"/>
  <c r="D34" i="18"/>
  <c r="BW61" i="27"/>
  <c r="BU22" i="27"/>
  <c r="BU44" i="28"/>
  <c r="BK9" i="28"/>
  <c r="BS6" i="28"/>
  <c r="BL10" i="28"/>
  <c r="BE21" i="27"/>
  <c r="BK57" i="27"/>
  <c r="I25" i="18"/>
  <c r="I36" i="18"/>
  <c r="F36" i="18" s="1"/>
  <c r="BF44" i="28"/>
  <c r="K33" i="18"/>
  <c r="E33" i="18"/>
  <c r="K12" i="18"/>
  <c r="R24" i="18"/>
  <c r="F24" i="18" s="1"/>
  <c r="I24" i="18"/>
  <c r="D11" i="18"/>
  <c r="K13" i="18"/>
  <c r="K34" i="18"/>
  <c r="E34" i="18" s="1"/>
  <c r="E12" i="18"/>
  <c r="G36" i="18"/>
  <c r="H36" i="18"/>
  <c r="R25" i="18"/>
  <c r="G24" i="18"/>
  <c r="H24" i="18"/>
  <c r="D24" i="18"/>
  <c r="K35" i="18"/>
  <c r="E35" i="18"/>
  <c r="K14" i="18"/>
  <c r="E13" i="18"/>
  <c r="K36" i="18"/>
  <c r="E14" i="18"/>
  <c r="BH145" i="27" l="1"/>
  <c r="BT68" i="27"/>
  <c r="BE14" i="29"/>
  <c r="AZ65" i="27"/>
  <c r="BI125" i="27"/>
  <c r="BF78" i="29"/>
  <c r="BL64" i="27"/>
  <c r="AZ12" i="29"/>
  <c r="BA63" i="27"/>
  <c r="BN111" i="28"/>
  <c r="AZ90" i="27"/>
  <c r="BV62" i="27"/>
  <c r="BI21" i="27"/>
  <c r="BD8" i="29"/>
  <c r="BK43" i="28"/>
  <c r="BN56" i="27"/>
  <c r="BW51" i="28"/>
  <c r="BE6" i="28"/>
  <c r="BD114" i="28"/>
  <c r="BN52" i="28"/>
  <c r="BI27" i="27"/>
  <c r="BL79" i="29"/>
  <c r="BT14" i="29"/>
  <c r="BU8" i="29"/>
  <c r="BK65" i="27"/>
  <c r="BS65" i="27"/>
  <c r="BN111" i="29"/>
  <c r="BH64" i="27"/>
  <c r="BL63" i="27"/>
  <c r="BW62" i="27"/>
  <c r="BR9" i="28"/>
  <c r="BA8" i="29"/>
  <c r="BQ56" i="27"/>
  <c r="BC56" i="27"/>
  <c r="BJ43" i="28"/>
  <c r="BR125" i="27"/>
  <c r="BN64" i="27"/>
  <c r="BP25" i="27"/>
  <c r="BT91" i="27"/>
  <c r="BF49" i="28"/>
  <c r="BR63" i="27"/>
  <c r="BP111" i="28"/>
  <c r="BC77" i="28"/>
  <c r="BL62" i="27"/>
  <c r="BI8" i="29"/>
  <c r="BK67" i="28"/>
  <c r="BE56" i="28"/>
  <c r="BW29" i="27"/>
  <c r="BI66" i="27"/>
  <c r="BA47" i="28"/>
  <c r="BR22" i="27"/>
  <c r="BV76" i="27"/>
  <c r="BS76" i="27"/>
  <c r="BU34" i="27"/>
  <c r="BT67" i="27"/>
  <c r="BI67" i="27"/>
  <c r="BB17" i="28"/>
  <c r="BL17" i="28"/>
  <c r="BV79" i="28"/>
  <c r="BO49" i="28"/>
  <c r="BR49" i="28"/>
  <c r="BK70" i="28"/>
  <c r="BW45" i="27"/>
  <c r="BD68" i="28"/>
  <c r="BE81" i="27"/>
  <c r="BF43" i="28"/>
  <c r="BU144" i="27"/>
  <c r="BB127" i="29"/>
  <c r="BL52" i="28"/>
  <c r="BI23" i="27"/>
  <c r="BJ44" i="29"/>
  <c r="BP125" i="29"/>
  <c r="BE125" i="29"/>
  <c r="BW74" i="27"/>
  <c r="BB73" i="27"/>
  <c r="BU59" i="28"/>
  <c r="BD65" i="27"/>
  <c r="AZ47" i="29"/>
  <c r="BS82" i="27"/>
  <c r="BB94" i="28"/>
  <c r="BA79" i="27"/>
  <c r="BQ56" i="28"/>
  <c r="BE58" i="27"/>
  <c r="BQ58" i="27"/>
  <c r="BL58" i="27"/>
  <c r="BW59" i="28"/>
  <c r="BQ45" i="28"/>
  <c r="BV7" i="29"/>
  <c r="BS104" i="29"/>
  <c r="BW116" i="27"/>
  <c r="BQ103" i="28"/>
  <c r="BD136" i="28"/>
  <c r="BH73" i="29"/>
  <c r="BO101" i="29"/>
  <c r="BC73" i="28"/>
  <c r="BJ73" i="28"/>
  <c r="BM134" i="28"/>
  <c r="BB86" i="27"/>
  <c r="BN86" i="27"/>
  <c r="BG132" i="29"/>
  <c r="BD99" i="29"/>
  <c r="BC47" i="27"/>
  <c r="BH71" i="29"/>
  <c r="BW71" i="28"/>
  <c r="BT34" i="28"/>
  <c r="BS96" i="29"/>
  <c r="BH31" i="29"/>
  <c r="BQ68" i="28"/>
  <c r="AZ95" i="29"/>
  <c r="BE128" i="29"/>
  <c r="BU43" i="27"/>
  <c r="BM30" i="29"/>
  <c r="BP81" i="27"/>
  <c r="BL32" i="28"/>
  <c r="BM42" i="27"/>
  <c r="BT42" i="27"/>
  <c r="BA29" i="29"/>
  <c r="BD80" i="27"/>
  <c r="BS28" i="28"/>
  <c r="BD126" i="28"/>
  <c r="BB27" i="29"/>
  <c r="BG92" i="29"/>
  <c r="BT64" i="28"/>
  <c r="BB78" i="27"/>
  <c r="BV63" i="29"/>
  <c r="BU26" i="29"/>
  <c r="BH77" i="27"/>
  <c r="BM77" i="27"/>
  <c r="AZ104" i="27"/>
  <c r="BV60" i="28"/>
  <c r="BW69" i="27"/>
  <c r="BD90" i="27"/>
  <c r="BL48" i="28"/>
  <c r="BM77" i="28"/>
  <c r="BQ139" i="29"/>
  <c r="BO139" i="28"/>
  <c r="BC117" i="27"/>
  <c r="BT136" i="28"/>
  <c r="BU103" i="28"/>
  <c r="BS148" i="27"/>
  <c r="BA49" i="27"/>
  <c r="BM146" i="27"/>
  <c r="BV133" i="28"/>
  <c r="BP100" i="28"/>
  <c r="BE34" i="29"/>
  <c r="BH71" i="28"/>
  <c r="BU32" i="29"/>
  <c r="BJ69" i="29"/>
  <c r="BR69" i="28"/>
  <c r="BF68" i="28"/>
  <c r="BR108" i="27"/>
  <c r="BP29" i="29"/>
  <c r="BW66" i="28"/>
  <c r="BF66" i="28"/>
  <c r="BP140" i="27"/>
  <c r="BB93" i="29"/>
  <c r="BR28" i="29"/>
  <c r="BL28" i="29"/>
  <c r="BI65" i="28"/>
  <c r="BC40" i="27"/>
  <c r="BL64" i="28"/>
  <c r="BU105" i="27"/>
  <c r="BQ26" i="29"/>
  <c r="BQ63" i="28"/>
  <c r="BE40" i="27"/>
  <c r="BG25" i="29"/>
  <c r="BK74" i="27"/>
  <c r="BE58" i="28"/>
  <c r="BR86" i="28"/>
  <c r="BB71" i="27"/>
  <c r="BI19" i="29"/>
  <c r="BR32" i="27"/>
  <c r="BT97" i="27"/>
  <c r="BH18" i="29"/>
  <c r="BS55" i="29"/>
  <c r="BL31" i="27"/>
  <c r="BK34" i="29"/>
  <c r="BU70" i="28"/>
  <c r="BJ97" i="28"/>
  <c r="BP68" i="28"/>
  <c r="BS96" i="28"/>
  <c r="BG81" i="27"/>
  <c r="BS67" i="28"/>
  <c r="BM141" i="27"/>
  <c r="BB128" i="28"/>
  <c r="BL80" i="27"/>
  <c r="BJ94" i="28"/>
  <c r="BE65" i="28"/>
  <c r="BH79" i="27"/>
  <c r="BQ93" i="28"/>
  <c r="BR138" i="27"/>
  <c r="BN63" i="28"/>
  <c r="AZ39" i="27"/>
  <c r="BA75" i="27"/>
  <c r="BJ67" i="27"/>
  <c r="BS64" i="27"/>
  <c r="BJ77" i="29"/>
  <c r="BM63" i="27"/>
  <c r="BS63" i="27"/>
  <c r="BO63" i="27"/>
  <c r="BV154" i="27"/>
  <c r="BE136" i="28"/>
  <c r="BK103" i="28"/>
  <c r="BL102" i="28"/>
  <c r="BP73" i="28"/>
  <c r="BL72" i="29"/>
  <c r="BM48" i="27"/>
  <c r="BB72" i="28"/>
  <c r="BP72" i="28"/>
  <c r="BW72" i="28"/>
  <c r="BW113" i="27"/>
  <c r="BO71" i="28"/>
  <c r="BI112" i="27"/>
  <c r="BL131" i="29"/>
  <c r="BH33" i="29"/>
  <c r="BO69" i="29"/>
  <c r="BL69" i="28"/>
  <c r="BS97" i="28"/>
  <c r="BK31" i="29"/>
  <c r="BN142" i="27"/>
  <c r="AZ96" i="28"/>
  <c r="BH129" i="28"/>
  <c r="BC67" i="29"/>
  <c r="BA81" i="27"/>
  <c r="BQ81" i="27"/>
  <c r="BI81" i="27"/>
  <c r="BM108" i="27"/>
  <c r="BD108" i="27"/>
  <c r="BO42" i="27"/>
  <c r="BA66" i="28"/>
  <c r="BK66" i="28"/>
  <c r="BI67" i="28"/>
  <c r="BV127" i="28"/>
  <c r="BB65" i="29"/>
  <c r="BK93" i="29"/>
  <c r="BC65" i="29"/>
  <c r="BM65" i="29"/>
  <c r="BB126" i="29"/>
  <c r="BK79" i="27"/>
  <c r="BT79" i="27"/>
  <c r="BD79" i="27"/>
  <c r="BC139" i="27"/>
  <c r="BE139" i="27"/>
  <c r="BC93" i="28"/>
  <c r="BR93" i="28"/>
  <c r="BG40" i="27"/>
  <c r="BS92" i="29"/>
  <c r="BM78" i="27"/>
  <c r="AZ64" i="28"/>
  <c r="BC78" i="27"/>
  <c r="BG105" i="27"/>
  <c r="BS125" i="28"/>
  <c r="BT92" i="28"/>
  <c r="BD26" i="29"/>
  <c r="BD91" i="29"/>
  <c r="BK77" i="27"/>
  <c r="BI104" i="27"/>
  <c r="BT137" i="27"/>
  <c r="BR137" i="27"/>
  <c r="BP62" i="29"/>
  <c r="BI25" i="29"/>
  <c r="BI62" i="29"/>
  <c r="BD36" i="29"/>
  <c r="BG147" i="27"/>
  <c r="BA146" i="27"/>
  <c r="BG34" i="29"/>
  <c r="BB99" i="29"/>
  <c r="BA132" i="28"/>
  <c r="BD33" i="29"/>
  <c r="BM32" i="29"/>
  <c r="BQ32" i="28"/>
  <c r="BU69" i="28"/>
  <c r="BT32" i="28"/>
  <c r="BG109" i="27"/>
  <c r="BJ95" i="29"/>
  <c r="BH30" i="29"/>
  <c r="BK43" i="27"/>
  <c r="BJ81" i="27"/>
  <c r="BV30" i="28"/>
  <c r="BE67" i="28"/>
  <c r="BI42" i="27"/>
  <c r="BC127" i="29"/>
  <c r="BR29" i="29"/>
  <c r="BD94" i="29"/>
  <c r="BA127" i="29"/>
  <c r="BV80" i="27"/>
  <c r="BV66" i="28"/>
  <c r="BU80" i="27"/>
  <c r="BV28" i="29"/>
  <c r="BU65" i="28"/>
  <c r="BO64" i="29"/>
  <c r="BH64" i="28"/>
  <c r="BV78" i="27"/>
  <c r="BA26" i="29"/>
  <c r="BS77" i="27"/>
  <c r="BP40" i="27"/>
  <c r="BL28" i="28"/>
  <c r="BV25" i="29"/>
  <c r="BT62" i="28"/>
  <c r="BK61" i="28"/>
  <c r="BR23" i="29"/>
  <c r="BO36" i="27"/>
  <c r="BU88" i="29"/>
  <c r="AZ60" i="28"/>
  <c r="AZ55" i="28"/>
  <c r="BT55" i="28"/>
  <c r="BS69" i="27"/>
  <c r="BH129" i="27"/>
  <c r="BQ17" i="28"/>
  <c r="BO65" i="27"/>
  <c r="BK51" i="28"/>
  <c r="BA52" i="28"/>
  <c r="AZ92" i="27"/>
  <c r="BB79" i="28"/>
  <c r="BC25" i="29"/>
  <c r="BF62" i="28"/>
  <c r="BH62" i="28"/>
  <c r="BB24" i="29"/>
  <c r="BR24" i="29"/>
  <c r="BM75" i="27"/>
  <c r="BC38" i="27"/>
  <c r="BI74" i="27"/>
  <c r="BV74" i="27"/>
  <c r="BQ101" i="27"/>
  <c r="BN101" i="27"/>
  <c r="BG25" i="28"/>
  <c r="BW59" i="29"/>
  <c r="AZ73" i="27"/>
  <c r="BN21" i="29"/>
  <c r="BH34" i="27"/>
  <c r="BU21" i="29"/>
  <c r="BL58" i="28"/>
  <c r="AZ59" i="28"/>
  <c r="BA57" i="28"/>
  <c r="AZ71" i="27"/>
  <c r="BG71" i="27"/>
  <c r="BW98" i="27"/>
  <c r="AZ22" i="28"/>
  <c r="BB32" i="27"/>
  <c r="BR70" i="27"/>
  <c r="BD70" i="27"/>
  <c r="BK19" i="28"/>
  <c r="BH31" i="27"/>
  <c r="BQ18" i="29"/>
  <c r="BI18" i="29"/>
  <c r="BF31" i="27"/>
  <c r="BU31" i="27"/>
  <c r="BO69" i="27"/>
  <c r="BH96" i="27"/>
  <c r="BL54" i="29"/>
  <c r="BI17" i="28"/>
  <c r="BM54" i="28"/>
  <c r="BH16" i="29"/>
  <c r="BV16" i="29"/>
  <c r="BV114" i="29"/>
  <c r="BB67" i="27"/>
  <c r="BC52" i="28"/>
  <c r="BC14" i="29"/>
  <c r="BO51" i="28"/>
  <c r="AZ14" i="28"/>
  <c r="BH14" i="28"/>
  <c r="BP125" i="27"/>
  <c r="AZ64" i="27"/>
  <c r="BN78" i="28"/>
  <c r="BO77" i="29"/>
  <c r="BR49" i="29"/>
  <c r="BH77" i="28"/>
  <c r="BG62" i="27"/>
  <c r="BJ48" i="28"/>
  <c r="BA62" i="27"/>
  <c r="BT13" i="28"/>
  <c r="BU23" i="27"/>
  <c r="BP23" i="27"/>
  <c r="BS10" i="29"/>
  <c r="BP47" i="28"/>
  <c r="BO60" i="27"/>
  <c r="BO9" i="28"/>
  <c r="BE60" i="27"/>
  <c r="BT46" i="28"/>
  <c r="BO8" i="29"/>
  <c r="BO59" i="27"/>
  <c r="BM8" i="28"/>
  <c r="BB45" i="28"/>
  <c r="BO7" i="29"/>
  <c r="BW44" i="28"/>
  <c r="BH44" i="28"/>
  <c r="BC44" i="28"/>
  <c r="BG43" i="28"/>
  <c r="BJ57" i="27"/>
  <c r="BN57" i="27"/>
  <c r="BU56" i="27"/>
  <c r="BT56" i="27"/>
  <c r="BD19" i="27"/>
  <c r="BO6" i="28"/>
  <c r="BT6" i="28"/>
  <c r="BK77" i="28"/>
  <c r="BW11" i="29"/>
  <c r="BS62" i="27"/>
  <c r="BB48" i="28"/>
  <c r="BO77" i="28"/>
  <c r="BO62" i="27"/>
  <c r="BH47" i="29"/>
  <c r="BA46" i="28"/>
  <c r="AZ60" i="27"/>
  <c r="BK45" i="29"/>
  <c r="BL45" i="28"/>
  <c r="BI59" i="27"/>
  <c r="BH7" i="29"/>
  <c r="BU20" i="27"/>
  <c r="BU57" i="27"/>
  <c r="BS111" i="29"/>
  <c r="BE125" i="27"/>
  <c r="BW125" i="27"/>
  <c r="BW13" i="29"/>
  <c r="BV125" i="27"/>
  <c r="BE50" i="28"/>
  <c r="BP64" i="27"/>
  <c r="BK78" i="28"/>
  <c r="BR78" i="28"/>
  <c r="BM77" i="29"/>
  <c r="BD49" i="29"/>
  <c r="BO125" i="27"/>
  <c r="BU91" i="27"/>
  <c r="BP77" i="29"/>
  <c r="BG91" i="27"/>
  <c r="BM49" i="29"/>
  <c r="BT49" i="28"/>
  <c r="BI12" i="28"/>
  <c r="BW50" i="28"/>
  <c r="BB63" i="27"/>
  <c r="BD63" i="27"/>
  <c r="BT48" i="29"/>
  <c r="BA90" i="27"/>
  <c r="BO11" i="29"/>
  <c r="BF90" i="27"/>
  <c r="BU90" i="27"/>
  <c r="BE91" i="27"/>
  <c r="BI11" i="28"/>
  <c r="BD49" i="28"/>
  <c r="BK25" i="27"/>
  <c r="BE47" i="29"/>
  <c r="BU47" i="29"/>
  <c r="BJ10" i="29"/>
  <c r="BO90" i="27"/>
  <c r="BG47" i="28"/>
  <c r="BU47" i="28"/>
  <c r="BT48" i="28"/>
  <c r="BK61" i="27"/>
  <c r="BL61" i="27"/>
  <c r="BC46" i="29"/>
  <c r="BV46" i="29"/>
  <c r="BP9" i="28"/>
  <c r="BK60" i="27"/>
  <c r="BM11" i="28"/>
  <c r="BE8" i="29"/>
  <c r="BD45" i="29"/>
  <c r="BQ59" i="27"/>
  <c r="BH46" i="28"/>
  <c r="BL8" i="28"/>
  <c r="BN45" i="28"/>
  <c r="BV59" i="27"/>
  <c r="BA59" i="27"/>
  <c r="BW7" i="29"/>
  <c r="BR20" i="27"/>
  <c r="BA44" i="29"/>
  <c r="AZ44" i="28"/>
  <c r="BQ44" i="28"/>
  <c r="BO58" i="27"/>
  <c r="AZ43" i="28"/>
  <c r="BQ43" i="28"/>
  <c r="BI56" i="27"/>
  <c r="BV57" i="27"/>
  <c r="BE56" i="27"/>
  <c r="BH19" i="27"/>
  <c r="BD6" i="28"/>
  <c r="AZ25" i="29"/>
  <c r="BI76" i="27"/>
  <c r="BP76" i="27"/>
  <c r="BO76" i="27"/>
  <c r="BQ136" i="27"/>
  <c r="BC27" i="28"/>
  <c r="BT24" i="29"/>
  <c r="BH24" i="29"/>
  <c r="BG75" i="27"/>
  <c r="BP23" i="29"/>
  <c r="BB60" i="28"/>
  <c r="BH22" i="29"/>
  <c r="BU22" i="29"/>
  <c r="BT59" i="28"/>
  <c r="BJ72" i="27"/>
  <c r="BC20" i="29"/>
  <c r="BF57" i="28"/>
  <c r="BM57" i="28"/>
  <c r="BL32" i="27"/>
  <c r="BA32" i="27"/>
  <c r="BE32" i="27"/>
  <c r="BE19" i="29"/>
  <c r="BW19" i="28"/>
  <c r="BA19" i="28"/>
  <c r="BW56" i="28"/>
  <c r="BV56" i="28"/>
  <c r="BA116" i="29"/>
  <c r="BK18" i="29"/>
  <c r="BW116" i="29"/>
  <c r="BI31" i="27"/>
  <c r="BS31" i="27"/>
  <c r="BO31" i="27"/>
  <c r="BL17" i="29"/>
  <c r="BH17" i="29"/>
  <c r="BO115" i="28"/>
  <c r="BK16" i="29"/>
  <c r="BA114" i="29"/>
  <c r="BK53" i="28"/>
  <c r="BH127" i="27"/>
  <c r="BW94" i="27"/>
  <c r="BJ94" i="27"/>
  <c r="BO52" i="28"/>
  <c r="BV66" i="27"/>
  <c r="BK126" i="27"/>
  <c r="BQ126" i="27"/>
  <c r="BR126" i="27"/>
  <c r="BI93" i="27"/>
  <c r="BC126" i="27"/>
  <c r="BK93" i="27"/>
  <c r="BA113" i="28"/>
  <c r="BE112" i="29"/>
  <c r="BU51" i="28"/>
  <c r="BG125" i="27"/>
  <c r="BL50" i="28"/>
  <c r="BS12" i="29"/>
  <c r="BI49" i="28"/>
  <c r="BJ11" i="29"/>
  <c r="BE77" i="28"/>
  <c r="BA10" i="29"/>
  <c r="BR47" i="28"/>
  <c r="BO61" i="27"/>
  <c r="AZ47" i="28"/>
  <c r="BK47" i="28"/>
  <c r="BP12" i="28"/>
  <c r="BM12" i="28"/>
  <c r="AZ46" i="29"/>
  <c r="BB9" i="29"/>
  <c r="BP46" i="28"/>
  <c r="BR46" i="28"/>
  <c r="BQ60" i="27"/>
  <c r="BL60" i="27"/>
  <c r="BT8" i="29"/>
  <c r="AZ58" i="27"/>
  <c r="BK44" i="28"/>
  <c r="BO44" i="28"/>
  <c r="BG58" i="27"/>
  <c r="BB57" i="27"/>
  <c r="AZ6" i="28"/>
  <c r="BT19" i="27"/>
  <c r="BM6" i="28"/>
  <c r="BJ19" i="27"/>
  <c r="BI6" i="29"/>
  <c r="BH25" i="29"/>
  <c r="BV39" i="27"/>
  <c r="BU123" i="28"/>
  <c r="BS75" i="27"/>
  <c r="BE61" i="28"/>
  <c r="BO75" i="27"/>
  <c r="BC23" i="29"/>
  <c r="BL60" i="28"/>
  <c r="BK120" i="29"/>
  <c r="BP36" i="27"/>
  <c r="BW87" i="28"/>
  <c r="BS119" i="29"/>
  <c r="BG58" i="28"/>
  <c r="BT72" i="27"/>
  <c r="BC85" i="28"/>
  <c r="BB19" i="28"/>
  <c r="BH19" i="28"/>
  <c r="BK117" i="28"/>
  <c r="BC117" i="28"/>
  <c r="BP84" i="28"/>
  <c r="BM55" i="29"/>
  <c r="AZ18" i="29"/>
  <c r="BT31" i="27"/>
  <c r="BE18" i="29"/>
  <c r="BT69" i="27"/>
  <c r="BE54" i="28"/>
  <c r="BP54" i="28"/>
  <c r="BF54" i="28"/>
  <c r="BN53" i="28"/>
  <c r="BL54" i="28"/>
  <c r="BU53" i="28"/>
  <c r="BF67" i="27"/>
  <c r="BQ81" i="28"/>
  <c r="BD81" i="28"/>
  <c r="BB113" i="28"/>
  <c r="BA51" i="29"/>
  <c r="BI51" i="28"/>
  <c r="BW14" i="28"/>
  <c r="BF14" i="28"/>
  <c r="BC16" i="28"/>
  <c r="BE13" i="29"/>
  <c r="BM91" i="27"/>
  <c r="BS77" i="29"/>
  <c r="BC49" i="28"/>
  <c r="BM49" i="28"/>
  <c r="BF11" i="29"/>
  <c r="BE90" i="27"/>
  <c r="BU25" i="27"/>
  <c r="BC61" i="27"/>
  <c r="BJ61" i="27"/>
  <c r="BM45" i="28"/>
  <c r="BP59" i="27"/>
  <c r="BR7" i="29"/>
  <c r="BS7" i="29"/>
  <c r="BE44" i="28"/>
  <c r="BS58" i="27"/>
  <c r="BI58" i="27"/>
  <c r="BM43" i="28"/>
  <c r="BK6" i="29"/>
  <c r="BP6" i="29"/>
  <c r="E23" i="17"/>
  <c r="D23" i="17"/>
  <c r="BH73" i="28"/>
  <c r="BW65" i="27"/>
  <c r="BD91" i="27"/>
  <c r="BO46" i="28"/>
  <c r="BL46" i="28"/>
  <c r="BD60" i="27"/>
  <c r="BV60" i="27"/>
  <c r="BM46" i="28"/>
  <c r="BP44" i="28"/>
  <c r="BC57" i="27"/>
  <c r="BP43" i="28"/>
  <c r="BV56" i="27"/>
  <c r="BW52" i="28"/>
  <c r="BB66" i="27"/>
  <c r="BV52" i="28"/>
  <c r="BT52" i="28"/>
  <c r="BK71" i="28"/>
  <c r="BT80" i="27"/>
  <c r="BM79" i="27"/>
  <c r="BW79" i="27"/>
  <c r="BW62" i="28"/>
  <c r="BE75" i="27"/>
  <c r="AZ61" i="28"/>
  <c r="BO58" i="28"/>
  <c r="BV58" i="28"/>
  <c r="AZ57" i="28"/>
  <c r="BE73" i="28"/>
  <c r="AZ73" i="28"/>
  <c r="BV72" i="28"/>
  <c r="BT72" i="28"/>
  <c r="BF85" i="27"/>
  <c r="BJ71" i="28"/>
  <c r="BF70" i="28"/>
  <c r="BT82" i="27"/>
  <c r="BC82" i="27"/>
  <c r="BU82" i="27"/>
  <c r="BA64" i="28"/>
  <c r="BU75" i="27"/>
  <c r="BD75" i="27"/>
  <c r="BV72" i="27"/>
  <c r="BW58" i="28"/>
  <c r="BP71" i="27"/>
  <c r="BA71" i="27"/>
  <c r="BK57" i="28"/>
  <c r="BK70" i="27"/>
  <c r="BH56" i="28"/>
  <c r="BS55" i="28"/>
  <c r="BU68" i="27"/>
  <c r="BI68" i="27"/>
  <c r="BP68" i="27"/>
  <c r="BR68" i="27"/>
  <c r="BG53" i="28"/>
  <c r="BA66" i="27"/>
  <c r="BO126" i="27"/>
  <c r="BN114" i="29"/>
  <c r="BU81" i="29"/>
  <c r="BM81" i="29"/>
  <c r="BK114" i="29"/>
  <c r="BI81" i="29"/>
  <c r="BD51" i="28"/>
  <c r="BK80" i="28"/>
  <c r="BJ65" i="27"/>
  <c r="BM51" i="28"/>
  <c r="AZ113" i="28"/>
  <c r="BW46" i="28"/>
  <c r="BS45" i="28"/>
  <c r="BW45" i="28"/>
  <c r="BL44" i="28"/>
  <c r="BI57" i="27"/>
  <c r="BS85" i="27"/>
  <c r="BQ70" i="28"/>
  <c r="BO84" i="27"/>
  <c r="BT68" i="28"/>
  <c r="BW82" i="27"/>
  <c r="BQ82" i="27"/>
  <c r="BO68" i="28"/>
  <c r="BG142" i="27"/>
  <c r="BN67" i="28"/>
  <c r="BF78" i="27"/>
  <c r="BN64" i="28"/>
  <c r="BB63" i="28"/>
  <c r="BE77" i="27"/>
  <c r="BS74" i="27"/>
  <c r="BK58" i="28"/>
  <c r="BS58" i="28"/>
  <c r="BE71" i="27"/>
  <c r="BF71" i="27"/>
  <c r="AZ56" i="28"/>
  <c r="BU56" i="28"/>
  <c r="BP69" i="27"/>
  <c r="BB55" i="28"/>
  <c r="BG69" i="27"/>
  <c r="BM69" i="27"/>
  <c r="BT54" i="28"/>
  <c r="BC54" i="28"/>
  <c r="BE116" i="29"/>
  <c r="BS67" i="27"/>
  <c r="AZ66" i="27"/>
  <c r="BC65" i="27"/>
  <c r="BM64" i="27"/>
  <c r="BQ64" i="27"/>
  <c r="BL111" i="28"/>
  <c r="BE111" i="28"/>
  <c r="BJ63" i="27"/>
  <c r="BT63" i="27"/>
  <c r="BL90" i="27"/>
  <c r="BR61" i="27"/>
  <c r="BV47" i="28"/>
  <c r="BM60" i="27"/>
  <c r="BK59" i="27"/>
  <c r="BW57" i="27"/>
  <c r="BL56" i="27"/>
  <c r="BU73" i="28"/>
  <c r="BM114" i="27"/>
  <c r="BD114" i="27"/>
  <c r="BW147" i="27"/>
  <c r="BF114" i="27"/>
  <c r="BP114" i="27"/>
  <c r="BJ134" i="28"/>
  <c r="BI72" i="28"/>
  <c r="BS86" i="27"/>
  <c r="BL86" i="27"/>
  <c r="BN72" i="29"/>
  <c r="AZ113" i="27"/>
  <c r="BH113" i="27"/>
  <c r="BC145" i="27"/>
  <c r="BL145" i="27"/>
  <c r="BM70" i="28"/>
  <c r="BR83" i="27"/>
  <c r="AZ69" i="28"/>
  <c r="BW67" i="28"/>
  <c r="BQ66" i="28"/>
  <c r="BQ62" i="28"/>
  <c r="BV61" i="28"/>
  <c r="BC61" i="28"/>
  <c r="BD74" i="27"/>
  <c r="BG60" i="28"/>
  <c r="BR59" i="28"/>
  <c r="BD59" i="28"/>
  <c r="BE59" i="28"/>
  <c r="BQ59" i="28"/>
  <c r="BM71" i="27"/>
  <c r="BW70" i="27"/>
  <c r="BP56" i="28"/>
  <c r="BI55" i="28"/>
  <c r="BQ55" i="28"/>
  <c r="BO68" i="27"/>
  <c r="BJ68" i="27"/>
  <c r="BH67" i="27"/>
  <c r="BQ66" i="27"/>
  <c r="AZ52" i="28"/>
  <c r="BF52" i="28"/>
  <c r="BM66" i="27"/>
  <c r="BQ52" i="28"/>
  <c r="BF66" i="27"/>
  <c r="BM65" i="27"/>
  <c r="BI47" i="28"/>
  <c r="BA60" i="27"/>
  <c r="BA43" i="28"/>
  <c r="BS117" i="27"/>
  <c r="BG150" i="27"/>
  <c r="BQ137" i="28"/>
  <c r="BR137" i="28"/>
  <c r="BQ104" i="28"/>
  <c r="BG73" i="28"/>
  <c r="BO73" i="28"/>
  <c r="BD72" i="28"/>
  <c r="BP86" i="27"/>
  <c r="BV71" i="28"/>
  <c r="BO85" i="27"/>
  <c r="BL71" i="28"/>
  <c r="BN70" i="28"/>
  <c r="BA83" i="27"/>
  <c r="BC69" i="29"/>
  <c r="BW143" i="27"/>
  <c r="BR143" i="27"/>
  <c r="BD82" i="27"/>
  <c r="BC67" i="28"/>
  <c r="BH65" i="28"/>
  <c r="BP65" i="28"/>
  <c r="BR77" i="27"/>
  <c r="BH63" i="28"/>
  <c r="BI62" i="28"/>
  <c r="BD76" i="27"/>
  <c r="BI133" i="27"/>
  <c r="BJ87" i="28"/>
  <c r="BR120" i="28"/>
  <c r="BT87" i="28"/>
  <c r="BI58" i="28"/>
  <c r="BU58" i="28"/>
  <c r="BP99" i="27"/>
  <c r="BA99" i="27"/>
  <c r="BJ57" i="28"/>
  <c r="BI57" i="28"/>
  <c r="BM70" i="27"/>
  <c r="AZ69" i="27"/>
  <c r="BK54" i="28"/>
  <c r="BV53" i="28"/>
  <c r="BW67" i="27"/>
  <c r="BR53" i="28"/>
  <c r="BL65" i="27"/>
  <c r="BH51" i="28"/>
  <c r="BG65" i="27"/>
  <c r="BF59" i="27"/>
  <c r="BC45" i="28"/>
  <c r="BT44" i="28"/>
  <c r="BA57" i="27"/>
  <c r="BL43" i="28"/>
  <c r="BU43" i="28"/>
  <c r="BE150" i="27"/>
  <c r="BU147" i="27"/>
  <c r="BS72" i="28"/>
  <c r="BH85" i="27"/>
  <c r="BL85" i="27"/>
  <c r="BE71" i="28"/>
  <c r="BE72" i="28"/>
  <c r="BG86" i="27"/>
  <c r="BQ133" i="28"/>
  <c r="BP85" i="27"/>
  <c r="BQ85" i="27"/>
  <c r="BP112" i="27"/>
  <c r="BV112" i="27"/>
  <c r="BD112" i="27"/>
  <c r="BC112" i="27"/>
  <c r="BH99" i="28"/>
  <c r="BL132" i="28"/>
  <c r="BE118" i="27"/>
  <c r="BP105" i="28"/>
  <c r="BG117" i="27"/>
  <c r="BH148" i="27"/>
  <c r="BA73" i="28"/>
  <c r="BW102" i="28"/>
  <c r="BL73" i="28"/>
  <c r="BS102" i="28"/>
  <c r="BD73" i="28"/>
  <c r="BB73" i="28"/>
  <c r="BL113" i="27"/>
  <c r="BC146" i="27"/>
  <c r="BN85" i="27"/>
  <c r="BC71" i="28"/>
  <c r="BC69" i="27"/>
  <c r="BM72" i="28"/>
  <c r="BF133" i="28"/>
  <c r="AZ85" i="27"/>
  <c r="BS71" i="28"/>
  <c r="BJ145" i="27"/>
  <c r="BO112" i="27"/>
  <c r="BB112" i="27"/>
  <c r="BN132" i="28"/>
  <c r="BS99" i="28"/>
  <c r="BP70" i="27"/>
  <c r="BC116" i="27"/>
  <c r="AZ136" i="28"/>
  <c r="BV136" i="28"/>
  <c r="BT73" i="28"/>
  <c r="BV73" i="28"/>
  <c r="BE114" i="27"/>
  <c r="BV114" i="27"/>
  <c r="BI101" i="28"/>
  <c r="BV86" i="27"/>
  <c r="BM86" i="27"/>
  <c r="BF72" i="28"/>
  <c r="BI72" i="29"/>
  <c r="BK146" i="27"/>
  <c r="BG146" i="27"/>
  <c r="BP146" i="27"/>
  <c r="BL146" i="27"/>
  <c r="BC100" i="28"/>
  <c r="BH133" i="28"/>
  <c r="BN71" i="29"/>
  <c r="BU145" i="27"/>
  <c r="BS145" i="27"/>
  <c r="BT132" i="28"/>
  <c r="BO70" i="29"/>
  <c r="BK70" i="29"/>
  <c r="BI98" i="28"/>
  <c r="BQ131" i="28"/>
  <c r="BU131" i="28"/>
  <c r="BC110" i="27"/>
  <c r="BE110" i="27"/>
  <c r="BL68" i="28"/>
  <c r="BF81" i="27"/>
  <c r="BJ66" i="28"/>
  <c r="BL65" i="28"/>
  <c r="BO65" i="28"/>
  <c r="AZ77" i="27"/>
  <c r="BV63" i="28"/>
  <c r="BS63" i="28"/>
  <c r="BV77" i="27"/>
  <c r="BC76" i="27"/>
  <c r="BN76" i="27"/>
  <c r="BR61" i="28"/>
  <c r="BP102" i="27"/>
  <c r="BL102" i="27"/>
  <c r="BV122" i="28"/>
  <c r="AZ89" i="28"/>
  <c r="BO89" i="28"/>
  <c r="BK89" i="28"/>
  <c r="BG59" i="28"/>
  <c r="BJ59" i="28"/>
  <c r="BN58" i="28"/>
  <c r="BB99" i="27"/>
  <c r="BT71" i="27"/>
  <c r="BN71" i="27"/>
  <c r="BH85" i="28"/>
  <c r="BB129" i="27"/>
  <c r="BW84" i="29"/>
  <c r="BO84" i="29"/>
  <c r="BU54" i="28"/>
  <c r="BN83" i="28"/>
  <c r="BO83" i="28"/>
  <c r="BP54" i="29"/>
  <c r="BL128" i="27"/>
  <c r="BF53" i="28"/>
  <c r="BG127" i="27"/>
  <c r="BL51" i="28"/>
  <c r="BT50" i="28"/>
  <c r="BK64" i="27"/>
  <c r="BW49" i="28"/>
  <c r="BR111" i="28"/>
  <c r="BM48" i="28"/>
  <c r="BC47" i="28"/>
  <c r="BE61" i="27"/>
  <c r="BG46" i="29"/>
  <c r="BM59" i="27"/>
  <c r="BT45" i="29"/>
  <c r="BV44" i="28"/>
  <c r="BG56" i="27"/>
  <c r="BS57" i="27"/>
  <c r="BW43" i="29"/>
  <c r="AZ70" i="28"/>
  <c r="BW144" i="27"/>
  <c r="BG143" i="27"/>
  <c r="BW68" i="28"/>
  <c r="BL82" i="27"/>
  <c r="BH97" i="28"/>
  <c r="BE130" i="28"/>
  <c r="BV130" i="28"/>
  <c r="BO67" i="28"/>
  <c r="BA108" i="27"/>
  <c r="BB65" i="28"/>
  <c r="BU78" i="27"/>
  <c r="BT63" i="28"/>
  <c r="BB137" i="27"/>
  <c r="BN137" i="27"/>
  <c r="BW104" i="27"/>
  <c r="BJ124" i="28"/>
  <c r="BR62" i="28"/>
  <c r="BS62" i="28"/>
  <c r="BU103" i="27"/>
  <c r="BF103" i="27"/>
  <c r="BE123" i="28"/>
  <c r="BQ90" i="28"/>
  <c r="BD61" i="28"/>
  <c r="BU61" i="28"/>
  <c r="BP90" i="28"/>
  <c r="BH123" i="28"/>
  <c r="BA123" i="28"/>
  <c r="BL61" i="29"/>
  <c r="BV102" i="27"/>
  <c r="BU102" i="27"/>
  <c r="BD135" i="27"/>
  <c r="BO102" i="27"/>
  <c r="BK102" i="27"/>
  <c r="BM74" i="27"/>
  <c r="BJ74" i="27"/>
  <c r="BG101" i="27"/>
  <c r="BO101" i="27"/>
  <c r="BW134" i="27"/>
  <c r="BR101" i="27"/>
  <c r="BU88" i="28"/>
  <c r="BS121" i="28"/>
  <c r="BG73" i="27"/>
  <c r="BT59" i="29"/>
  <c r="BF59" i="29"/>
  <c r="BR58" i="28"/>
  <c r="BO57" i="28"/>
  <c r="BH57" i="28"/>
  <c r="BP57" i="29"/>
  <c r="BI131" i="27"/>
  <c r="BF98" i="27"/>
  <c r="BB98" i="27"/>
  <c r="BR98" i="27"/>
  <c r="BM131" i="27"/>
  <c r="BH98" i="27"/>
  <c r="BD86" i="29"/>
  <c r="BO70" i="27"/>
  <c r="BF85" i="28"/>
  <c r="BL118" i="28"/>
  <c r="BJ85" i="28"/>
  <c r="BW118" i="28"/>
  <c r="BT56" i="28"/>
  <c r="BV55" i="28"/>
  <c r="BG55" i="29"/>
  <c r="BP55" i="29"/>
  <c r="BW68" i="27"/>
  <c r="BI83" i="29"/>
  <c r="BU67" i="27"/>
  <c r="BA82" i="28"/>
  <c r="BN66" i="27"/>
  <c r="BO66" i="27"/>
  <c r="BJ125" i="27"/>
  <c r="BB50" i="28"/>
  <c r="BB64" i="27"/>
  <c r="BE49" i="28"/>
  <c r="BU78" i="28"/>
  <c r="BI49" i="29"/>
  <c r="BB90" i="27"/>
  <c r="BR90" i="27"/>
  <c r="BN77" i="29"/>
  <c r="BA77" i="29"/>
  <c r="BK47" i="29"/>
  <c r="BN60" i="27"/>
  <c r="BB56" i="27"/>
  <c r="BA111" i="27"/>
  <c r="BN144" i="27"/>
  <c r="BB111" i="27"/>
  <c r="BL131" i="28"/>
  <c r="BL83" i="27"/>
  <c r="BA82" i="27"/>
  <c r="BK68" i="28"/>
  <c r="BS68" i="28"/>
  <c r="AZ81" i="27"/>
  <c r="BC141" i="27"/>
  <c r="BH108" i="27"/>
  <c r="BG80" i="27"/>
  <c r="BT66" i="28"/>
  <c r="BW80" i="27"/>
  <c r="BR65" i="28"/>
  <c r="BT65" i="28"/>
  <c r="BK64" i="28"/>
  <c r="BM64" i="28"/>
  <c r="BD78" i="27"/>
  <c r="BL77" i="27"/>
  <c r="AZ62" i="28"/>
  <c r="BR136" i="27"/>
  <c r="BR103" i="27"/>
  <c r="BN103" i="27"/>
  <c r="BG136" i="27"/>
  <c r="BI75" i="27"/>
  <c r="BN75" i="27"/>
  <c r="BN61" i="28"/>
  <c r="BU74" i="27"/>
  <c r="BS60" i="28"/>
  <c r="BD60" i="28"/>
  <c r="BP60" i="29"/>
  <c r="BV60" i="29"/>
  <c r="BP58" i="28"/>
  <c r="BR57" i="28"/>
  <c r="BU71" i="27"/>
  <c r="BD118" i="28"/>
  <c r="BT130" i="27"/>
  <c r="BD84" i="28"/>
  <c r="BD69" i="27"/>
  <c r="BC55" i="28"/>
  <c r="BJ117" i="28"/>
  <c r="BK128" i="27"/>
  <c r="BN53" i="29"/>
  <c r="BR66" i="27"/>
  <c r="BV51" i="28"/>
  <c r="BG50" i="28"/>
  <c r="BC50" i="28"/>
  <c r="BJ64" i="27"/>
  <c r="AZ124" i="27"/>
  <c r="BE124" i="27"/>
  <c r="BK63" i="27"/>
  <c r="BC63" i="27"/>
  <c r="BV90" i="27"/>
  <c r="BI62" i="27"/>
  <c r="BE47" i="28"/>
  <c r="BS61" i="27"/>
  <c r="BA44" i="28"/>
  <c r="BL57" i="27"/>
  <c r="BS144" i="27"/>
  <c r="BV111" i="27"/>
  <c r="BO131" i="28"/>
  <c r="BN69" i="28"/>
  <c r="BC98" i="28"/>
  <c r="BC69" i="28"/>
  <c r="BG69" i="29"/>
  <c r="AZ67" i="28"/>
  <c r="BB96" i="28"/>
  <c r="BK78" i="27"/>
  <c r="BR75" i="27"/>
  <c r="BW60" i="28"/>
  <c r="BM89" i="28"/>
  <c r="BQ89" i="28"/>
  <c r="BE122" i="28"/>
  <c r="BT60" i="29"/>
  <c r="BU100" i="27"/>
  <c r="BT100" i="27"/>
  <c r="BV133" i="27"/>
  <c r="BH100" i="27"/>
  <c r="AZ121" i="29"/>
  <c r="BH72" i="27"/>
  <c r="BI87" i="28"/>
  <c r="BT58" i="29"/>
  <c r="BM58" i="29"/>
  <c r="BT131" i="27"/>
  <c r="BD98" i="27"/>
  <c r="BB70" i="27"/>
  <c r="BS85" i="28"/>
  <c r="BG56" i="28"/>
  <c r="BS130" i="27"/>
  <c r="BN69" i="27"/>
  <c r="BA116" i="28"/>
  <c r="AZ68" i="27"/>
  <c r="BF83" i="28"/>
  <c r="BG54" i="29"/>
  <c r="AZ54" i="29"/>
  <c r="BM53" i="28"/>
  <c r="BK66" i="27"/>
  <c r="BS112" i="28"/>
  <c r="BW91" i="27"/>
  <c r="BL47" i="28"/>
  <c r="BC46" i="28"/>
  <c r="BK46" i="28"/>
  <c r="BG46" i="28"/>
  <c r="BS46" i="29"/>
  <c r="BN46" i="29"/>
  <c r="BJ45" i="28"/>
  <c r="BI45" i="28"/>
  <c r="BO45" i="29"/>
  <c r="BL44" i="29"/>
  <c r="BU44" i="29"/>
  <c r="BV44" i="29"/>
  <c r="BM43" i="29"/>
  <c r="BH43" i="29"/>
  <c r="BD70" i="28"/>
  <c r="BV70" i="29"/>
  <c r="BA70" i="29"/>
  <c r="BN70" i="29"/>
  <c r="BJ111" i="27"/>
  <c r="BC143" i="27"/>
  <c r="BO110" i="27"/>
  <c r="BO81" i="27"/>
  <c r="BJ67" i="28"/>
  <c r="BN66" i="28"/>
  <c r="BP79" i="27"/>
  <c r="BQ78" i="27"/>
  <c r="BI64" i="28"/>
  <c r="BE63" i="28"/>
  <c r="AZ103" i="27"/>
  <c r="BH136" i="27"/>
  <c r="BP123" i="28"/>
  <c r="BU90" i="28"/>
  <c r="BI60" i="28"/>
  <c r="BI134" i="27"/>
  <c r="BJ101" i="27"/>
  <c r="BG89" i="29"/>
  <c r="BW122" i="29"/>
  <c r="BW89" i="29"/>
  <c r="BF89" i="29"/>
  <c r="BH88" i="28"/>
  <c r="BR88" i="28"/>
  <c r="BQ59" i="29"/>
  <c r="BQ58" i="28"/>
  <c r="BB58" i="28"/>
  <c r="BS99" i="27"/>
  <c r="BV132" i="27"/>
  <c r="BD57" i="28"/>
  <c r="BK119" i="28"/>
  <c r="BI70" i="27"/>
  <c r="BP130" i="27"/>
  <c r="BF55" i="28"/>
  <c r="BW96" i="27"/>
  <c r="BE83" i="28"/>
  <c r="BU116" i="28"/>
  <c r="BM128" i="27"/>
  <c r="BU82" i="28"/>
  <c r="BH115" i="28"/>
  <c r="BT82" i="28"/>
  <c r="BU49" i="28"/>
  <c r="BT78" i="28"/>
  <c r="BP49" i="28"/>
  <c r="BT111" i="28"/>
  <c r="BG49" i="29"/>
  <c r="BT62" i="27"/>
  <c r="BJ77" i="28"/>
  <c r="BE62" i="27"/>
  <c r="BR48" i="29"/>
  <c r="BP48" i="29"/>
  <c r="BF77" i="29"/>
  <c r="BI77" i="29"/>
  <c r="BG47" i="29"/>
  <c r="BW60" i="27"/>
  <c r="BH45" i="28"/>
  <c r="BV58" i="27"/>
  <c r="BP56" i="27"/>
  <c r="BW56" i="27"/>
  <c r="BM154" i="27"/>
  <c r="BW154" i="27"/>
  <c r="BE141" i="28"/>
  <c r="BN141" i="28"/>
  <c r="BB120" i="27"/>
  <c r="BK153" i="27"/>
  <c r="BE153" i="27"/>
  <c r="BJ153" i="27"/>
  <c r="BF120" i="27"/>
  <c r="BR141" i="29"/>
  <c r="BW107" i="28"/>
  <c r="BW140" i="28"/>
  <c r="BN140" i="28"/>
  <c r="BB107" i="28"/>
  <c r="AZ140" i="29"/>
  <c r="BK107" i="29"/>
  <c r="BF107" i="29"/>
  <c r="BC140" i="29"/>
  <c r="BG107" i="29"/>
  <c r="BL140" i="29"/>
  <c r="BR139" i="28"/>
  <c r="BQ106" i="28"/>
  <c r="BE139" i="28"/>
  <c r="BH106" i="28"/>
  <c r="BK139" i="28"/>
  <c r="BB106" i="28"/>
  <c r="BN151" i="27"/>
  <c r="BU151" i="27"/>
  <c r="BB151" i="27"/>
  <c r="BD106" i="29"/>
  <c r="BM138" i="28"/>
  <c r="BQ105" i="28"/>
  <c r="BO138" i="28"/>
  <c r="BK117" i="27"/>
  <c r="BL117" i="27"/>
  <c r="BB117" i="27"/>
  <c r="BN150" i="27"/>
  <c r="BO150" i="27"/>
  <c r="AZ105" i="29"/>
  <c r="BF138" i="29"/>
  <c r="BT105" i="29"/>
  <c r="BP138" i="29"/>
  <c r="BR105" i="29"/>
  <c r="BO105" i="29"/>
  <c r="BT104" i="28"/>
  <c r="BC137" i="28"/>
  <c r="BN137" i="28"/>
  <c r="BN104" i="28"/>
  <c r="BP137" i="28"/>
  <c r="BG104" i="28"/>
  <c r="BN116" i="27"/>
  <c r="BK149" i="27"/>
  <c r="BN149" i="27"/>
  <c r="BO149" i="27"/>
  <c r="BR116" i="27"/>
  <c r="BI116" i="27"/>
  <c r="BC149" i="27"/>
  <c r="BG116" i="27"/>
  <c r="BM116" i="27"/>
  <c r="BI149" i="27"/>
  <c r="BA149" i="27"/>
  <c r="BS137" i="29"/>
  <c r="BU104" i="29"/>
  <c r="BN137" i="29"/>
  <c r="AZ104" i="29"/>
  <c r="BR104" i="29"/>
  <c r="BL136" i="28"/>
  <c r="BR103" i="28"/>
  <c r="BC148" i="27"/>
  <c r="BO148" i="27"/>
  <c r="BT115" i="27"/>
  <c r="BU115" i="27"/>
  <c r="BV136" i="29"/>
  <c r="BW103" i="29"/>
  <c r="BP135" i="28"/>
  <c r="BM135" i="28"/>
  <c r="BK102" i="28"/>
  <c r="BR73" i="29"/>
  <c r="BL73" i="29"/>
  <c r="BQ141" i="28"/>
  <c r="BV141" i="28"/>
  <c r="BG141" i="28"/>
  <c r="BV120" i="27"/>
  <c r="BQ153" i="27"/>
  <c r="BK120" i="27"/>
  <c r="BE120" i="27"/>
  <c r="BD120" i="27"/>
  <c r="BC120" i="27"/>
  <c r="BP153" i="27"/>
  <c r="BK141" i="29"/>
  <c r="BA141" i="29"/>
  <c r="BH141" i="29"/>
  <c r="BF140" i="28"/>
  <c r="BS107" i="28"/>
  <c r="BO140" i="28"/>
  <c r="BP107" i="28"/>
  <c r="BA107" i="28"/>
  <c r="AZ152" i="27"/>
  <c r="BS152" i="27"/>
  <c r="BE119" i="27"/>
  <c r="BO107" i="29"/>
  <c r="BO140" i="29"/>
  <c r="BT107" i="29"/>
  <c r="BM139" i="28"/>
  <c r="BL106" i="28"/>
  <c r="BF139" i="28"/>
  <c r="BD106" i="28"/>
  <c r="BW106" i="28"/>
  <c r="BM118" i="27"/>
  <c r="BQ118" i="27"/>
  <c r="BA151" i="27"/>
  <c r="BJ151" i="27"/>
  <c r="BF118" i="27"/>
  <c r="BK118" i="27"/>
  <c r="BN106" i="29"/>
  <c r="BE139" i="29"/>
  <c r="BB106" i="29"/>
  <c r="BM139" i="29"/>
  <c r="BQ106" i="29"/>
  <c r="BC139" i="29"/>
  <c r="BT106" i="29"/>
  <c r="BS105" i="28"/>
  <c r="BT138" i="28"/>
  <c r="BJ138" i="28"/>
  <c r="BF105" i="28"/>
  <c r="BH138" i="28"/>
  <c r="BD117" i="27"/>
  <c r="BH105" i="29"/>
  <c r="BC105" i="29"/>
  <c r="BJ138" i="29"/>
  <c r="BH104" i="28"/>
  <c r="BR137" i="29"/>
  <c r="BA104" i="29"/>
  <c r="BT137" i="29"/>
  <c r="BM104" i="29"/>
  <c r="BC137" i="29"/>
  <c r="BT103" i="28"/>
  <c r="BJ115" i="27"/>
  <c r="BK136" i="29"/>
  <c r="BE136" i="29"/>
  <c r="BL103" i="29"/>
  <c r="BA136" i="29"/>
  <c r="BQ103" i="29"/>
  <c r="AZ102" i="28"/>
  <c r="BW73" i="29"/>
  <c r="BP73" i="29"/>
  <c r="BN154" i="27"/>
  <c r="BL154" i="27"/>
  <c r="BB141" i="28"/>
  <c r="BS141" i="28"/>
  <c r="BJ141" i="28"/>
  <c r="BT153" i="27"/>
  <c r="BL120" i="27"/>
  <c r="BO141" i="29"/>
  <c r="BM141" i="29"/>
  <c r="BU141" i="29"/>
  <c r="BG141" i="29"/>
  <c r="BG140" i="28"/>
  <c r="BC107" i="28"/>
  <c r="BK140" i="28"/>
  <c r="BQ140" i="28"/>
  <c r="BU107" i="28"/>
  <c r="BD107" i="28"/>
  <c r="BQ152" i="27"/>
  <c r="BI119" i="27"/>
  <c r="BQ119" i="27"/>
  <c r="BM152" i="27"/>
  <c r="BR119" i="27"/>
  <c r="BL152" i="27"/>
  <c r="BV119" i="27"/>
  <c r="BE107" i="29"/>
  <c r="BK140" i="29"/>
  <c r="BQ107" i="29"/>
  <c r="BD140" i="29"/>
  <c r="BV107" i="29"/>
  <c r="BF140" i="29"/>
  <c r="BP107" i="29"/>
  <c r="BV140" i="29"/>
  <c r="BC139" i="28"/>
  <c r="BO106" i="28"/>
  <c r="BD139" i="28"/>
  <c r="AZ139" i="28"/>
  <c r="BS106" i="28"/>
  <c r="BN139" i="28"/>
  <c r="BA106" i="28"/>
  <c r="BI118" i="27"/>
  <c r="BL118" i="27"/>
  <c r="BO151" i="27"/>
  <c r="BK151" i="27"/>
  <c r="BD118" i="27"/>
  <c r="AZ151" i="27"/>
  <c r="BC151" i="27"/>
  <c r="BK139" i="29"/>
  <c r="BD105" i="28"/>
  <c r="BA138" i="28"/>
  <c r="BR105" i="28"/>
  <c r="BG138" i="28"/>
  <c r="BK150" i="27"/>
  <c r="BT150" i="27"/>
  <c r="BS105" i="29"/>
  <c r="BG137" i="28"/>
  <c r="BD137" i="28"/>
  <c r="BS116" i="27"/>
  <c r="BJ149" i="27"/>
  <c r="BM149" i="27"/>
  <c r="BV149" i="27"/>
  <c r="BQ116" i="27"/>
  <c r="AZ149" i="27"/>
  <c r="BP149" i="27"/>
  <c r="BS149" i="27"/>
  <c r="BP137" i="29"/>
  <c r="BE104" i="29"/>
  <c r="BL104" i="29"/>
  <c r="BB104" i="29"/>
  <c r="BL103" i="28"/>
  <c r="BO136" i="28"/>
  <c r="BQ115" i="27"/>
  <c r="AZ115" i="27"/>
  <c r="BB148" i="27"/>
  <c r="BD115" i="27"/>
  <c r="BL115" i="27"/>
  <c r="BC135" i="28"/>
  <c r="BU135" i="28"/>
  <c r="BH102" i="28"/>
  <c r="BO73" i="29"/>
  <c r="BK154" i="27"/>
  <c r="BH154" i="27"/>
  <c r="BH141" i="28"/>
  <c r="BK141" i="28"/>
  <c r="BR153" i="27"/>
  <c r="BN120" i="27"/>
  <c r="BV141" i="29"/>
  <c r="BC140" i="28"/>
  <c r="BG107" i="28"/>
  <c r="BA140" i="28"/>
  <c r="BL107" i="28"/>
  <c r="BA119" i="27"/>
  <c r="BP152" i="27"/>
  <c r="BU107" i="29"/>
  <c r="BJ140" i="29"/>
  <c r="BD107" i="29"/>
  <c r="BA140" i="29"/>
  <c r="BM107" i="29"/>
  <c r="BR140" i="29"/>
  <c r="BL139" i="28"/>
  <c r="BC106" i="28"/>
  <c r="BH139" i="28"/>
  <c r="BC118" i="27"/>
  <c r="BT118" i="27"/>
  <c r="BA118" i="27"/>
  <c r="BT151" i="27"/>
  <c r="BM106" i="29"/>
  <c r="BJ139" i="29"/>
  <c r="BH106" i="29"/>
  <c r="BJ106" i="29"/>
  <c r="BF138" i="28"/>
  <c r="BK105" i="28"/>
  <c r="BE117" i="27"/>
  <c r="BQ150" i="27"/>
  <c r="BJ150" i="27"/>
  <c r="BF117" i="27"/>
  <c r="BV117" i="27"/>
  <c r="BI150" i="27"/>
  <c r="BL150" i="27"/>
  <c r="BP105" i="29"/>
  <c r="BB138" i="29"/>
  <c r="BN105" i="29"/>
  <c r="BV105" i="29"/>
  <c r="BI138" i="29"/>
  <c r="BD105" i="29"/>
  <c r="BQ138" i="29"/>
  <c r="BD104" i="28"/>
  <c r="BS137" i="28"/>
  <c r="BS104" i="28"/>
  <c r="BV104" i="29"/>
  <c r="BO137" i="29"/>
  <c r="BW137" i="29"/>
  <c r="BO104" i="29"/>
  <c r="BK137" i="29"/>
  <c r="BJ136" i="28"/>
  <c r="BC103" i="28"/>
  <c r="BA136" i="28"/>
  <c r="BA103" i="28"/>
  <c r="BI103" i="28"/>
  <c r="BT148" i="27"/>
  <c r="BH136" i="29"/>
  <c r="BQ136" i="29"/>
  <c r="BF136" i="29"/>
  <c r="BF103" i="29"/>
  <c r="BC136" i="29"/>
  <c r="BI154" i="27"/>
  <c r="BU154" i="27"/>
  <c r="BD141" i="28"/>
  <c r="BL141" i="28"/>
  <c r="BG120" i="27"/>
  <c r="AZ120" i="27"/>
  <c r="BD153" i="27"/>
  <c r="BF153" i="27"/>
  <c r="BL153" i="27"/>
  <c r="BJ141" i="29"/>
  <c r="BE141" i="29"/>
  <c r="BN141" i="29"/>
  <c r="BM107" i="28"/>
  <c r="BH140" i="28"/>
  <c r="BT152" i="27"/>
  <c r="BA152" i="27"/>
  <c r="BE152" i="27"/>
  <c r="BD152" i="27"/>
  <c r="BM119" i="27"/>
  <c r="BB107" i="29"/>
  <c r="BN140" i="29"/>
  <c r="BN107" i="29"/>
  <c r="BJ107" i="29"/>
  <c r="BQ140" i="29"/>
  <c r="BL107" i="29"/>
  <c r="BE140" i="29"/>
  <c r="BA139" i="28"/>
  <c r="BG106" i="28"/>
  <c r="BT106" i="28"/>
  <c r="BI139" i="28"/>
  <c r="BF106" i="28"/>
  <c r="BF151" i="27"/>
  <c r="AZ118" i="27"/>
  <c r="BG118" i="27"/>
  <c r="BP118" i="27"/>
  <c r="BD151" i="27"/>
  <c r="BV139" i="29"/>
  <c r="BW106" i="29"/>
  <c r="BO139" i="29"/>
  <c r="BT139" i="29"/>
  <c r="BG105" i="28"/>
  <c r="BI138" i="28"/>
  <c r="BW138" i="28"/>
  <c r="BP117" i="27"/>
  <c r="BN117" i="27"/>
  <c r="AZ117" i="27"/>
  <c r="BW150" i="27"/>
  <c r="BU105" i="29"/>
  <c r="BM105" i="29"/>
  <c r="BL104" i="28"/>
  <c r="BK137" i="28"/>
  <c r="BF137" i="28"/>
  <c r="BH137" i="28"/>
  <c r="BB149" i="27"/>
  <c r="BE149" i="27"/>
  <c r="BA116" i="27"/>
  <c r="BH116" i="27"/>
  <c r="BR149" i="27"/>
  <c r="BU116" i="27"/>
  <c r="BU149" i="27"/>
  <c r="BV137" i="29"/>
  <c r="BH137" i="29"/>
  <c r="BR136" i="28"/>
  <c r="BW103" i="28"/>
  <c r="BC136" i="28"/>
  <c r="BJ103" i="28"/>
  <c r="BW136" i="28"/>
  <c r="BH115" i="27"/>
  <c r="BI148" i="27"/>
  <c r="BP115" i="27"/>
  <c r="BI115" i="27"/>
  <c r="BR115" i="27"/>
  <c r="BF115" i="27"/>
  <c r="BT136" i="29"/>
  <c r="BB136" i="29"/>
  <c r="BD135" i="28"/>
  <c r="BI135" i="28"/>
  <c r="BS135" i="28"/>
  <c r="BA154" i="27"/>
  <c r="BR154" i="27"/>
  <c r="BO141" i="28"/>
  <c r="BU141" i="28"/>
  <c r="BA153" i="27"/>
  <c r="BG153" i="27"/>
  <c r="BV153" i="27"/>
  <c r="BR120" i="27"/>
  <c r="AZ153" i="27"/>
  <c r="BQ120" i="27"/>
  <c r="BJ120" i="27"/>
  <c r="BL141" i="29"/>
  <c r="BB141" i="29"/>
  <c r="BF141" i="29"/>
  <c r="BI140" i="28"/>
  <c r="BJ107" i="28"/>
  <c r="BM140" i="28"/>
  <c r="BK107" i="28"/>
  <c r="BI107" i="28"/>
  <c r="BW152" i="27"/>
  <c r="BB119" i="27"/>
  <c r="BJ119" i="27"/>
  <c r="BJ152" i="27"/>
  <c r="BW119" i="27"/>
  <c r="BH152" i="27"/>
  <c r="BU152" i="27"/>
  <c r="BP140" i="29"/>
  <c r="BG140" i="29"/>
  <c r="BS140" i="29"/>
  <c r="BT140" i="29"/>
  <c r="BB139" i="28"/>
  <c r="BG139" i="28"/>
  <c r="BU106" i="28"/>
  <c r="BU118" i="27"/>
  <c r="BN118" i="27"/>
  <c r="BI151" i="27"/>
  <c r="BS118" i="27"/>
  <c r="BL139" i="29"/>
  <c r="AZ106" i="29"/>
  <c r="BA139" i="29"/>
  <c r="BV106" i="29"/>
  <c r="BG139" i="29"/>
  <c r="BC138" i="28"/>
  <c r="BD138" i="28"/>
  <c r="BW105" i="28"/>
  <c r="BU105" i="28"/>
  <c r="BQ117" i="27"/>
  <c r="BB150" i="27"/>
  <c r="BF150" i="27"/>
  <c r="BV150" i="27"/>
  <c r="BI117" i="27"/>
  <c r="BL138" i="29"/>
  <c r="BI105" i="29"/>
  <c r="BK105" i="29"/>
  <c r="BJ104" i="28"/>
  <c r="BO137" i="28"/>
  <c r="BP104" i="28"/>
  <c r="BI137" i="28"/>
  <c r="BM104" i="28"/>
  <c r="BU137" i="28"/>
  <c r="BT149" i="27"/>
  <c r="BO116" i="27"/>
  <c r="AZ137" i="29"/>
  <c r="BT104" i="29"/>
  <c r="BE137" i="29"/>
  <c r="BC104" i="29"/>
  <c r="BD137" i="29"/>
  <c r="BB103" i="28"/>
  <c r="AZ103" i="28"/>
  <c r="BS103" i="28"/>
  <c r="BN136" i="28"/>
  <c r="BS115" i="27"/>
  <c r="BD148" i="27"/>
  <c r="BU136" i="29"/>
  <c r="BN103" i="29"/>
  <c r="BS136" i="29"/>
  <c r="BH103" i="29"/>
  <c r="BG136" i="29"/>
  <c r="AZ136" i="29"/>
  <c r="BO135" i="28"/>
  <c r="BG102" i="28"/>
  <c r="BF135" i="28"/>
  <c r="BV135" i="28"/>
  <c r="BQ102" i="28"/>
  <c r="BH135" i="28"/>
  <c r="BG135" i="28"/>
  <c r="BW135" i="28"/>
  <c r="BB114" i="27"/>
  <c r="BA147" i="27"/>
  <c r="BI114" i="27"/>
  <c r="BP147" i="27"/>
  <c r="BG102" i="29"/>
  <c r="BF135" i="29"/>
  <c r="BW102" i="29"/>
  <c r="BU135" i="29"/>
  <c r="BD102" i="29"/>
  <c r="BO135" i="29"/>
  <c r="BW135" i="29"/>
  <c r="BT101" i="28"/>
  <c r="BT134" i="28"/>
  <c r="BC134" i="28"/>
  <c r="BG72" i="29"/>
  <c r="BT133" i="28"/>
  <c r="BA133" i="28"/>
  <c r="AZ145" i="27"/>
  <c r="BJ132" i="28"/>
  <c r="BS70" i="29"/>
  <c r="BM70" i="29"/>
  <c r="BP144" i="27"/>
  <c r="BE111" i="27"/>
  <c r="BK131" i="28"/>
  <c r="BB98" i="28"/>
  <c r="BE131" i="28"/>
  <c r="BH131" i="28"/>
  <c r="BQ69" i="29"/>
  <c r="BJ98" i="29"/>
  <c r="BQ131" i="29"/>
  <c r="BG98" i="29"/>
  <c r="BS73" i="29"/>
  <c r="BI73" i="29"/>
  <c r="BG114" i="27"/>
  <c r="BI147" i="27"/>
  <c r="BQ114" i="27"/>
  <c r="BV135" i="29"/>
  <c r="BQ102" i="29"/>
  <c r="BK135" i="29"/>
  <c r="AZ102" i="29"/>
  <c r="BI135" i="29"/>
  <c r="BU86" i="27"/>
  <c r="BQ134" i="28"/>
  <c r="BW134" i="28"/>
  <c r="BI86" i="27"/>
  <c r="BC86" i="27"/>
  <c r="BQ72" i="29"/>
  <c r="BP72" i="29"/>
  <c r="BV146" i="27"/>
  <c r="BI113" i="27"/>
  <c r="BR146" i="27"/>
  <c r="BD113" i="27"/>
  <c r="BN113" i="27"/>
  <c r="BR113" i="27"/>
  <c r="BG101" i="29"/>
  <c r="BH134" i="29"/>
  <c r="BQ101" i="29"/>
  <c r="BR134" i="29"/>
  <c r="BQ134" i="29"/>
  <c r="BI71" i="28"/>
  <c r="BE133" i="28"/>
  <c r="BW133" i="28"/>
  <c r="BW85" i="27"/>
  <c r="AZ112" i="27"/>
  <c r="BE112" i="27"/>
  <c r="BQ112" i="27"/>
  <c r="BR145" i="27"/>
  <c r="BF112" i="27"/>
  <c r="BJ112" i="27"/>
  <c r="BK100" i="29"/>
  <c r="BA100" i="29"/>
  <c r="BD132" i="28"/>
  <c r="BS70" i="28"/>
  <c r="BP99" i="28"/>
  <c r="BC132" i="28"/>
  <c r="BO70" i="28"/>
  <c r="BF132" i="28"/>
  <c r="BW70" i="28"/>
  <c r="AZ84" i="27"/>
  <c r="BT70" i="29"/>
  <c r="BD70" i="29"/>
  <c r="BG70" i="29"/>
  <c r="BI111" i="27"/>
  <c r="BB144" i="27"/>
  <c r="BV144" i="27"/>
  <c r="AZ111" i="27"/>
  <c r="BQ132" i="29"/>
  <c r="BR99" i="29"/>
  <c r="BI132" i="29"/>
  <c r="BJ99" i="29"/>
  <c r="BD98" i="28"/>
  <c r="BB83" i="27"/>
  <c r="BB131" i="28"/>
  <c r="BW98" i="28"/>
  <c r="BP131" i="28"/>
  <c r="BV83" i="27"/>
  <c r="BI69" i="28"/>
  <c r="BP83" i="27"/>
  <c r="BF131" i="28"/>
  <c r="BA69" i="29"/>
  <c r="BK69" i="29"/>
  <c r="BA110" i="27"/>
  <c r="BI143" i="27"/>
  <c r="BM143" i="27"/>
  <c r="BT110" i="27"/>
  <c r="BB110" i="27"/>
  <c r="BT143" i="27"/>
  <c r="BN143" i="27"/>
  <c r="BJ110" i="27"/>
  <c r="BP98" i="29"/>
  <c r="BL135" i="28"/>
  <c r="BF102" i="28"/>
  <c r="BG73" i="29"/>
  <c r="BF73" i="29"/>
  <c r="BR147" i="27"/>
  <c r="BK147" i="27"/>
  <c r="BW114" i="27"/>
  <c r="BH114" i="27"/>
  <c r="BM147" i="27"/>
  <c r="BL114" i="27"/>
  <c r="BU114" i="27"/>
  <c r="BN114" i="27"/>
  <c r="BO102" i="29"/>
  <c r="BG135" i="29"/>
  <c r="BL135" i="29"/>
  <c r="BN101" i="28"/>
  <c r="BA134" i="28"/>
  <c r="BO86" i="27"/>
  <c r="BJ101" i="28"/>
  <c r="BD134" i="28"/>
  <c r="BJ86" i="27"/>
  <c r="BO72" i="29"/>
  <c r="BP113" i="27"/>
  <c r="BU113" i="27"/>
  <c r="BF113" i="27"/>
  <c r="AZ146" i="27"/>
  <c r="BJ101" i="29"/>
  <c r="AZ101" i="29"/>
  <c r="BE134" i="29"/>
  <c r="BN101" i="29"/>
  <c r="BD133" i="28"/>
  <c r="BA100" i="28"/>
  <c r="BJ100" i="28"/>
  <c r="BR133" i="28"/>
  <c r="BK85" i="27"/>
  <c r="BO100" i="28"/>
  <c r="BP133" i="28"/>
  <c r="BE85" i="27"/>
  <c r="BQ100" i="28"/>
  <c r="BJ71" i="29"/>
  <c r="BP71" i="29"/>
  <c r="BN145" i="27"/>
  <c r="BB145" i="27"/>
  <c r="BK145" i="27"/>
  <c r="BB133" i="29"/>
  <c r="AZ100" i="29"/>
  <c r="AZ132" i="28"/>
  <c r="BH84" i="27"/>
  <c r="BK99" i="28"/>
  <c r="BS132" i="28"/>
  <c r="BI70" i="28"/>
  <c r="BV84" i="27"/>
  <c r="BT99" i="28"/>
  <c r="BM132" i="28"/>
  <c r="BJ99" i="28"/>
  <c r="BW70" i="29"/>
  <c r="BU70" i="29"/>
  <c r="BM144" i="27"/>
  <c r="BH111" i="27"/>
  <c r="BR144" i="27"/>
  <c r="BA132" i="29"/>
  <c r="BP132" i="29"/>
  <c r="BW131" i="28"/>
  <c r="BS98" i="28"/>
  <c r="BJ83" i="27"/>
  <c r="BM98" i="28"/>
  <c r="BU83" i="27"/>
  <c r="BF98" i="28"/>
  <c r="BT131" i="28"/>
  <c r="AZ98" i="28"/>
  <c r="AZ83" i="27"/>
  <c r="BG69" i="28"/>
  <c r="BM83" i="27"/>
  <c r="BE69" i="29"/>
  <c r="BU110" i="27"/>
  <c r="BW110" i="27"/>
  <c r="BH143" i="27"/>
  <c r="BR98" i="29"/>
  <c r="BM131" i="29"/>
  <c r="BN109" i="27"/>
  <c r="BJ109" i="27"/>
  <c r="BB130" i="29"/>
  <c r="BS97" i="29"/>
  <c r="BE73" i="29"/>
  <c r="BK114" i="27"/>
  <c r="BC147" i="27"/>
  <c r="BD147" i="27"/>
  <c r="BH147" i="27"/>
  <c r="BR114" i="27"/>
  <c r="BJ114" i="27"/>
  <c r="BR102" i="29"/>
  <c r="BM102" i="29"/>
  <c r="BD135" i="29"/>
  <c r="BL102" i="29"/>
  <c r="BE101" i="28"/>
  <c r="BO134" i="28"/>
  <c r="BL134" i="28"/>
  <c r="BC101" i="28"/>
  <c r="BF134" i="28"/>
  <c r="BG134" i="28"/>
  <c r="BH72" i="29"/>
  <c r="BT146" i="27"/>
  <c r="BD146" i="27"/>
  <c r="BD134" i="29"/>
  <c r="BG100" i="28"/>
  <c r="BC133" i="28"/>
  <c r="BD71" i="29"/>
  <c r="BB71" i="29"/>
  <c r="BQ145" i="27"/>
  <c r="BG112" i="27"/>
  <c r="BM112" i="27"/>
  <c r="BW133" i="29"/>
  <c r="BW100" i="29"/>
  <c r="BF133" i="29"/>
  <c r="BG100" i="29"/>
  <c r="BE133" i="29"/>
  <c r="BB100" i="29"/>
  <c r="BU100" i="29"/>
  <c r="BL99" i="28"/>
  <c r="BK132" i="28"/>
  <c r="BU99" i="28"/>
  <c r="BF70" i="29"/>
  <c r="BH70" i="29"/>
  <c r="BS111" i="27"/>
  <c r="BQ111" i="27"/>
  <c r="BL132" i="29"/>
  <c r="AZ132" i="29"/>
  <c r="BI99" i="29"/>
  <c r="BK132" i="29"/>
  <c r="BN83" i="27"/>
  <c r="BQ98" i="28"/>
  <c r="BM69" i="29"/>
  <c r="BF110" i="27"/>
  <c r="BF98" i="29"/>
  <c r="BS98" i="29"/>
  <c r="BR135" i="28"/>
  <c r="BA73" i="29"/>
  <c r="BQ73" i="29"/>
  <c r="BN147" i="27"/>
  <c r="BE147" i="27"/>
  <c r="BO114" i="27"/>
  <c r="BV147" i="27"/>
  <c r="BO147" i="27"/>
  <c r="BA114" i="27"/>
  <c r="BP102" i="29"/>
  <c r="BB135" i="29"/>
  <c r="BK102" i="29"/>
  <c r="BJ135" i="29"/>
  <c r="BB101" i="28"/>
  <c r="BS134" i="28"/>
  <c r="BD86" i="27"/>
  <c r="BL72" i="28"/>
  <c r="BR86" i="27"/>
  <c r="BR134" i="28"/>
  <c r="BP134" i="28"/>
  <c r="BM113" i="27"/>
  <c r="BM101" i="29"/>
  <c r="BS134" i="29"/>
  <c r="BP101" i="29"/>
  <c r="BS101" i="29"/>
  <c r="BN134" i="29"/>
  <c r="BK133" i="28"/>
  <c r="BV85" i="27"/>
  <c r="BE100" i="28"/>
  <c r="BW100" i="28"/>
  <c r="BH100" i="28"/>
  <c r="AZ133" i="28"/>
  <c r="BM85" i="27"/>
  <c r="BS71" i="29"/>
  <c r="BI71" i="29"/>
  <c r="BD145" i="27"/>
  <c r="BG145" i="27"/>
  <c r="BW145" i="27"/>
  <c r="BI133" i="29"/>
  <c r="BM100" i="29"/>
  <c r="BO133" i="29"/>
  <c r="BV70" i="28"/>
  <c r="BM84" i="27"/>
  <c r="BR99" i="28"/>
  <c r="BP70" i="28"/>
  <c r="BP132" i="28"/>
  <c r="BR70" i="28"/>
  <c r="BL84" i="27"/>
  <c r="BI132" i="28"/>
  <c r="BO132" i="28"/>
  <c r="BN99" i="28"/>
  <c r="BL70" i="29"/>
  <c r="BD144" i="27"/>
  <c r="BI144" i="27"/>
  <c r="BC111" i="27"/>
  <c r="BF111" i="27"/>
  <c r="AZ99" i="29"/>
  <c r="BW132" i="29"/>
  <c r="BN132" i="29"/>
  <c r="BG131" i="28"/>
  <c r="BD131" i="28"/>
  <c r="BT98" i="28"/>
  <c r="BI131" i="28"/>
  <c r="BJ98" i="28"/>
  <c r="BN98" i="28"/>
  <c r="BO69" i="28"/>
  <c r="BT69" i="28"/>
  <c r="BH98" i="28"/>
  <c r="BF69" i="29"/>
  <c r="BR69" i="29"/>
  <c r="BI110" i="27"/>
  <c r="BF143" i="27"/>
  <c r="AZ143" i="27"/>
  <c r="BP110" i="27"/>
  <c r="BP131" i="29"/>
  <c r="BU131" i="29"/>
  <c r="BD98" i="29"/>
  <c r="BG131" i="29"/>
  <c r="BW131" i="29"/>
  <c r="BH68" i="29"/>
  <c r="BR68" i="29"/>
  <c r="BT147" i="27"/>
  <c r="BS114" i="27"/>
  <c r="BP135" i="29"/>
  <c r="BN102" i="29"/>
  <c r="BM135" i="29"/>
  <c r="AZ134" i="28"/>
  <c r="BA101" i="28"/>
  <c r="BB134" i="28"/>
  <c r="BS101" i="28"/>
  <c r="BH134" i="28"/>
  <c r="BT113" i="27"/>
  <c r="BO113" i="27"/>
  <c r="BB113" i="27"/>
  <c r="BH146" i="27"/>
  <c r="BK101" i="29"/>
  <c r="BA134" i="29"/>
  <c r="BU134" i="29"/>
  <c r="BI134" i="29"/>
  <c r="BM133" i="28"/>
  <c r="BS133" i="28"/>
  <c r="BG133" i="28"/>
  <c r="BQ71" i="29"/>
  <c r="BE71" i="29"/>
  <c r="BP145" i="27"/>
  <c r="BV145" i="27"/>
  <c r="BE145" i="27"/>
  <c r="BG133" i="29"/>
  <c r="BV100" i="29"/>
  <c r="BD100" i="29"/>
  <c r="BC84" i="27"/>
  <c r="BE84" i="27"/>
  <c r="BG132" i="28"/>
  <c r="BL111" i="27"/>
  <c r="BF144" i="27"/>
  <c r="BQ144" i="27"/>
  <c r="BK144" i="27"/>
  <c r="BG111" i="27"/>
  <c r="BB132" i="29"/>
  <c r="BN99" i="29"/>
  <c r="BL99" i="29"/>
  <c r="BJ132" i="29"/>
  <c r="BS99" i="29"/>
  <c r="BI83" i="27"/>
  <c r="BS131" i="28"/>
  <c r="BL98" i="28"/>
  <c r="BG98" i="28"/>
  <c r="BM110" i="27"/>
  <c r="BW98" i="29"/>
  <c r="BA98" i="29"/>
  <c r="BA131" i="29"/>
  <c r="BL98" i="29"/>
  <c r="BC98" i="29"/>
  <c r="AZ131" i="29"/>
  <c r="BM97" i="28"/>
  <c r="BC130" i="28"/>
  <c r="BO97" i="28"/>
  <c r="BA130" i="28"/>
  <c r="BI130" i="28"/>
  <c r="BS130" i="28"/>
  <c r="BC68" i="29"/>
  <c r="BD109" i="27"/>
  <c r="BB109" i="27"/>
  <c r="BQ142" i="27"/>
  <c r="BS129" i="28"/>
  <c r="BG96" i="28"/>
  <c r="BK129" i="28"/>
  <c r="BM96" i="28"/>
  <c r="BG141" i="27"/>
  <c r="AZ141" i="27"/>
  <c r="BT108" i="27"/>
  <c r="BL141" i="27"/>
  <c r="BN128" i="28"/>
  <c r="BD95" i="28"/>
  <c r="AZ128" i="28"/>
  <c r="BE95" i="28"/>
  <c r="BV95" i="28"/>
  <c r="BT128" i="28"/>
  <c r="BO95" i="28"/>
  <c r="BI128" i="28"/>
  <c r="BT95" i="28"/>
  <c r="BI66" i="29"/>
  <c r="BK107" i="27"/>
  <c r="BM107" i="27"/>
  <c r="BJ107" i="27"/>
  <c r="BV107" i="27"/>
  <c r="BQ107" i="27"/>
  <c r="BW95" i="29"/>
  <c r="BF128" i="29"/>
  <c r="BR95" i="29"/>
  <c r="BL128" i="29"/>
  <c r="BG95" i="29"/>
  <c r="BU128" i="29"/>
  <c r="BI127" i="28"/>
  <c r="BO94" i="28"/>
  <c r="BC94" i="28"/>
  <c r="BA127" i="28"/>
  <c r="BQ94" i="28"/>
  <c r="BF127" i="28"/>
  <c r="BK127" i="28"/>
  <c r="AZ94" i="28"/>
  <c r="BG127" i="28"/>
  <c r="BQ106" i="27"/>
  <c r="BM94" i="29"/>
  <c r="BI126" i="28"/>
  <c r="BU138" i="27"/>
  <c r="BK138" i="27"/>
  <c r="BS105" i="27"/>
  <c r="AZ126" i="29"/>
  <c r="AZ93" i="29"/>
  <c r="BO93" i="29"/>
  <c r="BO126" i="29"/>
  <c r="BI93" i="29"/>
  <c r="BM126" i="29"/>
  <c r="BR125" i="28"/>
  <c r="BT125" i="28"/>
  <c r="BD125" i="28"/>
  <c r="BA92" i="28"/>
  <c r="BC125" i="28"/>
  <c r="BE63" i="29"/>
  <c r="BA104" i="27"/>
  <c r="BU125" i="29"/>
  <c r="BM92" i="29"/>
  <c r="BA92" i="29"/>
  <c r="BB92" i="29"/>
  <c r="BU91" i="29"/>
  <c r="BA91" i="29"/>
  <c r="BB91" i="29"/>
  <c r="BG124" i="29"/>
  <c r="BM91" i="29"/>
  <c r="BM61" i="29"/>
  <c r="BT102" i="27"/>
  <c r="BO98" i="29"/>
  <c r="BT131" i="29"/>
  <c r="BQ130" i="28"/>
  <c r="BV82" i="27"/>
  <c r="BL97" i="28"/>
  <c r="BF130" i="28"/>
  <c r="BM68" i="29"/>
  <c r="BW142" i="27"/>
  <c r="BQ109" i="27"/>
  <c r="BO142" i="27"/>
  <c r="BT130" i="29"/>
  <c r="BM97" i="29"/>
  <c r="BJ97" i="29"/>
  <c r="BE129" i="28"/>
  <c r="BC81" i="27"/>
  <c r="BF67" i="29"/>
  <c r="BG67" i="29"/>
  <c r="BN68" i="29"/>
  <c r="BT67" i="29"/>
  <c r="BT141" i="27"/>
  <c r="BR128" i="28"/>
  <c r="BD128" i="28"/>
  <c r="BH140" i="27"/>
  <c r="BS107" i="27"/>
  <c r="BD107" i="27"/>
  <c r="BM127" i="28"/>
  <c r="BC127" i="28"/>
  <c r="BL127" i="28"/>
  <c r="BR65" i="29"/>
  <c r="BG65" i="29"/>
  <c r="BL66" i="29"/>
  <c r="BQ66" i="29"/>
  <c r="BN139" i="27"/>
  <c r="BV139" i="27"/>
  <c r="BD106" i="27"/>
  <c r="AZ106" i="27"/>
  <c r="BI139" i="27"/>
  <c r="BI106" i="27"/>
  <c r="BL127" i="29"/>
  <c r="BU94" i="29"/>
  <c r="BG127" i="29"/>
  <c r="BT126" i="28"/>
  <c r="BP126" i="28"/>
  <c r="BL126" i="28"/>
  <c r="BN93" i="28"/>
  <c r="BW126" i="28"/>
  <c r="BC64" i="29"/>
  <c r="BD64" i="29"/>
  <c r="BW64" i="29"/>
  <c r="BM138" i="27"/>
  <c r="BD105" i="27"/>
  <c r="BN125" i="28"/>
  <c r="BJ77" i="27"/>
  <c r="BF63" i="29"/>
  <c r="BB63" i="29"/>
  <c r="BK104" i="27"/>
  <c r="BK137" i="27"/>
  <c r="BA62" i="29"/>
  <c r="BM136" i="27"/>
  <c r="BJ82" i="27"/>
  <c r="BV97" i="28"/>
  <c r="BP130" i="28"/>
  <c r="BB97" i="28"/>
  <c r="BA97" i="28"/>
  <c r="BN130" i="28"/>
  <c r="BF68" i="29"/>
  <c r="BS68" i="29"/>
  <c r="BW68" i="29"/>
  <c r="BH109" i="27"/>
  <c r="AZ109" i="27"/>
  <c r="BK109" i="27"/>
  <c r="BP142" i="27"/>
  <c r="BR109" i="27"/>
  <c r="BC109" i="27"/>
  <c r="AZ130" i="29"/>
  <c r="BN130" i="29"/>
  <c r="BN129" i="28"/>
  <c r="BC129" i="28"/>
  <c r="BL96" i="28"/>
  <c r="BK81" i="27"/>
  <c r="BL67" i="29"/>
  <c r="BU67" i="29"/>
  <c r="BQ68" i="29"/>
  <c r="BK67" i="29"/>
  <c r="BR141" i="27"/>
  <c r="BB141" i="27"/>
  <c r="BP96" i="29"/>
  <c r="BA129" i="29"/>
  <c r="BJ96" i="29"/>
  <c r="BI129" i="29"/>
  <c r="BH96" i="29"/>
  <c r="BP128" i="28"/>
  <c r="BI95" i="28"/>
  <c r="BC95" i="28"/>
  <c r="BK128" i="28"/>
  <c r="BN95" i="28"/>
  <c r="BJ128" i="28"/>
  <c r="BB95" i="28"/>
  <c r="BH128" i="28"/>
  <c r="BF107" i="27"/>
  <c r="BS140" i="27"/>
  <c r="BA95" i="29"/>
  <c r="BS95" i="29"/>
  <c r="BT127" i="28"/>
  <c r="BK65" i="29"/>
  <c r="BL65" i="29"/>
  <c r="BM66" i="29"/>
  <c r="BL139" i="27"/>
  <c r="BS106" i="27"/>
  <c r="BO94" i="29"/>
  <c r="BS94" i="29"/>
  <c r="BV127" i="29"/>
  <c r="BF93" i="28"/>
  <c r="BJ126" i="28"/>
  <c r="BP93" i="28"/>
  <c r="BH93" i="29"/>
  <c r="BU93" i="29"/>
  <c r="BC126" i="29"/>
  <c r="BG93" i="29"/>
  <c r="BL126" i="29"/>
  <c r="AZ125" i="28"/>
  <c r="BT63" i="29"/>
  <c r="BI137" i="27"/>
  <c r="BH137" i="27"/>
  <c r="BB104" i="27"/>
  <c r="BG104" i="27"/>
  <c r="BJ125" i="29"/>
  <c r="BW92" i="29"/>
  <c r="BD124" i="28"/>
  <c r="AZ91" i="28"/>
  <c r="BV98" i="29"/>
  <c r="BN131" i="29"/>
  <c r="BN98" i="29"/>
  <c r="BR131" i="29"/>
  <c r="BT130" i="28"/>
  <c r="BD97" i="28"/>
  <c r="BL130" i="28"/>
  <c r="BN97" i="28"/>
  <c r="AZ130" i="28"/>
  <c r="AZ68" i="28"/>
  <c r="BK68" i="29"/>
  <c r="BR142" i="27"/>
  <c r="BI97" i="29"/>
  <c r="BQ96" i="28"/>
  <c r="BM81" i="27"/>
  <c r="BP129" i="28"/>
  <c r="BD81" i="27"/>
  <c r="BE68" i="29"/>
  <c r="BJ108" i="27"/>
  <c r="BK108" i="27"/>
  <c r="BV108" i="27"/>
  <c r="BM129" i="29"/>
  <c r="BQ128" i="28"/>
  <c r="BR95" i="28"/>
  <c r="BU128" i="28"/>
  <c r="BS95" i="28"/>
  <c r="BP107" i="27"/>
  <c r="BV140" i="27"/>
  <c r="BP95" i="29"/>
  <c r="BH94" i="28"/>
  <c r="BP65" i="29"/>
  <c r="BI65" i="29"/>
  <c r="BU66" i="29"/>
  <c r="BW66" i="29"/>
  <c r="BB66" i="29"/>
  <c r="BQ65" i="29"/>
  <c r="BC106" i="27"/>
  <c r="BU106" i="27"/>
  <c r="BB94" i="29"/>
  <c r="BG93" i="28"/>
  <c r="BQ126" i="28"/>
  <c r="BB64" i="29"/>
  <c r="BP105" i="27"/>
  <c r="BH138" i="27"/>
  <c r="BM93" i="29"/>
  <c r="BU92" i="28"/>
  <c r="AZ63" i="29"/>
  <c r="BF104" i="27"/>
  <c r="BP104" i="27"/>
  <c r="BL104" i="27"/>
  <c r="BR125" i="29"/>
  <c r="BE92" i="29"/>
  <c r="BG125" i="29"/>
  <c r="BR92" i="29"/>
  <c r="BD91" i="28"/>
  <c r="BB59" i="28"/>
  <c r="BS59" i="28"/>
  <c r="BM88" i="28"/>
  <c r="BI67" i="29"/>
  <c r="BW141" i="27"/>
  <c r="BE129" i="29"/>
  <c r="BC96" i="29"/>
  <c r="BD129" i="29"/>
  <c r="BA140" i="27"/>
  <c r="BI107" i="27"/>
  <c r="BM140" i="27"/>
  <c r="BG128" i="29"/>
  <c r="BK95" i="29"/>
  <c r="BI94" i="28"/>
  <c r="BD94" i="28"/>
  <c r="BE65" i="29"/>
  <c r="BP66" i="29"/>
  <c r="BN94" i="29"/>
  <c r="BE127" i="29"/>
  <c r="BT94" i="29"/>
  <c r="BT127" i="29"/>
  <c r="BV94" i="29"/>
  <c r="BA93" i="28"/>
  <c r="BO126" i="28"/>
  <c r="AZ93" i="28"/>
  <c r="BK93" i="28"/>
  <c r="BL93" i="28"/>
  <c r="BF64" i="29"/>
  <c r="AZ64" i="29"/>
  <c r="BG64" i="29"/>
  <c r="BL105" i="27"/>
  <c r="BB105" i="27"/>
  <c r="BP138" i="27"/>
  <c r="BW105" i="27"/>
  <c r="BV105" i="27"/>
  <c r="BB138" i="27"/>
  <c r="BF105" i="27"/>
  <c r="BL138" i="27"/>
  <c r="BP93" i="29"/>
  <c r="BV126" i="29"/>
  <c r="BA126" i="29"/>
  <c r="BT93" i="29"/>
  <c r="BW125" i="28"/>
  <c r="BG125" i="28"/>
  <c r="BW92" i="28"/>
  <c r="BJ125" i="28"/>
  <c r="BV92" i="28"/>
  <c r="BE125" i="28"/>
  <c r="BR92" i="28"/>
  <c r="BM63" i="29"/>
  <c r="BS63" i="29"/>
  <c r="BU104" i="27"/>
  <c r="BP137" i="27"/>
  <c r="BH104" i="27"/>
  <c r="BJ137" i="27"/>
  <c r="BN104" i="27"/>
  <c r="BT104" i="27"/>
  <c r="BK125" i="29"/>
  <c r="BC92" i="29"/>
  <c r="BN125" i="29"/>
  <c r="BL92" i="29"/>
  <c r="BC125" i="29"/>
  <c r="BU92" i="29"/>
  <c r="AZ125" i="29"/>
  <c r="BK92" i="29"/>
  <c r="BN124" i="28"/>
  <c r="BS91" i="28"/>
  <c r="AZ98" i="29"/>
  <c r="BV131" i="29"/>
  <c r="BQ98" i="29"/>
  <c r="BE131" i="29"/>
  <c r="BJ130" i="28"/>
  <c r="BH130" i="28"/>
  <c r="BU130" i="28"/>
  <c r="BD130" i="28"/>
  <c r="BA68" i="28"/>
  <c r="BK130" i="28"/>
  <c r="BO68" i="29"/>
  <c r="BL68" i="29"/>
  <c r="BK142" i="27"/>
  <c r="AZ142" i="27"/>
  <c r="BC142" i="27"/>
  <c r="BT109" i="27"/>
  <c r="BE142" i="27"/>
  <c r="BI130" i="29"/>
  <c r="BD96" i="28"/>
  <c r="BQ67" i="29"/>
  <c r="BQ108" i="27"/>
  <c r="BP141" i="27"/>
  <c r="BS141" i="27"/>
  <c r="BA96" i="29"/>
  <c r="BV129" i="29"/>
  <c r="BN66" i="29"/>
  <c r="BA107" i="27"/>
  <c r="BQ140" i="27"/>
  <c r="BG107" i="27"/>
  <c r="BW128" i="29"/>
  <c r="BP128" i="29"/>
  <c r="BF94" i="28"/>
  <c r="BL94" i="28"/>
  <c r="BK94" i="28"/>
  <c r="BS127" i="28"/>
  <c r="BP94" i="28"/>
  <c r="BF65" i="29"/>
  <c r="BG66" i="29"/>
  <c r="BJ66" i="29"/>
  <c r="BA66" i="29"/>
  <c r="BD65" i="29"/>
  <c r="BH139" i="27"/>
  <c r="BG106" i="27"/>
  <c r="BP106" i="27"/>
  <c r="BV106" i="27"/>
  <c r="BA106" i="27"/>
  <c r="AZ139" i="27"/>
  <c r="BM106" i="27"/>
  <c r="BR106" i="27"/>
  <c r="BI94" i="29"/>
  <c r="BR94" i="29"/>
  <c r="BA94" i="29"/>
  <c r="BR127" i="29"/>
  <c r="BO127" i="29"/>
  <c r="BM93" i="28"/>
  <c r="BU126" i="28"/>
  <c r="AZ126" i="28"/>
  <c r="BM126" i="28"/>
  <c r="BN64" i="29"/>
  <c r="BV93" i="29"/>
  <c r="BL125" i="28"/>
  <c r="BB92" i="28"/>
  <c r="BI125" i="28"/>
  <c r="BU77" i="27"/>
  <c r="BH125" i="28"/>
  <c r="BW63" i="29"/>
  <c r="BP63" i="29"/>
  <c r="BS137" i="27"/>
  <c r="BQ104" i="27"/>
  <c r="BD125" i="29"/>
  <c r="BO92" i="29"/>
  <c r="BS125" i="29"/>
  <c r="BO125" i="29"/>
  <c r="BH92" i="29"/>
  <c r="BI125" i="29"/>
  <c r="BF92" i="29"/>
  <c r="BS124" i="28"/>
  <c r="BP91" i="28"/>
  <c r="BT91" i="28"/>
  <c r="BV124" i="28"/>
  <c r="BP62" i="28"/>
  <c r="BR135" i="27"/>
  <c r="BU90" i="29"/>
  <c r="BI123" i="29"/>
  <c r="BA90" i="29"/>
  <c r="BD90" i="29"/>
  <c r="BL89" i="28"/>
  <c r="BK62" i="28"/>
  <c r="BW91" i="28"/>
  <c r="BH62" i="29"/>
  <c r="BU136" i="27"/>
  <c r="BD103" i="27"/>
  <c r="BI103" i="27"/>
  <c r="BH103" i="27"/>
  <c r="BL91" i="29"/>
  <c r="BE124" i="29"/>
  <c r="BH91" i="29"/>
  <c r="BI90" i="28"/>
  <c r="BA61" i="28"/>
  <c r="BJ123" i="28"/>
  <c r="BM90" i="28"/>
  <c r="BG61" i="28"/>
  <c r="BJ90" i="28"/>
  <c r="BD123" i="28"/>
  <c r="BT61" i="29"/>
  <c r="BG61" i="29"/>
  <c r="BU61" i="29"/>
  <c r="BG89" i="28"/>
  <c r="BO74" i="27"/>
  <c r="BI122" i="28"/>
  <c r="BH89" i="28"/>
  <c r="BK122" i="28"/>
  <c r="BJ89" i="28"/>
  <c r="BB101" i="27"/>
  <c r="BF101" i="27"/>
  <c r="BP134" i="27"/>
  <c r="BE134" i="27"/>
  <c r="AZ89" i="29"/>
  <c r="BH59" i="28"/>
  <c r="BE73" i="27"/>
  <c r="AZ88" i="28"/>
  <c r="BK73" i="27"/>
  <c r="BE121" i="28"/>
  <c r="BD59" i="29"/>
  <c r="BU72" i="27"/>
  <c r="BA72" i="27"/>
  <c r="AZ58" i="28"/>
  <c r="BM72" i="27"/>
  <c r="BS87" i="28"/>
  <c r="BE72" i="27"/>
  <c r="BS120" i="28"/>
  <c r="BN58" i="29"/>
  <c r="BJ132" i="27"/>
  <c r="BR132" i="27"/>
  <c r="BD132" i="27"/>
  <c r="BT132" i="27"/>
  <c r="BH132" i="27"/>
  <c r="BF99" i="27"/>
  <c r="BL132" i="27"/>
  <c r="AZ97" i="27"/>
  <c r="BF128" i="27"/>
  <c r="BE76" i="27"/>
  <c r="BC91" i="28"/>
  <c r="BJ91" i="28"/>
  <c r="BU62" i="29"/>
  <c r="BE62" i="29"/>
  <c r="BA103" i="27"/>
  <c r="BC103" i="27"/>
  <c r="BV136" i="27"/>
  <c r="BO91" i="29"/>
  <c r="BA124" i="29"/>
  <c r="BE91" i="29"/>
  <c r="BR91" i="29"/>
  <c r="BJ124" i="29"/>
  <c r="BW91" i="29"/>
  <c r="BB124" i="29"/>
  <c r="BI61" i="28"/>
  <c r="BJ61" i="28"/>
  <c r="AZ90" i="28"/>
  <c r="BW123" i="28"/>
  <c r="BK75" i="27"/>
  <c r="BM102" i="27"/>
  <c r="BQ102" i="27"/>
  <c r="BA135" i="27"/>
  <c r="AZ135" i="27"/>
  <c r="BA102" i="27"/>
  <c r="BH123" i="29"/>
  <c r="BB123" i="29"/>
  <c r="BC90" i="29"/>
  <c r="BI90" i="29"/>
  <c r="BG123" i="29"/>
  <c r="BN90" i="29"/>
  <c r="BP89" i="28"/>
  <c r="BP122" i="28"/>
  <c r="BU89" i="28"/>
  <c r="BR74" i="27"/>
  <c r="BA74" i="27"/>
  <c r="BO134" i="27"/>
  <c r="BB134" i="27"/>
  <c r="BO122" i="29"/>
  <c r="BG121" i="28"/>
  <c r="BL88" i="28"/>
  <c r="BP88" i="28"/>
  <c r="BB121" i="28"/>
  <c r="BF59" i="28"/>
  <c r="BT88" i="28"/>
  <c r="BA59" i="29"/>
  <c r="BO59" i="29"/>
  <c r="BL59" i="29"/>
  <c r="BF133" i="27"/>
  <c r="BD100" i="27"/>
  <c r="BW133" i="27"/>
  <c r="BA133" i="27"/>
  <c r="BV100" i="27"/>
  <c r="BL133" i="27"/>
  <c r="BC100" i="27"/>
  <c r="BJ88" i="29"/>
  <c r="BG121" i="29"/>
  <c r="BH88" i="29"/>
  <c r="BL88" i="29"/>
  <c r="BI72" i="27"/>
  <c r="BP120" i="28"/>
  <c r="BA87" i="28"/>
  <c r="BG58" i="29"/>
  <c r="BQ132" i="27"/>
  <c r="BO99" i="27"/>
  <c r="BJ57" i="29"/>
  <c r="BO57" i="29"/>
  <c r="BI57" i="29"/>
  <c r="BC98" i="27"/>
  <c r="BQ86" i="29"/>
  <c r="BJ86" i="29"/>
  <c r="BO130" i="27"/>
  <c r="BR124" i="29"/>
  <c r="BK124" i="29"/>
  <c r="BC91" i="29"/>
  <c r="BT124" i="29"/>
  <c r="BS124" i="29"/>
  <c r="BQ61" i="28"/>
  <c r="BF102" i="27"/>
  <c r="BG135" i="27"/>
  <c r="AZ90" i="29"/>
  <c r="BC123" i="29"/>
  <c r="BN123" i="29"/>
  <c r="BM123" i="29"/>
  <c r="BI89" i="28"/>
  <c r="BD134" i="27"/>
  <c r="BV101" i="27"/>
  <c r="BV134" i="27"/>
  <c r="BK101" i="27"/>
  <c r="BQ122" i="29"/>
  <c r="BJ89" i="29"/>
  <c r="BU122" i="29"/>
  <c r="BS89" i="29"/>
  <c r="BG122" i="29"/>
  <c r="BD89" i="29"/>
  <c r="BO59" i="28"/>
  <c r="BG88" i="28"/>
  <c r="BQ121" i="28"/>
  <c r="BR59" i="29"/>
  <c r="BE133" i="27"/>
  <c r="BH121" i="29"/>
  <c r="BP121" i="29"/>
  <c r="BG120" i="28"/>
  <c r="BO72" i="27"/>
  <c r="BA120" i="29"/>
  <c r="BH57" i="29"/>
  <c r="BH56" i="29"/>
  <c r="AZ129" i="27"/>
  <c r="BV54" i="28"/>
  <c r="BH83" i="28"/>
  <c r="BV53" i="29"/>
  <c r="BR76" i="27"/>
  <c r="BS62" i="29"/>
  <c r="AZ136" i="27"/>
  <c r="BN136" i="27"/>
  <c r="BF91" i="29"/>
  <c r="BN91" i="29"/>
  <c r="BD124" i="29"/>
  <c r="BD90" i="28"/>
  <c r="BL123" i="28"/>
  <c r="BS123" i="28"/>
  <c r="AZ75" i="27"/>
  <c r="BH61" i="29"/>
  <c r="BC102" i="27"/>
  <c r="BN102" i="27"/>
  <c r="BU135" i="27"/>
  <c r="BM135" i="27"/>
  <c r="BI102" i="27"/>
  <c r="BI135" i="27"/>
  <c r="BF60" i="28"/>
  <c r="BR122" i="28"/>
  <c r="BT89" i="28"/>
  <c r="BN122" i="28"/>
  <c r="BB74" i="27"/>
  <c r="BH122" i="28"/>
  <c r="BL60" i="29"/>
  <c r="BC101" i="27"/>
  <c r="BP89" i="29"/>
  <c r="BC88" i="28"/>
  <c r="BJ88" i="28"/>
  <c r="BO73" i="27"/>
  <c r="BK88" i="28"/>
  <c r="BU121" i="28"/>
  <c r="BG59" i="29"/>
  <c r="BN59" i="29"/>
  <c r="BK133" i="27"/>
  <c r="AZ133" i="27"/>
  <c r="BL100" i="27"/>
  <c r="BP133" i="27"/>
  <c r="BJ133" i="27"/>
  <c r="BO100" i="27"/>
  <c r="BK121" i="29"/>
  <c r="BC88" i="29"/>
  <c r="BA121" i="29"/>
  <c r="BF88" i="29"/>
  <c r="BO87" i="28"/>
  <c r="BE120" i="28"/>
  <c r="BF120" i="28"/>
  <c r="BS72" i="27"/>
  <c r="BJ120" i="28"/>
  <c r="BL87" i="28"/>
  <c r="BP58" i="29"/>
  <c r="BH114" i="29"/>
  <c r="BB76" i="27"/>
  <c r="BF76" i="27"/>
  <c r="BJ62" i="29"/>
  <c r="BB136" i="27"/>
  <c r="BT136" i="27"/>
  <c r="BI136" i="27"/>
  <c r="BH124" i="29"/>
  <c r="BP75" i="27"/>
  <c r="BC123" i="28"/>
  <c r="BJ75" i="27"/>
  <c r="BH75" i="27"/>
  <c r="BT90" i="28"/>
  <c r="BC135" i="27"/>
  <c r="BF135" i="27"/>
  <c r="BN135" i="27"/>
  <c r="BP135" i="27"/>
  <c r="BO135" i="27"/>
  <c r="BQ90" i="29"/>
  <c r="BD123" i="29"/>
  <c r="BF89" i="28"/>
  <c r="BJ60" i="28"/>
  <c r="BC74" i="27"/>
  <c r="BW89" i="28"/>
  <c r="BJ60" i="29"/>
  <c r="BN134" i="27"/>
  <c r="BI101" i="27"/>
  <c r="BL101" i="27"/>
  <c r="BU101" i="27"/>
  <c r="BR134" i="27"/>
  <c r="BK134" i="27"/>
  <c r="BS101" i="27"/>
  <c r="BT122" i="29"/>
  <c r="BE89" i="29"/>
  <c r="BC122" i="29"/>
  <c r="BQ89" i="29"/>
  <c r="BV89" i="29"/>
  <c r="BF88" i="28"/>
  <c r="BV121" i="28"/>
  <c r="BE88" i="28"/>
  <c r="BK121" i="28"/>
  <c r="BM73" i="27"/>
  <c r="BB88" i="28"/>
  <c r="BP73" i="27"/>
  <c r="BW73" i="27"/>
  <c r="BR100" i="27"/>
  <c r="BQ133" i="27"/>
  <c r="BM133" i="27"/>
  <c r="BB87" i="28"/>
  <c r="BC72" i="27"/>
  <c r="AZ87" i="28"/>
  <c r="BK72" i="27"/>
  <c r="BV87" i="28"/>
  <c r="BB58" i="29"/>
  <c r="BA58" i="29"/>
  <c r="BC99" i="27"/>
  <c r="BT99" i="27"/>
  <c r="BE99" i="27"/>
  <c r="BE132" i="27"/>
  <c r="BA132" i="27"/>
  <c r="BQ99" i="27"/>
  <c r="BU99" i="27"/>
  <c r="BF132" i="27"/>
  <c r="BM132" i="27"/>
  <c r="BC120" i="29"/>
  <c r="BT87" i="29"/>
  <c r="BN120" i="29"/>
  <c r="BM87" i="29"/>
  <c r="BR120" i="29"/>
  <c r="BU87" i="29"/>
  <c r="BV57" i="28"/>
  <c r="BG86" i="28"/>
  <c r="BH86" i="28"/>
  <c r="BQ86" i="28"/>
  <c r="BF119" i="28"/>
  <c r="BG119" i="28"/>
  <c r="BO96" i="27"/>
  <c r="BM129" i="27"/>
  <c r="BK84" i="29"/>
  <c r="BL117" i="29"/>
  <c r="BU117" i="29"/>
  <c r="BC84" i="29"/>
  <c r="BL116" i="28"/>
  <c r="BD54" i="28"/>
  <c r="AZ54" i="28"/>
  <c r="BI120" i="29"/>
  <c r="BK57" i="29"/>
  <c r="BJ131" i="27"/>
  <c r="BA86" i="29"/>
  <c r="BE119" i="29"/>
  <c r="BP86" i="29"/>
  <c r="BV119" i="29"/>
  <c r="BH86" i="29"/>
  <c r="BN118" i="28"/>
  <c r="BC56" i="28"/>
  <c r="BR85" i="28"/>
  <c r="BF56" i="28"/>
  <c r="BF70" i="27"/>
  <c r="BI85" i="28"/>
  <c r="BS85" i="29"/>
  <c r="BL118" i="29"/>
  <c r="BH85" i="29"/>
  <c r="BF69" i="27"/>
  <c r="BL55" i="28"/>
  <c r="BL117" i="28"/>
  <c r="BT83" i="28"/>
  <c r="BP116" i="28"/>
  <c r="BS54" i="28"/>
  <c r="BB83" i="28"/>
  <c r="BJ54" i="28"/>
  <c r="BC116" i="28"/>
  <c r="BI54" i="28"/>
  <c r="BC54" i="29"/>
  <c r="BH54" i="29"/>
  <c r="BK54" i="29"/>
  <c r="BT128" i="27"/>
  <c r="BC128" i="27"/>
  <c r="BU95" i="27"/>
  <c r="BE128" i="27"/>
  <c r="BR116" i="29"/>
  <c r="BG116" i="29"/>
  <c r="BF83" i="29"/>
  <c r="BK115" i="28"/>
  <c r="BM82" i="28"/>
  <c r="AZ67" i="27"/>
  <c r="BG67" i="27"/>
  <c r="BH53" i="29"/>
  <c r="BO53" i="29"/>
  <c r="BL53" i="29"/>
  <c r="BC127" i="27"/>
  <c r="BR127" i="27"/>
  <c r="BL94" i="27"/>
  <c r="BF127" i="27"/>
  <c r="BK94" i="27"/>
  <c r="BM127" i="27"/>
  <c r="BW115" i="29"/>
  <c r="BR82" i="29"/>
  <c r="BV115" i="29"/>
  <c r="BF87" i="29"/>
  <c r="BM120" i="29"/>
  <c r="BI87" i="29"/>
  <c r="BT120" i="29"/>
  <c r="BK87" i="29"/>
  <c r="BE120" i="29"/>
  <c r="BH87" i="29"/>
  <c r="BE57" i="28"/>
  <c r="BD71" i="27"/>
  <c r="BN86" i="28"/>
  <c r="BN119" i="28"/>
  <c r="BQ119" i="28"/>
  <c r="BC86" i="28"/>
  <c r="AZ119" i="28"/>
  <c r="BI86" i="28"/>
  <c r="BT57" i="29"/>
  <c r="BE57" i="29"/>
  <c r="BN57" i="29"/>
  <c r="BF131" i="27"/>
  <c r="BA70" i="27"/>
  <c r="BI56" i="28"/>
  <c r="BD56" i="28"/>
  <c r="BK56" i="29"/>
  <c r="BN130" i="27"/>
  <c r="BO55" i="28"/>
  <c r="BA117" i="28"/>
  <c r="BA129" i="27"/>
  <c r="AZ96" i="27"/>
  <c r="BR84" i="29"/>
  <c r="BP83" i="28"/>
  <c r="BG116" i="28"/>
  <c r="BB54" i="28"/>
  <c r="BH68" i="27"/>
  <c r="BS83" i="28"/>
  <c r="AZ95" i="27"/>
  <c r="BD128" i="27"/>
  <c r="BG128" i="27"/>
  <c r="BK116" i="29"/>
  <c r="BR82" i="28"/>
  <c r="BQ67" i="27"/>
  <c r="BV82" i="28"/>
  <c r="BG115" i="28"/>
  <c r="AZ115" i="28"/>
  <c r="AZ82" i="28"/>
  <c r="BM53" i="29"/>
  <c r="BQ53" i="29"/>
  <c r="BS50" i="28"/>
  <c r="AZ132" i="27"/>
  <c r="BL87" i="29"/>
  <c r="BR87" i="29"/>
  <c r="BW120" i="29"/>
  <c r="BV87" i="29"/>
  <c r="BU57" i="28"/>
  <c r="BL86" i="28"/>
  <c r="BC119" i="28"/>
  <c r="BW71" i="27"/>
  <c r="BP119" i="28"/>
  <c r="BL57" i="28"/>
  <c r="BG57" i="28"/>
  <c r="BA56" i="28"/>
  <c r="BC70" i="27"/>
  <c r="BO56" i="28"/>
  <c r="BT70" i="27"/>
  <c r="BO56" i="29"/>
  <c r="BO97" i="27"/>
  <c r="BJ130" i="27"/>
  <c r="BR85" i="29"/>
  <c r="BD118" i="29"/>
  <c r="BU85" i="29"/>
  <c r="BO118" i="29"/>
  <c r="BF118" i="29"/>
  <c r="BI84" i="28"/>
  <c r="BI117" i="28"/>
  <c r="BB117" i="28"/>
  <c r="BQ69" i="27"/>
  <c r="BG84" i="28"/>
  <c r="BA84" i="28"/>
  <c r="BK84" i="28"/>
  <c r="BH55" i="28"/>
  <c r="BM117" i="28"/>
  <c r="BF84" i="28"/>
  <c r="BM55" i="28"/>
  <c r="BP117" i="28"/>
  <c r="BU55" i="29"/>
  <c r="BD55" i="29"/>
  <c r="AZ55" i="29"/>
  <c r="BB55" i="29"/>
  <c r="BI96" i="27"/>
  <c r="BE129" i="27"/>
  <c r="BF129" i="27"/>
  <c r="BS117" i="29"/>
  <c r="BM84" i="29"/>
  <c r="BJ117" i="29"/>
  <c r="BN84" i="29"/>
  <c r="BC117" i="29"/>
  <c r="BE84" i="29"/>
  <c r="BF68" i="27"/>
  <c r="BJ116" i="28"/>
  <c r="BK83" i="28"/>
  <c r="BM116" i="28"/>
  <c r="BK116" i="28"/>
  <c r="BW83" i="28"/>
  <c r="BV116" i="28"/>
  <c r="BA54" i="29"/>
  <c r="BA95" i="27"/>
  <c r="BL95" i="27"/>
  <c r="BQ128" i="27"/>
  <c r="BV95" i="27"/>
  <c r="BS95" i="27"/>
  <c r="BG95" i="27"/>
  <c r="BR95" i="27"/>
  <c r="BU83" i="29"/>
  <c r="BP116" i="29"/>
  <c r="BE83" i="29"/>
  <c r="BV116" i="29"/>
  <c r="BP83" i="29"/>
  <c r="BU116" i="29"/>
  <c r="BJ83" i="29"/>
  <c r="BD116" i="29"/>
  <c r="BW115" i="28"/>
  <c r="BL67" i="27"/>
  <c r="BR67" i="27"/>
  <c r="BD115" i="28"/>
  <c r="BK67" i="27"/>
  <c r="BE94" i="27"/>
  <c r="BN57" i="28"/>
  <c r="BI119" i="28"/>
  <c r="BR57" i="29"/>
  <c r="BV57" i="29"/>
  <c r="BE98" i="27"/>
  <c r="BS98" i="27"/>
  <c r="BU131" i="27"/>
  <c r="BN131" i="27"/>
  <c r="BU86" i="29"/>
  <c r="BD119" i="29"/>
  <c r="BU85" i="28"/>
  <c r="BK118" i="28"/>
  <c r="BA118" i="28"/>
  <c r="BN85" i="28"/>
  <c r="BB118" i="28"/>
  <c r="BQ70" i="27"/>
  <c r="BJ56" i="29"/>
  <c r="BG97" i="27"/>
  <c r="BU97" i="27"/>
  <c r="BR69" i="27"/>
  <c r="BU55" i="28"/>
  <c r="BL55" i="29"/>
  <c r="BW117" i="29"/>
  <c r="BE116" i="28"/>
  <c r="BQ68" i="27"/>
  <c r="BH116" i="28"/>
  <c r="BQ116" i="28"/>
  <c r="AZ116" i="28"/>
  <c r="BL68" i="27"/>
  <c r="BO54" i="28"/>
  <c r="BI95" i="27"/>
  <c r="BD82" i="28"/>
  <c r="BE67" i="27"/>
  <c r="BI53" i="29"/>
  <c r="BA53" i="29"/>
  <c r="BL127" i="27"/>
  <c r="BB94" i="27"/>
  <c r="BI127" i="27"/>
  <c r="BR94" i="27"/>
  <c r="BN94" i="27"/>
  <c r="BT127" i="27"/>
  <c r="BW127" i="27"/>
  <c r="BL115" i="29"/>
  <c r="BD82" i="29"/>
  <c r="BW82" i="29"/>
  <c r="BM115" i="29"/>
  <c r="BJ82" i="29"/>
  <c r="BF115" i="29"/>
  <c r="BS82" i="29"/>
  <c r="AZ81" i="28"/>
  <c r="BC114" i="28"/>
  <c r="BW81" i="28"/>
  <c r="BE81" i="28"/>
  <c r="AZ82" i="29"/>
  <c r="BV81" i="28"/>
  <c r="AZ114" i="28"/>
  <c r="BJ126" i="27"/>
  <c r="BM126" i="27"/>
  <c r="BB114" i="29"/>
  <c r="BC81" i="29"/>
  <c r="BO114" i="29"/>
  <c r="BT113" i="28"/>
  <c r="BU65" i="27"/>
  <c r="BQ51" i="29"/>
  <c r="BL92" i="27"/>
  <c r="BE113" i="29"/>
  <c r="BQ50" i="28"/>
  <c r="BU50" i="28"/>
  <c r="BE64" i="27"/>
  <c r="BO50" i="29"/>
  <c r="BN79" i="29"/>
  <c r="BN49" i="28"/>
  <c r="BF63" i="27"/>
  <c r="BL78" i="28"/>
  <c r="BI63" i="27"/>
  <c r="BG111" i="28"/>
  <c r="AZ63" i="27"/>
  <c r="BP49" i="29"/>
  <c r="BQ49" i="29"/>
  <c r="BF49" i="29"/>
  <c r="BW90" i="27"/>
  <c r="BG90" i="27"/>
  <c r="BI78" i="29"/>
  <c r="BJ111" i="29"/>
  <c r="BS78" i="29"/>
  <c r="BL111" i="29"/>
  <c r="BP78" i="29"/>
  <c r="AZ111" i="29"/>
  <c r="BN78" i="29"/>
  <c r="BF62" i="27"/>
  <c r="BS77" i="28"/>
  <c r="BA61" i="27"/>
  <c r="BG61" i="27"/>
  <c r="BL47" i="29"/>
  <c r="BQ47" i="29"/>
  <c r="BC60" i="27"/>
  <c r="BP60" i="27"/>
  <c r="BE46" i="28"/>
  <c r="BT59" i="27"/>
  <c r="BE45" i="28"/>
  <c r="BM44" i="28"/>
  <c r="BR57" i="27"/>
  <c r="BN58" i="27"/>
  <c r="BG82" i="29"/>
  <c r="BM81" i="28"/>
  <c r="BT52" i="29"/>
  <c r="BB52" i="29"/>
  <c r="BM52" i="29"/>
  <c r="BH52" i="29"/>
  <c r="BP93" i="27"/>
  <c r="BN126" i="27"/>
  <c r="BH81" i="29"/>
  <c r="BD114" i="29"/>
  <c r="BF81" i="29"/>
  <c r="BO113" i="28"/>
  <c r="BG113" i="28"/>
  <c r="BL80" i="28"/>
  <c r="BH65" i="27"/>
  <c r="BI51" i="29"/>
  <c r="BK51" i="29"/>
  <c r="BO92" i="27"/>
  <c r="BL125" i="27"/>
  <c r="BF64" i="27"/>
  <c r="BP50" i="28"/>
  <c r="BN112" i="28"/>
  <c r="AZ50" i="29"/>
  <c r="BS91" i="27"/>
  <c r="BK91" i="27"/>
  <c r="BW63" i="27"/>
  <c r="BE63" i="27"/>
  <c r="BQ111" i="28"/>
  <c r="BP78" i="28"/>
  <c r="BH49" i="28"/>
  <c r="BV78" i="28"/>
  <c r="BA49" i="29"/>
  <c r="BO49" i="29"/>
  <c r="BO48" i="28"/>
  <c r="BV77" i="28"/>
  <c r="BG48" i="28"/>
  <c r="BL77" i="28"/>
  <c r="AZ48" i="28"/>
  <c r="BH62" i="27"/>
  <c r="AZ77" i="29"/>
  <c r="BB77" i="29"/>
  <c r="BQ61" i="27"/>
  <c r="BV61" i="27"/>
  <c r="BQ47" i="28"/>
  <c r="BN47" i="29"/>
  <c r="BA47" i="29"/>
  <c r="BV46" i="28"/>
  <c r="BB60" i="27"/>
  <c r="BL46" i="29"/>
  <c r="BM46" i="29"/>
  <c r="BH46" i="29"/>
  <c r="BB46" i="29"/>
  <c r="BH57" i="27"/>
  <c r="BW43" i="28"/>
  <c r="BC45" i="29"/>
  <c r="BQ57" i="27"/>
  <c r="BW47" i="29"/>
  <c r="BD56" i="27"/>
  <c r="BN43" i="29"/>
  <c r="BG114" i="28"/>
  <c r="BW52" i="29"/>
  <c r="BS52" i="29"/>
  <c r="BQ52" i="29"/>
  <c r="BL93" i="27"/>
  <c r="BG126" i="27"/>
  <c r="BR93" i="27"/>
  <c r="BQ93" i="27"/>
  <c r="BE126" i="27"/>
  <c r="BA126" i="27"/>
  <c r="BB93" i="27"/>
  <c r="BW93" i="27"/>
  <c r="BV81" i="29"/>
  <c r="BC114" i="29"/>
  <c r="BT81" i="29"/>
  <c r="BB65" i="27"/>
  <c r="BR113" i="28"/>
  <c r="BE65" i="27"/>
  <c r="BP51" i="28"/>
  <c r="BC80" i="28"/>
  <c r="BP65" i="27"/>
  <c r="BU80" i="28"/>
  <c r="BC51" i="29"/>
  <c r="BH51" i="29"/>
  <c r="BJ51" i="29"/>
  <c r="BE80" i="29"/>
  <c r="BL113" i="29"/>
  <c r="BD64" i="27"/>
  <c r="BT64" i="27"/>
  <c r="BF50" i="28"/>
  <c r="BG64" i="27"/>
  <c r="BP50" i="29"/>
  <c r="BB91" i="27"/>
  <c r="BB124" i="27"/>
  <c r="BJ91" i="27"/>
  <c r="AZ91" i="27"/>
  <c r="BR124" i="27"/>
  <c r="BV124" i="27"/>
  <c r="BA91" i="27"/>
  <c r="BC79" i="29"/>
  <c r="BN112" i="29"/>
  <c r="BA79" i="29"/>
  <c r="BC112" i="29"/>
  <c r="BO79" i="29"/>
  <c r="BD78" i="28"/>
  <c r="BL49" i="28"/>
  <c r="BT49" i="29"/>
  <c r="BC90" i="27"/>
  <c r="BO111" i="29"/>
  <c r="BB78" i="29"/>
  <c r="BW111" i="29"/>
  <c r="BV48" i="28"/>
  <c r="BI77" i="28"/>
  <c r="BA77" i="28"/>
  <c r="BN48" i="29"/>
  <c r="BC48" i="29"/>
  <c r="BE48" i="29"/>
  <c r="BT45" i="28"/>
  <c r="BR44" i="28"/>
  <c r="BC58" i="27"/>
  <c r="BE57" i="27"/>
  <c r="BE43" i="28"/>
  <c r="BS45" i="29"/>
  <c r="BN45" i="29"/>
  <c r="BV45" i="29"/>
  <c r="BG44" i="29"/>
  <c r="BH44" i="29"/>
  <c r="BD43" i="28"/>
  <c r="BM56" i="27"/>
  <c r="BR43" i="28"/>
  <c r="BC43" i="28"/>
  <c r="BD43" i="29"/>
  <c r="BV43" i="29"/>
  <c r="BF43" i="29"/>
  <c r="BV82" i="29"/>
  <c r="BO115" i="29"/>
  <c r="BQ82" i="29"/>
  <c r="BI115" i="29"/>
  <c r="BH82" i="29"/>
  <c r="BU81" i="28"/>
  <c r="BN114" i="28"/>
  <c r="BK52" i="28"/>
  <c r="BB114" i="28"/>
  <c r="BO81" i="28"/>
  <c r="BJ114" i="28"/>
  <c r="BP52" i="29"/>
  <c r="BB126" i="27"/>
  <c r="BW126" i="27"/>
  <c r="BA51" i="28"/>
  <c r="BA65" i="27"/>
  <c r="BW80" i="28"/>
  <c r="BL113" i="28"/>
  <c r="BN80" i="28"/>
  <c r="BT51" i="29"/>
  <c r="BD125" i="27"/>
  <c r="AZ125" i="27"/>
  <c r="BQ125" i="27"/>
  <c r="BT92" i="27"/>
  <c r="BT125" i="27"/>
  <c r="BC80" i="29"/>
  <c r="BI113" i="29"/>
  <c r="BG80" i="29"/>
  <c r="BS80" i="29"/>
  <c r="BD113" i="29"/>
  <c r="BK80" i="29"/>
  <c r="BR113" i="29"/>
  <c r="BR64" i="27"/>
  <c r="BU79" i="28"/>
  <c r="BP112" i="28"/>
  <c r="AZ112" i="28"/>
  <c r="BV64" i="27"/>
  <c r="BK79" i="28"/>
  <c r="BI112" i="28"/>
  <c r="BW79" i="28"/>
  <c r="BQ79" i="28"/>
  <c r="BW112" i="28"/>
  <c r="BJ50" i="28"/>
  <c r="BH79" i="28"/>
  <c r="BM50" i="29"/>
  <c r="BN50" i="29"/>
  <c r="BI50" i="29"/>
  <c r="BD50" i="29"/>
  <c r="BM124" i="27"/>
  <c r="BD124" i="27"/>
  <c r="BS111" i="28"/>
  <c r="AZ111" i="28"/>
  <c r="BV78" i="29"/>
  <c r="BG77" i="28"/>
  <c r="BU48" i="28"/>
  <c r="BR62" i="27"/>
  <c r="BH61" i="27"/>
  <c r="BS47" i="29"/>
  <c r="BS60" i="27"/>
  <c r="BJ46" i="29"/>
  <c r="BJ59" i="27"/>
  <c r="BP58" i="27"/>
  <c r="BF58" i="27"/>
  <c r="BI44" i="28"/>
  <c r="BB44" i="29"/>
  <c r="BU58" i="27"/>
  <c r="BB43" i="28"/>
  <c r="BF56" i="27"/>
  <c r="BP57" i="27"/>
  <c r="BF57" i="27"/>
  <c r="AZ56" i="27"/>
  <c r="BF45" i="29"/>
  <c r="BA45" i="29"/>
  <c r="BG45" i="29"/>
  <c r="BT44" i="29"/>
  <c r="BM44" i="29"/>
  <c r="BP44" i="29"/>
  <c r="BO43" i="28"/>
  <c r="BO43" i="29"/>
  <c r="BC43" i="29"/>
  <c r="BG43" i="29"/>
  <c r="BR43" i="29"/>
  <c r="BN82" i="29"/>
  <c r="BJ115" i="29"/>
  <c r="BL82" i="29"/>
  <c r="BT81" i="28"/>
  <c r="BD52" i="28"/>
  <c r="BR52" i="28"/>
  <c r="BF114" i="28"/>
  <c r="BE114" i="28"/>
  <c r="BA81" i="28"/>
  <c r="BM114" i="29"/>
  <c r="BQ114" i="29"/>
  <c r="BL81" i="29"/>
  <c r="BE80" i="28"/>
  <c r="BV65" i="27"/>
  <c r="BF113" i="28"/>
  <c r="BF80" i="28"/>
  <c r="BJ113" i="28"/>
  <c r="BG51" i="29"/>
  <c r="BI92" i="27"/>
  <c r="BC125" i="27"/>
  <c r="BM92" i="27"/>
  <c r="BT80" i="29"/>
  <c r="BK113" i="29"/>
  <c r="BA111" i="29"/>
  <c r="BF48" i="28"/>
  <c r="BN62" i="27"/>
  <c r="BE48" i="28"/>
  <c r="BD62" i="27"/>
  <c r="AZ48" i="29"/>
  <c r="BT77" i="29"/>
  <c r="BD61" i="27"/>
  <c r="BB47" i="28"/>
  <c r="BD47" i="29"/>
  <c r="BV47" i="29"/>
  <c r="BI46" i="28"/>
  <c r="BI46" i="29"/>
  <c r="BM57" i="27"/>
  <c r="BD57" i="27"/>
  <c r="BI45" i="29"/>
  <c r="BE44" i="29"/>
  <c r="BO44" i="29"/>
  <c r="BE135" i="28"/>
  <c r="BR129" i="29"/>
  <c r="BT107" i="27"/>
  <c r="BG117" i="29"/>
  <c r="BL69" i="29"/>
  <c r="BA136" i="27"/>
  <c r="BB97" i="27"/>
  <c r="BH97" i="27"/>
  <c r="AZ141" i="28"/>
  <c r="BK148" i="27"/>
  <c r="BS113" i="27"/>
  <c r="BO98" i="28"/>
  <c r="BI85" i="29"/>
  <c r="BS84" i="29"/>
  <c r="BE51" i="29"/>
  <c r="BO138" i="29"/>
  <c r="BM102" i="28"/>
  <c r="BG62" i="29"/>
  <c r="BG90" i="28"/>
  <c r="BH121" i="28"/>
  <c r="BH103" i="28"/>
  <c r="BC135" i="29"/>
  <c r="BJ63" i="29"/>
  <c r="BR89" i="28"/>
  <c r="BU77" i="28"/>
  <c r="BE93" i="28"/>
  <c r="BS123" i="29"/>
  <c r="BK99" i="27"/>
  <c r="BL84" i="28"/>
  <c r="BQ124" i="29"/>
  <c r="BR133" i="29"/>
  <c r="BC133" i="29"/>
  <c r="BB67" i="29"/>
  <c r="BR130" i="29"/>
  <c r="BM125" i="29"/>
  <c r="BK50" i="29"/>
  <c r="BS103" i="29"/>
  <c r="BT112" i="27"/>
  <c r="BU111" i="27"/>
  <c r="BF130" i="29"/>
  <c r="BS130" i="29"/>
  <c r="BR96" i="29"/>
  <c r="BN108" i="27"/>
  <c r="BW95" i="28"/>
  <c r="BI127" i="29"/>
  <c r="BS126" i="28"/>
  <c r="AZ92" i="29"/>
  <c r="BO104" i="27"/>
  <c r="BI86" i="29"/>
  <c r="AZ118" i="29"/>
  <c r="BT85" i="29"/>
  <c r="BA131" i="27"/>
  <c r="BT54" i="29"/>
  <c r="BB49" i="29"/>
  <c r="BP47" i="29"/>
  <c r="BR46" i="29"/>
  <c r="BP116" i="27"/>
  <c r="BS102" i="29"/>
  <c r="BE100" i="29"/>
  <c r="BB133" i="28"/>
  <c r="BM145" i="27"/>
  <c r="BU108" i="27"/>
  <c r="BK140" i="27"/>
  <c r="BP139" i="27"/>
  <c r="BL63" i="29"/>
  <c r="AZ124" i="29"/>
  <c r="BR123" i="29"/>
  <c r="BR60" i="29"/>
  <c r="BH133" i="27"/>
  <c r="BW86" i="28"/>
  <c r="BP85" i="28"/>
  <c r="BV117" i="29"/>
  <c r="BI84" i="29"/>
  <c r="BJ131" i="28"/>
  <c r="AZ128" i="29"/>
  <c r="BP127" i="29"/>
  <c r="BH105" i="27"/>
  <c r="BE105" i="27"/>
  <c r="BF125" i="28"/>
  <c r="BW124" i="29"/>
  <c r="BT88" i="29"/>
  <c r="BL81" i="28"/>
  <c r="BV51" i="29"/>
  <c r="BM78" i="28"/>
  <c r="BG152" i="27"/>
  <c r="BP138" i="28"/>
  <c r="BE135" i="29"/>
  <c r="BL148" i="27"/>
  <c r="BV102" i="28"/>
  <c r="BK98" i="29"/>
  <c r="BD97" i="29"/>
  <c r="BO130" i="28"/>
  <c r="BK129" i="29"/>
  <c r="BJ96" i="28"/>
  <c r="BE95" i="29"/>
  <c r="BJ141" i="27"/>
  <c r="BV141" i="27"/>
  <c r="BP94" i="29"/>
  <c r="BB106" i="27"/>
  <c r="BM104" i="27"/>
  <c r="BE137" i="27"/>
  <c r="BQ135" i="27"/>
  <c r="BK87" i="28"/>
  <c r="BR86" i="29"/>
  <c r="BU57" i="29"/>
  <c r="BV85" i="28"/>
  <c r="BL84" i="29"/>
  <c r="BA97" i="27"/>
  <c r="BN117" i="28"/>
  <c r="BO116" i="28"/>
  <c r="BH115" i="29"/>
  <c r="BP114" i="28"/>
  <c r="BO90" i="29"/>
  <c r="BK127" i="29"/>
  <c r="BV128" i="27"/>
  <c r="BL106" i="29"/>
  <c r="BB105" i="29"/>
  <c r="BU132" i="28"/>
  <c r="BD141" i="27"/>
  <c r="BV92" i="29"/>
  <c r="BT105" i="27"/>
  <c r="BQ138" i="27"/>
  <c r="BT91" i="29"/>
  <c r="BO124" i="28"/>
  <c r="BC121" i="29"/>
  <c r="BT120" i="28"/>
  <c r="BD58" i="29"/>
  <c r="BU119" i="28"/>
  <c r="BO116" i="29"/>
  <c r="BB53" i="29"/>
  <c r="BG111" i="29"/>
  <c r="BD138" i="29"/>
  <c r="BJ130" i="29"/>
  <c r="BS108" i="27"/>
  <c r="BQ141" i="27"/>
  <c r="BP91" i="29"/>
  <c r="BS122" i="29"/>
  <c r="BT89" i="29"/>
  <c r="BL122" i="28"/>
  <c r="BQ119" i="29"/>
  <c r="BM99" i="27"/>
  <c r="BP84" i="29"/>
  <c r="BJ84" i="28"/>
  <c r="BO91" i="27"/>
  <c r="BV49" i="29"/>
  <c r="BE151" i="27"/>
  <c r="BM136" i="28"/>
  <c r="BD73" i="29"/>
  <c r="BQ130" i="29"/>
  <c r="BH66" i="29"/>
  <c r="BK123" i="29"/>
  <c r="BU122" i="28"/>
  <c r="BS132" i="27"/>
  <c r="BM57" i="29"/>
  <c r="BJ85" i="29"/>
  <c r="BC130" i="27"/>
  <c r="BM83" i="29"/>
  <c r="BB81" i="29"/>
  <c r="BU113" i="29"/>
  <c r="BV80" i="28"/>
  <c r="BW124" i="27"/>
  <c r="BC153" i="27"/>
  <c r="BP139" i="29"/>
  <c r="BP106" i="28"/>
  <c r="BL137" i="28"/>
  <c r="BE103" i="28"/>
  <c r="BJ131" i="29"/>
  <c r="BP69" i="29"/>
  <c r="BB60" i="29"/>
  <c r="BD121" i="29"/>
  <c r="AZ87" i="29"/>
  <c r="BR133" i="27"/>
  <c r="BB86" i="29"/>
  <c r="BJ119" i="28"/>
  <c r="BO85" i="29"/>
  <c r="BQ80" i="29"/>
  <c r="BO112" i="28"/>
  <c r="BU129" i="28"/>
  <c r="BL95" i="29"/>
  <c r="BV66" i="29"/>
  <c r="BD138" i="27"/>
  <c r="BV91" i="29"/>
  <c r="BE124" i="28"/>
  <c r="BV90" i="29"/>
  <c r="BV120" i="29"/>
  <c r="BF87" i="28"/>
  <c r="BE118" i="29"/>
  <c r="BA130" i="27"/>
  <c r="BB83" i="29"/>
  <c r="BN54" i="29"/>
  <c r="BO54" i="29"/>
  <c r="BM115" i="28"/>
  <c r="AZ112" i="29"/>
  <c r="BR79" i="29"/>
  <c r="BS92" i="27"/>
  <c r="BR79" i="28"/>
  <c r="BC154" i="27"/>
  <c r="BI102" i="28"/>
  <c r="BT96" i="29"/>
  <c r="BT135" i="28"/>
  <c r="BJ102" i="28"/>
  <c r="AZ144" i="27"/>
  <c r="BT93" i="28"/>
  <c r="BO93" i="28"/>
  <c r="BS139" i="28"/>
  <c r="BC99" i="29"/>
  <c r="BT140" i="28"/>
  <c r="BN138" i="29"/>
  <c r="BR118" i="27"/>
  <c r="BR151" i="27"/>
  <c r="BC107" i="29"/>
  <c r="BU140" i="28"/>
  <c r="BG128" i="28"/>
  <c r="BS72" i="29"/>
  <c r="BQ100" i="29"/>
  <c r="BD132" i="29"/>
  <c r="BI145" i="27"/>
  <c r="BU98" i="28"/>
  <c r="BG110" i="27"/>
  <c r="BU129" i="29"/>
  <c r="BK96" i="29"/>
  <c r="BP67" i="29"/>
  <c r="BE140" i="27"/>
  <c r="BO65" i="29"/>
  <c r="BJ93" i="28"/>
  <c r="BH126" i="28"/>
  <c r="BE64" i="29"/>
  <c r="BP154" i="27"/>
  <c r="BB118" i="27"/>
  <c r="BI137" i="29"/>
  <c r="BV104" i="28"/>
  <c r="BS135" i="29"/>
  <c r="BH135" i="29"/>
  <c r="BT134" i="29"/>
  <c r="BR101" i="28"/>
  <c r="BU133" i="29"/>
  <c r="BT86" i="27"/>
  <c r="BE113" i="27"/>
  <c r="BA113" i="27"/>
  <c r="BF146" i="27"/>
  <c r="BO132" i="29"/>
  <c r="BL71" i="29"/>
  <c r="BR132" i="28"/>
  <c r="BA99" i="28"/>
  <c r="BE99" i="28"/>
  <c r="BV98" i="28"/>
  <c r="BG97" i="29"/>
  <c r="BO97" i="29"/>
  <c r="BE97" i="28"/>
  <c r="BM142" i="27"/>
  <c r="BI96" i="28"/>
  <c r="BQ129" i="28"/>
  <c r="BA67" i="29"/>
  <c r="AZ94" i="29"/>
  <c r="BV126" i="28"/>
  <c r="BW137" i="27"/>
  <c r="BH120" i="28"/>
  <c r="BW141" i="28"/>
  <c r="BT120" i="27"/>
  <c r="BE107" i="28"/>
  <c r="BH139" i="29"/>
  <c r="BI106" i="29"/>
  <c r="BU106" i="29"/>
  <c r="BP119" i="27"/>
  <c r="BT138" i="29"/>
  <c r="BW117" i="27"/>
  <c r="AZ137" i="28"/>
  <c r="BB137" i="28"/>
  <c r="BC104" i="28"/>
  <c r="BA135" i="29"/>
  <c r="BB102" i="28"/>
  <c r="BN102" i="28"/>
  <c r="BF100" i="29"/>
  <c r="BO100" i="29"/>
  <c r="BM100" i="28"/>
  <c r="BF71" i="29"/>
  <c r="BQ99" i="29"/>
  <c r="BF145" i="27"/>
  <c r="BK112" i="27"/>
  <c r="BO145" i="27"/>
  <c r="BI99" i="28"/>
  <c r="BI70" i="29"/>
  <c r="BV130" i="29"/>
  <c r="BP97" i="29"/>
  <c r="BV96" i="28"/>
  <c r="BF141" i="27"/>
  <c r="BD127" i="28"/>
  <c r="BO139" i="27"/>
  <c r="BV124" i="29"/>
  <c r="BD87" i="28"/>
  <c r="BS119" i="28"/>
  <c r="BG115" i="29"/>
  <c r="BD95" i="27"/>
  <c r="BW140" i="29"/>
  <c r="BW153" i="27"/>
  <c r="BH107" i="28"/>
  <c r="BR106" i="29"/>
  <c r="BR106" i="28"/>
  <c r="BS151" i="27"/>
  <c r="BK104" i="28"/>
  <c r="BE103" i="29"/>
  <c r="BE116" i="27"/>
  <c r="BI136" i="28"/>
  <c r="BD101" i="29"/>
  <c r="BP134" i="29"/>
  <c r="BM72" i="29"/>
  <c r="BT71" i="29"/>
  <c r="BF129" i="29"/>
  <c r="BK96" i="28"/>
  <c r="BJ129" i="28"/>
  <c r="BO96" i="28"/>
  <c r="BS138" i="27"/>
  <c r="BE138" i="27"/>
  <c r="BI105" i="27"/>
  <c r="BQ125" i="28"/>
  <c r="BP124" i="29"/>
  <c r="BA137" i="27"/>
  <c r="BS114" i="29"/>
  <c r="BL95" i="28"/>
  <c r="BJ94" i="29"/>
  <c r="BW94" i="29"/>
  <c r="BW127" i="29"/>
  <c r="BH65" i="29"/>
  <c r="BJ126" i="29"/>
  <c r="BQ93" i="29"/>
  <c r="BW106" i="27"/>
  <c r="BK139" i="27"/>
  <c r="BG126" i="28"/>
  <c r="BO138" i="27"/>
  <c r="BF124" i="29"/>
  <c r="BN63" i="29"/>
  <c r="BO137" i="27"/>
  <c r="BI91" i="28"/>
  <c r="BE103" i="27"/>
  <c r="BK89" i="29"/>
  <c r="BF122" i="28"/>
  <c r="BE89" i="28"/>
  <c r="BQ122" i="28"/>
  <c r="BA134" i="27"/>
  <c r="BO120" i="29"/>
  <c r="BB120" i="28"/>
  <c r="BH87" i="28"/>
  <c r="BO58" i="29"/>
  <c r="BA118" i="29"/>
  <c r="BG85" i="29"/>
  <c r="BU84" i="29"/>
  <c r="BR117" i="29"/>
  <c r="BG129" i="27"/>
  <c r="BI82" i="29"/>
  <c r="BO95" i="27"/>
  <c r="BL115" i="28"/>
  <c r="BT53" i="29"/>
  <c r="BP94" i="27"/>
  <c r="BL126" i="27"/>
  <c r="BT126" i="27"/>
  <c r="BG79" i="28"/>
  <c r="BH78" i="29"/>
  <c r="BM111" i="28"/>
  <c r="BB78" i="28"/>
  <c r="BL45" i="29"/>
  <c r="BI44" i="29"/>
  <c r="BR58" i="27"/>
  <c r="BK91" i="29"/>
  <c r="AZ124" i="28"/>
  <c r="BJ90" i="29"/>
  <c r="BA90" i="28"/>
  <c r="BB122" i="29"/>
  <c r="BV88" i="29"/>
  <c r="BL120" i="29"/>
  <c r="BU59" i="29"/>
  <c r="BJ118" i="28"/>
  <c r="BF84" i="29"/>
  <c r="BQ97" i="27"/>
  <c r="BR97" i="27"/>
  <c r="BA55" i="29"/>
  <c r="BE115" i="29"/>
  <c r="BF82" i="28"/>
  <c r="BE115" i="28"/>
  <c r="BI52" i="29"/>
  <c r="BU93" i="27"/>
  <c r="BV112" i="29"/>
  <c r="BT112" i="28"/>
  <c r="BA43" i="29"/>
  <c r="BB88" i="29"/>
  <c r="BO86" i="29"/>
  <c r="BS58" i="29"/>
  <c r="BD84" i="29"/>
  <c r="BI117" i="29"/>
  <c r="BH83" i="29"/>
  <c r="BL83" i="29"/>
  <c r="BR129" i="27"/>
  <c r="BP95" i="27"/>
  <c r="BL43" i="29"/>
  <c r="BC94" i="29"/>
  <c r="BN140" i="27"/>
  <c r="BR107" i="27"/>
  <c r="BF93" i="29"/>
  <c r="BN93" i="29"/>
  <c r="BR126" i="29"/>
  <c r="BS93" i="29"/>
  <c r="BN106" i="27"/>
  <c r="BF139" i="27"/>
  <c r="BA126" i="28"/>
  <c r="BE126" i="28"/>
  <c r="BI64" i="29"/>
  <c r="BL92" i="28"/>
  <c r="BF91" i="28"/>
  <c r="BB124" i="28"/>
  <c r="BW123" i="29"/>
  <c r="BP123" i="29"/>
  <c r="BV62" i="29"/>
  <c r="BG134" i="27"/>
  <c r="BM59" i="29"/>
  <c r="BG87" i="28"/>
  <c r="BG119" i="29"/>
  <c r="BR58" i="29"/>
  <c r="BG99" i="27"/>
  <c r="AZ86" i="28"/>
  <c r="BR131" i="27"/>
  <c r="BL98" i="27"/>
  <c r="BM56" i="29"/>
  <c r="BJ84" i="29"/>
  <c r="BD117" i="29"/>
  <c r="BD115" i="29"/>
  <c r="BN128" i="27"/>
  <c r="BM95" i="27"/>
  <c r="BQ95" i="27"/>
  <c r="BD53" i="29"/>
  <c r="BG53" i="29"/>
  <c r="BF81" i="28"/>
  <c r="BF126" i="27"/>
  <c r="BG112" i="29"/>
  <c r="BT79" i="29"/>
  <c r="BE112" i="28"/>
  <c r="BW50" i="29"/>
  <c r="BJ78" i="29"/>
  <c r="BP141" i="28"/>
  <c r="BA141" i="28"/>
  <c r="BH120" i="27"/>
  <c r="BM137" i="29"/>
  <c r="BG136" i="28"/>
  <c r="BB51" i="29"/>
  <c r="BO92" i="28"/>
  <c r="BH90" i="29"/>
  <c r="BR83" i="28"/>
  <c r="BO107" i="28"/>
  <c r="BT119" i="27"/>
  <c r="BE106" i="28"/>
  <c r="BM129" i="28"/>
  <c r="BR141" i="28"/>
  <c r="BV132" i="29"/>
  <c r="BG94" i="28"/>
  <c r="BB111" i="28"/>
  <c r="BW148" i="27"/>
  <c r="BL133" i="28"/>
  <c r="BP99" i="29"/>
  <c r="BQ132" i="28"/>
  <c r="BK130" i="29"/>
  <c r="BQ128" i="29"/>
  <c r="BC66" i="29"/>
  <c r="BC140" i="27"/>
  <c r="BE93" i="29"/>
  <c r="BF106" i="27"/>
  <c r="BF138" i="27"/>
  <c r="BR90" i="29"/>
  <c r="BF123" i="29"/>
  <c r="BT123" i="29"/>
  <c r="BB87" i="29"/>
  <c r="BL86" i="29"/>
  <c r="BL83" i="28"/>
  <c r="BU79" i="29"/>
  <c r="BA124" i="27"/>
  <c r="BJ116" i="27"/>
  <c r="BJ113" i="27"/>
  <c r="BF100" i="28"/>
  <c r="BF99" i="28"/>
  <c r="BF97" i="28"/>
  <c r="BQ96" i="29"/>
  <c r="BC128" i="28"/>
  <c r="BT66" i="29"/>
  <c r="BR140" i="27"/>
  <c r="BM139" i="27"/>
  <c r="BE106" i="27"/>
  <c r="BG90" i="29"/>
  <c r="BQ123" i="28"/>
  <c r="BU53" i="29"/>
  <c r="BW45" i="29"/>
  <c r="BI104" i="28"/>
  <c r="BJ148" i="27"/>
  <c r="BF101" i="29"/>
  <c r="BD133" i="29"/>
  <c r="BQ84" i="27"/>
  <c r="AZ65" i="29"/>
  <c r="BJ64" i="29"/>
  <c r="BG137" i="27"/>
  <c r="BQ121" i="29"/>
  <c r="BF58" i="29"/>
  <c r="AZ98" i="27"/>
  <c r="BW85" i="28"/>
  <c r="BA56" i="29"/>
  <c r="BB116" i="29"/>
  <c r="BW54" i="29"/>
  <c r="BI80" i="28"/>
  <c r="BM79" i="29"/>
  <c r="BN49" i="29"/>
  <c r="BO47" i="29"/>
  <c r="BE46" i="29"/>
  <c r="BE43" i="29"/>
  <c r="BM105" i="28"/>
  <c r="BV115" i="27"/>
  <c r="BN135" i="28"/>
  <c r="BN112" i="27"/>
  <c r="BN129" i="29"/>
  <c r="BE141" i="27"/>
  <c r="BF140" i="27"/>
  <c r="BD137" i="27"/>
  <c r="BO62" i="29"/>
  <c r="BE90" i="28"/>
  <c r="BJ122" i="29"/>
  <c r="BK135" i="27"/>
  <c r="BN121" i="28"/>
  <c r="BV58" i="29"/>
  <c r="BR118" i="29"/>
  <c r="BC55" i="29"/>
  <c r="BB47" i="29"/>
  <c r="BU45" i="29"/>
  <c r="BL151" i="27"/>
  <c r="BH105" i="28"/>
  <c r="BV138" i="28"/>
  <c r="BG115" i="27"/>
  <c r="BE101" i="29"/>
  <c r="BT73" i="29"/>
  <c r="BB100" i="28"/>
  <c r="BO99" i="29"/>
  <c r="BO71" i="29"/>
  <c r="BN72" i="28"/>
  <c r="BM131" i="28"/>
  <c r="BO130" i="29"/>
  <c r="BE70" i="28"/>
  <c r="BM130" i="28"/>
  <c r="AZ127" i="29"/>
  <c r="BD127" i="29"/>
  <c r="BU126" i="29"/>
  <c r="AZ123" i="29"/>
  <c r="BK123" i="28"/>
  <c r="BD122" i="29"/>
  <c r="BN88" i="29"/>
  <c r="BS87" i="29"/>
  <c r="BE84" i="28"/>
  <c r="BW83" i="29"/>
  <c r="BW92" i="27"/>
  <c r="BA120" i="27"/>
  <c r="BP95" i="28"/>
  <c r="BA65" i="29"/>
  <c r="BT94" i="28"/>
  <c r="BS141" i="29"/>
  <c r="BJ154" i="27"/>
  <c r="BI107" i="29"/>
  <c r="BQ107" i="28"/>
  <c r="BF107" i="28"/>
  <c r="AZ139" i="29"/>
  <c r="BR152" i="27"/>
  <c r="BU139" i="28"/>
  <c r="BU138" i="28"/>
  <c r="BJ137" i="29"/>
  <c r="BA104" i="28"/>
  <c r="BD103" i="29"/>
  <c r="BF116" i="27"/>
  <c r="BB135" i="28"/>
  <c r="BR102" i="28"/>
  <c r="BB134" i="29"/>
  <c r="BJ73" i="29"/>
  <c r="BI134" i="28"/>
  <c r="BT133" i="29"/>
  <c r="BK72" i="29"/>
  <c r="BK86" i="27"/>
  <c r="BR100" i="28"/>
  <c r="BT132" i="29"/>
  <c r="BC85" i="27"/>
  <c r="BG85" i="27"/>
  <c r="BI98" i="29"/>
  <c r="BW84" i="27"/>
  <c r="BA97" i="29"/>
  <c r="BH70" i="28"/>
  <c r="BG96" i="29"/>
  <c r="BH96" i="28"/>
  <c r="BA129" i="28"/>
  <c r="BT128" i="29"/>
  <c r="BD128" i="29"/>
  <c r="BO152" i="27"/>
  <c r="BQ139" i="28"/>
  <c r="BM138" i="29"/>
  <c r="BA137" i="29"/>
  <c r="BK104" i="29"/>
  <c r="BV73" i="29"/>
  <c r="BV100" i="28"/>
  <c r="BG99" i="28"/>
  <c r="BB98" i="29"/>
  <c r="BD143" i="27"/>
  <c r="BI109" i="27"/>
  <c r="BU96" i="28"/>
  <c r="BF129" i="28"/>
  <c r="BD129" i="28"/>
  <c r="BW96" i="28"/>
  <c r="BK128" i="29"/>
  <c r="BU141" i="27"/>
  <c r="BB107" i="27"/>
  <c r="AZ107" i="27"/>
  <c r="BL140" i="27"/>
  <c r="BO61" i="29"/>
  <c r="BU54" i="29"/>
  <c r="BR150" i="27"/>
  <c r="BJ103" i="29"/>
  <c r="BV102" i="29"/>
  <c r="BC134" i="29"/>
  <c r="BK100" i="28"/>
  <c r="BQ99" i="28"/>
  <c r="BQ70" i="29"/>
  <c r="BA143" i="27"/>
  <c r="BD96" i="29"/>
  <c r="BC96" i="28"/>
  <c r="AZ108" i="27"/>
  <c r="BW107" i="29"/>
  <c r="AZ138" i="29"/>
  <c r="BJ105" i="29"/>
  <c r="BP103" i="29"/>
  <c r="BA148" i="27"/>
  <c r="BE115" i="27"/>
  <c r="BQ135" i="28"/>
  <c r="BA102" i="28"/>
  <c r="BW101" i="29"/>
  <c r="BT100" i="29"/>
  <c r="BE86" i="27"/>
  <c r="BN146" i="27"/>
  <c r="BD84" i="27"/>
  <c r="BA131" i="28"/>
  <c r="BG130" i="29"/>
  <c r="BW130" i="28"/>
  <c r="BF96" i="29"/>
  <c r="BG129" i="28"/>
  <c r="BW140" i="27"/>
  <c r="BW99" i="27"/>
  <c r="BB80" i="28"/>
  <c r="BS79" i="28"/>
  <c r="BC141" i="29"/>
  <c r="BE154" i="27"/>
  <c r="AZ107" i="29"/>
  <c r="BI120" i="27"/>
  <c r="BN106" i="28"/>
  <c r="BS138" i="28"/>
  <c r="BM150" i="27"/>
  <c r="BB103" i="29"/>
  <c r="BU103" i="29"/>
  <c r="BL100" i="29"/>
  <c r="BF72" i="29"/>
  <c r="BP133" i="29"/>
  <c r="BC72" i="29"/>
  <c r="BW146" i="27"/>
  <c r="BR84" i="27"/>
  <c r="BR97" i="28"/>
  <c r="BC108" i="27"/>
  <c r="BC81" i="28"/>
  <c r="BC92" i="28"/>
  <c r="BT124" i="28"/>
  <c r="BK62" i="29"/>
  <c r="BA121" i="28"/>
  <c r="BB120" i="29"/>
  <c r="BU133" i="27"/>
  <c r="BD99" i="27"/>
  <c r="BT86" i="28"/>
  <c r="BB117" i="29"/>
  <c r="AZ117" i="29"/>
  <c r="BI128" i="27"/>
  <c r="BW128" i="27"/>
  <c r="BN115" i="28"/>
  <c r="BC94" i="27"/>
  <c r="BT80" i="28"/>
  <c r="BQ112" i="28"/>
  <c r="BU43" i="29"/>
  <c r="BK106" i="27"/>
  <c r="BV93" i="28"/>
  <c r="BQ92" i="28"/>
  <c r="BI122" i="29"/>
  <c r="BO88" i="29"/>
  <c r="BC86" i="29"/>
  <c r="BI130" i="27"/>
  <c r="BW82" i="28"/>
  <c r="AZ81" i="29"/>
  <c r="BF48" i="29"/>
  <c r="BT47" i="29"/>
  <c r="BJ47" i="29"/>
  <c r="BP45" i="29"/>
  <c r="BQ139" i="27"/>
  <c r="BQ105" i="27"/>
  <c r="BI124" i="28"/>
  <c r="BJ123" i="29"/>
  <c r="BL90" i="28"/>
  <c r="BN120" i="28"/>
  <c r="AZ86" i="29"/>
  <c r="BS118" i="29"/>
  <c r="BK85" i="29"/>
  <c r="BT55" i="29"/>
  <c r="BH95" i="27"/>
  <c r="BJ127" i="27"/>
  <c r="BJ92" i="27"/>
  <c r="BT106" i="27"/>
  <c r="BD139" i="27"/>
  <c r="BJ105" i="27"/>
  <c r="BI124" i="29"/>
  <c r="BO103" i="27"/>
  <c r="BF123" i="28"/>
  <c r="BP87" i="29"/>
  <c r="BU84" i="28"/>
  <c r="BS127" i="27"/>
  <c r="BD48" i="29"/>
  <c r="BF47" i="29"/>
  <c r="BI43" i="29"/>
  <c r="BD104" i="27"/>
  <c r="BA124" i="28"/>
  <c r="BA123" i="29"/>
  <c r="BO123" i="28"/>
  <c r="BM121" i="29"/>
  <c r="BQ96" i="27"/>
  <c r="BJ95" i="27"/>
  <c r="BO114" i="28"/>
  <c r="BI111" i="29"/>
  <c r="BM40" i="27"/>
  <c r="BL34" i="28"/>
  <c r="BS41" i="27"/>
  <c r="BU21" i="28"/>
  <c r="BB34" i="28"/>
  <c r="BG32" i="28"/>
  <c r="BS33" i="27"/>
  <c r="BH47" i="27"/>
  <c r="BQ34" i="28"/>
  <c r="BR34" i="28"/>
  <c r="BR32" i="28"/>
  <c r="BW21" i="28"/>
  <c r="BN34" i="28"/>
  <c r="BF33" i="28"/>
  <c r="BT28" i="28"/>
  <c r="BJ28" i="28"/>
  <c r="BI40" i="27"/>
  <c r="BN40" i="27"/>
  <c r="BM32" i="28"/>
  <c r="BP18" i="29"/>
  <c r="BC8" i="29"/>
  <c r="BB9" i="28"/>
  <c r="BQ21" i="27"/>
  <c r="BW19" i="27"/>
  <c r="BR21" i="28"/>
  <c r="BB8" i="28"/>
  <c r="BL49" i="27"/>
  <c r="BS35" i="28"/>
  <c r="BS47" i="27"/>
  <c r="BR45" i="27"/>
  <c r="BI30" i="28"/>
  <c r="BB30" i="28"/>
  <c r="BN42" i="27"/>
  <c r="BF40" i="27"/>
  <c r="BH24" i="28"/>
  <c r="BL24" i="29"/>
  <c r="BN21" i="28"/>
  <c r="BB31" i="27"/>
  <c r="BA15" i="28"/>
  <c r="BV26" i="27"/>
  <c r="BD22" i="27"/>
  <c r="BS6" i="29"/>
  <c r="BR49" i="27"/>
  <c r="BK30" i="28"/>
  <c r="BO38" i="27"/>
  <c r="BE13" i="28"/>
  <c r="BC25" i="27"/>
  <c r="BT6" i="29"/>
  <c r="AZ35" i="28"/>
  <c r="BM47" i="27"/>
  <c r="BM34" i="28"/>
  <c r="BE32" i="28"/>
  <c r="BI32" i="28"/>
  <c r="BH40" i="27"/>
  <c r="BT24" i="28"/>
  <c r="BM21" i="28"/>
  <c r="BI22" i="29"/>
  <c r="BW17" i="28"/>
  <c r="BA13" i="28"/>
  <c r="BG24" i="27"/>
  <c r="BR48" i="27"/>
  <c r="BB46" i="27"/>
  <c r="BV32" i="28"/>
  <c r="BL31" i="28"/>
  <c r="BP30" i="28"/>
  <c r="BG34" i="27"/>
  <c r="AZ21" i="28"/>
  <c r="BJ31" i="27"/>
  <c r="BO17" i="28"/>
  <c r="BL18" i="29"/>
  <c r="BM29" i="27"/>
  <c r="BR28" i="27"/>
  <c r="BN15" i="29"/>
  <c r="BQ26" i="27"/>
  <c r="BF13" i="28"/>
  <c r="BF14" i="29"/>
  <c r="BR25" i="27"/>
  <c r="AZ25" i="27"/>
  <c r="BA12" i="28"/>
  <c r="BH9" i="29"/>
  <c r="BW9" i="29"/>
  <c r="BR6" i="28"/>
  <c r="BA6" i="28"/>
  <c r="BQ7" i="29"/>
  <c r="BR19" i="27"/>
  <c r="BJ6" i="28"/>
  <c r="BN19" i="27"/>
  <c r="BP19" i="27"/>
  <c r="BH6" i="29"/>
  <c r="BF35" i="28"/>
  <c r="BC42" i="27"/>
  <c r="AZ42" i="27"/>
  <c r="BK42" i="27"/>
  <c r="BU27" i="28"/>
  <c r="BL36" i="27"/>
  <c r="BG23" i="28"/>
  <c r="BL35" i="27"/>
  <c r="BB22" i="28"/>
  <c r="BT33" i="27"/>
  <c r="BV33" i="27"/>
  <c r="BQ21" i="29"/>
  <c r="BF17" i="28"/>
  <c r="BT27" i="27"/>
  <c r="BU21" i="27"/>
  <c r="BW8" i="28"/>
  <c r="BH20" i="27"/>
  <c r="BE6" i="29"/>
  <c r="BN6" i="29"/>
  <c r="BI36" i="28"/>
  <c r="BJ33" i="29"/>
  <c r="BF33" i="29"/>
  <c r="BQ30" i="28"/>
  <c r="BB31" i="29"/>
  <c r="BW29" i="29"/>
  <c r="BS40" i="27"/>
  <c r="BK40" i="27"/>
  <c r="BD26" i="28"/>
  <c r="BS17" i="28"/>
  <c r="BT18" i="29"/>
  <c r="BN16" i="29"/>
  <c r="BS26" i="27"/>
  <c r="BR14" i="29"/>
  <c r="BQ25" i="27"/>
  <c r="BJ25" i="27"/>
  <c r="BB11" i="28"/>
  <c r="BB20" i="27"/>
  <c r="BO7" i="28"/>
  <c r="BL7" i="28"/>
  <c r="BE7" i="29"/>
  <c r="BV6" i="29"/>
  <c r="BW46" i="27"/>
  <c r="BC32" i="29"/>
  <c r="BG30" i="28"/>
  <c r="BB28" i="28"/>
  <c r="BA31" i="27"/>
  <c r="BC19" i="29"/>
  <c r="BI26" i="27"/>
  <c r="BN13" i="28"/>
  <c r="BL13" i="28"/>
  <c r="BT25" i="27"/>
  <c r="BP36" i="29"/>
  <c r="BS30" i="29"/>
  <c r="BP28" i="28"/>
  <c r="BV40" i="27"/>
  <c r="BF26" i="28"/>
  <c r="BF18" i="29"/>
  <c r="BJ29" i="27"/>
  <c r="BK26" i="27"/>
  <c r="BG13" i="28"/>
  <c r="BT7" i="28"/>
  <c r="BF7" i="29"/>
  <c r="BD36" i="28"/>
  <c r="BU47" i="27"/>
  <c r="BC34" i="28"/>
  <c r="BB33" i="29"/>
  <c r="BR17" i="28"/>
  <c r="BD17" i="28"/>
  <c r="BL11" i="28"/>
  <c r="BW38" i="27"/>
  <c r="BP35" i="27"/>
  <c r="BS11" i="28"/>
  <c r="BD11" i="28"/>
  <c r="BW36" i="29"/>
  <c r="BB36" i="29"/>
  <c r="BR35" i="29"/>
  <c r="BD35" i="29"/>
  <c r="BW35" i="29"/>
  <c r="BV33" i="29"/>
  <c r="BE32" i="29"/>
  <c r="AZ32" i="29"/>
  <c r="BI32" i="29"/>
  <c r="BR30" i="29"/>
  <c r="BA30" i="29"/>
  <c r="BC30" i="29"/>
  <c r="AZ30" i="29"/>
  <c r="BF30" i="29"/>
  <c r="BL30" i="29"/>
  <c r="BG29" i="29"/>
  <c r="BT17" i="29"/>
  <c r="BE17" i="29"/>
  <c r="BO17" i="29"/>
  <c r="BS17" i="29"/>
  <c r="BB21" i="27"/>
  <c r="BP21" i="27"/>
  <c r="BD21" i="27"/>
  <c r="BH21" i="27"/>
  <c r="BG9" i="28"/>
  <c r="BE9" i="28"/>
  <c r="BT9" i="28"/>
  <c r="BP8" i="28"/>
  <c r="BC8" i="28"/>
  <c r="BR8" i="28"/>
  <c r="BT8" i="28"/>
  <c r="BJ8" i="28"/>
  <c r="BU8" i="28"/>
  <c r="BN38" i="27"/>
  <c r="BI38" i="27"/>
  <c r="BL38" i="27"/>
  <c r="BQ38" i="27"/>
  <c r="BG38" i="27"/>
  <c r="BT38" i="27"/>
  <c r="BN37" i="27"/>
  <c r="BP37" i="27"/>
  <c r="BM37" i="27"/>
  <c r="BT37" i="27"/>
  <c r="BJ37" i="27"/>
  <c r="BO33" i="27"/>
  <c r="BP33" i="27"/>
  <c r="BM33" i="27"/>
  <c r="BW33" i="27"/>
  <c r="BR33" i="27"/>
  <c r="BI33" i="27"/>
  <c r="BC33" i="27"/>
  <c r="AZ33" i="27"/>
  <c r="BV21" i="28"/>
  <c r="BH21" i="28"/>
  <c r="BD21" i="28"/>
  <c r="BI21" i="28"/>
  <c r="BW21" i="27"/>
  <c r="BA21" i="27"/>
  <c r="BJ9" i="28"/>
  <c r="BC9" i="28"/>
  <c r="BF9" i="28"/>
  <c r="BJ36" i="29"/>
  <c r="BS36" i="29"/>
  <c r="BG36" i="29"/>
  <c r="BL36" i="29"/>
  <c r="BT36" i="29"/>
  <c r="BK35" i="29"/>
  <c r="BN35" i="29"/>
  <c r="BT35" i="29"/>
  <c r="BA35" i="29"/>
  <c r="BU35" i="29"/>
  <c r="BE35" i="29"/>
  <c r="BV35" i="29"/>
  <c r="BC34" i="29"/>
  <c r="BV34" i="29"/>
  <c r="BI34" i="29"/>
  <c r="AZ34" i="29"/>
  <c r="BM34" i="29"/>
  <c r="BR33" i="29"/>
  <c r="BK33" i="29"/>
  <c r="BE33" i="29"/>
  <c r="BS33" i="29"/>
  <c r="BT33" i="29"/>
  <c r="BD32" i="29"/>
  <c r="BT32" i="29"/>
  <c r="BN32" i="29"/>
  <c r="BW32" i="29"/>
  <c r="BL31" i="29"/>
  <c r="BU31" i="29"/>
  <c r="BS31" i="29"/>
  <c r="BE31" i="29"/>
  <c r="BW31" i="29"/>
  <c r="BV31" i="29"/>
  <c r="BQ31" i="29"/>
  <c r="BT31" i="29"/>
  <c r="BB30" i="29"/>
  <c r="BU30" i="29"/>
  <c r="BE30" i="29"/>
  <c r="BI30" i="29"/>
  <c r="BQ30" i="29"/>
  <c r="BL29" i="29"/>
  <c r="BF29" i="29"/>
  <c r="BC29" i="29"/>
  <c r="BV29" i="29"/>
  <c r="BO29" i="29"/>
  <c r="BE29" i="29"/>
  <c r="BA28" i="29"/>
  <c r="BO28" i="29"/>
  <c r="BH27" i="29"/>
  <c r="BI27" i="29"/>
  <c r="AZ27" i="29"/>
  <c r="BM23" i="29"/>
  <c r="BI23" i="29"/>
  <c r="BJ23" i="29"/>
  <c r="BH23" i="29"/>
  <c r="BW23" i="29"/>
  <c r="BL23" i="29"/>
  <c r="BU23" i="29"/>
  <c r="BQ22" i="29"/>
  <c r="BB22" i="29"/>
  <c r="BC22" i="29"/>
  <c r="BN22" i="29"/>
  <c r="BB21" i="29"/>
  <c r="BA21" i="29"/>
  <c r="BF21" i="29"/>
  <c r="BI21" i="29"/>
  <c r="BK21" i="29"/>
  <c r="BF35" i="27"/>
  <c r="BA19" i="29"/>
  <c r="BF19" i="29"/>
  <c r="BP19" i="29"/>
  <c r="BT19" i="29"/>
  <c r="BQ19" i="29"/>
  <c r="BM32" i="27"/>
  <c r="BN32" i="27"/>
  <c r="BI32" i="27"/>
  <c r="BS32" i="27"/>
  <c r="BK32" i="27"/>
  <c r="BN20" i="28"/>
  <c r="BA20" i="28"/>
  <c r="BI17" i="29"/>
  <c r="BB17" i="29"/>
  <c r="BQ17" i="29"/>
  <c r="BG17" i="29"/>
  <c r="BN17" i="29"/>
  <c r="BC17" i="29"/>
  <c r="BA17" i="29"/>
  <c r="BR16" i="29"/>
  <c r="BM19" i="28"/>
  <c r="BE19" i="28"/>
  <c r="BG19" i="28"/>
  <c r="BV19" i="28"/>
  <c r="BN19" i="28"/>
  <c r="BF19" i="28"/>
  <c r="BA16" i="29"/>
  <c r="BI16" i="29"/>
  <c r="BW16" i="29"/>
  <c r="BT16" i="29"/>
  <c r="BM30" i="27"/>
  <c r="BB30" i="27"/>
  <c r="BQ30" i="27"/>
  <c r="BN18" i="28"/>
  <c r="BU18" i="28"/>
  <c r="BS18" i="28"/>
  <c r="BK15" i="29"/>
  <c r="BD15" i="29"/>
  <c r="BV15" i="29"/>
  <c r="BF15" i="29"/>
  <c r="BB15" i="29"/>
  <c r="AZ15" i="29"/>
  <c r="BG15" i="29"/>
  <c r="BC29" i="27"/>
  <c r="BS29" i="27"/>
  <c r="BP29" i="27"/>
  <c r="BV29" i="27"/>
  <c r="BG17" i="28"/>
  <c r="BA17" i="28"/>
  <c r="AZ17" i="28"/>
  <c r="BO14" i="29"/>
  <c r="BK14" i="29"/>
  <c r="BM28" i="27"/>
  <c r="BQ28" i="27"/>
  <c r="BF28" i="27"/>
  <c r="BC28" i="27"/>
  <c r="BB28" i="27"/>
  <c r="BU28" i="27"/>
  <c r="BH16" i="28"/>
  <c r="BN16" i="28"/>
  <c r="AZ16" i="28"/>
  <c r="BU16" i="28"/>
  <c r="BM16" i="28"/>
  <c r="BE16" i="28"/>
  <c r="BM13" i="29"/>
  <c r="BH13" i="29"/>
  <c r="BS13" i="29"/>
  <c r="BI13" i="29"/>
  <c r="AZ13" i="29"/>
  <c r="BA13" i="29"/>
  <c r="BQ13" i="29"/>
  <c r="BK13" i="29"/>
  <c r="BW12" i="29"/>
  <c r="BR12" i="29"/>
  <c r="BI12" i="29"/>
  <c r="BC12" i="29"/>
  <c r="BT12" i="29"/>
  <c r="BP12" i="29"/>
  <c r="BB11" i="29"/>
  <c r="BH11" i="29"/>
  <c r="BA11" i="29"/>
  <c r="BC11" i="29"/>
  <c r="BE11" i="29"/>
  <c r="BF25" i="27"/>
  <c r="BD25" i="27"/>
  <c r="BI13" i="28"/>
  <c r="BK13" i="28"/>
  <c r="BB13" i="28"/>
  <c r="BN10" i="29"/>
  <c r="BV10" i="29"/>
  <c r="BC10" i="29"/>
  <c r="BE33" i="27"/>
  <c r="BR21" i="27"/>
  <c r="BQ20" i="27"/>
  <c r="BQ8" i="28"/>
  <c r="BV8" i="28"/>
  <c r="AZ8" i="28"/>
  <c r="BH8" i="28"/>
  <c r="BI8" i="28"/>
  <c r="BV20" i="27"/>
  <c r="BN36" i="29"/>
  <c r="BI36" i="29"/>
  <c r="BU36" i="29"/>
  <c r="BM36" i="29"/>
  <c r="BL35" i="29"/>
  <c r="BB35" i="29"/>
  <c r="BM35" i="29"/>
  <c r="AZ35" i="29"/>
  <c r="BC35" i="29"/>
  <c r="BJ35" i="29"/>
  <c r="BG35" i="29"/>
  <c r="BW34" i="29"/>
  <c r="BU34" i="29"/>
  <c r="BT34" i="29"/>
  <c r="BL34" i="29"/>
  <c r="BQ34" i="29"/>
  <c r="BF34" i="29"/>
  <c r="BI33" i="29"/>
  <c r="BO33" i="29"/>
  <c r="BC33" i="29"/>
  <c r="BU33" i="29"/>
  <c r="BG33" i="29"/>
  <c r="BQ33" i="29"/>
  <c r="BS32" i="29"/>
  <c r="BF32" i="29"/>
  <c r="BO32" i="29"/>
  <c r="BJ32" i="29"/>
  <c r="BP32" i="29"/>
  <c r="BO31" i="29"/>
  <c r="BM31" i="29"/>
  <c r="BC31" i="29"/>
  <c r="BA31" i="29"/>
  <c r="BJ31" i="29"/>
  <c r="BD31" i="29"/>
  <c r="BF31" i="29"/>
  <c r="AZ31" i="29"/>
  <c r="BV30" i="29"/>
  <c r="BT30" i="29"/>
  <c r="BJ30" i="29"/>
  <c r="BP30" i="29"/>
  <c r="BG30" i="29"/>
  <c r="BO30" i="29"/>
  <c r="BD29" i="29"/>
  <c r="BB29" i="29"/>
  <c r="AZ29" i="29"/>
  <c r="BT29" i="29"/>
  <c r="BK29" i="29"/>
  <c r="BI29" i="29"/>
  <c r="BS29" i="29"/>
  <c r="BH28" i="29"/>
  <c r="BE28" i="29"/>
  <c r="BG28" i="29"/>
  <c r="BD28" i="29"/>
  <c r="BS28" i="29"/>
  <c r="BN28" i="29"/>
  <c r="BQ27" i="29"/>
  <c r="BC27" i="29"/>
  <c r="BG27" i="29"/>
  <c r="BU27" i="29"/>
  <c r="BG26" i="29"/>
  <c r="BM36" i="27"/>
  <c r="AZ36" i="27"/>
  <c r="BS36" i="27"/>
  <c r="BW24" i="28"/>
  <c r="BS20" i="28"/>
  <c r="BB20" i="28"/>
  <c r="BF20" i="28"/>
  <c r="BV20" i="28"/>
  <c r="BQ19" i="28"/>
  <c r="BH25" i="27"/>
  <c r="BA25" i="27"/>
  <c r="BB25" i="27"/>
  <c r="BL25" i="27"/>
  <c r="BW25" i="27"/>
  <c r="BM13" i="28"/>
  <c r="BH13" i="28"/>
  <c r="BA9" i="29"/>
  <c r="BD9" i="29"/>
  <c r="BP9" i="29"/>
  <c r="BQ37" i="27"/>
  <c r="BF25" i="28"/>
  <c r="BJ25" i="28"/>
  <c r="BF22" i="29"/>
  <c r="BM22" i="29"/>
  <c r="BP22" i="29"/>
  <c r="BT22" i="29"/>
  <c r="BA22" i="29"/>
  <c r="BO21" i="29"/>
  <c r="BM21" i="29"/>
  <c r="BH21" i="29"/>
  <c r="BG21" i="29"/>
  <c r="BC21" i="29"/>
  <c r="BT21" i="29"/>
  <c r="BV14" i="29"/>
  <c r="BH14" i="29"/>
  <c r="BG14" i="29"/>
  <c r="BI14" i="29"/>
  <c r="BQ14" i="29"/>
  <c r="BJ14" i="29"/>
  <c r="BB13" i="29"/>
  <c r="BP13" i="29"/>
  <c r="BR13" i="29"/>
  <c r="BU13" i="29"/>
  <c r="BT13" i="29"/>
  <c r="BL13" i="29"/>
  <c r="BJ13" i="29"/>
  <c r="BG13" i="29"/>
  <c r="BK27" i="27"/>
  <c r="BQ15" i="28"/>
  <c r="BH15" i="28"/>
  <c r="BB15" i="28"/>
  <c r="BM26" i="27"/>
  <c r="BN26" i="27"/>
  <c r="BA26" i="27"/>
  <c r="BJ14" i="28"/>
  <c r="BA14" i="28"/>
  <c r="BN14" i="28"/>
  <c r="BV11" i="29"/>
  <c r="BP11" i="29"/>
  <c r="BI11" i="29"/>
  <c r="BT11" i="29"/>
  <c r="BS11" i="29"/>
  <c r="BW10" i="29"/>
  <c r="BD10" i="29"/>
  <c r="BP10" i="29"/>
  <c r="BQ10" i="29"/>
  <c r="BF10" i="29"/>
  <c r="BU10" i="29"/>
  <c r="BF9" i="29"/>
  <c r="BT9" i="29"/>
  <c r="BJ9" i="29"/>
  <c r="BM9" i="29"/>
  <c r="BE9" i="29"/>
  <c r="BO9" i="29"/>
  <c r="BG9" i="29"/>
  <c r="BA11" i="28"/>
  <c r="BO11" i="28"/>
  <c r="BB22" i="27"/>
  <c r="BL22" i="27"/>
  <c r="BT22" i="27"/>
  <c r="BM22" i="27"/>
  <c r="BJ22" i="27"/>
  <c r="BS10" i="28"/>
  <c r="BL6" i="28"/>
  <c r="BM20" i="27"/>
  <c r="BV19" i="27"/>
  <c r="BR6" i="29"/>
  <c r="BV6" i="28"/>
  <c r="BE7" i="28"/>
  <c r="BL19" i="27"/>
  <c r="BG19" i="27"/>
  <c r="BA7" i="28"/>
  <c r="BF6" i="29"/>
  <c r="BN6" i="28"/>
  <c r="BE19" i="27"/>
  <c r="BO49" i="27"/>
  <c r="BK49" i="27"/>
  <c r="BM49" i="27"/>
  <c r="BW49" i="27"/>
  <c r="BS49" i="27"/>
  <c r="BP49" i="27"/>
  <c r="BN49" i="27"/>
  <c r="BO36" i="28"/>
  <c r="BF36" i="28"/>
  <c r="BT36" i="28"/>
  <c r="BH36" i="28"/>
  <c r="BJ36" i="28"/>
  <c r="BA36" i="28"/>
  <c r="BS36" i="28"/>
  <c r="BN36" i="28"/>
  <c r="BN48" i="27"/>
  <c r="BU48" i="27"/>
  <c r="BH48" i="27"/>
  <c r="BT48" i="27"/>
  <c r="BQ48" i="27"/>
  <c r="BI48" i="27"/>
  <c r="AZ48" i="27"/>
  <c r="BA48" i="27"/>
  <c r="BO48" i="27"/>
  <c r="BD48" i="27"/>
  <c r="BD47" i="27"/>
  <c r="BN47" i="27"/>
  <c r="BL47" i="27"/>
  <c r="BA46" i="27"/>
  <c r="BN46" i="27"/>
  <c r="BR46" i="27"/>
  <c r="BU34" i="28"/>
  <c r="BW34" i="28"/>
  <c r="BA45" i="27"/>
  <c r="BM45" i="27"/>
  <c r="BN33" i="28"/>
  <c r="BV33" i="28"/>
  <c r="BH33" i="28"/>
  <c r="BR33" i="28"/>
  <c r="BT33" i="28"/>
  <c r="BJ33" i="28"/>
  <c r="BU33" i="28"/>
  <c r="BM33" i="28"/>
  <c r="BE33" i="28"/>
  <c r="BU44" i="27"/>
  <c r="AZ44" i="27"/>
  <c r="BC44" i="27"/>
  <c r="BW44" i="27"/>
  <c r="BG44" i="27"/>
  <c r="BE44" i="27"/>
  <c r="BD44" i="27"/>
  <c r="BO32" i="28"/>
  <c r="AZ32" i="28"/>
  <c r="BC32" i="28"/>
  <c r="BJ32" i="28"/>
  <c r="BB32" i="28"/>
  <c r="BI43" i="27"/>
  <c r="BW43" i="27"/>
  <c r="BR43" i="27"/>
  <c r="BN43" i="27"/>
  <c r="AZ43" i="27"/>
  <c r="BB43" i="27"/>
  <c r="BL43" i="27"/>
  <c r="BM43" i="27"/>
  <c r="BM31" i="28"/>
  <c r="BB31" i="28"/>
  <c r="BU31" i="28"/>
  <c r="BJ31" i="28"/>
  <c r="AZ31" i="28"/>
  <c r="BN31" i="28"/>
  <c r="BQ31" i="28"/>
  <c r="BF31" i="28"/>
  <c r="BW31" i="28"/>
  <c r="BP42" i="27"/>
  <c r="BJ42" i="27"/>
  <c r="BG42" i="27"/>
  <c r="BH42" i="27"/>
  <c r="BQ42" i="27"/>
  <c r="BD42" i="27"/>
  <c r="BA30" i="28"/>
  <c r="BN30" i="28"/>
  <c r="BC30" i="28"/>
  <c r="BU30" i="28"/>
  <c r="BJ30" i="28"/>
  <c r="BQ49" i="27"/>
  <c r="BF49" i="27"/>
  <c r="AZ49" i="27"/>
  <c r="BJ49" i="27"/>
  <c r="BC49" i="27"/>
  <c r="BB49" i="27"/>
  <c r="BD49" i="27"/>
  <c r="BR36" i="28"/>
  <c r="BK36" i="28"/>
  <c r="BV36" i="28"/>
  <c r="BQ36" i="28"/>
  <c r="BW36" i="28"/>
  <c r="BC36" i="28"/>
  <c r="BM36" i="28"/>
  <c r="BE48" i="27"/>
  <c r="BS48" i="27"/>
  <c r="BF48" i="27"/>
  <c r="BW48" i="27"/>
  <c r="BW47" i="27"/>
  <c r="BK47" i="27"/>
  <c r="BO47" i="27"/>
  <c r="BE47" i="27"/>
  <c r="BN35" i="28"/>
  <c r="BI35" i="28"/>
  <c r="BP35" i="28"/>
  <c r="BE35" i="28"/>
  <c r="BH35" i="28"/>
  <c r="BG35" i="28"/>
  <c r="BQ46" i="27"/>
  <c r="BK46" i="27"/>
  <c r="BE46" i="27"/>
  <c r="BL46" i="27"/>
  <c r="BI46" i="27"/>
  <c r="BT46" i="27"/>
  <c r="BD46" i="27"/>
  <c r="BG46" i="27"/>
  <c r="BS46" i="27"/>
  <c r="BM46" i="27"/>
  <c r="BE34" i="28"/>
  <c r="BS34" i="28"/>
  <c r="BI34" i="28"/>
  <c r="BK34" i="28"/>
  <c r="BA34" i="28"/>
  <c r="AZ34" i="28"/>
  <c r="BL45" i="27"/>
  <c r="BU45" i="27"/>
  <c r="BK45" i="27"/>
  <c r="BD45" i="27"/>
  <c r="BG45" i="27"/>
  <c r="BC33" i="28"/>
  <c r="BK33" i="28"/>
  <c r="BS33" i="28"/>
  <c r="BB33" i="28"/>
  <c r="BD33" i="28"/>
  <c r="BM44" i="27"/>
  <c r="BK44" i="27"/>
  <c r="BI44" i="27"/>
  <c r="BS44" i="27"/>
  <c r="BW32" i="28"/>
  <c r="BV43" i="27"/>
  <c r="BO43" i="27"/>
  <c r="BD43" i="27"/>
  <c r="BP43" i="27"/>
  <c r="BQ43" i="27"/>
  <c r="BJ43" i="27"/>
  <c r="BA43" i="27"/>
  <c r="BT43" i="27"/>
  <c r="BH31" i="28"/>
  <c r="BR31" i="28"/>
  <c r="BP31" i="28"/>
  <c r="BE31" i="28"/>
  <c r="BT31" i="28"/>
  <c r="BI31" i="28"/>
  <c r="BV31" i="28"/>
  <c r="BA31" i="28"/>
  <c r="BK31" i="28"/>
  <c r="BC31" i="28"/>
  <c r="BT30" i="28"/>
  <c r="BF41" i="27"/>
  <c r="BB41" i="27"/>
  <c r="BC41" i="27"/>
  <c r="BW41" i="27"/>
  <c r="BN41" i="27"/>
  <c r="BG41" i="27"/>
  <c r="BD41" i="27"/>
  <c r="BJ29" i="28"/>
  <c r="BW29" i="28"/>
  <c r="BL29" i="28"/>
  <c r="BS29" i="28"/>
  <c r="BH29" i="28"/>
  <c r="BU29" i="28"/>
  <c r="BM29" i="28"/>
  <c r="BE29" i="28"/>
  <c r="BW40" i="27"/>
  <c r="BR40" i="27"/>
  <c r="BB40" i="27"/>
  <c r="BE28" i="28"/>
  <c r="BI28" i="28"/>
  <c r="BR28" i="28"/>
  <c r="BL39" i="27"/>
  <c r="BU39" i="27"/>
  <c r="BN39" i="27"/>
  <c r="BI39" i="27"/>
  <c r="BB39" i="27"/>
  <c r="BA27" i="28"/>
  <c r="BD27" i="28"/>
  <c r="BM27" i="28"/>
  <c r="BB27" i="28"/>
  <c r="BD38" i="27"/>
  <c r="BM38" i="27"/>
  <c r="BV38" i="27"/>
  <c r="BF38" i="27"/>
  <c r="BJ26" i="28"/>
  <c r="BU26" i="28"/>
  <c r="BW26" i="28"/>
  <c r="BI26" i="28"/>
  <c r="BT26" i="28"/>
  <c r="BW37" i="27"/>
  <c r="BB37" i="27"/>
  <c r="BG37" i="27"/>
  <c r="BD37" i="27"/>
  <c r="BS25" i="28"/>
  <c r="BW25" i="28"/>
  <c r="BQ25" i="28"/>
  <c r="BB36" i="27"/>
  <c r="BW36" i="27"/>
  <c r="BL24" i="28"/>
  <c r="BU24" i="28"/>
  <c r="BK35" i="27"/>
  <c r="BR35" i="27"/>
  <c r="BM35" i="27"/>
  <c r="BO35" i="27"/>
  <c r="BS21" i="28"/>
  <c r="BK21" i="28"/>
  <c r="BA21" i="28"/>
  <c r="BO32" i="27"/>
  <c r="BV32" i="27"/>
  <c r="BE31" i="27"/>
  <c r="BS19" i="28"/>
  <c r="BU19" i="28"/>
  <c r="BV30" i="27"/>
  <c r="AZ30" i="27"/>
  <c r="BA30" i="27"/>
  <c r="BQ18" i="28"/>
  <c r="BJ18" i="28"/>
  <c r="BD29" i="27"/>
  <c r="BI29" i="27"/>
  <c r="BE17" i="28"/>
  <c r="BM17" i="28"/>
  <c r="BV17" i="28"/>
  <c r="BN17" i="28"/>
  <c r="BC17" i="28"/>
  <c r="BH17" i="28"/>
  <c r="BN28" i="27"/>
  <c r="BL28" i="27"/>
  <c r="BJ28" i="27"/>
  <c r="BD28" i="27"/>
  <c r="BV16" i="28"/>
  <c r="BO16" i="28"/>
  <c r="BR16" i="28"/>
  <c r="BQ13" i="28"/>
  <c r="AZ13" i="28"/>
  <c r="BA41" i="27"/>
  <c r="BL41" i="27"/>
  <c r="BT41" i="27"/>
  <c r="BR29" i="28"/>
  <c r="BG29" i="28"/>
  <c r="BK29" i="28"/>
  <c r="AZ29" i="28"/>
  <c r="BC29" i="28"/>
  <c r="BQ29" i="28"/>
  <c r="BI29" i="28"/>
  <c r="BA29" i="28"/>
  <c r="BR26" i="29"/>
  <c r="BP26" i="29"/>
  <c r="BJ26" i="29"/>
  <c r="BQ40" i="27"/>
  <c r="BU40" i="27"/>
  <c r="BT40" i="27"/>
  <c r="BA40" i="27"/>
  <c r="BK28" i="28"/>
  <c r="BO28" i="28"/>
  <c r="BD28" i="28"/>
  <c r="BQ28" i="28"/>
  <c r="BG28" i="28"/>
  <c r="BN28" i="28"/>
  <c r="BF28" i="28"/>
  <c r="BD25" i="29"/>
  <c r="BF25" i="29"/>
  <c r="BN25" i="29"/>
  <c r="BU25" i="29"/>
  <c r="BK25" i="29"/>
  <c r="BO25" i="29"/>
  <c r="BS25" i="29"/>
  <c r="BA25" i="29"/>
  <c r="BC39" i="27"/>
  <c r="BA39" i="27"/>
  <c r="BS39" i="27"/>
  <c r="BM39" i="27"/>
  <c r="BJ39" i="27"/>
  <c r="BG39" i="27"/>
  <c r="BI27" i="28"/>
  <c r="BH27" i="28"/>
  <c r="AZ27" i="28"/>
  <c r="BS27" i="28"/>
  <c r="BK27" i="28"/>
  <c r="BW24" i="29"/>
  <c r="BD24" i="29"/>
  <c r="BS24" i="29"/>
  <c r="BK24" i="29"/>
  <c r="BG24" i="29"/>
  <c r="BU24" i="29"/>
  <c r="BI24" i="29"/>
  <c r="BN24" i="29"/>
  <c r="BH38" i="27"/>
  <c r="BK38" i="27"/>
  <c r="BJ38" i="27"/>
  <c r="BO26" i="28"/>
  <c r="BR26" i="28"/>
  <c r="BV26" i="28"/>
  <c r="BA26" i="28"/>
  <c r="BN26" i="28"/>
  <c r="BC26" i="28"/>
  <c r="BP26" i="28"/>
  <c r="BH26" i="28"/>
  <c r="AZ26" i="28"/>
  <c r="BS23" i="29"/>
  <c r="BQ23" i="29"/>
  <c r="BN23" i="29"/>
  <c r="BE23" i="29"/>
  <c r="BK23" i="29"/>
  <c r="BA37" i="27"/>
  <c r="BK37" i="27"/>
  <c r="BL37" i="27"/>
  <c r="BH37" i="27"/>
  <c r="AZ37" i="27"/>
  <c r="BN25" i="28"/>
  <c r="BV25" i="28"/>
  <c r="AZ25" i="28"/>
  <c r="BO25" i="28"/>
  <c r="BD25" i="28"/>
  <c r="BU25" i="28"/>
  <c r="BT36" i="27"/>
  <c r="BU36" i="27"/>
  <c r="BK36" i="27"/>
  <c r="BR36" i="27"/>
  <c r="BA36" i="27"/>
  <c r="BJ36" i="27"/>
  <c r="BQ24" i="28"/>
  <c r="BG24" i="28"/>
  <c r="BD24" i="28"/>
  <c r="BC24" i="28"/>
  <c r="BE24" i="28"/>
  <c r="BF24" i="28"/>
  <c r="BJ35" i="27"/>
  <c r="BW35" i="27"/>
  <c r="BQ35" i="27"/>
  <c r="BN35" i="27"/>
  <c r="BA35" i="27"/>
  <c r="BV35" i="27"/>
  <c r="BC35" i="27"/>
  <c r="BL23" i="28"/>
  <c r="BP23" i="28"/>
  <c r="BN23" i="28"/>
  <c r="BQ23" i="28"/>
  <c r="BA23" i="28"/>
  <c r="BS23" i="28"/>
  <c r="BC23" i="28"/>
  <c r="BF20" i="29"/>
  <c r="BM20" i="29"/>
  <c r="BH20" i="29"/>
  <c r="BP20" i="29"/>
  <c r="BK20" i="29"/>
  <c r="BS20" i="29"/>
  <c r="BJ34" i="27"/>
  <c r="BQ34" i="27"/>
  <c r="BD34" i="27"/>
  <c r="BB34" i="27"/>
  <c r="BK34" i="27"/>
  <c r="BW22" i="28"/>
  <c r="BG22" i="28"/>
  <c r="BF22" i="28"/>
  <c r="BL22" i="28"/>
  <c r="BD22" i="28"/>
  <c r="BJ19" i="29"/>
  <c r="BB19" i="29"/>
  <c r="BK19" i="29"/>
  <c r="BN19" i="29"/>
  <c r="BW18" i="29"/>
  <c r="BA18" i="29"/>
  <c r="BO18" i="29"/>
  <c r="BB27" i="27"/>
  <c r="BL27" i="27"/>
  <c r="BS27" i="27"/>
  <c r="BH27" i="27"/>
  <c r="BM27" i="27"/>
  <c r="BO15" i="28"/>
  <c r="AZ15" i="28"/>
  <c r="BJ15" i="28"/>
  <c r="BL12" i="29"/>
  <c r="BB12" i="29"/>
  <c r="BV12" i="29"/>
  <c r="BJ12" i="29"/>
  <c r="BE12" i="29"/>
  <c r="BO12" i="29"/>
  <c r="BH26" i="27"/>
  <c r="BE14" i="28"/>
  <c r="BL14" i="28"/>
  <c r="BS14" i="28"/>
  <c r="BK14" i="28"/>
  <c r="BH23" i="28"/>
  <c r="BF23" i="28"/>
  <c r="BJ23" i="28"/>
  <c r="BU23" i="28"/>
  <c r="BW23" i="28"/>
  <c r="BQ20" i="29"/>
  <c r="BE20" i="29"/>
  <c r="BW20" i="29"/>
  <c r="BO20" i="29"/>
  <c r="BN20" i="29"/>
  <c r="BI20" i="29"/>
  <c r="BO34" i="27"/>
  <c r="BW34" i="27"/>
  <c r="BF34" i="27"/>
  <c r="AZ34" i="27"/>
  <c r="BO22" i="28"/>
  <c r="BC22" i="28"/>
  <c r="BL19" i="29"/>
  <c r="BD19" i="29"/>
  <c r="BS19" i="29"/>
  <c r="BU19" i="29"/>
  <c r="BQ33" i="27"/>
  <c r="BF21" i="28"/>
  <c r="BO21" i="28"/>
  <c r="BM18" i="29"/>
  <c r="BB18" i="29"/>
  <c r="BC18" i="29"/>
  <c r="BT32" i="27"/>
  <c r="BD32" i="27"/>
  <c r="BQ32" i="27"/>
  <c r="BJ20" i="28"/>
  <c r="BR20" i="28"/>
  <c r="BH20" i="28"/>
  <c r="BM20" i="28"/>
  <c r="BD17" i="29"/>
  <c r="AZ17" i="29"/>
  <c r="BR17" i="29"/>
  <c r="BK17" i="29"/>
  <c r="BJ17" i="29"/>
  <c r="BW17" i="29"/>
  <c r="BU17" i="29"/>
  <c r="BP16" i="29"/>
  <c r="BM16" i="29"/>
  <c r="BB16" i="29"/>
  <c r="BG16" i="29"/>
  <c r="BL16" i="29"/>
  <c r="BE30" i="27"/>
  <c r="BF30" i="27"/>
  <c r="BP30" i="27"/>
  <c r="BD30" i="27"/>
  <c r="BT30" i="27"/>
  <c r="BC30" i="27"/>
  <c r="BH30" i="27"/>
  <c r="BU30" i="27"/>
  <c r="BM18" i="28"/>
  <c r="BB18" i="28"/>
  <c r="BW18" i="28"/>
  <c r="BO18" i="28"/>
  <c r="BM15" i="29"/>
  <c r="BU15" i="29"/>
  <c r="BW15" i="29"/>
  <c r="BP15" i="29"/>
  <c r="BQ15" i="29"/>
  <c r="BH15" i="29"/>
  <c r="BL15" i="29"/>
  <c r="BE29" i="27"/>
  <c r="BG29" i="27"/>
  <c r="BB29" i="27"/>
  <c r="BF29" i="27"/>
  <c r="BK29" i="27"/>
  <c r="BN29" i="27"/>
  <c r="BA14" i="29"/>
  <c r="BS14" i="29"/>
  <c r="BD14" i="29"/>
  <c r="BI28" i="27"/>
  <c r="BP28" i="27"/>
  <c r="BV28" i="27"/>
  <c r="BT28" i="27"/>
  <c r="BK28" i="27"/>
  <c r="BG28" i="27"/>
  <c r="BS28" i="27"/>
  <c r="BE28" i="27"/>
  <c r="BK16" i="28"/>
  <c r="BJ16" i="28"/>
  <c r="BW16" i="28"/>
  <c r="BQ16" i="28"/>
  <c r="BI16" i="28"/>
  <c r="BA16" i="28"/>
  <c r="BC13" i="29"/>
  <c r="BO13" i="29"/>
  <c r="BV13" i="29"/>
  <c r="BN13" i="29"/>
  <c r="BD27" i="27"/>
  <c r="BV27" i="27"/>
  <c r="BA27" i="27"/>
  <c r="BW27" i="27"/>
  <c r="BI15" i="28"/>
  <c r="BC15" i="28"/>
  <c r="BN12" i="29"/>
  <c r="BD12" i="29"/>
  <c r="BF12" i="29"/>
  <c r="BQ12" i="29"/>
  <c r="BM12" i="29"/>
  <c r="BG12" i="29"/>
  <c r="BO26" i="27"/>
  <c r="BB26" i="27"/>
  <c r="BT26" i="27"/>
  <c r="BE26" i="27"/>
  <c r="AZ26" i="27"/>
  <c r="BG26" i="27"/>
  <c r="BE24" i="27"/>
  <c r="BS24" i="27"/>
  <c r="BB24" i="27"/>
  <c r="BV24" i="27"/>
  <c r="BJ24" i="27"/>
  <c r="BL24" i="27"/>
  <c r="BW12" i="28"/>
  <c r="BG12" i="28"/>
  <c r="BD12" i="28"/>
  <c r="BJ12" i="28"/>
  <c r="BN12" i="28"/>
  <c r="BU12" i="28"/>
  <c r="BO23" i="27"/>
  <c r="BB23" i="27"/>
  <c r="BR23" i="27"/>
  <c r="BG23" i="27"/>
  <c r="BJ11" i="28"/>
  <c r="BM8" i="29"/>
  <c r="BK8" i="29"/>
  <c r="BG8" i="29"/>
  <c r="BN8" i="29"/>
  <c r="BS8" i="29"/>
  <c r="BV22" i="27"/>
  <c r="BI22" i="27"/>
  <c r="BG22" i="27"/>
  <c r="BU10" i="28"/>
  <c r="BJ10" i="28"/>
  <c r="BK7" i="29"/>
  <c r="BB7" i="29"/>
  <c r="BG7" i="29"/>
  <c r="BM7" i="29"/>
  <c r="BC7" i="29"/>
  <c r="BP7" i="29"/>
  <c r="BA7" i="29"/>
  <c r="BB19" i="27"/>
  <c r="BF19" i="27"/>
  <c r="BH7" i="28"/>
  <c r="BC19" i="27"/>
  <c r="BA19" i="27"/>
  <c r="BU7" i="28"/>
  <c r="BJ7" i="28"/>
  <c r="BB6" i="28"/>
  <c r="BP6" i="28"/>
  <c r="BD11" i="29"/>
  <c r="BM11" i="29"/>
  <c r="BL11" i="29"/>
  <c r="BN11" i="29"/>
  <c r="BI25" i="27"/>
  <c r="BS25" i="27"/>
  <c r="BV13" i="28"/>
  <c r="BO13" i="28"/>
  <c r="BD13" i="28"/>
  <c r="BO10" i="29"/>
  <c r="BI10" i="29"/>
  <c r="BG10" i="29"/>
  <c r="BH10" i="29"/>
  <c r="AZ10" i="29"/>
  <c r="AZ24" i="27"/>
  <c r="BM24" i="27"/>
  <c r="BW24" i="27"/>
  <c r="BR24" i="27"/>
  <c r="BR12" i="28"/>
  <c r="BT12" i="28"/>
  <c r="BS12" i="28"/>
  <c r="BH12" i="28"/>
  <c r="BK12" i="28"/>
  <c r="AZ12" i="28"/>
  <c r="BQ12" i="28"/>
  <c r="BV9" i="29"/>
  <c r="BN9" i="29"/>
  <c r="BR9" i="29"/>
  <c r="BS9" i="29"/>
  <c r="BC9" i="29"/>
  <c r="AZ9" i="29"/>
  <c r="BQ9" i="29"/>
  <c r="BS23" i="27"/>
  <c r="BD23" i="27"/>
  <c r="AZ23" i="27"/>
  <c r="BE11" i="28"/>
  <c r="BH11" i="28"/>
  <c r="BC11" i="28"/>
  <c r="BF11" i="28"/>
  <c r="AZ8" i="29"/>
  <c r="BB8" i="29"/>
  <c r="BL8" i="29"/>
  <c r="BH8" i="29"/>
  <c r="BR8" i="29"/>
  <c r="BF8" i="29"/>
  <c r="BK22" i="27"/>
  <c r="BC22" i="27"/>
  <c r="BT10" i="28"/>
  <c r="BV10" i="28"/>
  <c r="BA10" i="28"/>
  <c r="BH10" i="28"/>
  <c r="BW10" i="28"/>
  <c r="BO10" i="28"/>
  <c r="BG10" i="28"/>
  <c r="BN7" i="29"/>
  <c r="BU7" i="29"/>
  <c r="BT21" i="27"/>
  <c r="BG21" i="27"/>
  <c r="BL6" i="29"/>
  <c r="BS9" i="28"/>
  <c r="BI9" i="28"/>
  <c r="BW6" i="29"/>
  <c r="BF8" i="28"/>
  <c r="BN8" i="28"/>
  <c r="BM19" i="27"/>
  <c r="BW7" i="28"/>
  <c r="BK6" i="28"/>
  <c r="BK19" i="27"/>
  <c r="BP7" i="28"/>
  <c r="BE20" i="27"/>
  <c r="BH6" i="28"/>
  <c r="BU19" i="27"/>
  <c r="BM7" i="28"/>
  <c r="BN7" i="28"/>
  <c r="BQ6" i="29"/>
  <c r="BC6" i="29"/>
  <c r="BI6" i="28"/>
  <c r="BC6" i="28"/>
  <c r="BS19" i="27"/>
  <c r="BS31" i="28"/>
  <c r="BG43" i="27"/>
  <c r="BR41" i="27"/>
  <c r="AZ41" i="27"/>
  <c r="BK26" i="28"/>
  <c r="BD31" i="28"/>
  <c r="BK25" i="28"/>
  <c r="BR23" i="28"/>
  <c r="BP36" i="28"/>
  <c r="AZ33" i="28"/>
  <c r="BO44" i="27"/>
  <c r="BR44" i="27"/>
  <c r="BF43" i="27"/>
  <c r="BT29" i="28"/>
  <c r="AZ28" i="28"/>
  <c r="BV27" i="28"/>
  <c r="BJ27" i="28"/>
  <c r="BF39" i="27"/>
  <c r="BN24" i="28"/>
  <c r="BM24" i="28"/>
  <c r="BP24" i="28"/>
  <c r="BO24" i="28"/>
  <c r="AZ10" i="28"/>
  <c r="BC10" i="28"/>
  <c r="BD10" i="28"/>
  <c r="BQ10" i="28"/>
  <c r="BA22" i="27"/>
  <c r="BS22" i="27"/>
  <c r="BH22" i="27"/>
  <c r="BU49" i="27"/>
  <c r="BV49" i="27"/>
  <c r="BA35" i="28"/>
  <c r="BD32" i="28"/>
  <c r="BU32" i="28"/>
  <c r="BK32" i="28"/>
  <c r="BT44" i="27"/>
  <c r="BR30" i="28"/>
  <c r="BR42" i="27"/>
  <c r="BA42" i="27"/>
  <c r="BF42" i="27"/>
  <c r="BV42" i="27"/>
  <c r="BN29" i="28"/>
  <c r="BO29" i="28"/>
  <c r="BE41" i="27"/>
  <c r="BQ41" i="27"/>
  <c r="BP41" i="27"/>
  <c r="BT27" i="28"/>
  <c r="BR27" i="28"/>
  <c r="BQ27" i="28"/>
  <c r="BO39" i="27"/>
  <c r="BP39" i="27"/>
  <c r="BQ39" i="27"/>
  <c r="BC25" i="28"/>
  <c r="BM25" i="28"/>
  <c r="BB35" i="27"/>
  <c r="AZ35" i="27"/>
  <c r="BH22" i="28"/>
  <c r="BE22" i="28"/>
  <c r="BJ22" i="28"/>
  <c r="BT34" i="27"/>
  <c r="BP34" i="27"/>
  <c r="BP17" i="28"/>
  <c r="BA28" i="27"/>
  <c r="BQ9" i="28"/>
  <c r="BL9" i="28"/>
  <c r="AZ21" i="27"/>
  <c r="BK39" i="27"/>
  <c r="BW39" i="27"/>
  <c r="BQ26" i="28"/>
  <c r="BR25" i="28"/>
  <c r="BE25" i="28"/>
  <c r="BO37" i="27"/>
  <c r="BC37" i="27"/>
  <c r="BU37" i="27"/>
  <c r="BN36" i="27"/>
  <c r="BT23" i="28"/>
  <c r="BM23" i="28"/>
  <c r="BT35" i="27"/>
  <c r="BI35" i="27"/>
  <c r="BR22" i="28"/>
  <c r="BP22" i="28"/>
  <c r="BQ22" i="28"/>
  <c r="BA22" i="28"/>
  <c r="BI34" i="27"/>
  <c r="BV34" i="27"/>
  <c r="BA33" i="27"/>
  <c r="BJ33" i="27"/>
  <c r="BH33" i="27"/>
  <c r="BF33" i="27"/>
  <c r="BO20" i="28"/>
  <c r="BP20" i="28"/>
  <c r="BI20" i="28"/>
  <c r="BU20" i="28"/>
  <c r="BT29" i="27"/>
  <c r="BF16" i="28"/>
  <c r="BG16" i="28"/>
  <c r="BR27" i="27"/>
  <c r="BM14" i="28"/>
  <c r="BU26" i="27"/>
  <c r="BN25" i="27"/>
  <c r="BG11" i="28"/>
  <c r="AZ11" i="28"/>
  <c r="BA23" i="27"/>
  <c r="BF23" i="27"/>
  <c r="BF10" i="28"/>
  <c r="BN10" i="28"/>
  <c r="BE10" i="28"/>
  <c r="BF22" i="27"/>
  <c r="BP22" i="27"/>
  <c r="BE22" i="27"/>
  <c r="BW9" i="28"/>
  <c r="BF21" i="27"/>
  <c r="BJ21" i="27"/>
  <c r="BA8" i="28"/>
  <c r="BI7" i="28"/>
  <c r="BV23" i="28"/>
  <c r="BE23" i="28"/>
  <c r="BS35" i="27"/>
  <c r="BU35" i="27"/>
  <c r="BH35" i="27"/>
  <c r="BN22" i="28"/>
  <c r="BU22" i="28"/>
  <c r="BT22" i="28"/>
  <c r="BM22" i="28"/>
  <c r="BH32" i="27"/>
  <c r="BU32" i="27"/>
  <c r="BH18" i="28"/>
  <c r="BK18" i="28"/>
  <c r="BI30" i="27"/>
  <c r="BW30" i="27"/>
  <c r="BA29" i="27"/>
  <c r="BD16" i="28"/>
  <c r="BH28" i="27"/>
  <c r="BN15" i="28"/>
  <c r="BV15" i="28"/>
  <c r="BQ27" i="27"/>
  <c r="BE27" i="27"/>
  <c r="BC27" i="27"/>
  <c r="BJ27" i="27"/>
  <c r="BU27" i="27"/>
  <c r="BO27" i="27"/>
  <c r="BF26" i="27"/>
  <c r="BC26" i="27"/>
  <c r="BR26" i="27"/>
  <c r="BD26" i="27"/>
  <c r="BV25" i="27"/>
  <c r="BE25" i="27"/>
  <c r="BQ22" i="27"/>
  <c r="BN20" i="27"/>
  <c r="BD20" i="27"/>
  <c r="BV7" i="28"/>
  <c r="BU6" i="29"/>
  <c r="BB25" i="28"/>
  <c r="BA25" i="28"/>
  <c r="BH25" i="28"/>
  <c r="BT25" i="28"/>
  <c r="BR37" i="27"/>
  <c r="BF37" i="27"/>
  <c r="BI49" i="27"/>
  <c r="BO31" i="28"/>
  <c r="BN27" i="28"/>
  <c r="BL27" i="28"/>
  <c r="BW27" i="28"/>
  <c r="BP27" i="28"/>
  <c r="BR39" i="27"/>
  <c r="BD39" i="27"/>
  <c r="BE39" i="27"/>
  <c r="BM26" i="28"/>
  <c r="BB26" i="28"/>
  <c r="BR38" i="27"/>
  <c r="BE38" i="27"/>
  <c r="BB38" i="27"/>
  <c r="BI24" i="28"/>
  <c r="BB24" i="28"/>
  <c r="AZ24" i="28"/>
  <c r="BK24" i="28"/>
  <c r="BD36" i="27"/>
  <c r="BV36" i="27"/>
  <c r="BP18" i="28"/>
  <c r="BG18" i="28"/>
  <c r="BD18" i="28"/>
  <c r="BE18" i="28"/>
  <c r="BN30" i="27"/>
  <c r="BO30" i="27"/>
  <c r="BG30" i="27"/>
  <c r="BJ30" i="27"/>
  <c r="AZ47" i="27"/>
  <c r="BO34" i="28"/>
  <c r="BT45" i="27"/>
  <c r="BO45" i="27"/>
  <c r="BA44" i="27"/>
  <c r="BV44" i="27"/>
  <c r="BP44" i="27"/>
  <c r="BJ44" i="27"/>
  <c r="BL44" i="27"/>
  <c r="BG31" i="28"/>
  <c r="BC43" i="27"/>
  <c r="BH43" i="27"/>
  <c r="BE43" i="27"/>
  <c r="BS42" i="27"/>
  <c r="BU42" i="27"/>
  <c r="BF29" i="28"/>
  <c r="BM28" i="28"/>
  <c r="BC28" i="28"/>
  <c r="BV28" i="28"/>
  <c r="BU28" i="28"/>
  <c r="BS26" i="28"/>
  <c r="BL26" i="28"/>
  <c r="BL25" i="28"/>
  <c r="BI25" i="28"/>
  <c r="BP25" i="28"/>
  <c r="BS37" i="27"/>
  <c r="BV37" i="27"/>
  <c r="BE37" i="27"/>
  <c r="BI37" i="27"/>
  <c r="BS24" i="28"/>
  <c r="BJ24" i="28"/>
  <c r="BR24" i="28"/>
  <c r="BE36" i="27"/>
  <c r="BQ36" i="27"/>
  <c r="BB23" i="28"/>
  <c r="BI23" i="28"/>
  <c r="BG35" i="27"/>
  <c r="BL34" i="27"/>
  <c r="BC34" i="27"/>
  <c r="BU33" i="27"/>
  <c r="BB33" i="27"/>
  <c r="BG33" i="27"/>
  <c r="BQ20" i="28"/>
  <c r="BC20" i="28"/>
  <c r="BP32" i="27"/>
  <c r="BJ32" i="27"/>
  <c r="BG32" i="27"/>
  <c r="BC32" i="27"/>
  <c r="BO19" i="28"/>
  <c r="BD19" i="28"/>
  <c r="BI18" i="28"/>
  <c r="BF18" i="28"/>
  <c r="BA18" i="28"/>
  <c r="BK30" i="27"/>
  <c r="BH29" i="27"/>
  <c r="BQ29" i="27"/>
  <c r="BR29" i="27"/>
  <c r="BP16" i="28"/>
  <c r="BS16" i="28"/>
  <c r="BL16" i="28"/>
  <c r="BW28" i="27"/>
  <c r="AZ28" i="27"/>
  <c r="BB14" i="28"/>
  <c r="BU24" i="27"/>
  <c r="BT24" i="27"/>
  <c r="BJ23" i="27"/>
  <c r="BL23" i="27"/>
  <c r="BU9" i="28"/>
  <c r="BV9" i="28"/>
  <c r="BN21" i="27"/>
  <c r="BA6" i="29"/>
  <c r="BR13" i="28"/>
  <c r="BO25" i="27"/>
  <c r="BG25" i="27"/>
  <c r="BC24" i="27"/>
  <c r="BK24" i="27"/>
  <c r="BI24" i="27"/>
  <c r="BA24" i="27"/>
  <c r="BQ24" i="27"/>
  <c r="BP11" i="28"/>
  <c r="BW11" i="28"/>
  <c r="BR11" i="28"/>
  <c r="BK11" i="28"/>
  <c r="BV23" i="27"/>
  <c r="BQ23" i="27"/>
  <c r="BW23" i="27"/>
  <c r="BR10" i="28"/>
  <c r="BP10" i="28"/>
  <c r="BN22" i="27"/>
  <c r="AZ22" i="27"/>
  <c r="BW22" i="27"/>
  <c r="BH9" i="28"/>
  <c r="AZ9" i="28"/>
  <c r="BA9" i="28"/>
  <c r="BO21" i="27"/>
  <c r="BC21" i="27"/>
  <c r="BV21" i="27"/>
  <c r="BG8" i="28"/>
  <c r="BP20" i="27"/>
  <c r="BO20" i="27"/>
  <c r="BL20" i="27"/>
  <c r="BS7" i="28"/>
  <c r="BG7" i="28"/>
  <c r="BQ6" i="28"/>
  <c r="BB6" i="29"/>
  <c r="BD6" i="29"/>
  <c r="BG49" i="27"/>
  <c r="BK48" i="27"/>
  <c r="BJ48" i="27"/>
  <c r="BV48" i="27"/>
  <c r="BV35" i="28"/>
  <c r="BO35" i="28"/>
  <c r="BW35" i="28"/>
  <c r="BV47" i="27"/>
  <c r="BG47" i="27"/>
  <c r="BV34" i="28"/>
  <c r="BH34" i="28"/>
  <c r="BP34" i="28"/>
  <c r="BJ46" i="27"/>
  <c r="BF46" i="27"/>
  <c r="BA33" i="28"/>
  <c r="BF45" i="27"/>
  <c r="BC45" i="27"/>
  <c r="BN32" i="28"/>
  <c r="BB44" i="27"/>
  <c r="BL30" i="28"/>
  <c r="BF30" i="28"/>
  <c r="BD30" i="28"/>
  <c r="BL42" i="27"/>
  <c r="BB29" i="28"/>
  <c r="BP29" i="28"/>
  <c r="BI41" i="27"/>
  <c r="BV41" i="27"/>
  <c r="BJ41" i="27"/>
  <c r="BM41" i="27"/>
  <c r="BA28" i="28"/>
  <c r="BH28" i="28"/>
  <c r="BD40" i="27"/>
  <c r="BO40" i="27"/>
  <c r="BF27" i="28"/>
  <c r="BO27" i="28"/>
  <c r="BG27" i="28"/>
  <c r="BH39" i="27"/>
  <c r="BE26" i="28"/>
  <c r="BS38" i="27"/>
  <c r="BU38" i="27"/>
  <c r="AZ38" i="27"/>
  <c r="BP38" i="27"/>
  <c r="BA24" i="28"/>
  <c r="BV24" i="28"/>
  <c r="BG36" i="27"/>
  <c r="BI36" i="27"/>
  <c r="BH36" i="27"/>
  <c r="AZ19" i="28"/>
  <c r="BS30" i="27"/>
  <c r="BJ17" i="28"/>
  <c r="BO29" i="27"/>
  <c r="BL15" i="28"/>
  <c r="BT15" i="28"/>
  <c r="BS15" i="28"/>
  <c r="BC13" i="28"/>
  <c r="BW13" i="28"/>
  <c r="BF12" i="28"/>
  <c r="BH24" i="27"/>
  <c r="BC36" i="27"/>
  <c r="BF36" i="27"/>
  <c r="AZ23" i="28"/>
  <c r="BK23" i="28"/>
  <c r="BI22" i="28"/>
  <c r="BV22" i="28"/>
  <c r="BS34" i="27"/>
  <c r="BN34" i="27"/>
  <c r="BB21" i="28"/>
  <c r="BC21" i="28"/>
  <c r="BT21" i="28"/>
  <c r="BN33" i="27"/>
  <c r="BK33" i="27"/>
  <c r="BD20" i="28"/>
  <c r="AZ20" i="28"/>
  <c r="BT20" i="28"/>
  <c r="BF32" i="27"/>
  <c r="BP31" i="27"/>
  <c r="AZ31" i="27"/>
  <c r="AZ18" i="28"/>
  <c r="BT18" i="28"/>
  <c r="BR18" i="28"/>
  <c r="BV18" i="28"/>
  <c r="BC18" i="28"/>
  <c r="BR30" i="27"/>
  <c r="BL30" i="27"/>
  <c r="BK17" i="28"/>
  <c r="AZ29" i="27"/>
  <c r="BU29" i="27"/>
  <c r="BL29" i="27"/>
  <c r="BB16" i="28"/>
  <c r="BT16" i="28"/>
  <c r="BO28" i="27"/>
  <c r="BK15" i="28"/>
  <c r="BR15" i="28"/>
  <c r="BU15" i="28"/>
  <c r="BP27" i="27"/>
  <c r="AZ27" i="27"/>
  <c r="BR14" i="28"/>
  <c r="BV14" i="28"/>
  <c r="BP26" i="27"/>
  <c r="BJ26" i="27"/>
  <c r="BJ13" i="28"/>
  <c r="BP13" i="28"/>
  <c r="BU13" i="28"/>
  <c r="BE12" i="28"/>
  <c r="BB12" i="28"/>
  <c r="BC12" i="28"/>
  <c r="BO24" i="27"/>
  <c r="BS8" i="28"/>
  <c r="BW6" i="28"/>
  <c r="BF24" i="27"/>
  <c r="BD24" i="27"/>
  <c r="BU11" i="28"/>
  <c r="BT11" i="28"/>
  <c r="BN11" i="28"/>
  <c r="BM23" i="27"/>
  <c r="BK23" i="27"/>
  <c r="BN23" i="27"/>
  <c r="BM10" i="28"/>
  <c r="BB10" i="28"/>
  <c r="BI10" i="28"/>
  <c r="BO22" i="27"/>
  <c r="BD9" i="28"/>
  <c r="BM9" i="28"/>
  <c r="BN9" i="28"/>
  <c r="BL21" i="27"/>
  <c r="BK21" i="27"/>
  <c r="BO8" i="28"/>
  <c r="BT20" i="27"/>
  <c r="BW20" i="27"/>
  <c r="BC20" i="27"/>
  <c r="AZ7" i="28"/>
  <c r="BF6" i="28"/>
  <c r="BM6" i="29"/>
  <c r="BI19" i="27"/>
  <c r="BU6" i="28"/>
  <c r="BJ6" i="29"/>
  <c r="P1134" i="23"/>
  <c r="N1139" i="23"/>
  <c r="F25" i="18"/>
  <c r="G25" i="18"/>
  <c r="D25" i="18"/>
  <c r="H25" i="18"/>
  <c r="E25" i="18"/>
  <c r="BS154" i="27"/>
  <c r="BQ154" i="27"/>
  <c r="BM141" i="28"/>
  <c r="BI141" i="28"/>
  <c r="BE140" i="28"/>
  <c r="AZ140" i="28"/>
  <c r="BP140" i="28"/>
  <c r="BR107" i="28"/>
  <c r="BU119" i="27"/>
  <c r="BC152" i="27"/>
  <c r="BN152" i="27"/>
  <c r="BH119" i="27"/>
  <c r="BB152" i="27"/>
  <c r="BA107" i="29"/>
  <c r="BU140" i="29"/>
  <c r="BG151" i="27"/>
  <c r="BV118" i="27"/>
  <c r="BJ118" i="27"/>
  <c r="BP151" i="27"/>
  <c r="BO106" i="29"/>
  <c r="BH150" i="27"/>
  <c r="BP150" i="27"/>
  <c r="BJ117" i="27"/>
  <c r="BT117" i="27"/>
  <c r="BA138" i="29"/>
  <c r="BG105" i="29"/>
  <c r="BW138" i="29"/>
  <c r="BE104" i="28"/>
  <c r="BE137" i="28"/>
  <c r="BJ137" i="28"/>
  <c r="BV116" i="27"/>
  <c r="BQ149" i="27"/>
  <c r="BW149" i="27"/>
  <c r="BQ137" i="29"/>
  <c r="BP103" i="28"/>
  <c r="BK136" i="28"/>
  <c r="BV103" i="28"/>
  <c r="BG148" i="27"/>
  <c r="BO115" i="27"/>
  <c r="BU148" i="27"/>
  <c r="BM115" i="27"/>
  <c r="BE148" i="27"/>
  <c r="BV103" i="29"/>
  <c r="BO103" i="29"/>
  <c r="BR103" i="29"/>
  <c r="BO136" i="29"/>
  <c r="BP102" i="28"/>
  <c r="BU102" i="28"/>
  <c r="BO102" i="28"/>
  <c r="BU73" i="29"/>
  <c r="BJ147" i="27"/>
  <c r="BS147" i="27"/>
  <c r="BQ147" i="27"/>
  <c r="BV101" i="28"/>
  <c r="BU101" i="28"/>
  <c r="BE49" i="27"/>
  <c r="BU36" i="28"/>
  <c r="BE72" i="29"/>
  <c r="BF134" i="29"/>
  <c r="BB101" i="29"/>
  <c r="BA101" i="29"/>
  <c r="BM134" i="29"/>
  <c r="BI101" i="29"/>
  <c r="BR101" i="29"/>
  <c r="BL48" i="27"/>
  <c r="BB48" i="27"/>
  <c r="BT144" i="27"/>
  <c r="BH132" i="29"/>
  <c r="BV45" i="27"/>
  <c r="BW109" i="27"/>
  <c r="BW129" i="28"/>
  <c r="E36" i="18"/>
  <c r="E24" i="18"/>
  <c r="D36" i="18"/>
  <c r="F14" i="18"/>
  <c r="H14" i="18"/>
  <c r="G13" i="18"/>
  <c r="G23" i="18"/>
  <c r="E23" i="18"/>
  <c r="AZ154" i="27"/>
  <c r="BC141" i="28"/>
  <c r="BT141" i="28"/>
  <c r="BO153" i="27"/>
  <c r="BH153" i="27"/>
  <c r="BI153" i="27"/>
  <c r="BS153" i="27"/>
  <c r="BW141" i="29"/>
  <c r="BT141" i="29"/>
  <c r="BB140" i="28"/>
  <c r="BD140" i="28"/>
  <c r="BN107" i="28"/>
  <c r="BS140" i="28"/>
  <c r="BG119" i="27"/>
  <c r="BK152" i="27"/>
  <c r="BL119" i="27"/>
  <c r="AZ119" i="27"/>
  <c r="BF152" i="27"/>
  <c r="BN119" i="27"/>
  <c r="BM106" i="28"/>
  <c r="BW139" i="28"/>
  <c r="BM151" i="27"/>
  <c r="BW151" i="27"/>
  <c r="BH118" i="27"/>
  <c r="BW118" i="27"/>
  <c r="BN139" i="29"/>
  <c r="BF106" i="29"/>
  <c r="BU139" i="29"/>
  <c r="BR138" i="28"/>
  <c r="BB105" i="28"/>
  <c r="BJ105" i="28"/>
  <c r="BQ138" i="28"/>
  <c r="BE138" i="28"/>
  <c r="BE105" i="28"/>
  <c r="BD150" i="27"/>
  <c r="BM117" i="27"/>
  <c r="BH117" i="27"/>
  <c r="BL105" i="29"/>
  <c r="BC138" i="29"/>
  <c r="BK138" i="29"/>
  <c r="BS138" i="29"/>
  <c r="BU104" i="28"/>
  <c r="BB104" i="28"/>
  <c r="BM137" i="28"/>
  <c r="BW137" i="28"/>
  <c r="BT116" i="27"/>
  <c r="BL116" i="27"/>
  <c r="AZ116" i="27"/>
  <c r="BK116" i="27"/>
  <c r="BG149" i="27"/>
  <c r="BH149" i="27"/>
  <c r="BI104" i="29"/>
  <c r="BP104" i="29"/>
  <c r="BU137" i="29"/>
  <c r="BF137" i="29"/>
  <c r="BB137" i="29"/>
  <c r="BQ104" i="29"/>
  <c r="BG104" i="29"/>
  <c r="BF103" i="28"/>
  <c r="BS136" i="28"/>
  <c r="BN103" i="28"/>
  <c r="BW115" i="27"/>
  <c r="BC115" i="27"/>
  <c r="BF148" i="27"/>
  <c r="BR148" i="27"/>
  <c r="BA36" i="29"/>
  <c r="BA115" i="27"/>
  <c r="BW136" i="29"/>
  <c r="BG103" i="29"/>
  <c r="AZ103" i="29"/>
  <c r="BL136" i="29"/>
  <c r="BI103" i="29"/>
  <c r="BM103" i="29"/>
  <c r="BI136" i="29"/>
  <c r="BJ135" i="28"/>
  <c r="BA135" i="28"/>
  <c r="BC102" i="28"/>
  <c r="BB73" i="29"/>
  <c r="BT114" i="27"/>
  <c r="BJ102" i="29"/>
  <c r="BQ135" i="29"/>
  <c r="BR135" i="29"/>
  <c r="BE102" i="29"/>
  <c r="BH102" i="29"/>
  <c r="BC102" i="29"/>
  <c r="BI102" i="29"/>
  <c r="BB102" i="29"/>
  <c r="AZ101" i="28"/>
  <c r="BP101" i="28"/>
  <c r="BH72" i="28"/>
  <c r="BL101" i="28"/>
  <c r="BM101" i="28"/>
  <c r="BO101" i="28"/>
  <c r="BQ72" i="28"/>
  <c r="BE134" i="28"/>
  <c r="BQ86" i="27"/>
  <c r="BW101" i="28"/>
  <c r="BT49" i="27"/>
  <c r="BH49" i="27"/>
  <c r="BL36" i="28"/>
  <c r="BG36" i="28"/>
  <c r="AZ36" i="28"/>
  <c r="BW72" i="29"/>
  <c r="AZ72" i="29"/>
  <c r="BR72" i="29"/>
  <c r="BA72" i="29"/>
  <c r="BJ72" i="29"/>
  <c r="BQ146" i="27"/>
  <c r="BG113" i="27"/>
  <c r="BA34" i="29"/>
  <c r="BO146" i="27"/>
  <c r="BJ134" i="29"/>
  <c r="AZ134" i="29"/>
  <c r="BL101" i="29"/>
  <c r="BL134" i="29"/>
  <c r="BW134" i="29"/>
  <c r="BG134" i="29"/>
  <c r="BU85" i="27"/>
  <c r="BS100" i="28"/>
  <c r="BD100" i="28"/>
  <c r="BU133" i="28"/>
  <c r="BM71" i="29"/>
  <c r="BW71" i="29"/>
  <c r="BG71" i="29"/>
  <c r="BV71" i="29"/>
  <c r="BT84" i="27"/>
  <c r="AZ99" i="28"/>
  <c r="BB132" i="28"/>
  <c r="BR47" i="27"/>
  <c r="BQ35" i="28"/>
  <c r="BT35" i="28"/>
  <c r="BR35" i="28"/>
  <c r="BH99" i="29"/>
  <c r="BD69" i="28"/>
  <c r="BD83" i="27"/>
  <c r="BV69" i="29"/>
  <c r="BK110" i="27"/>
  <c r="BU143" i="27"/>
  <c r="BO34" i="29"/>
  <c r="AZ100" i="28"/>
  <c r="BI100" i="28"/>
  <c r="BA85" i="27"/>
  <c r="BA71" i="29"/>
  <c r="BC71" i="29"/>
  <c r="BV133" i="29"/>
  <c r="BH132" i="28"/>
  <c r="BL70" i="28"/>
  <c r="BK84" i="27"/>
  <c r="BU84" i="27"/>
  <c r="BP84" i="27"/>
  <c r="BF47" i="27"/>
  <c r="BI47" i="27"/>
  <c r="BM35" i="28"/>
  <c r="BA144" i="27"/>
  <c r="BP111" i="27"/>
  <c r="BW111" i="27"/>
  <c r="BJ144" i="27"/>
  <c r="BD111" i="27"/>
  <c r="BE99" i="29"/>
  <c r="BA99" i="29"/>
  <c r="AZ131" i="28"/>
  <c r="BW83" i="27"/>
  <c r="BJ69" i="28"/>
  <c r="BH46" i="27"/>
  <c r="BC46" i="27"/>
  <c r="BO46" i="27"/>
  <c r="BU46" i="27"/>
  <c r="AZ46" i="27"/>
  <c r="BJ34" i="28"/>
  <c r="BG34" i="28"/>
  <c r="BD34" i="28"/>
  <c r="BT69" i="29"/>
  <c r="BI69" i="29"/>
  <c r="BN110" i="27"/>
  <c r="AZ110" i="27"/>
  <c r="BS110" i="27"/>
  <c r="BD131" i="29"/>
  <c r="BO131" i="29"/>
  <c r="BP82" i="27"/>
  <c r="AZ97" i="28"/>
  <c r="BB130" i="28"/>
  <c r="BE82" i="27"/>
  <c r="AZ45" i="27"/>
  <c r="BP45" i="27"/>
  <c r="BQ45" i="27"/>
  <c r="BH45" i="27"/>
  <c r="BP33" i="28"/>
  <c r="BL33" i="28"/>
  <c r="BO33" i="28"/>
  <c r="BQ33" i="28"/>
  <c r="BI33" i="28"/>
  <c r="BF109" i="27"/>
  <c r="BD142" i="27"/>
  <c r="BV109" i="27"/>
  <c r="BT142" i="27"/>
  <c r="BA109" i="27"/>
  <c r="BQ97" i="29"/>
  <c r="BU97" i="29"/>
  <c r="BR97" i="29"/>
  <c r="BE96" i="28"/>
  <c r="BT96" i="28"/>
  <c r="BP96" i="28"/>
  <c r="BH44" i="27"/>
  <c r="BQ44" i="27"/>
  <c r="BF44" i="27"/>
  <c r="BN44" i="27"/>
  <c r="BP32" i="28"/>
  <c r="BJ68" i="29"/>
  <c r="BT129" i="29"/>
  <c r="BQ95" i="29"/>
  <c r="BR34" i="27"/>
  <c r="BK22" i="28"/>
  <c r="BF119" i="29"/>
  <c r="BQ21" i="28"/>
  <c r="BL120" i="28"/>
  <c r="BD35" i="27"/>
  <c r="BW87" i="29"/>
  <c r="BA34" i="27"/>
  <c r="BQ118" i="29"/>
  <c r="BI118" i="29"/>
  <c r="BT117" i="28"/>
  <c r="BC84" i="28"/>
  <c r="AZ32" i="27"/>
  <c r="BA84" i="29"/>
  <c r="BV55" i="29"/>
  <c r="BD31" i="27"/>
  <c r="BV31" i="27"/>
  <c r="BC19" i="28"/>
  <c r="BC116" i="29"/>
  <c r="AZ78" i="28"/>
  <c r="BL26" i="27"/>
  <c r="BD14" i="28"/>
  <c r="BC14" i="28"/>
  <c r="BI124" i="27"/>
  <c r="AZ79" i="29"/>
  <c r="BD79" i="29"/>
  <c r="BQ14" i="28"/>
  <c r="BO14" i="28"/>
  <c r="BE23" i="27"/>
  <c r="BT23" i="27"/>
  <c r="BQ11" i="28"/>
  <c r="BV11" i="28"/>
  <c r="BK10" i="28"/>
  <c r="BC23" i="27"/>
  <c r="BG6" i="28"/>
  <c r="BH45" i="29"/>
  <c r="BG20" i="27"/>
  <c r="BB43" i="29"/>
  <c r="BK7" i="28"/>
  <c r="BR7" i="28"/>
  <c r="BK20" i="27"/>
  <c r="BI20" i="27"/>
  <c r="BF7" i="28"/>
  <c r="BB7" i="28"/>
  <c r="BS20" i="27"/>
  <c r="BA20" i="27"/>
  <c r="BE45" i="29"/>
  <c r="BJ20" i="27"/>
  <c r="BD7" i="28"/>
  <c r="BC7" i="28"/>
  <c r="BG153" i="26"/>
  <c r="BD118" i="26"/>
  <c r="D107" i="26"/>
  <c r="BB107" i="26" s="1"/>
  <c r="E111" i="26"/>
  <c r="BC111" i="26" s="1"/>
  <c r="P145" i="26"/>
  <c r="BN145" i="26" s="1"/>
  <c r="Q107" i="26"/>
  <c r="BO107" i="26" s="1"/>
  <c r="X142" i="26"/>
  <c r="BV142" i="26" s="1"/>
  <c r="C149" i="26"/>
  <c r="BA149" i="26" s="1"/>
  <c r="J109" i="26"/>
  <c r="BH109" i="26" s="1"/>
  <c r="D94" i="26"/>
  <c r="BB94" i="26" s="1"/>
  <c r="B112" i="26"/>
  <c r="AZ112" i="26" s="1"/>
  <c r="S112" i="26"/>
  <c r="BQ112" i="26" s="1"/>
  <c r="V90" i="26"/>
  <c r="BT90" i="26" s="1"/>
  <c r="M42" i="23"/>
  <c r="C31" i="17"/>
  <c r="C30" i="17"/>
  <c r="N1134" i="23"/>
  <c r="O1134" i="23" s="1"/>
  <c r="M35" i="23"/>
  <c r="C29" i="17"/>
  <c r="D29" i="17"/>
  <c r="L158" i="26"/>
  <c r="E149" i="26"/>
  <c r="BC149" i="26" s="1"/>
  <c r="U133" i="26"/>
  <c r="BS133" i="26" s="1"/>
  <c r="V98" i="26"/>
  <c r="BT98" i="26" s="1"/>
  <c r="O129" i="26"/>
  <c r="BM129" i="26" s="1"/>
  <c r="V148" i="26"/>
  <c r="BT148" i="26" s="1"/>
  <c r="B22" i="17"/>
  <c r="B7" i="33"/>
  <c r="B9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G135" i="26" l="1"/>
  <c r="BE135" i="26" s="1"/>
  <c r="B23" i="17"/>
  <c r="P112" i="26"/>
  <c r="BN112" i="26" s="1"/>
  <c r="C135" i="26"/>
  <c r="BA135" i="26" s="1"/>
  <c r="D91" i="26"/>
  <c r="BB91" i="26" s="1"/>
  <c r="W111" i="26"/>
  <c r="BU111" i="26" s="1"/>
  <c r="T105" i="26"/>
  <c r="BR105" i="26" s="1"/>
  <c r="F90" i="26"/>
  <c r="BD90" i="26" s="1"/>
  <c r="L135" i="26"/>
  <c r="BJ135" i="26" s="1"/>
  <c r="J97" i="26"/>
  <c r="BH97" i="26" s="1"/>
  <c r="T111" i="26"/>
  <c r="BR111" i="26" s="1"/>
  <c r="P153" i="26"/>
  <c r="BN153" i="26" s="1"/>
  <c r="T149" i="26"/>
  <c r="BR149" i="26" s="1"/>
  <c r="C109" i="26"/>
  <c r="BA109" i="26" s="1"/>
  <c r="O109" i="26"/>
  <c r="BM109" i="26" s="1"/>
  <c r="E135" i="26"/>
  <c r="BC135" i="26" s="1"/>
  <c r="J90" i="26"/>
  <c r="BH90" i="26" s="1"/>
  <c r="P98" i="26"/>
  <c r="BN98" i="26" s="1"/>
  <c r="F14" i="17"/>
  <c r="D13" i="17"/>
  <c r="D12" i="17"/>
  <c r="D18" i="17"/>
  <c r="D17" i="17"/>
  <c r="H142" i="26"/>
  <c r="BF142" i="26" s="1"/>
  <c r="X19" i="26"/>
  <c r="BV19" i="26" s="1"/>
  <c r="F140" i="26"/>
  <c r="BD140" i="26" s="1"/>
  <c r="U145" i="26"/>
  <c r="BS145" i="26" s="1"/>
  <c r="D149" i="26"/>
  <c r="BB149" i="26" s="1"/>
  <c r="U102" i="26"/>
  <c r="BS102" i="26" s="1"/>
  <c r="G107" i="26"/>
  <c r="BE107" i="26" s="1"/>
  <c r="U120" i="26"/>
  <c r="BS120" i="26" s="1"/>
  <c r="S102" i="26"/>
  <c r="BQ102" i="26" s="1"/>
  <c r="V109" i="26"/>
  <c r="BT109" i="26" s="1"/>
  <c r="G140" i="26"/>
  <c r="BE140" i="26" s="1"/>
  <c r="C118" i="26"/>
  <c r="BA118" i="26" s="1"/>
  <c r="H111" i="26"/>
  <c r="BF111" i="26" s="1"/>
  <c r="O97" i="26"/>
  <c r="BM97" i="26" s="1"/>
  <c r="C97" i="26"/>
  <c r="BA97" i="26" s="1"/>
  <c r="K97" i="26"/>
  <c r="BI97" i="26" s="1"/>
  <c r="B120" i="26"/>
  <c r="AZ120" i="26" s="1"/>
  <c r="V142" i="26"/>
  <c r="BT142" i="26" s="1"/>
  <c r="M41" i="23"/>
  <c r="F10" i="17"/>
  <c r="H118" i="26"/>
  <c r="BF118" i="26" s="1"/>
  <c r="E142" i="26"/>
  <c r="BC142" i="26" s="1"/>
  <c r="Y107" i="26"/>
  <c r="BW107" i="26" s="1"/>
  <c r="P114" i="26"/>
  <c r="BN114" i="26" s="1"/>
  <c r="K120" i="26"/>
  <c r="BI120" i="26" s="1"/>
  <c r="S149" i="26"/>
  <c r="BQ149" i="26" s="1"/>
  <c r="X109" i="26"/>
  <c r="BV109" i="26" s="1"/>
  <c r="M149" i="26"/>
  <c r="BK149" i="26" s="1"/>
  <c r="N137" i="26"/>
  <c r="BL137" i="26" s="1"/>
  <c r="V97" i="26"/>
  <c r="BT97" i="26" s="1"/>
  <c r="O145" i="26"/>
  <c r="BM145" i="26" s="1"/>
  <c r="Y102" i="26"/>
  <c r="BW102" i="26" s="1"/>
  <c r="N107" i="26"/>
  <c r="BL107" i="26" s="1"/>
  <c r="H140" i="26"/>
  <c r="BF140" i="26" s="1"/>
  <c r="G120" i="26"/>
  <c r="BE120" i="26" s="1"/>
  <c r="O106" i="26"/>
  <c r="BM106" i="26" s="1"/>
  <c r="J111" i="26"/>
  <c r="BH111" i="26" s="1"/>
  <c r="C111" i="26"/>
  <c r="BA111" i="26" s="1"/>
  <c r="K107" i="26"/>
  <c r="BI107" i="26" s="1"/>
  <c r="H105" i="26"/>
  <c r="BF105" i="26" s="1"/>
  <c r="Y94" i="26"/>
  <c r="BW94" i="26" s="1"/>
  <c r="K118" i="26"/>
  <c r="BI118" i="26" s="1"/>
  <c r="J135" i="26"/>
  <c r="BH135" i="26" s="1"/>
  <c r="S118" i="26"/>
  <c r="BQ118" i="26" s="1"/>
  <c r="T118" i="26"/>
  <c r="BR118" i="26" s="1"/>
  <c r="M124" i="26"/>
  <c r="BK124" i="26" s="1"/>
  <c r="S108" i="26"/>
  <c r="BQ108" i="26" s="1"/>
  <c r="E94" i="26"/>
  <c r="BC94" i="26" s="1"/>
  <c r="K109" i="26"/>
  <c r="BI109" i="26" s="1"/>
  <c r="T97" i="26"/>
  <c r="BR97" i="26" s="1"/>
  <c r="X94" i="26"/>
  <c r="BV94" i="26" s="1"/>
  <c r="O143" i="26"/>
  <c r="BM143" i="26" s="1"/>
  <c r="O132" i="26"/>
  <c r="BM132" i="26" s="1"/>
  <c r="M34" i="23"/>
  <c r="D9" i="17"/>
  <c r="Q112" i="26"/>
  <c r="BO112" i="26" s="1"/>
  <c r="X124" i="26"/>
  <c r="BV124" i="26" s="1"/>
  <c r="P120" i="26"/>
  <c r="BN120" i="26" s="1"/>
  <c r="H107" i="26"/>
  <c r="BF107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F143" i="26"/>
  <c r="BD143" i="26" s="1"/>
  <c r="K149" i="26"/>
  <c r="BI149" i="26" s="1"/>
  <c r="J148" i="26"/>
  <c r="BH148" i="26" s="1"/>
  <c r="R140" i="26"/>
  <c r="BP140" i="26" s="1"/>
  <c r="K129" i="26"/>
  <c r="BI129" i="26" s="1"/>
  <c r="I135" i="26"/>
  <c r="BG135" i="26" s="1"/>
  <c r="R118" i="26"/>
  <c r="BP118" i="26" s="1"/>
  <c r="E106" i="26"/>
  <c r="BC106" i="26" s="1"/>
  <c r="P116" i="26"/>
  <c r="BN116" i="26" s="1"/>
  <c r="U90" i="26"/>
  <c r="BS90" i="26" s="1"/>
  <c r="L133" i="26"/>
  <c r="BJ133" i="26" s="1"/>
  <c r="T133" i="26"/>
  <c r="BR133" i="26" s="1"/>
  <c r="J140" i="26"/>
  <c r="BH140" i="26" s="1"/>
  <c r="I127" i="26"/>
  <c r="BG127" i="26" s="1"/>
  <c r="B91" i="26"/>
  <c r="AZ91" i="26" s="1"/>
  <c r="R105" i="26"/>
  <c r="BP105" i="26" s="1"/>
  <c r="J105" i="26"/>
  <c r="BH105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F112" i="26"/>
  <c r="BD112" i="26" s="1"/>
  <c r="M102" i="26"/>
  <c r="BK102" i="26" s="1"/>
  <c r="M106" i="26"/>
  <c r="BK106" i="26" s="1"/>
  <c r="H91" i="26"/>
  <c r="BF91" i="26" s="1"/>
  <c r="Y90" i="26"/>
  <c r="BW90" i="26" s="1"/>
  <c r="U146" i="26"/>
  <c r="BS146" i="26" s="1"/>
  <c r="F9" i="17"/>
  <c r="D15" i="17"/>
  <c r="D14" i="17"/>
  <c r="T57" i="26"/>
  <c r="BR57" i="26" s="1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U91" i="26"/>
  <c r="BS91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141" i="26"/>
  <c r="BD141" i="26" s="1"/>
  <c r="H125" i="26"/>
  <c r="BF125" i="26" s="1"/>
  <c r="D148" i="26"/>
  <c r="BB148" i="26" s="1"/>
  <c r="W116" i="26"/>
  <c r="BU116" i="26" s="1"/>
  <c r="Q146" i="26"/>
  <c r="BO146" i="26" s="1"/>
  <c r="V145" i="26"/>
  <c r="BT145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X98" i="26"/>
  <c r="BV98" i="26" s="1"/>
  <c r="D139" i="26"/>
  <c r="BB139" i="26" s="1"/>
  <c r="D130" i="26"/>
  <c r="BB130" i="26" s="1"/>
  <c r="N95" i="26"/>
  <c r="BL95" i="26" s="1"/>
  <c r="O152" i="26"/>
  <c r="BM152" i="26" s="1"/>
  <c r="F133" i="26"/>
  <c r="BD133" i="26" s="1"/>
  <c r="L116" i="26"/>
  <c r="BJ116" i="26" s="1"/>
  <c r="W107" i="26"/>
  <c r="BU107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P91" i="26"/>
  <c r="BN91" i="26" s="1"/>
  <c r="J56" i="26"/>
  <c r="BH56" i="26" s="1"/>
  <c r="X106" i="26"/>
  <c r="BV106" i="26" s="1"/>
  <c r="S137" i="26"/>
  <c r="BQ137" i="26" s="1"/>
  <c r="H145" i="26"/>
  <c r="BF145" i="26" s="1"/>
  <c r="N91" i="26"/>
  <c r="BL91" i="26" s="1"/>
  <c r="Y120" i="26"/>
  <c r="BW120" i="26" s="1"/>
  <c r="B111" i="26"/>
  <c r="AZ111" i="26" s="1"/>
  <c r="G125" i="26"/>
  <c r="BE125" i="26" s="1"/>
  <c r="E140" i="26"/>
  <c r="BC140" i="26" s="1"/>
  <c r="W145" i="26"/>
  <c r="BU145" i="26" s="1"/>
  <c r="K106" i="26"/>
  <c r="BI106" i="26" s="1"/>
  <c r="V125" i="26"/>
  <c r="BT125" i="26" s="1"/>
  <c r="W102" i="26"/>
  <c r="BU102" i="26" s="1"/>
  <c r="F107" i="26"/>
  <c r="BD107" i="26" s="1"/>
  <c r="R135" i="26"/>
  <c r="BP135" i="26" s="1"/>
  <c r="T56" i="26"/>
  <c r="BR56" i="26" s="1"/>
  <c r="E134" i="26"/>
  <c r="BC134" i="26" s="1"/>
  <c r="Y135" i="26"/>
  <c r="BW135" i="26" s="1"/>
  <c r="D102" i="26"/>
  <c r="BB102" i="26" s="1"/>
  <c r="D143" i="26"/>
  <c r="BB143" i="26" s="1"/>
  <c r="N111" i="26"/>
  <c r="BL111" i="26" s="1"/>
  <c r="B108" i="26"/>
  <c r="AZ108" i="26" s="1"/>
  <c r="Q149" i="26"/>
  <c r="BO149" i="26" s="1"/>
  <c r="F134" i="26"/>
  <c r="BD134" i="26" s="1"/>
  <c r="U108" i="26"/>
  <c r="BS108" i="26" s="1"/>
  <c r="D135" i="26"/>
  <c r="BB135" i="26" s="1"/>
  <c r="J125" i="26"/>
  <c r="BH125" i="26" s="1"/>
  <c r="W97" i="26"/>
  <c r="BU97" i="26" s="1"/>
  <c r="T132" i="26"/>
  <c r="BR132" i="26" s="1"/>
  <c r="M142" i="26"/>
  <c r="BK142" i="26" s="1"/>
  <c r="K102" i="26"/>
  <c r="BI102" i="26" s="1"/>
  <c r="C133" i="26"/>
  <c r="BA133" i="26" s="1"/>
  <c r="M152" i="26"/>
  <c r="BK152" i="26" s="1"/>
  <c r="R109" i="26"/>
  <c r="BP109" i="26" s="1"/>
  <c r="O116" i="26"/>
  <c r="BM116" i="26" s="1"/>
  <c r="K93" i="26"/>
  <c r="BI93" i="26" s="1"/>
  <c r="K142" i="26"/>
  <c r="BI142" i="26" s="1"/>
  <c r="T112" i="26"/>
  <c r="BR112" i="26" s="1"/>
  <c r="B145" i="26"/>
  <c r="AZ145" i="26" s="1"/>
  <c r="B136" i="26"/>
  <c r="AZ136" i="26" s="1"/>
  <c r="V149" i="26"/>
  <c r="BT149" i="26" s="1"/>
  <c r="G109" i="26"/>
  <c r="BE109" i="26" s="1"/>
  <c r="R91" i="26"/>
  <c r="BP91" i="26" s="1"/>
  <c r="Y95" i="26"/>
  <c r="BW95" i="26" s="1"/>
  <c r="Q129" i="26"/>
  <c r="BO129" i="26" s="1"/>
  <c r="J120" i="26"/>
  <c r="BH120" i="26" s="1"/>
  <c r="B149" i="26"/>
  <c r="AZ149" i="26" s="1"/>
  <c r="H149" i="26"/>
  <c r="BF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H135" i="26"/>
  <c r="BF135" i="26" s="1"/>
  <c r="J108" i="26"/>
  <c r="BH108" i="26" s="1"/>
  <c r="V133" i="26"/>
  <c r="BT133" i="26" s="1"/>
  <c r="W119" i="26"/>
  <c r="BU119" i="26" s="1"/>
  <c r="D152" i="26"/>
  <c r="BB152" i="26" s="1"/>
  <c r="B97" i="26"/>
  <c r="AZ97" i="26" s="1"/>
  <c r="G112" i="26"/>
  <c r="BE112" i="26" s="1"/>
  <c r="W91" i="26"/>
  <c r="BU91" i="26" s="1"/>
  <c r="C91" i="26"/>
  <c r="BA91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C145" i="26"/>
  <c r="BA145" i="26" s="1"/>
  <c r="J91" i="26"/>
  <c r="BH91" i="26" s="1"/>
  <c r="X107" i="26"/>
  <c r="BV107" i="26" s="1"/>
  <c r="K140" i="26"/>
  <c r="BI140" i="26" s="1"/>
  <c r="X92" i="26"/>
  <c r="BV92" i="26" s="1"/>
  <c r="R136" i="26"/>
  <c r="BP136" i="26" s="1"/>
  <c r="X120" i="26"/>
  <c r="BV120" i="26" s="1"/>
  <c r="O104" i="26"/>
  <c r="BM104" i="26" s="1"/>
  <c r="O111" i="26"/>
  <c r="BM111" i="26" s="1"/>
  <c r="L97" i="26"/>
  <c r="BJ97" i="26" s="1"/>
  <c r="Q145" i="26"/>
  <c r="BO145" i="26" s="1"/>
  <c r="I93" i="26"/>
  <c r="BG93" i="26" s="1"/>
  <c r="G94" i="26"/>
  <c r="BE94" i="26" s="1"/>
  <c r="W136" i="26"/>
  <c r="BU136" i="26" s="1"/>
  <c r="C119" i="26"/>
  <c r="BA119" i="26" s="1"/>
  <c r="X116" i="26"/>
  <c r="BV116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O127" i="26"/>
  <c r="BM127" i="26" s="1"/>
  <c r="V140" i="26"/>
  <c r="BT140" i="26" s="1"/>
  <c r="H97" i="26"/>
  <c r="BF97" i="26" s="1"/>
  <c r="F91" i="26"/>
  <c r="BD91" i="26" s="1"/>
  <c r="K105" i="26"/>
  <c r="BI105" i="26" s="1"/>
  <c r="Q117" i="26"/>
  <c r="BO117" i="26" s="1"/>
  <c r="U128" i="26"/>
  <c r="BS128" i="26" s="1"/>
  <c r="X141" i="26"/>
  <c r="BV141" i="26" s="1"/>
  <c r="G141" i="26"/>
  <c r="BE141" i="26" s="1"/>
  <c r="Y97" i="26"/>
  <c r="BW97" i="26" s="1"/>
  <c r="O90" i="26"/>
  <c r="BM90" i="26" s="1"/>
  <c r="N112" i="26"/>
  <c r="BL112" i="26" s="1"/>
  <c r="N109" i="26"/>
  <c r="BL109" i="26" s="1"/>
  <c r="I111" i="26"/>
  <c r="BG111" i="26" s="1"/>
  <c r="S111" i="26"/>
  <c r="BQ111" i="26" s="1"/>
  <c r="F98" i="26"/>
  <c r="BD98" i="26" s="1"/>
  <c r="R148" i="26"/>
  <c r="BP148" i="26" s="1"/>
  <c r="O130" i="26"/>
  <c r="BM130" i="26" s="1"/>
  <c r="W112" i="26"/>
  <c r="BU112" i="26" s="1"/>
  <c r="X137" i="26"/>
  <c r="BV137" i="26" s="1"/>
  <c r="X140" i="26"/>
  <c r="BV140" i="26" s="1"/>
  <c r="Q111" i="26"/>
  <c r="BO111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U97" i="26"/>
  <c r="BS97" i="26" s="1"/>
  <c r="D19" i="17"/>
  <c r="D16" i="17"/>
  <c r="D10" i="17"/>
  <c r="D8" i="17"/>
  <c r="D11" i="17"/>
  <c r="X93" i="26" l="1"/>
  <c r="BV93" i="26" s="1"/>
  <c r="N128" i="26"/>
  <c r="BL128" i="26" s="1"/>
  <c r="P105" i="26"/>
  <c r="BN105" i="26" s="1"/>
  <c r="N142" i="26"/>
  <c r="BL142" i="26" s="1"/>
  <c r="X102" i="26"/>
  <c r="BV102" i="26" s="1"/>
  <c r="L102" i="26"/>
  <c r="BJ102" i="26" s="1"/>
  <c r="S107" i="26"/>
  <c r="BQ107" i="26" s="1"/>
  <c r="H90" i="26"/>
  <c r="BF90" i="26" s="1"/>
  <c r="U129" i="26"/>
  <c r="BS129" i="26" s="1"/>
  <c r="I120" i="26"/>
  <c r="BG120" i="26" s="1"/>
  <c r="G145" i="26"/>
  <c r="BE145" i="26" s="1"/>
  <c r="M97" i="26"/>
  <c r="BK97" i="26" s="1"/>
  <c r="W109" i="26"/>
  <c r="BU109" i="26" s="1"/>
  <c r="V124" i="26"/>
  <c r="BT124" i="26" s="1"/>
  <c r="R146" i="26"/>
  <c r="BP146" i="26" s="1"/>
  <c r="U93" i="26"/>
  <c r="BS93" i="26" s="1"/>
  <c r="N97" i="26"/>
  <c r="BL97" i="26" s="1"/>
  <c r="L137" i="26"/>
  <c r="BJ137" i="26" s="1"/>
  <c r="W146" i="26"/>
  <c r="BU146" i="26" s="1"/>
  <c r="I102" i="26"/>
  <c r="BG102" i="26" s="1"/>
  <c r="M114" i="26"/>
  <c r="BK114" i="26" s="1"/>
  <c r="W125" i="26"/>
  <c r="BU125" i="26" s="1"/>
  <c r="Y118" i="26"/>
  <c r="BW118" i="26" s="1"/>
  <c r="E145" i="26"/>
  <c r="BC145" i="26" s="1"/>
  <c r="D140" i="26"/>
  <c r="BB140" i="26" s="1"/>
  <c r="G114" i="26"/>
  <c r="BE114" i="26" s="1"/>
  <c r="T109" i="26"/>
  <c r="BR109" i="26" s="1"/>
  <c r="Y145" i="26"/>
  <c r="BW145" i="26" s="1"/>
  <c r="U111" i="26"/>
  <c r="BS111" i="26" s="1"/>
  <c r="J142" i="26"/>
  <c r="BH142" i="26" s="1"/>
  <c r="H153" i="26"/>
  <c r="BF153" i="26" s="1"/>
  <c r="K135" i="26"/>
  <c r="BI135" i="26" s="1"/>
  <c r="N124" i="26"/>
  <c r="BL124" i="26" s="1"/>
  <c r="Y128" i="26"/>
  <c r="BW128" i="26" s="1"/>
  <c r="G153" i="26"/>
  <c r="BE153" i="26" s="1"/>
  <c r="P149" i="26"/>
  <c r="BN149" i="26" s="1"/>
  <c r="V91" i="26"/>
  <c r="BT91" i="26" s="1"/>
  <c r="P97" i="26"/>
  <c r="BN97" i="26" s="1"/>
  <c r="B135" i="26"/>
  <c r="AZ135" i="26" s="1"/>
  <c r="T120" i="26"/>
  <c r="BR120" i="26" s="1"/>
  <c r="T146" i="26"/>
  <c r="BR146" i="26" s="1"/>
  <c r="S109" i="26"/>
  <c r="BQ109" i="26" s="1"/>
  <c r="M109" i="26"/>
  <c r="BK109" i="26" s="1"/>
  <c r="E153" i="26"/>
  <c r="BC153" i="26" s="1"/>
  <c r="S94" i="26"/>
  <c r="BQ94" i="26" s="1"/>
  <c r="M153" i="26"/>
  <c r="BK153" i="26" s="1"/>
  <c r="Y115" i="26"/>
  <c r="BW115" i="26" s="1"/>
  <c r="L140" i="26"/>
  <c r="BJ140" i="26" s="1"/>
  <c r="F97" i="26"/>
  <c r="BD97" i="26" s="1"/>
  <c r="Q125" i="26"/>
  <c r="BO125" i="26" s="1"/>
  <c r="P107" i="26"/>
  <c r="BN107" i="26" s="1"/>
  <c r="L105" i="26"/>
  <c r="BJ105" i="26" s="1"/>
  <c r="M115" i="26"/>
  <c r="BK115" i="26" s="1"/>
  <c r="W132" i="26"/>
  <c r="BU132" i="26" s="1"/>
  <c r="R95" i="26"/>
  <c r="BP95" i="26" s="1"/>
  <c r="G146" i="26"/>
  <c r="BE146" i="26" s="1"/>
  <c r="F13" i="17"/>
  <c r="E14" i="17"/>
  <c r="F94" i="26"/>
  <c r="BD94" i="26" s="1"/>
  <c r="V103" i="26"/>
  <c r="BT103" i="26" s="1"/>
  <c r="J107" i="26"/>
  <c r="BH107" i="26" s="1"/>
  <c r="V106" i="26"/>
  <c r="BT106" i="26" s="1"/>
  <c r="U112" i="26"/>
  <c r="BS112" i="26" s="1"/>
  <c r="P93" i="26"/>
  <c r="BN93" i="26" s="1"/>
  <c r="P125" i="26"/>
  <c r="BN125" i="26" s="1"/>
  <c r="V130" i="26"/>
  <c r="BT130" i="26" s="1"/>
  <c r="T145" i="26"/>
  <c r="BR145" i="26" s="1"/>
  <c r="K153" i="26"/>
  <c r="BI153" i="26" s="1"/>
  <c r="R111" i="26"/>
  <c r="BP111" i="26" s="1"/>
  <c r="O107" i="26"/>
  <c r="BM107" i="26" s="1"/>
  <c r="Q116" i="26"/>
  <c r="BO116" i="26" s="1"/>
  <c r="Q94" i="26"/>
  <c r="BO94" i="26" s="1"/>
  <c r="W93" i="26"/>
  <c r="BU93" i="26" s="1"/>
  <c r="N99" i="26"/>
  <c r="BL99" i="26" s="1"/>
  <c r="D128" i="26"/>
  <c r="BB128" i="26" s="1"/>
  <c r="U116" i="26"/>
  <c r="BS116" i="26" s="1"/>
  <c r="T91" i="26"/>
  <c r="BR91" i="26" s="1"/>
  <c r="W153" i="26"/>
  <c r="BU153" i="26" s="1"/>
  <c r="O99" i="26"/>
  <c r="BM99" i="26" s="1"/>
  <c r="H129" i="26"/>
  <c r="BF129" i="26" s="1"/>
  <c r="D105" i="26"/>
  <c r="BB105" i="26" s="1"/>
  <c r="D106" i="26"/>
  <c r="BB106" i="26" s="1"/>
  <c r="B142" i="26"/>
  <c r="AZ142" i="26" s="1"/>
  <c r="J102" i="26"/>
  <c r="BH102" i="26" s="1"/>
  <c r="F129" i="26"/>
  <c r="BD129" i="26" s="1"/>
  <c r="X130" i="26"/>
  <c r="BV130" i="26" s="1"/>
  <c r="Y91" i="26"/>
  <c r="BW91" i="26" s="1"/>
  <c r="X97" i="26"/>
  <c r="BV97" i="26" s="1"/>
  <c r="W124" i="26"/>
  <c r="BU124" i="26" s="1"/>
  <c r="D129" i="26"/>
  <c r="BB129" i="26" s="1"/>
  <c r="U94" i="26"/>
  <c r="BS94" i="26" s="1"/>
  <c r="D145" i="26"/>
  <c r="BB145" i="26" s="1"/>
  <c r="Y142" i="26"/>
  <c r="BW142" i="26" s="1"/>
  <c r="V135" i="26"/>
  <c r="BT135" i="26" s="1"/>
  <c r="N152" i="26"/>
  <c r="BL152" i="26" s="1"/>
  <c r="R139" i="26"/>
  <c r="BP139" i="26" s="1"/>
  <c r="W129" i="26"/>
  <c r="BU129" i="26" s="1"/>
  <c r="V128" i="26"/>
  <c r="BT128" i="26" s="1"/>
  <c r="E116" i="26"/>
  <c r="BC116" i="26" s="1"/>
  <c r="O140" i="26"/>
  <c r="BM140" i="26" s="1"/>
  <c r="I149" i="26"/>
  <c r="BG149" i="26" s="1"/>
  <c r="Q97" i="26"/>
  <c r="BO97" i="26" s="1"/>
  <c r="G102" i="26"/>
  <c r="BE102" i="26" s="1"/>
  <c r="U109" i="26"/>
  <c r="BS109" i="26" s="1"/>
  <c r="P99" i="26"/>
  <c r="BN99" i="26" s="1"/>
  <c r="K124" i="26"/>
  <c r="BI124" i="26" s="1"/>
  <c r="D95" i="26"/>
  <c r="BB95" i="26" s="1"/>
  <c r="F19" i="17"/>
  <c r="F12" i="17"/>
  <c r="R107" i="26"/>
  <c r="BP107" i="26" s="1"/>
  <c r="P90" i="26"/>
  <c r="BN90" i="26" s="1"/>
  <c r="X90" i="26"/>
  <c r="BV90" i="26" s="1"/>
  <c r="F135" i="26"/>
  <c r="BD135" i="26" s="1"/>
  <c r="E108" i="26"/>
  <c r="BC108" i="26" s="1"/>
  <c r="P142" i="26"/>
  <c r="BN142" i="26" s="1"/>
  <c r="D112" i="26"/>
  <c r="BB112" i="26" s="1"/>
  <c r="M105" i="26"/>
  <c r="BK105" i="26" s="1"/>
  <c r="X118" i="26"/>
  <c r="BV118" i="26" s="1"/>
  <c r="M90" i="26"/>
  <c r="BK90" i="26" s="1"/>
  <c r="D109" i="26"/>
  <c r="BB109" i="26" s="1"/>
  <c r="L111" i="26"/>
  <c r="BJ111" i="26" s="1"/>
  <c r="O153" i="26"/>
  <c r="BM153" i="26" s="1"/>
  <c r="G137" i="26"/>
  <c r="BE137" i="26" s="1"/>
  <c r="F153" i="26"/>
  <c r="BD153" i="26" s="1"/>
  <c r="G149" i="26"/>
  <c r="BE149" i="26" s="1"/>
  <c r="R145" i="26"/>
  <c r="BP145" i="26" s="1"/>
  <c r="L109" i="26"/>
  <c r="BJ109" i="26" s="1"/>
  <c r="J133" i="26"/>
  <c r="BH133" i="26" s="1"/>
  <c r="O146" i="26"/>
  <c r="BM146" i="26" s="1"/>
  <c r="C107" i="26"/>
  <c r="BA107" i="26" s="1"/>
  <c r="G57" i="26"/>
  <c r="BE57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I56" i="26"/>
  <c r="BG56" i="26" s="1"/>
  <c r="U57" i="26"/>
  <c r="BS57" i="26" s="1"/>
  <c r="E13" i="17"/>
  <c r="G56" i="26"/>
  <c r="BE56" i="26" s="1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G14" i="17" l="1"/>
  <c r="F15" i="17"/>
  <c r="E16" i="17"/>
  <c r="E18" i="17"/>
  <c r="E17" i="17"/>
  <c r="M51" i="23"/>
  <c r="E10" i="17"/>
  <c r="E9" i="17"/>
  <c r="G12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G9" i="17" l="1"/>
  <c r="E11" i="17"/>
  <c r="G16" i="17"/>
  <c r="E19" i="17"/>
  <c r="G13" i="17"/>
  <c r="G17" i="17"/>
  <c r="E15" i="17"/>
  <c r="M31" i="23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G19" i="17" l="1"/>
  <c r="G15" i="17"/>
  <c r="G11" i="17"/>
  <c r="K60" i="26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9" i="17" l="1"/>
  <c r="C11" i="17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16" i="17" l="1"/>
  <c r="C18" i="17"/>
  <c r="C17" i="17"/>
  <c r="C19" i="17"/>
  <c r="C13" i="17"/>
  <c r="C8" i="17"/>
  <c r="C10" i="17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C12" i="17" l="1"/>
  <c r="C14" i="17"/>
  <c r="C15" i="17"/>
  <c r="P63" i="26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<sst xmlns="http://schemas.openxmlformats.org/spreadsheetml/2006/main" count="4693" uniqueCount="373">
  <si>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</si>
  <si>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</si>
  <si>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</si>
  <si>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</si>
  <si>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</si>
  <si>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</si>
  <si>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</si>
  <si>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</si>
  <si>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</si>
  <si>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</si>
  <si>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</si>
  <si>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</si>
  <si>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</si>
  <si>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</si>
  <si>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</si>
  <si>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</si>
  <si>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</si>
  <si>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</si>
  <si>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</si>
  <si>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</si>
  <si>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</si>
  <si>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</si>
  <si>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</si>
  <si>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</si>
  <si>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</si>
  <si>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</si>
  <si>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</si>
  <si>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</si>
  <si>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</si>
  <si>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</si>
  <si>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</si>
  <si>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Ночь</t>
  </si>
  <si>
    <t>Полупик</t>
  </si>
  <si>
    <t>Пик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</si>
  <si>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</si>
  <si>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</si>
  <si>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</si>
  <si>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</si>
  <si>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</si>
  <si>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</si>
  <si>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</si>
  <si>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</si>
  <si>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</si>
  <si>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</si>
  <si>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</si>
  <si>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</si>
  <si>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</si>
  <si>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</si>
  <si>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</si>
  <si>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</si>
  <si>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</si>
  <si>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</si>
  <si>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</si>
  <si>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</si>
  <si>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</si>
  <si>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</si>
  <si>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</si>
  <si>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</si>
  <si>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</si>
  <si>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</si>
  <si>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</si>
  <si>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</si>
  <si>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</si>
  <si>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</si>
  <si>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</si>
  <si>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</si>
  <si>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</si>
  <si>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</si>
  <si>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</si>
  <si>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</si>
  <si>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</si>
  <si>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</si>
  <si>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</si>
  <si>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</si>
  <si>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</si>
  <si>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</si>
  <si>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</si>
  <si>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</si>
  <si>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</si>
  <si>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</si>
  <si>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</si>
  <si>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</si>
  <si>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</si>
  <si>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</si>
  <si>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</si>
  <si>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</si>
  <si>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</si>
  <si>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</si>
  <si>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</si>
  <si>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</si>
  <si>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</si>
  <si>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</si>
  <si>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</si>
  <si>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</si>
  <si>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</si>
  <si>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</si>
  <si>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</si>
  <si>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</si>
  <si>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</si>
  <si>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</si>
  <si>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</si>
  <si>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</si>
  <si>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</si>
  <si>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</si>
  <si>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</si>
  <si>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</si>
  <si>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</si>
  <si>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</si>
  <si>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</si>
  <si>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</si>
  <si>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</si>
  <si>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</si>
  <si>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</si>
  <si>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</si>
  <si>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</si>
  <si>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</si>
  <si>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</si>
  <si>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</si>
  <si>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</si>
  <si>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</si>
  <si>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</si>
  <si>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</si>
  <si>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</si>
  <si>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</si>
  <si>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</si>
  <si>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</si>
  <si>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</si>
  <si>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</si>
  <si>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</si>
  <si>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</si>
  <si>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</si>
  <si>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</si>
  <si>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</si>
  <si>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</si>
  <si>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</si>
  <si>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</si>
  <si>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</si>
  <si>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</si>
  <si>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</si>
  <si>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</si>
  <si>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</si>
  <si>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</si>
  <si>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>Ежемесячный отчет по часам пиковой нагрузки для субъектов Российской Федерации</t>
  </si>
  <si>
    <t>Участник:</t>
  </si>
  <si>
    <t>Субъект РФ:</t>
  </si>
  <si>
    <t>Отчетный период:</t>
  </si>
  <si>
    <t>Код(ы) ГТП:</t>
  </si>
  <si>
    <t>Час максимального совокупного потребления электроэнергии в субъекте Российской Федерации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</si>
  <si>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</si>
  <si>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</si>
  <si>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</si>
  <si>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</si>
  <si>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</si>
  <si>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</si>
  <si>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</si>
  <si>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</si>
  <si>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</si>
  <si>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</si>
  <si>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</si>
  <si>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</si>
  <si>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</si>
  <si>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</si>
  <si>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</si>
  <si>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</si>
  <si>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</si>
  <si>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</si>
  <si>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</si>
  <si>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</si>
  <si>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</si>
  <si>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</si>
  <si>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</si>
  <si>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</si>
  <si>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</si>
  <si>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</si>
  <si>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</si>
  <si>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</si>
  <si>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</si>
  <si>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</si>
  <si>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</si>
  <si>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</si>
  <si>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</si>
  <si>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</si>
  <si>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</si>
  <si>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</si>
  <si>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</si>
  <si>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</si>
  <si>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</si>
  <si>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</si>
  <si>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</si>
  <si>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</si>
  <si>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</si>
  <si>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</si>
  <si>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</si>
  <si>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</si>
  <si>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</si>
  <si>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</si>
  <si>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</si>
  <si>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</si>
  <si>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</si>
  <si>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</si>
  <si>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</si>
  <si>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</si>
  <si>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</si>
  <si>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</si>
  <si>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</si>
  <si>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</si>
  <si>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</si>
  <si>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</si>
  <si>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</si>
  <si>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</si>
  <si>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</si>
  <si>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</si>
  <si>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</si>
  <si>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</si>
  <si>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</si>
  <si>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</si>
  <si>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Наименование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</si>
  <si>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</si>
  <si>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</si>
  <si>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</si>
  <si>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</si>
  <si>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</si>
  <si>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</si>
  <si>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</si>
  <si>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</si>
  <si>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</si>
  <si>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</si>
  <si>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</si>
  <si>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</si>
  <si>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</si>
  <si>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</si>
  <si>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</si>
  <si>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</si>
  <si>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</si>
  <si>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</si>
  <si>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</si>
  <si>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</si>
  <si>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</si>
  <si>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</si>
  <si>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</si>
  <si>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</si>
  <si>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</si>
  <si>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</si>
  <si>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</si>
  <si>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</si>
  <si>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</si>
  <si>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</si>
  <si>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</si>
  <si>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</si>
  <si>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</si>
  <si>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</si>
  <si>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</si>
  <si>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</si>
  <si>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</si>
  <si>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</si>
  <si>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</si>
  <si>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</si>
  <si>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</si>
  <si>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</si>
  <si>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</si>
  <si>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</si>
  <si>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</si>
  <si>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</si>
  <si>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</si>
  <si>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</si>
  <si>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</si>
  <si>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</si>
  <si>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</si>
  <si>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</si>
  <si>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</si>
  <si>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</si>
  <si>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</si>
  <si>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</si>
  <si>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</si>
  <si>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</si>
  <si>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</si>
  <si>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</si>
  <si>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</si>
  <si>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</si>
  <si>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</si>
  <si>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</si>
  <si>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</si>
  <si>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</si>
  <si>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</si>
  <si>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</si>
  <si>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</si>
  <si>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</si>
  <si>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</si>
  <si>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</si>
  <si>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</si>
  <si>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</si>
  <si>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</si>
  <si>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</si>
  <si>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</si>
  <si>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</si>
  <si>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</si>
  <si>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</si>
  <si>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</si>
  <si>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</si>
  <si>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</si>
  <si>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</si>
  <si>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</si>
  <si>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</si>
  <si>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</si>
  <si>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</si>
  <si>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</si>
  <si>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</si>
  <si>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</si>
  <si>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</si>
  <si>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</si>
  <si>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</si>
  <si>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</si>
  <si>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</si>
  <si>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</si>
  <si>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</si>
  <si>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</si>
  <si>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</si>
  <si>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</si>
  <si>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>менее 670 кВт</t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</si>
  <si>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</si>
  <si>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</si>
  <si>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</si>
  <si>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</si>
  <si>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</si>
  <si>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</si>
  <si>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</si>
  <si>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</si>
  <si>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</si>
  <si>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</si>
  <si>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</si>
  <si>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</si>
  <si>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</si>
  <si>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</si>
  <si>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с 01.01.2024</t>
  </si>
  <si>
    <t>Ставка тарифа на услуги по передаче электроэнергии на содержание объектов электросетевого хозяйства, входящих в ЕНЭС
(Приказ ФАС России от 31.10.2023 № 786/23)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</si>
  <si>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2024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</si>
  <si>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2024 год за соответствующий расчетный период в отношении сетевой организации*</t>
  </si>
  <si>
    <t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рублей/МВтч без НДС</t>
  </si>
  <si>
    <t>с 01.07.2024</t>
  </si>
  <si>
    <t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t>
  </si>
  <si>
    <t>2.1. Средневзвешенная нерегулируемая цена на мощность на оптовом рынке, руб/МВт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</si>
  <si>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
,рублей/МВт в месяц без НДС </t>
  </si>
  <si>
    <t xml:space="preserve">2.2.Плата за услуги по управлению изменением режима потребления электрической энергии для потребителей, осуществляющих расчеты по третьей - шестой ценовым категориям ,рублей/МВт в месяц без НДС 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</si>
  <si>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</si>
  <si>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- 3,32 %)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</si>
  <si>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- 3,21%)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</si>
  <si>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- 3,32%)</t>
  </si>
  <si>
    <t xml:space="preserve">июне 2025 г. </t>
  </si>
  <si>
    <t>июне 2025 г.</t>
  </si>
  <si>
    <r>
      <t xml:space="preserve">1. </t>
    </r>
    <r>
      <rPr>
        <b/>
        <u/>
        <sz val="16"/>
        <rFont val="Arial Cyr"/>
        <charset val="204"/>
      </rPr>
      <t>Первая ценовая категория</t>
    </r>
    <r>
      <rPr>
        <b/>
        <sz val="16"/>
        <rFont val="Arial Cyr"/>
        <charset val="204"/>
      </rPr>
      <t xml:space="preserve">
(для объемов покупки электрической энергии (мощности), учет которых осуществляется в целом за расчетный период)
</t>
    </r>
  </si>
  <si>
    <t xml:space="preserve">   1.1. Предельный уровень нерегулируемых цен</t>
  </si>
  <si>
    <t>Подгруппа прочих потребителей                                                                                                      (по максимальной мощности энергопринимающих устройств)</t>
  </si>
  <si>
    <t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t>
  </si>
  <si>
    <t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t>
  </si>
  <si>
    <t xml:space="preserve">Сбытовая надбавка гарантирующего поставщика для подгруппы группы "прочие потребители" 
</t>
  </si>
  <si>
    <t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t>
  </si>
  <si>
    <t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t>
  </si>
  <si>
    <t xml:space="preserve"> 1.2. Предельный уровень нерегулируемых цен на электрическую энергию, отпускаемую  организациям, оказывающим услуги по передаче электрической энергии, приобретающим ее в целях компенсации потерь в сетях, принадлежащих данным организациям на праве собственности или ином законном основании </t>
  </si>
  <si>
    <t xml:space="preserve">Сбытовая надбавка гарантирующего поставщика для группы "организации, оказывающие услуги по передаче электрической энергии, приобретающие ее в целях компенсации потерь в сетях, принадлежащих данным организациям на праве собственности или ином законном основании" 
                                                </t>
  </si>
  <si>
    <t>10                        
(гр.6+гр.7+гр.8)</t>
  </si>
  <si>
    <t xml:space="preserve">в отношении величин непревышения фактических объемов потерь электрической энергии над объемами потерь, учтенными в сводном прогнозном балансе </t>
  </si>
  <si>
    <t>Х</t>
  </si>
  <si>
    <t xml:space="preserve">в отношении величин превышения фактических объемов потерь электрической энергии над объемами потерь, учтенными в сводном прогнозном балансе (диапазон по максимальной мощности энергопринимающих устройств от 670 кВт до 10 МВт) </t>
  </si>
  <si>
    <t xml:space="preserve">     1.3. Предельный уровень нерегулируемых цен на электрическую энергию, отпускаемую  организациям в отношении которых заключен договор купли-продажи  (поставки) электрической энергии (мощности) </t>
  </si>
  <si>
    <t>2.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</si>
  <si>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 xml:space="preserve">      2.1. Предельный уровень нерегулируемых цен для трех зон суток</t>
  </si>
  <si>
    <r>
      <t xml:space="preserve"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</t>
    </r>
    <r>
      <rPr>
        <b/>
        <sz val="14"/>
        <rFont val="Arial Cyr"/>
        <charset val="204"/>
      </rPr>
      <t>менее 670 кВт)</t>
    </r>
  </si>
  <si>
    <t xml:space="preserve">Дифференцированная по трем зонам суток средневзвешенная  нерегулируемая цена покупки электрической энергии (мощности) на оптовом рынке </t>
  </si>
  <si>
    <t xml:space="preserve">      2.2. Предельный уровень нерегулируемых цен для двух зон суток</t>
  </si>
  <si>
    <t xml:space="preserve">Дифференцированная по двум зонам суток средневзвешенная  нерегулируемая цена покупки электрической энергии (мощности) на оптовом рынке </t>
  </si>
  <si>
    <t>День</t>
  </si>
  <si>
    <t>Филиал «Росатом Энергосбыт» Хакасия (ООО «Росатом Энергосбыт бизнес»)</t>
  </si>
  <si>
    <t>Расчет предельных уровней нерегулируемых цен на электрическую энергию (мощность), поставляемую потребителям (покупателям)  
Филиал «Росатом Энергосбыт» Хакасия (ООО «Росатом Энергосбыт бизнес») в июне 2025 г.  (для расчетов по первой и второй ценовым категориям)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</si>
</sst>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1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2"/>
      <name val="Arial Cyr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b/>
      <sz val="12"/>
      <name val="Garamond"/>
      <family val="1"/>
      <charset val="204"/>
    </font>
    <font>
      <sz val="10"/>
      <name val="Garamond"/>
      <family val="1"/>
      <charset val="204"/>
    </font>
    <font>
      <b/>
      <sz val="10"/>
      <name val="Garamond"/>
      <family val="1"/>
      <charset val="204"/>
    </font>
    <font>
      <sz val="11"/>
      <name val="Garamond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8"/>
      <name val="Arial Cyr"/>
      <charset val="204"/>
    </font>
    <font>
      <b/>
      <sz val="16"/>
      <name val="Arial Cyr"/>
      <charset val="204"/>
    </font>
    <font>
      <b/>
      <u/>
      <sz val="16"/>
      <name val="Arial Cyr"/>
      <charset val="204"/>
    </font>
    <font>
      <sz val="14"/>
      <name val="Arial Cyr"/>
      <charset val="204"/>
    </font>
    <font>
      <i/>
      <sz val="11"/>
      <name val="Arial Cyr"/>
      <charset val="204"/>
    </font>
    <font>
      <i/>
      <sz val="9"/>
      <name val="Arial Cyr"/>
      <charset val="204"/>
    </font>
    <font>
      <b/>
      <sz val="14"/>
      <name val="Arial Cyr"/>
      <charset val="204"/>
    </font>
    <font>
      <sz val="22"/>
      <name val="Arial Cyr"/>
      <charset val="204"/>
    </font>
    <font>
      <sz val="10"/>
      <color rgb="FFFF0000"/>
      <name val="Arial Cyr"/>
      <charset val="204"/>
    </font>
    <font>
      <sz val="14"/>
      <color rgb="FFFF0000"/>
      <name val="Arial Cyr"/>
      <charset val="204"/>
    </font>
  </fonts>
  <fills count="36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84">
    <xf numFmtId="0" fontId="0" fillId="0" borderId="0"/>
    <xf numFmtId="0" fontId="20" fillId="0" borderId="0"/>
    <xf numFmtId="0" fontId="20" fillId="0" borderId="0"/>
    <xf numFmtId="0" fontId="20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12" fillId="0" borderId="0"/>
    <xf numFmtId="0" fontId="21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65" fontId="19" fillId="0" borderId="0">
      <protection locked="0"/>
    </xf>
    <xf numFmtId="165" fontId="19" fillId="0" borderId="0">
      <protection locked="0"/>
    </xf>
    <xf numFmtId="165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1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19" fillId="0" borderId="0">
      <protection locked="0"/>
    </xf>
    <xf numFmtId="0" fontId="22" fillId="0" borderId="0">
      <protection locked="0"/>
    </xf>
    <xf numFmtId="0" fontId="22" fillId="0" borderId="0">
      <protection locked="0"/>
    </xf>
    <xf numFmtId="171" fontId="20" fillId="0" borderId="0" applyFont="0" applyFill="0" applyBorder="0" applyAlignment="0" applyProtection="0"/>
    <xf numFmtId="172" fontId="20" fillId="0" borderId="0" applyFont="0" applyFill="0" applyBorder="0" applyAlignment="0" applyProtection="0"/>
    <xf numFmtId="3" fontId="23" fillId="0" borderId="0" applyFont="0" applyFill="0" applyBorder="0" applyAlignment="0" applyProtection="0"/>
    <xf numFmtId="173" fontId="24" fillId="0" borderId="0" applyFont="0" applyFill="0" applyBorder="0" applyAlignment="0" applyProtection="0"/>
    <xf numFmtId="174" fontId="20" fillId="0" borderId="0" applyFont="0" applyFill="0" applyBorder="0" applyAlignment="0" applyProtection="0"/>
    <xf numFmtId="175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2" fontId="23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28" fillId="0" borderId="0"/>
    <xf numFmtId="0" fontId="29" fillId="0" borderId="0" applyNumberFormat="0">
      <alignment horizontal="left"/>
    </xf>
    <xf numFmtId="0" fontId="30" fillId="4" borderId="0">
      <alignment horizontal="center" vertical="top"/>
    </xf>
    <xf numFmtId="0" fontId="30" fillId="4" borderId="0">
      <alignment horizontal="left" vertical="top"/>
    </xf>
    <xf numFmtId="0" fontId="31" fillId="4" borderId="0">
      <alignment horizontal="right" vertical="top"/>
    </xf>
    <xf numFmtId="0" fontId="31" fillId="4" borderId="0">
      <alignment horizontal="right" vertical="center"/>
    </xf>
    <xf numFmtId="0" fontId="32" fillId="4" borderId="0">
      <alignment horizontal="left" vertical="top"/>
    </xf>
    <xf numFmtId="0" fontId="31" fillId="4" borderId="0">
      <alignment horizontal="left" vertical="top"/>
    </xf>
    <xf numFmtId="0" fontId="31" fillId="4" borderId="0">
      <alignment horizontal="left" vertical="center"/>
    </xf>
    <xf numFmtId="0" fontId="30" fillId="4" borderId="0">
      <alignment horizontal="right" vertical="top"/>
    </xf>
    <xf numFmtId="0" fontId="30" fillId="4" borderId="0">
      <alignment horizontal="center" vertical="center"/>
    </xf>
    <xf numFmtId="0" fontId="30" fillId="4" borderId="0">
      <alignment horizontal="center" vertical="top"/>
    </xf>
    <xf numFmtId="0" fontId="31" fillId="4" borderId="0">
      <alignment horizontal="left" vertical="top"/>
    </xf>
    <xf numFmtId="0" fontId="31" fillId="4" borderId="0">
      <alignment horizontal="center" vertical="top"/>
    </xf>
    <xf numFmtId="0" fontId="23" fillId="0" borderId="2" applyNumberFormat="0" applyFont="0" applyFill="0" applyAlignment="0" applyProtection="0"/>
    <xf numFmtId="176" fontId="33" fillId="0" borderId="3">
      <protection locked="0"/>
    </xf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34" fillId="0" borderId="0" applyBorder="0">
      <alignment horizontal="center" vertical="center" wrapText="1"/>
    </xf>
    <xf numFmtId="0" fontId="35" fillId="0" borderId="7" applyBorder="0">
      <alignment horizontal="center" vertical="center" wrapText="1"/>
    </xf>
    <xf numFmtId="176" fontId="36" fillId="7" borderId="3"/>
    <xf numFmtId="4" fontId="37" fillId="8" borderId="8" applyBorder="0">
      <alignment horizontal="right"/>
    </xf>
    <xf numFmtId="0" fontId="38" fillId="10" borderId="0" applyFill="0">
      <alignment wrapText="1"/>
    </xf>
    <xf numFmtId="0" fontId="39" fillId="0" borderId="0">
      <alignment horizontal="center" vertical="top" wrapText="1"/>
    </xf>
    <xf numFmtId="0" fontId="40" fillId="0" borderId="0">
      <alignment horizontal="center" vertical="center" wrapText="1"/>
    </xf>
    <xf numFmtId="0" fontId="2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49" fontId="37" fillId="0" borderId="0" applyBorder="0">
      <alignment vertical="top"/>
    </xf>
    <xf numFmtId="0" fontId="79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3" fillId="0" borderId="0"/>
    <xf numFmtId="49" fontId="37" fillId="0" borderId="0" applyBorder="0">
      <alignment vertical="top"/>
    </xf>
    <xf numFmtId="0" fontId="1" fillId="0" borderId="0"/>
    <xf numFmtId="0" fontId="1" fillId="0" borderId="0"/>
    <xf numFmtId="0" fontId="42" fillId="0" borderId="0"/>
    <xf numFmtId="0" fontId="12" fillId="0" borderId="0"/>
    <xf numFmtId="9" fontId="5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2" fillId="0" borderId="0"/>
    <xf numFmtId="3" fontId="43" fillId="0" borderId="0"/>
    <xf numFmtId="49" fontId="38" fillId="0" borderId="0">
      <alignment horizontal="center"/>
    </xf>
    <xf numFmtId="164" fontId="44" fillId="0" borderId="0" applyFont="0" applyFill="0" applyBorder="0" applyAlignment="0" applyProtection="0"/>
    <xf numFmtId="166" fontId="44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45" fillId="0" borderId="0" applyFont="0" applyFill="0" applyBorder="0" applyAlignment="0" applyProtection="0"/>
    <xf numFmtId="166" fontId="3" fillId="0" borderId="0" applyFont="0" applyFill="0" applyBorder="0" applyAlignment="0" applyProtection="0"/>
    <xf numFmtId="177" fontId="2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79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37" fillId="10" borderId="0" applyBorder="0">
      <alignment horizontal="right"/>
    </xf>
    <xf numFmtId="4" fontId="37" fillId="12" borderId="13" applyBorder="0">
      <alignment horizontal="right"/>
    </xf>
    <xf numFmtId="4" fontId="37" fillId="10" borderId="8" applyFont="0" applyBorder="0">
      <alignment horizontal="right"/>
    </xf>
    <xf numFmtId="165" fontId="19" fillId="0" borderId="0">
      <protection locked="0"/>
    </xf>
    <xf numFmtId="0" fontId="6" fillId="0" borderId="9" applyNumberFormat="0" applyFill="0" applyAlignment="0" applyProtection="0"/>
    <xf numFmtId="0" fontId="8" fillId="2" borderId="0" applyNumberFormat="0" applyBorder="0" applyAlignment="0" applyProtection="0"/>
    <xf numFmtId="0" fontId="46" fillId="3" borderId="4" applyNumberFormat="0" applyAlignment="0" applyProtection="0"/>
    <xf numFmtId="0" fontId="4" fillId="0" borderId="0" applyNumberFormat="0" applyFill="0" applyBorder="0" applyAlignment="0" applyProtection="0"/>
    <xf numFmtId="0" fontId="47" fillId="5" borderId="0" applyNumberFormat="0" applyBorder="0" applyAlignment="0" applyProtection="0"/>
    <xf numFmtId="0" fontId="5" fillId="11" borderId="11" applyNumberFormat="0" applyFont="0" applyAlignment="0" applyProtection="0"/>
    <xf numFmtId="0" fontId="3" fillId="11" borderId="11" applyNumberFormat="0" applyFont="0" applyAlignment="0" applyProtection="0"/>
    <xf numFmtId="0" fontId="1" fillId="11" borderId="11" applyNumberFormat="0" applyFont="0" applyAlignment="0" applyProtection="0"/>
    <xf numFmtId="0" fontId="47" fillId="6" borderId="0" applyNumberFormat="0" applyBorder="0" applyAlignment="0" applyProtection="0"/>
    <xf numFmtId="0" fontId="3" fillId="0" borderId="0"/>
    <xf numFmtId="0" fontId="48" fillId="0" borderId="5" applyNumberFormat="0" applyFill="0" applyAlignment="0" applyProtection="0"/>
    <xf numFmtId="0" fontId="3" fillId="0" borderId="0"/>
    <xf numFmtId="0" fontId="5" fillId="0" borderId="0"/>
    <xf numFmtId="0" fontId="1" fillId="2" borderId="0" applyNumberFormat="0" applyBorder="0" applyAlignment="0" applyProtection="0"/>
    <xf numFmtId="0" fontId="1" fillId="0" borderId="0"/>
    <xf numFmtId="0" fontId="49" fillId="0" borderId="6" applyNumberFormat="0" applyFill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9" fillId="0" borderId="12" applyNumberFormat="0" applyFill="0" applyAlignment="0" applyProtection="0"/>
    <xf numFmtId="0" fontId="7" fillId="9" borderId="10" applyNumberFormat="0" applyAlignment="0" applyProtection="0"/>
    <xf numFmtId="0" fontId="10" fillId="0" borderId="0" applyNumberFormat="0" applyFill="0" applyBorder="0" applyAlignment="0" applyProtection="0"/>
  </cellStyleXfs>
  <cellXfs count="672">
    <xf numFmtId="0" fontId="0" fillId="0" borderId="0" xfId="0"/>
    <xf numFmtId="0" fontId="11" fillId="0" borderId="8" xfId="131" applyFont="1" applyFill="1" applyBorder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167" fontId="13" fillId="0" borderId="0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Font="1" applyBorder="1"/>
    <xf numFmtId="168" fontId="11" fillId="0" borderId="0" xfId="0" applyNumberFormat="1" applyFont="1" applyBorder="1"/>
    <xf numFmtId="0" fontId="15" fillId="0" borderId="0" xfId="0" applyFont="1" applyBorder="1" applyAlignment="1">
      <alignment horizontal="center"/>
    </xf>
    <xf numFmtId="4" fontId="11" fillId="0" borderId="0" xfId="0" applyNumberFormat="1" applyFont="1" applyBorder="1"/>
    <xf numFmtId="168" fontId="11" fillId="0" borderId="0" xfId="0" applyNumberFormat="1" applyFont="1" applyBorder="1" applyAlignment="1">
      <alignment horizontal="center"/>
    </xf>
    <xf numFmtId="0" fontId="11" fillId="0" borderId="0" xfId="0" applyFont="1" applyFill="1" applyBorder="1"/>
    <xf numFmtId="0" fontId="0" fillId="0" borderId="0" xfId="0" applyFill="1"/>
    <xf numFmtId="0" fontId="81" fillId="0" borderId="0" xfId="0" applyFont="1" applyBorder="1"/>
    <xf numFmtId="0" fontId="14" fillId="0" borderId="0" xfId="0" applyFont="1" applyBorder="1"/>
    <xf numFmtId="0" fontId="14" fillId="0" borderId="0" xfId="0" applyFont="1" applyFill="1" applyBorder="1"/>
    <xf numFmtId="0" fontId="14" fillId="0" borderId="0" xfId="0" applyFont="1" applyBorder="1" applyAlignment="1">
      <alignment vertical="top" wrapText="1"/>
    </xf>
    <xf numFmtId="0" fontId="82" fillId="0" borderId="0" xfId="0" applyFont="1" applyBorder="1" applyAlignment="1"/>
    <xf numFmtId="0" fontId="18" fillId="0" borderId="0" xfId="0" applyFont="1" applyBorder="1"/>
    <xf numFmtId="0" fontId="80" fillId="0" borderId="0" xfId="78" applyBorder="1"/>
    <xf numFmtId="0" fontId="14" fillId="0" borderId="14" xfId="0" applyFont="1" applyBorder="1" applyAlignment="1">
      <alignment horizontal="center" vertical="top"/>
    </xf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15" xfId="0" applyFont="1" applyBorder="1" applyAlignment="1">
      <alignment horizontal="center" vertical="top"/>
    </xf>
    <xf numFmtId="0" fontId="52" fillId="0" borderId="0" xfId="0" applyFont="1" applyBorder="1" applyAlignment="1">
      <alignment horizontal="center"/>
    </xf>
    <xf numFmtId="0" fontId="53" fillId="0" borderId="0" xfId="0" applyFont="1" applyBorder="1"/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14" fillId="0" borderId="16" xfId="0" applyFont="1" applyFill="1" applyBorder="1" applyAlignment="1">
      <alignment horizontal="center" vertical="center"/>
    </xf>
    <xf numFmtId="0" fontId="11" fillId="0" borderId="17" xfId="0" applyFont="1" applyBorder="1" applyAlignment="1">
      <alignment horizontal="center" vertical="top"/>
    </xf>
    <xf numFmtId="0" fontId="11" fillId="0" borderId="18" xfId="0" applyFont="1" applyBorder="1" applyAlignment="1">
      <alignment horizontal="center" vertical="top"/>
    </xf>
    <xf numFmtId="0" fontId="11" fillId="0" borderId="8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top"/>
    </xf>
    <xf numFmtId="0" fontId="14" fillId="0" borderId="13" xfId="0" applyFont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168" fontId="11" fillId="0" borderId="0" xfId="0" applyNumberFormat="1" applyFont="1" applyFill="1" applyBorder="1" applyAlignment="1">
      <alignment horizontal="left" vertical="center"/>
    </xf>
    <xf numFmtId="4" fontId="11" fillId="0" borderId="24" xfId="0" applyNumberFormat="1" applyFont="1" applyFill="1" applyBorder="1" applyAlignment="1">
      <alignment horizontal="center" vertical="center"/>
    </xf>
    <xf numFmtId="4" fontId="11" fillId="0" borderId="0" xfId="0" applyNumberFormat="1" applyFont="1" applyBorder="1" applyAlignment="1">
      <alignment horizontal="left" vertical="center"/>
    </xf>
    <xf numFmtId="170" fontId="14" fillId="0" borderId="0" xfId="0" applyNumberFormat="1" applyFont="1" applyBorder="1"/>
    <xf numFmtId="0" fontId="14" fillId="0" borderId="25" xfId="0" applyFont="1" applyFill="1" applyBorder="1" applyAlignment="1">
      <alignment vertical="top"/>
    </xf>
    <xf numFmtId="0" fontId="14" fillId="0" borderId="0" xfId="0" applyFont="1" applyBorder="1" applyAlignment="1">
      <alignment horizontal="left" vertical="top"/>
    </xf>
    <xf numFmtId="0" fontId="14" fillId="0" borderId="0" xfId="0" applyFont="1" applyFill="1" applyBorder="1" applyAlignment="1">
      <alignment horizontal="left" vertical="center"/>
    </xf>
    <xf numFmtId="169" fontId="11" fillId="0" borderId="0" xfId="0" applyNumberFormat="1" applyFont="1" applyFill="1" applyBorder="1" applyAlignment="1">
      <alignment horizontal="left" vertical="center"/>
    </xf>
    <xf numFmtId="178" fontId="83" fillId="0" borderId="0" xfId="0" applyNumberFormat="1" applyFont="1" applyFill="1" applyBorder="1" applyAlignment="1">
      <alignment horizontal="left" vertical="center"/>
    </xf>
    <xf numFmtId="168" fontId="83" fillId="0" borderId="0" xfId="0" applyNumberFormat="1" applyFont="1" applyFill="1" applyBorder="1" applyAlignment="1">
      <alignment horizontal="left" vertical="center"/>
    </xf>
    <xf numFmtId="170" fontId="11" fillId="0" borderId="0" xfId="0" applyNumberFormat="1" applyFont="1" applyBorder="1"/>
    <xf numFmtId="4" fontId="11" fillId="0" borderId="0" xfId="0" applyNumberFormat="1" applyFont="1" applyFill="1" applyBorder="1" applyAlignment="1">
      <alignment horizontal="left" vertical="center"/>
    </xf>
    <xf numFmtId="0" fontId="11" fillId="0" borderId="26" xfId="131" applyFont="1" applyFill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1" fillId="0" borderId="8" xfId="0" applyNumberFormat="1" applyFont="1" applyBorder="1" applyAlignment="1">
      <alignment horizontal="center" vertical="top" wrapText="1"/>
    </xf>
    <xf numFmtId="0" fontId="57" fillId="0" borderId="0" xfId="0" applyFont="1" applyFill="1" applyBorder="1" applyAlignment="1">
      <alignment horizontal="center" vertical="center" wrapText="1"/>
    </xf>
    <xf numFmtId="0" fontId="57" fillId="0" borderId="0" xfId="0" applyFont="1" applyBorder="1" applyAlignment="1">
      <alignment horizontal="center" vertical="center" wrapText="1"/>
    </xf>
    <xf numFmtId="4" fontId="11" fillId="0" borderId="23" xfId="0" applyNumberFormat="1" applyFont="1" applyBorder="1" applyAlignment="1">
      <alignment horizontal="center" vertical="top" wrapText="1"/>
    </xf>
    <xf numFmtId="0" fontId="11" fillId="0" borderId="27" xfId="131" applyFont="1" applyFill="1" applyBorder="1" applyAlignment="1">
      <alignment horizontal="center" vertical="top" wrapText="1"/>
    </xf>
    <xf numFmtId="4" fontId="84" fillId="0" borderId="8" xfId="0" applyNumberFormat="1" applyFont="1" applyBorder="1" applyAlignment="1">
      <alignment horizontal="center" vertical="top"/>
    </xf>
    <xf numFmtId="4" fontId="84" fillId="0" borderId="8" xfId="0" applyNumberFormat="1" applyFont="1" applyFill="1" applyBorder="1" applyAlignment="1">
      <alignment horizontal="center" vertical="top"/>
    </xf>
    <xf numFmtId="4" fontId="14" fillId="0" borderId="8" xfId="0" applyNumberFormat="1" applyFont="1" applyBorder="1" applyAlignment="1">
      <alignment horizontal="center" vertical="top" wrapText="1"/>
    </xf>
    <xf numFmtId="4" fontId="14" fillId="0" borderId="23" xfId="0" applyNumberFormat="1" applyFont="1" applyBorder="1" applyAlignment="1">
      <alignment horizontal="center" vertical="top" wrapText="1"/>
    </xf>
    <xf numFmtId="4" fontId="85" fillId="0" borderId="0" xfId="0" applyNumberFormat="1" applyFont="1" applyBorder="1" applyAlignment="1">
      <alignment horizontal="center" vertical="top" wrapText="1"/>
    </xf>
    <xf numFmtId="4" fontId="86" fillId="0" borderId="0" xfId="0" applyNumberFormat="1" applyFont="1" applyBorder="1" applyAlignment="1">
      <alignment horizontal="center" vertical="top" wrapText="1"/>
    </xf>
    <xf numFmtId="10" fontId="86" fillId="0" borderId="0" xfId="132" applyNumberFormat="1" applyFont="1" applyBorder="1" applyAlignment="1">
      <alignment horizontal="center" vertical="top" wrapText="1"/>
    </xf>
    <xf numFmtId="0" fontId="86" fillId="0" borderId="0" xfId="131" applyFont="1" applyFill="1" applyBorder="1" applyAlignment="1">
      <alignment horizontal="center" vertical="top" wrapText="1"/>
    </xf>
    <xf numFmtId="0" fontId="86" fillId="0" borderId="0" xfId="0" applyFont="1" applyFill="1" applyBorder="1" applyAlignment="1">
      <alignment horizontal="center" vertical="center" wrapText="1"/>
    </xf>
    <xf numFmtId="0" fontId="86" fillId="0" borderId="0" xfId="0" applyFont="1" applyBorder="1" applyAlignment="1">
      <alignment horizontal="center" vertical="center" wrapText="1"/>
    </xf>
    <xf numFmtId="4" fontId="11" fillId="0" borderId="8" xfId="131" applyNumberFormat="1" applyFont="1" applyFill="1" applyBorder="1" applyAlignment="1">
      <alignment horizontal="center" vertical="top" wrapText="1"/>
    </xf>
    <xf numFmtId="4" fontId="11" fillId="0" borderId="23" xfId="131" applyNumberFormat="1" applyFont="1" applyFill="1" applyBorder="1" applyAlignment="1">
      <alignment horizontal="center" vertical="top" wrapText="1"/>
    </xf>
    <xf numFmtId="0" fontId="82" fillId="0" borderId="23" xfId="131" applyFont="1" applyFill="1" applyBorder="1" applyAlignment="1">
      <alignment horizontal="center" vertical="top" wrapText="1"/>
    </xf>
    <xf numFmtId="0" fontId="57" fillId="0" borderId="8" xfId="0" applyFont="1" applyBorder="1" applyAlignment="1">
      <alignment horizontal="center" vertical="center" wrapText="1"/>
    </xf>
    <xf numFmtId="0" fontId="87" fillId="0" borderId="8" xfId="131" applyFont="1" applyFill="1" applyBorder="1" applyAlignment="1">
      <alignment horizontal="center" vertical="center" wrapText="1"/>
    </xf>
    <xf numFmtId="0" fontId="57" fillId="0" borderId="26" xfId="131" applyFont="1" applyFill="1" applyBorder="1" applyAlignment="1">
      <alignment horizontal="center" vertical="center" wrapText="1"/>
    </xf>
    <xf numFmtId="10" fontId="11" fillId="0" borderId="8" xfId="132" applyNumberFormat="1" applyFont="1" applyBorder="1" applyAlignment="1">
      <alignment horizontal="center" vertical="top"/>
    </xf>
    <xf numFmtId="4" fontId="11" fillId="0" borderId="8" xfId="0" applyNumberFormat="1" applyFont="1" applyBorder="1" applyAlignment="1">
      <alignment horizontal="center" vertical="top"/>
    </xf>
    <xf numFmtId="0" fontId="62" fillId="0" borderId="0" xfId="0" applyFont="1" applyBorder="1"/>
    <xf numFmtId="4" fontId="64" fillId="0" borderId="26" xfId="0" applyNumberFormat="1" applyFont="1" applyFill="1" applyBorder="1" applyAlignment="1">
      <alignment horizontal="center" vertical="center"/>
    </xf>
    <xf numFmtId="178" fontId="64" fillId="0" borderId="26" xfId="0" applyNumberFormat="1" applyFont="1" applyFill="1" applyBorder="1" applyAlignment="1">
      <alignment horizontal="center" vertical="center"/>
    </xf>
    <xf numFmtId="168" fontId="64" fillId="0" borderId="26" xfId="0" applyNumberFormat="1" applyFont="1" applyFill="1" applyBorder="1" applyAlignment="1">
      <alignment horizontal="center" vertical="center"/>
    </xf>
    <xf numFmtId="168" fontId="88" fillId="0" borderId="26" xfId="0" applyNumberFormat="1" applyFont="1" applyFill="1" applyBorder="1" applyAlignment="1">
      <alignment horizontal="center" vertical="center"/>
    </xf>
    <xf numFmtId="4" fontId="64" fillId="0" borderId="27" xfId="0" applyNumberFormat="1" applyFont="1" applyFill="1" applyBorder="1" applyAlignment="1">
      <alignment horizontal="center" vertical="center"/>
    </xf>
    <xf numFmtId="0" fontId="64" fillId="0" borderId="0" xfId="0" applyFont="1" applyBorder="1"/>
    <xf numFmtId="0" fontId="89" fillId="0" borderId="0" xfId="0" applyFont="1"/>
    <xf numFmtId="0" fontId="11" fillId="14" borderId="8" xfId="0" applyFont="1" applyFill="1" applyBorder="1" applyAlignment="1">
      <alignment horizontal="center" vertical="center" wrapText="1"/>
    </xf>
    <xf numFmtId="0" fontId="82" fillId="0" borderId="28" xfId="0" applyFont="1" applyBorder="1" applyAlignment="1">
      <alignment horizontal="center"/>
    </xf>
    <xf numFmtId="0" fontId="89" fillId="0" borderId="0" xfId="0" applyNumberFormat="1" applyFont="1"/>
    <xf numFmtId="2" fontId="82" fillId="0" borderId="0" xfId="0" applyNumberFormat="1" applyFont="1"/>
    <xf numFmtId="0" fontId="89" fillId="0" borderId="29" xfId="0" applyNumberFormat="1" applyFont="1" applyBorder="1"/>
    <xf numFmtId="2" fontId="82" fillId="0" borderId="29" xfId="0" applyNumberFormat="1" applyFont="1" applyBorder="1"/>
    <xf numFmtId="0" fontId="90" fillId="0" borderId="0" xfId="0" applyFont="1" applyAlignment="1">
      <alignment horizontal="center" wrapText="1"/>
    </xf>
    <xf numFmtId="0" fontId="89" fillId="0" borderId="0" xfId="0" applyFont="1" applyAlignment="1">
      <alignment horizontal="center"/>
    </xf>
    <xf numFmtId="2" fontId="82" fillId="15" borderId="0" xfId="0" applyNumberFormat="1" applyFont="1" applyFill="1" applyBorder="1"/>
    <xf numFmtId="4" fontId="89" fillId="0" borderId="0" xfId="0" applyNumberFormat="1" applyFont="1"/>
    <xf numFmtId="4" fontId="82" fillId="0" borderId="0" xfId="0" applyNumberFormat="1" applyFont="1"/>
    <xf numFmtId="0" fontId="89" fillId="0" borderId="14" xfId="0" applyFont="1" applyBorder="1"/>
    <xf numFmtId="0" fontId="89" fillId="0" borderId="15" xfId="0" applyFont="1" applyBorder="1" applyAlignment="1">
      <alignment horizontal="center"/>
    </xf>
    <xf numFmtId="0" fontId="89" fillId="0" borderId="24" xfId="0" applyFont="1" applyBorder="1" applyAlignment="1">
      <alignment horizontal="center"/>
    </xf>
    <xf numFmtId="2" fontId="82" fillId="15" borderId="14" xfId="0" applyNumberFormat="1" applyFont="1" applyFill="1" applyBorder="1"/>
    <xf numFmtId="4" fontId="89" fillId="0" borderId="14" xfId="0" applyNumberFormat="1" applyFont="1" applyBorder="1"/>
    <xf numFmtId="4" fontId="89" fillId="0" borderId="25" xfId="0" applyNumberFormat="1" applyFont="1" applyBorder="1"/>
    <xf numFmtId="2" fontId="82" fillId="16" borderId="30" xfId="0" applyNumberFormat="1" applyFont="1" applyFill="1" applyBorder="1"/>
    <xf numFmtId="2" fontId="82" fillId="0" borderId="0" xfId="0" applyNumberFormat="1" applyFont="1"/>
    <xf numFmtId="2" fontId="82" fillId="0" borderId="29" xfId="0" applyNumberFormat="1" applyFont="1" applyBorder="1"/>
    <xf numFmtId="10" fontId="11" fillId="0" borderId="23" xfId="132" applyNumberFormat="1" applyFont="1" applyBorder="1" applyAlignment="1">
      <alignment horizontal="center" vertical="top"/>
    </xf>
    <xf numFmtId="4" fontId="11" fillId="0" borderId="23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/>
    </xf>
    <xf numFmtId="4" fontId="91" fillId="0" borderId="8" xfId="0" applyNumberFormat="1" applyFont="1" applyBorder="1" applyAlignment="1">
      <alignment horizontal="center" vertical="top"/>
    </xf>
    <xf numFmtId="10" fontId="91" fillId="0" borderId="8" xfId="132" applyNumberFormat="1" applyFont="1" applyBorder="1" applyAlignment="1">
      <alignment horizontal="center" vertical="top" wrapText="1"/>
    </xf>
    <xf numFmtId="4" fontId="91" fillId="0" borderId="8" xfId="0" applyNumberFormat="1" applyFont="1" applyBorder="1" applyAlignment="1">
      <alignment horizontal="center" vertical="top" wrapText="1"/>
    </xf>
    <xf numFmtId="10" fontId="91" fillId="0" borderId="23" xfId="132" applyNumberFormat="1" applyFont="1" applyBorder="1" applyAlignment="1">
      <alignment horizontal="center" vertical="top" wrapText="1"/>
    </xf>
    <xf numFmtId="4" fontId="91" fillId="0" borderId="23" xfId="0" applyNumberFormat="1" applyFont="1" applyBorder="1" applyAlignment="1">
      <alignment horizontal="center" vertical="top" wrapText="1"/>
    </xf>
    <xf numFmtId="0" fontId="92" fillId="0" borderId="0" xfId="0" applyFont="1" applyBorder="1"/>
    <xf numFmtId="0" fontId="92" fillId="0" borderId="0" xfId="0" applyFont="1" applyFill="1" applyBorder="1"/>
    <xf numFmtId="0" fontId="62" fillId="0" borderId="0" xfId="0" applyFont="1" applyBorder="1" applyAlignment="1">
      <alignment horizontal="left"/>
    </xf>
    <xf numFmtId="0" fontId="62" fillId="0" borderId="54" xfId="0" applyFont="1" applyBorder="1" applyAlignment="1">
      <alignment horizontal="left"/>
    </xf>
    <xf numFmtId="0" fontId="11" fillId="0" borderId="54" xfId="0" applyFont="1" applyBorder="1"/>
    <xf numFmtId="0" fontId="62" fillId="0" borderId="54" xfId="0" applyFont="1" applyBorder="1"/>
    <xf numFmtId="0" fontId="82" fillId="0" borderId="8" xfId="131" applyFont="1" applyFill="1" applyBorder="1" applyAlignment="1">
      <alignment horizontal="center" vertical="top" wrapText="1"/>
    </xf>
    <xf numFmtId="4" fontId="84" fillId="14" borderId="8" xfId="0" applyNumberFormat="1" applyFont="1" applyFill="1" applyBorder="1" applyAlignment="1">
      <alignment horizontal="center" vertical="top"/>
    </xf>
    <xf numFmtId="0" fontId="89" fillId="0" borderId="0" xfId="0" applyFont="1" applyAlignment="1">
      <alignment vertical="top"/>
    </xf>
    <xf numFmtId="0" fontId="89" fillId="0" borderId="8" xfId="0" applyFont="1" applyBorder="1"/>
    <xf numFmtId="2" fontId="89" fillId="0" borderId="8" xfId="0" applyNumberFormat="1" applyFont="1" applyBorder="1"/>
    <xf numFmtId="0" fontId="11" fillId="0" borderId="8" xfId="0" applyFont="1" applyBorder="1"/>
    <xf numFmtId="179" fontId="89" fillId="0" borderId="8" xfId="0" applyNumberFormat="1" applyFont="1" applyBorder="1" applyAlignment="1">
      <alignment horizontal="center"/>
    </xf>
    <xf numFmtId="4" fontId="89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horizontal="center"/>
    </xf>
    <xf numFmtId="2" fontId="89" fillId="0" borderId="8" xfId="0" applyNumberFormat="1" applyFont="1" applyBorder="1" applyAlignment="1">
      <alignment horizontal="center"/>
    </xf>
    <xf numFmtId="168" fontId="93" fillId="0" borderId="8" xfId="0" applyNumberFormat="1" applyFont="1" applyBorder="1" applyAlignment="1">
      <alignment horizontal="center"/>
    </xf>
    <xf numFmtId="0" fontId="89" fillId="0" borderId="8" xfId="0" applyFont="1" applyBorder="1" applyAlignment="1">
      <alignment wrapText="1"/>
    </xf>
    <xf numFmtId="2" fontId="89" fillId="17" borderId="8" xfId="0" applyNumberFormat="1" applyFont="1" applyFill="1" applyBorder="1" applyAlignment="1">
      <alignment horizontal="center"/>
    </xf>
    <xf numFmtId="0" fontId="94" fillId="0" borderId="8" xfId="0" applyFont="1" applyBorder="1" applyAlignment="1">
      <alignment horizontal="center"/>
    </xf>
    <xf numFmtId="17" fontId="89" fillId="0" borderId="16" xfId="0" applyNumberFormat="1" applyFont="1" applyBorder="1"/>
    <xf numFmtId="17" fontId="89" fillId="0" borderId="27" xfId="0" applyNumberFormat="1" applyFont="1" applyBorder="1"/>
    <xf numFmtId="168" fontId="11" fillId="0" borderId="26" xfId="0" applyNumberFormat="1" applyFont="1" applyFill="1" applyBorder="1" applyAlignment="1">
      <alignment horizontal="center" vertical="center"/>
    </xf>
    <xf numFmtId="168" fontId="95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168" fontId="11" fillId="18" borderId="26" xfId="0" applyNumberFormat="1" applyFont="1" applyFill="1" applyBorder="1" applyAlignment="1">
      <alignment horizontal="center" vertical="center"/>
    </xf>
    <xf numFmtId="168" fontId="11" fillId="0" borderId="26" xfId="0" applyNumberFormat="1" applyFont="1" applyBorder="1" applyAlignment="1">
      <alignment horizontal="center" vertical="center" wrapText="1"/>
    </xf>
    <xf numFmtId="168" fontId="83" fillId="0" borderId="26" xfId="0" applyNumberFormat="1" applyFont="1" applyBorder="1" applyAlignment="1">
      <alignment horizontal="center" vertical="top" wrapText="1"/>
    </xf>
    <xf numFmtId="168" fontId="58" fillId="0" borderId="26" xfId="0" applyNumberFormat="1" applyFont="1" applyBorder="1" applyAlignment="1">
      <alignment horizontal="center"/>
    </xf>
    <xf numFmtId="4" fontId="58" fillId="0" borderId="26" xfId="0" applyNumberFormat="1" applyFont="1" applyBorder="1" applyAlignment="1">
      <alignment horizontal="center"/>
    </xf>
    <xf numFmtId="0" fontId="67" fillId="0" borderId="0" xfId="0" applyFont="1"/>
    <xf numFmtId="0" fontId="68" fillId="13" borderId="8" xfId="0" applyFont="1" applyFill="1" applyBorder="1" applyAlignment="1">
      <alignment horizontal="center" vertical="center" wrapText="1"/>
    </xf>
    <xf numFmtId="0" fontId="69" fillId="13" borderId="8" xfId="0" applyFont="1" applyFill="1" applyBorder="1" applyAlignment="1">
      <alignment horizontal="center" wrapText="1"/>
    </xf>
    <xf numFmtId="0" fontId="0" fillId="0" borderId="8" xfId="0" applyBorder="1"/>
    <xf numFmtId="0" fontId="0" fillId="0" borderId="8" xfId="0" applyBorder="1" applyAlignment="1">
      <alignment horizontal="right"/>
    </xf>
    <xf numFmtId="0" fontId="14" fillId="14" borderId="8" xfId="0" applyFont="1" applyFill="1" applyBorder="1" applyAlignment="1">
      <alignment horizontal="center" vertical="center" wrapText="1"/>
    </xf>
    <xf numFmtId="0" fontId="90" fillId="0" borderId="0" xfId="0" applyFont="1"/>
    <xf numFmtId="0" fontId="90" fillId="0" borderId="0" xfId="0" applyFont="1" applyAlignment="1">
      <alignment vertical="center"/>
    </xf>
    <xf numFmtId="0" fontId="54" fillId="0" borderId="0" xfId="89" applyFont="1" applyAlignment="1">
      <alignment wrapText="1"/>
    </xf>
    <xf numFmtId="0" fontId="89" fillId="0" borderId="0" xfId="0" applyFont="1" applyBorder="1"/>
    <xf numFmtId="4" fontId="89" fillId="0" borderId="0" xfId="0" applyNumberFormat="1" applyFont="1" applyFill="1" applyBorder="1"/>
    <xf numFmtId="0" fontId="89" fillId="0" borderId="0" xfId="0" applyFont="1" applyFill="1" applyBorder="1"/>
    <xf numFmtId="0" fontId="89" fillId="0" borderId="55" xfId="0" applyFont="1" applyBorder="1"/>
    <xf numFmtId="0" fontId="89" fillId="0" borderId="56" xfId="0" applyFont="1" applyBorder="1"/>
    <xf numFmtId="0" fontId="89" fillId="0" borderId="0" xfId="0" applyFont="1" applyBorder="1" applyAlignment="1"/>
    <xf numFmtId="0" fontId="16" fillId="0" borderId="0" xfId="89" applyFont="1" applyBorder="1" applyAlignment="1">
      <alignment vertical="center"/>
    </xf>
    <xf numFmtId="0" fontId="16" fillId="0" borderId="0" xfId="89" applyFont="1" applyBorder="1" applyAlignment="1"/>
    <xf numFmtId="4" fontId="89" fillId="0" borderId="8" xfId="0" applyNumberFormat="1" applyFont="1" applyBorder="1"/>
    <xf numFmtId="4" fontId="16" fillId="0" borderId="8" xfId="89" applyNumberFormat="1" applyFont="1" applyBorder="1" applyAlignment="1"/>
    <xf numFmtId="20" fontId="97" fillId="14" borderId="8" xfId="0" applyNumberFormat="1" applyFont="1" applyFill="1" applyBorder="1" applyAlignment="1">
      <alignment horizontal="center" vertical="center" wrapText="1"/>
    </xf>
    <xf numFmtId="4" fontId="90" fillId="0" borderId="29" xfId="0" applyNumberFormat="1" applyFont="1" applyFill="1" applyBorder="1"/>
    <xf numFmtId="0" fontId="16" fillId="0" borderId="0" xfId="89" applyFont="1"/>
    <xf numFmtId="0" fontId="70" fillId="0" borderId="0" xfId="89" applyFont="1"/>
    <xf numFmtId="0" fontId="70" fillId="0" borderId="0" xfId="89" applyFont="1" applyBorder="1" applyAlignment="1">
      <alignment horizontal="center" vertical="top"/>
    </xf>
    <xf numFmtId="0" fontId="70" fillId="0" borderId="0" xfId="89" applyFont="1" applyBorder="1" applyAlignment="1">
      <alignment vertical="top"/>
    </xf>
    <xf numFmtId="0" fontId="16" fillId="0" borderId="0" xfId="89" applyFont="1" applyAlignment="1">
      <alignment horizontal="right"/>
    </xf>
    <xf numFmtId="0" fontId="65" fillId="0" borderId="0" xfId="89" applyFont="1" applyFill="1" applyBorder="1"/>
    <xf numFmtId="0" fontId="65" fillId="0" borderId="0" xfId="89" applyFont="1" applyFill="1" applyBorder="1" applyAlignment="1">
      <alignment horizontal="center"/>
    </xf>
    <xf numFmtId="0" fontId="65" fillId="0" borderId="0" xfId="89" applyNumberFormat="1" applyFont="1" applyFill="1" applyBorder="1" applyAlignment="1"/>
    <xf numFmtId="0" fontId="65" fillId="0" borderId="0" xfId="89" applyFont="1" applyFill="1" applyBorder="1" applyAlignment="1"/>
    <xf numFmtId="0" fontId="98" fillId="0" borderId="0" xfId="0" applyFont="1"/>
    <xf numFmtId="0" fontId="14" fillId="14" borderId="8" xfId="0" applyFont="1" applyFill="1" applyBorder="1" applyAlignment="1">
      <alignment horizontal="center" vertical="center" wrapText="1"/>
    </xf>
    <xf numFmtId="0" fontId="14" fillId="14" borderId="37" xfId="0" applyFont="1" applyFill="1" applyBorder="1" applyAlignment="1">
      <alignment horizontal="center" vertical="center" wrapText="1"/>
    </xf>
    <xf numFmtId="0" fontId="16" fillId="0" borderId="0" xfId="89" applyFont="1" applyBorder="1" applyAlignment="1">
      <alignment horizontal="center" vertical="top"/>
    </xf>
    <xf numFmtId="0" fontId="16" fillId="0" borderId="0" xfId="89" applyFont="1" applyBorder="1" applyAlignment="1">
      <alignment vertical="top"/>
    </xf>
    <xf numFmtId="0" fontId="99" fillId="0" borderId="0" xfId="0" applyFont="1"/>
    <xf numFmtId="0" fontId="16" fillId="0" borderId="8" xfId="89" applyFont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top"/>
    </xf>
    <xf numFmtId="0" fontId="14" fillId="0" borderId="8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top"/>
    </xf>
    <xf numFmtId="4" fontId="64" fillId="0" borderId="8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top"/>
    </xf>
    <xf numFmtId="0" fontId="14" fillId="0" borderId="0" xfId="0" applyFont="1" applyFill="1" applyBorder="1" applyAlignment="1">
      <alignment vertical="top"/>
    </xf>
    <xf numFmtId="0" fontId="70" fillId="0" borderId="0" xfId="89" applyFont="1" applyBorder="1"/>
    <xf numFmtId="4" fontId="14" fillId="0" borderId="8" xfId="0" applyNumberFormat="1" applyFont="1" applyFill="1" applyBorder="1" applyAlignment="1">
      <alignment horizontal="center" vertical="center"/>
    </xf>
    <xf numFmtId="178" fontId="64" fillId="0" borderId="8" xfId="0" applyNumberFormat="1" applyFont="1" applyFill="1" applyBorder="1" applyAlignment="1">
      <alignment horizontal="center" vertical="center"/>
    </xf>
    <xf numFmtId="4" fontId="16" fillId="0" borderId="8" xfId="89" applyNumberFormat="1" applyFont="1" applyBorder="1" applyAlignment="1">
      <alignment horizontal="center" vertical="top"/>
    </xf>
    <xf numFmtId="0" fontId="99" fillId="0" borderId="0" xfId="0" applyFont="1" applyAlignment="1">
      <alignment vertical="center"/>
    </xf>
    <xf numFmtId="0" fontId="99" fillId="0" borderId="0" xfId="0" applyFont="1" applyAlignment="1">
      <alignment vertical="center" wrapText="1"/>
    </xf>
    <xf numFmtId="0" fontId="99" fillId="0" borderId="8" xfId="0" applyFont="1" applyBorder="1" applyAlignment="1">
      <alignment horizontal="center" vertical="center"/>
    </xf>
    <xf numFmtId="2" fontId="99" fillId="0" borderId="8" xfId="0" applyNumberFormat="1" applyFont="1" applyBorder="1" applyAlignment="1">
      <alignment horizontal="center" vertical="center" wrapText="1"/>
    </xf>
    <xf numFmtId="2" fontId="99" fillId="0" borderId="0" xfId="0" applyNumberFormat="1" applyFont="1" applyAlignment="1">
      <alignment vertical="center"/>
    </xf>
    <xf numFmtId="2" fontId="99" fillId="0" borderId="0" xfId="0" applyNumberFormat="1" applyFont="1" applyBorder="1" applyAlignment="1">
      <alignment horizontal="center" vertical="center" wrapText="1"/>
    </xf>
    <xf numFmtId="0" fontId="100" fillId="0" borderId="38" xfId="0" applyFont="1" applyBorder="1" applyAlignment="1">
      <alignment horizontal="center" vertical="center" wrapText="1"/>
    </xf>
    <xf numFmtId="0" fontId="100" fillId="0" borderId="39" xfId="0" applyFont="1" applyBorder="1" applyAlignment="1">
      <alignment horizontal="center" vertical="center" wrapText="1"/>
    </xf>
    <xf numFmtId="14" fontId="100" fillId="0" borderId="37" xfId="0" applyNumberFormat="1" applyFont="1" applyBorder="1" applyAlignment="1">
      <alignment horizontal="center" vertical="center"/>
    </xf>
    <xf numFmtId="2" fontId="99" fillId="0" borderId="40" xfId="0" applyNumberFormat="1" applyFont="1" applyBorder="1" applyAlignment="1">
      <alignment horizontal="center" vertical="center" wrapText="1"/>
    </xf>
    <xf numFmtId="14" fontId="100" fillId="0" borderId="0" xfId="0" applyNumberFormat="1" applyFont="1" applyBorder="1" applyAlignment="1">
      <alignment horizontal="center" vertical="center"/>
    </xf>
    <xf numFmtId="0" fontId="99" fillId="0" borderId="0" xfId="0" applyFont="1" applyBorder="1" applyAlignment="1">
      <alignment vertical="center"/>
    </xf>
    <xf numFmtId="0" fontId="100" fillId="0" borderId="0" xfId="0" applyFont="1" applyBorder="1" applyAlignment="1">
      <alignment horizontal="center" vertical="center" wrapText="1"/>
    </xf>
    <xf numFmtId="0" fontId="100" fillId="0" borderId="41" xfId="0" applyFont="1" applyBorder="1" applyAlignment="1">
      <alignment horizontal="center" vertical="center" wrapText="1"/>
    </xf>
    <xf numFmtId="181" fontId="99" fillId="0" borderId="0" xfId="0" applyNumberFormat="1" applyFont="1" applyBorder="1" applyAlignment="1">
      <alignment vertical="center"/>
    </xf>
    <xf numFmtId="0" fontId="39" fillId="0" borderId="0" xfId="0" applyFont="1" applyFill="1" applyBorder="1" applyAlignment="1" applyProtection="1">
      <alignment vertical="center"/>
    </xf>
    <xf numFmtId="0" fontId="96" fillId="0" borderId="0" xfId="0" applyFont="1" applyProtection="1"/>
    <xf numFmtId="0" fontId="101" fillId="0" borderId="0" xfId="0" applyFont="1" applyBorder="1" applyAlignment="1" applyProtection="1">
      <alignment wrapText="1"/>
    </xf>
    <xf numFmtId="0" fontId="20" fillId="14" borderId="35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0" borderId="8" xfId="0" applyFont="1" applyBorder="1" applyAlignment="1" applyProtection="1">
      <alignment horizontal="center"/>
    </xf>
    <xf numFmtId="0" fontId="96" fillId="0" borderId="8" xfId="0" applyFont="1" applyBorder="1" applyAlignment="1" applyProtection="1">
      <alignment horizontal="center" vertical="center"/>
    </xf>
    <xf numFmtId="0" fontId="96" fillId="0" borderId="44" xfId="0" applyFont="1" applyBorder="1" applyAlignment="1" applyProtection="1">
      <alignment horizontal="center"/>
    </xf>
    <xf numFmtId="0" fontId="96" fillId="0" borderId="22" xfId="0" applyFont="1" applyBorder="1" applyAlignment="1" applyProtection="1">
      <alignment horizontal="center" vertical="center"/>
    </xf>
    <xf numFmtId="0" fontId="96" fillId="0" borderId="38" xfId="0" applyFont="1" applyBorder="1" applyAlignment="1" applyProtection="1">
      <alignment horizontal="center" vertical="center"/>
    </xf>
    <xf numFmtId="0" fontId="96" fillId="0" borderId="8" xfId="0" applyFont="1" applyBorder="1" applyAlignment="1" applyProtection="1">
      <alignment horizontal="center" vertical="center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21" borderId="8" xfId="0" applyNumberFormat="1" applyFont="1" applyFill="1" applyBorder="1" applyAlignment="1" applyProtection="1">
      <alignment horizontal="right" vertical="center"/>
      <protection locked="0"/>
    </xf>
    <xf numFmtId="168" fontId="96" fillId="19" borderId="8" xfId="0" applyNumberFormat="1" applyFont="1" applyFill="1" applyBorder="1" applyAlignment="1" applyProtection="1">
      <alignment horizontal="right" vertical="center"/>
      <protection locked="0"/>
    </xf>
    <xf numFmtId="2" fontId="82" fillId="25" borderId="0" xfId="0" applyNumberFormat="1" applyFont="1" applyFill="1" applyBorder="1"/>
    <xf numFmtId="4" fontId="89" fillId="24" borderId="0" xfId="0" applyNumberFormat="1" applyFont="1" applyFill="1"/>
    <xf numFmtId="2" fontId="82" fillId="26" borderId="14" xfId="0" applyNumberFormat="1" applyFont="1" applyFill="1" applyBorder="1"/>
    <xf numFmtId="4" fontId="89" fillId="22" borderId="14" xfId="0" applyNumberFormat="1" applyFont="1" applyFill="1" applyBorder="1"/>
    <xf numFmtId="4" fontId="89" fillId="22" borderId="25" xfId="0" applyNumberFormat="1" applyFont="1" applyFill="1" applyBorder="1"/>
    <xf numFmtId="4" fontId="89" fillId="22" borderId="30" xfId="0" applyNumberFormat="1" applyFont="1" applyFill="1" applyBorder="1"/>
    <xf numFmtId="4" fontId="89" fillId="22" borderId="33" xfId="0" applyNumberFormat="1" applyFont="1" applyFill="1" applyBorder="1"/>
    <xf numFmtId="0" fontId="89" fillId="0" borderId="8" xfId="0" applyFont="1" applyBorder="1" applyAlignment="1">
      <alignment horizontal="center" vertical="center"/>
    </xf>
    <xf numFmtId="0" fontId="0" fillId="0" borderId="0" xfId="0" applyFont="1" applyFill="1"/>
    <xf numFmtId="20" fontId="93" fillId="14" borderId="8" xfId="0" applyNumberFormat="1" applyFont="1" applyFill="1" applyBorder="1" applyAlignment="1">
      <alignment horizontal="center" vertical="center" wrapText="1"/>
    </xf>
    <xf numFmtId="0" fontId="59" fillId="14" borderId="8" xfId="0" applyFont="1" applyFill="1" applyBorder="1" applyAlignment="1">
      <alignment horizontal="center" vertical="center" wrapText="1"/>
    </xf>
    <xf numFmtId="0" fontId="89" fillId="0" borderId="0" xfId="0" applyFont="1" applyAlignment="1">
      <alignment vertical="center"/>
    </xf>
    <xf numFmtId="0" fontId="89" fillId="0" borderId="0" xfId="0" applyFont="1" applyAlignment="1">
      <alignment vertical="center" wrapText="1"/>
    </xf>
    <xf numFmtId="2" fontId="90" fillId="0" borderId="0" xfId="0" applyNumberFormat="1" applyFont="1" applyAlignment="1">
      <alignment vertical="center"/>
    </xf>
    <xf numFmtId="2" fontId="89" fillId="0" borderId="0" xfId="0" applyNumberFormat="1" applyFont="1" applyAlignment="1">
      <alignment vertical="center"/>
    </xf>
    <xf numFmtId="2" fontId="89" fillId="0" borderId="8" xfId="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center" vertical="center" wrapText="1"/>
    </xf>
    <xf numFmtId="0" fontId="102" fillId="0" borderId="39" xfId="0" applyFont="1" applyBorder="1" applyAlignment="1">
      <alignment horizontal="center" vertical="center" wrapText="1"/>
    </xf>
    <xf numFmtId="0" fontId="102" fillId="0" borderId="41" xfId="0" applyFont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14" fontId="102" fillId="0" borderId="35" xfId="0" applyNumberFormat="1" applyFont="1" applyBorder="1" applyAlignment="1">
      <alignment horizontal="center" vertical="center"/>
    </xf>
    <xf numFmtId="2" fontId="89" fillId="0" borderId="48" xfId="0" applyNumberFormat="1" applyFont="1" applyBorder="1" applyAlignment="1">
      <alignment horizontal="center" vertical="center" wrapText="1"/>
    </xf>
    <xf numFmtId="0" fontId="59" fillId="0" borderId="35" xfId="0" applyFont="1" applyFill="1" applyBorder="1" applyAlignment="1">
      <alignment horizontal="center" vertical="center" wrapText="1"/>
    </xf>
    <xf numFmtId="14" fontId="102" fillId="0" borderId="0" xfId="0" applyNumberFormat="1" applyFont="1" applyBorder="1" applyAlignment="1">
      <alignment horizontal="center" vertical="center"/>
    </xf>
    <xf numFmtId="2" fontId="89" fillId="0" borderId="0" xfId="0" applyNumberFormat="1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181" fontId="89" fillId="0" borderId="0" xfId="0" applyNumberFormat="1" applyFont="1" applyBorder="1" applyAlignment="1">
      <alignment vertical="center"/>
    </xf>
    <xf numFmtId="0" fontId="89" fillId="0" borderId="0" xfId="0" applyFont="1" applyBorder="1" applyAlignment="1">
      <alignment vertical="center" wrapText="1"/>
    </xf>
    <xf numFmtId="2" fontId="89" fillId="0" borderId="0" xfId="0" applyNumberFormat="1" applyFont="1" applyBorder="1" applyAlignment="1">
      <alignment vertical="center"/>
    </xf>
    <xf numFmtId="14" fontId="102" fillId="0" borderId="37" xfId="0" applyNumberFormat="1" applyFont="1" applyBorder="1" applyAlignment="1">
      <alignment horizontal="center" vertical="center"/>
    </xf>
    <xf numFmtId="2" fontId="89" fillId="0" borderId="40" xfId="0" applyNumberFormat="1" applyFont="1" applyBorder="1" applyAlignment="1">
      <alignment horizontal="center" vertical="center" wrapText="1"/>
    </xf>
    <xf numFmtId="0" fontId="89" fillId="0" borderId="35" xfId="0" applyFont="1" applyBorder="1"/>
    <xf numFmtId="0" fontId="89" fillId="0" borderId="48" xfId="0" applyFont="1" applyBorder="1"/>
    <xf numFmtId="0" fontId="89" fillId="0" borderId="36" xfId="0" applyFont="1" applyBorder="1"/>
    <xf numFmtId="0" fontId="89" fillId="0" borderId="41" xfId="0" applyNumberFormat="1" applyFont="1" applyBorder="1"/>
    <xf numFmtId="0" fontId="89" fillId="0" borderId="0" xfId="0" applyNumberFormat="1" applyFont="1" applyBorder="1"/>
    <xf numFmtId="2" fontId="82" fillId="0" borderId="0" xfId="0" applyNumberFormat="1" applyFont="1" applyBorder="1"/>
    <xf numFmtId="2" fontId="82" fillId="0" borderId="34" xfId="0" applyNumberFormat="1" applyFont="1" applyBorder="1"/>
    <xf numFmtId="0" fontId="89" fillId="0" borderId="38" xfId="0" applyNumberFormat="1" applyFont="1" applyBorder="1"/>
    <xf numFmtId="0" fontId="89" fillId="0" borderId="39" xfId="0" applyNumberFormat="1" applyFont="1" applyBorder="1"/>
    <xf numFmtId="2" fontId="82" fillId="0" borderId="39" xfId="0" applyNumberFormat="1" applyFont="1" applyBorder="1"/>
    <xf numFmtId="2" fontId="82" fillId="0" borderId="44" xfId="0" applyNumberFormat="1" applyFont="1" applyBorder="1"/>
    <xf numFmtId="0" fontId="59" fillId="28" borderId="8" xfId="0" applyFont="1" applyFill="1" applyBorder="1" applyAlignment="1">
      <alignment horizontal="center" vertical="center" wrapText="1"/>
    </xf>
    <xf numFmtId="0" fontId="59" fillId="28" borderId="8" xfId="0" applyFont="1" applyFill="1" applyBorder="1" applyAlignment="1">
      <alignment horizontal="center" vertical="center"/>
    </xf>
    <xf numFmtId="0" fontId="89" fillId="28" borderId="0" xfId="0" applyFont="1" applyFill="1"/>
    <xf numFmtId="0" fontId="58" fillId="28" borderId="0" xfId="89" applyFont="1" applyFill="1" applyAlignment="1">
      <alignment horizontal="right"/>
    </xf>
    <xf numFmtId="0" fontId="58" fillId="28" borderId="0" xfId="89" applyFont="1" applyFill="1"/>
    <xf numFmtId="0" fontId="58" fillId="28" borderId="0" xfId="89" applyFont="1" applyFill="1" applyBorder="1"/>
    <xf numFmtId="0" fontId="58" fillId="28" borderId="0" xfId="89" applyFont="1" applyFill="1" applyBorder="1" applyAlignment="1">
      <alignment horizontal="center"/>
    </xf>
    <xf numFmtId="0" fontId="58" fillId="28" borderId="0" xfId="89" applyNumberFormat="1" applyFont="1" applyFill="1" applyBorder="1" applyAlignment="1"/>
    <xf numFmtId="0" fontId="58" fillId="28" borderId="0" xfId="89" applyFont="1" applyFill="1" applyBorder="1" applyAlignment="1"/>
    <xf numFmtId="0" fontId="58" fillId="28" borderId="0" xfId="89" applyFont="1" applyFill="1" applyBorder="1" applyAlignment="1">
      <alignment vertical="top"/>
    </xf>
    <xf numFmtId="0" fontId="58" fillId="28" borderId="0" xfId="89" applyFont="1" applyFill="1" applyBorder="1" applyAlignment="1">
      <alignment horizontal="center" vertical="top"/>
    </xf>
    <xf numFmtId="0" fontId="90" fillId="28" borderId="0" xfId="0" applyFont="1" applyFill="1" applyAlignment="1">
      <alignment vertical="center"/>
    </xf>
    <xf numFmtId="0" fontId="58" fillId="28" borderId="8" xfId="89" applyFont="1" applyFill="1" applyBorder="1" applyAlignment="1">
      <alignment horizontal="center" vertical="center"/>
    </xf>
    <xf numFmtId="4" fontId="58" fillId="28" borderId="8" xfId="89" applyNumberFormat="1" applyFont="1" applyFill="1" applyBorder="1" applyAlignment="1">
      <alignment horizontal="center" vertical="center"/>
    </xf>
    <xf numFmtId="4" fontId="59" fillId="28" borderId="8" xfId="0" applyNumberFormat="1" applyFont="1" applyFill="1" applyBorder="1" applyAlignment="1">
      <alignment horizontal="center" vertical="center"/>
    </xf>
    <xf numFmtId="0" fontId="59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 wrapText="1"/>
    </xf>
    <xf numFmtId="0" fontId="89" fillId="28" borderId="0" xfId="0" applyFont="1" applyFill="1" applyBorder="1"/>
    <xf numFmtId="0" fontId="58" fillId="28" borderId="0" xfId="0" applyFont="1" applyFill="1" applyBorder="1" applyAlignment="1">
      <alignment horizontal="center" vertical="top"/>
    </xf>
    <xf numFmtId="0" fontId="59" fillId="28" borderId="0" xfId="0" applyFont="1" applyFill="1" applyBorder="1" applyAlignment="1">
      <alignment vertical="top"/>
    </xf>
    <xf numFmtId="0" fontId="58" fillId="28" borderId="8" xfId="0" applyFont="1" applyFill="1" applyBorder="1" applyAlignment="1">
      <alignment horizontal="center" vertical="top"/>
    </xf>
    <xf numFmtId="4" fontId="58" fillId="28" borderId="8" xfId="0" applyNumberFormat="1" applyFont="1" applyFill="1" applyBorder="1" applyAlignment="1">
      <alignment horizontal="center" vertical="center"/>
    </xf>
    <xf numFmtId="178" fontId="58" fillId="28" borderId="8" xfId="0" applyNumberFormat="1" applyFont="1" applyFill="1" applyBorder="1" applyAlignment="1">
      <alignment horizontal="center" vertical="center"/>
    </xf>
    <xf numFmtId="0" fontId="90" fillId="28" borderId="0" xfId="0" applyFont="1" applyFill="1"/>
    <xf numFmtId="20" fontId="93" fillId="28" borderId="8" xfId="0" applyNumberFormat="1" applyFont="1" applyFill="1" applyBorder="1" applyAlignment="1">
      <alignment horizontal="center" vertical="center" wrapText="1"/>
    </xf>
    <xf numFmtId="4" fontId="89" fillId="28" borderId="8" xfId="0" applyNumberFormat="1" applyFont="1" applyFill="1" applyBorder="1"/>
    <xf numFmtId="0" fontId="59" fillId="28" borderId="0" xfId="89" applyFont="1" applyFill="1" applyAlignment="1">
      <alignment wrapText="1"/>
    </xf>
    <xf numFmtId="0" fontId="59" fillId="28" borderId="0" xfId="0" applyFont="1" applyFill="1" applyBorder="1" applyAlignment="1">
      <alignment horizontal="center" vertical="center" wrapText="1"/>
    </xf>
    <xf numFmtId="4" fontId="89" fillId="28" borderId="0" xfId="0" applyNumberFormat="1" applyFont="1" applyFill="1" applyBorder="1"/>
    <xf numFmtId="0" fontId="89" fillId="28" borderId="55" xfId="0" applyFont="1" applyFill="1" applyBorder="1"/>
    <xf numFmtId="0" fontId="89" fillId="28" borderId="56" xfId="0" applyFont="1" applyFill="1" applyBorder="1"/>
    <xf numFmtId="0" fontId="89" fillId="28" borderId="0" xfId="0" applyFont="1" applyFill="1" applyBorder="1" applyAlignment="1"/>
    <xf numFmtId="0" fontId="89" fillId="28" borderId="8" xfId="0" applyFont="1" applyFill="1" applyBorder="1" applyAlignment="1">
      <alignment horizontal="center"/>
    </xf>
    <xf numFmtId="0" fontId="89" fillId="28" borderId="8" xfId="0" applyFont="1" applyFill="1" applyBorder="1"/>
    <xf numFmtId="0" fontId="58" fillId="28" borderId="0" xfId="89" applyFont="1" applyFill="1" applyBorder="1" applyAlignment="1">
      <alignment vertical="center"/>
    </xf>
    <xf numFmtId="4" fontId="58" fillId="28" borderId="8" xfId="89" applyNumberFormat="1" applyFont="1" applyFill="1" applyBorder="1" applyAlignment="1"/>
    <xf numFmtId="0" fontId="59" fillId="28" borderId="0" xfId="89" applyFont="1" applyFill="1" applyAlignment="1"/>
    <xf numFmtId="0" fontId="59" fillId="28" borderId="0" xfId="89" applyFont="1" applyFill="1" applyAlignment="1">
      <alignment vertical="center" wrapText="1"/>
    </xf>
    <xf numFmtId="0" fontId="58" fillId="28" borderId="0" xfId="89" applyFont="1" applyFill="1" applyAlignment="1"/>
    <xf numFmtId="4" fontId="89" fillId="0" borderId="8" xfId="0" applyNumberFormat="1" applyFont="1" applyFill="1" applyBorder="1"/>
    <xf numFmtId="0" fontId="58" fillId="28" borderId="0" xfId="0" applyFont="1" applyFill="1" applyBorder="1"/>
    <xf numFmtId="0" fontId="59" fillId="28" borderId="0" xfId="0" applyFont="1" applyFill="1" applyBorder="1" applyAlignment="1">
      <alignment horizontal="center" vertical="center"/>
    </xf>
    <xf numFmtId="0" fontId="58" fillId="28" borderId="0" xfId="0" applyFont="1" applyFill="1" applyBorder="1" applyAlignment="1">
      <alignment vertical="center"/>
    </xf>
    <xf numFmtId="0" fontId="76" fillId="28" borderId="0" xfId="0" applyFont="1" applyFill="1" applyBorder="1"/>
    <xf numFmtId="0" fontId="58" fillId="28" borderId="0" xfId="0" applyFont="1" applyFill="1" applyBorder="1" applyAlignment="1">
      <alignment horizontal="center"/>
    </xf>
    <xf numFmtId="4" fontId="59" fillId="28" borderId="26" xfId="0" applyNumberFormat="1" applyFont="1" applyFill="1" applyBorder="1" applyAlignment="1">
      <alignment horizontal="center" vertical="center" wrapText="1"/>
    </xf>
    <xf numFmtId="4" fontId="59" fillId="28" borderId="27" xfId="0" applyNumberFormat="1" applyFont="1" applyFill="1" applyBorder="1" applyAlignment="1">
      <alignment horizontal="center" vertical="center" wrapText="1"/>
    </xf>
    <xf numFmtId="4" fontId="59" fillId="28" borderId="0" xfId="0" applyNumberFormat="1" applyFont="1" applyFill="1" applyBorder="1" applyAlignment="1">
      <alignment horizontal="center" vertical="center" wrapText="1"/>
    </xf>
    <xf numFmtId="0" fontId="58" fillId="28" borderId="0" xfId="0" applyFont="1" applyFill="1" applyBorder="1" applyAlignment="1">
      <alignment horizontal="left" vertical="center" wrapText="1"/>
    </xf>
    <xf numFmtId="4" fontId="89" fillId="28" borderId="0" xfId="0" applyNumberFormat="1" applyFont="1" applyFill="1"/>
    <xf numFmtId="4" fontId="93" fillId="28" borderId="8" xfId="0" applyNumberFormat="1" applyFont="1" applyFill="1" applyBorder="1" applyAlignment="1">
      <alignment horizontal="center" vertical="center" wrapText="1"/>
    </xf>
    <xf numFmtId="4" fontId="90" fillId="28" borderId="0" xfId="0" applyNumberFormat="1" applyFont="1" applyFill="1"/>
    <xf numFmtId="4" fontId="90" fillId="28" borderId="0" xfId="0" applyNumberFormat="1" applyFont="1" applyFill="1" applyAlignment="1">
      <alignment vertical="center"/>
    </xf>
    <xf numFmtId="4" fontId="89" fillId="28" borderId="55" xfId="0" applyNumberFormat="1" applyFont="1" applyFill="1" applyBorder="1"/>
    <xf numFmtId="4" fontId="89" fillId="28" borderId="56" xfId="0" applyNumberFormat="1" applyFont="1" applyFill="1" applyBorder="1"/>
    <xf numFmtId="4" fontId="89" fillId="28" borderId="0" xfId="0" applyNumberFormat="1" applyFont="1" applyFill="1" applyBorder="1" applyAlignment="1"/>
    <xf numFmtId="4" fontId="89" fillId="28" borderId="8" xfId="0" applyNumberFormat="1" applyFont="1" applyFill="1" applyBorder="1" applyAlignment="1">
      <alignment horizontal="center"/>
    </xf>
    <xf numFmtId="4" fontId="58" fillId="28" borderId="0" xfId="89" applyNumberFormat="1" applyFont="1" applyFill="1" applyBorder="1" applyAlignment="1">
      <alignment vertical="center"/>
    </xf>
    <xf numFmtId="4" fontId="58" fillId="28" borderId="0" xfId="89" applyNumberFormat="1" applyFont="1" applyFill="1" applyBorder="1" applyAlignment="1"/>
    <xf numFmtId="3" fontId="59" fillId="28" borderId="8" xfId="0" applyNumberFormat="1" applyFont="1" applyFill="1" applyBorder="1" applyAlignment="1">
      <alignment horizontal="center" vertical="center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0" xfId="89" applyFont="1" applyFill="1" applyBorder="1" applyAlignment="1">
      <alignment horizontal="center" vertical="top"/>
    </xf>
    <xf numFmtId="0" fontId="58" fillId="0" borderId="17" xfId="0" applyFont="1" applyFill="1" applyBorder="1" applyAlignment="1">
      <alignment horizontal="left" vertical="center" wrapText="1"/>
    </xf>
    <xf numFmtId="0" fontId="58" fillId="0" borderId="18" xfId="0" applyFont="1" applyFill="1" applyBorder="1" applyAlignment="1">
      <alignment horizontal="left" vertical="center" wrapText="1"/>
    </xf>
    <xf numFmtId="0" fontId="89" fillId="0" borderId="8" xfId="0" applyNumberFormat="1" applyFont="1" applyFill="1" applyBorder="1"/>
    <xf numFmtId="0" fontId="89" fillId="0" borderId="8" xfId="0" applyFont="1" applyFill="1" applyBorder="1"/>
    <xf numFmtId="4" fontId="58" fillId="0" borderId="8" xfId="0" applyNumberFormat="1" applyFont="1" applyFill="1" applyBorder="1" applyAlignment="1">
      <alignment horizontal="center" vertical="center"/>
    </xf>
    <xf numFmtId="0" fontId="58" fillId="0" borderId="8" xfId="0" applyFont="1" applyFill="1" applyBorder="1" applyAlignment="1">
      <alignment horizontal="center" vertical="top"/>
    </xf>
    <xf numFmtId="0" fontId="58" fillId="0" borderId="0" xfId="89" applyFont="1" applyFill="1" applyBorder="1" applyAlignment="1">
      <alignment horizontal="center" vertical="top"/>
    </xf>
    <xf numFmtId="0" fontId="58" fillId="0" borderId="0" xfId="89" applyFont="1" applyFill="1"/>
    <xf numFmtId="0" fontId="58" fillId="0" borderId="0" xfId="89" applyFont="1" applyFill="1" applyBorder="1" applyAlignment="1">
      <alignment vertical="top"/>
    </xf>
    <xf numFmtId="0" fontId="89" fillId="0" borderId="0" xfId="0" applyFont="1" applyFill="1"/>
    <xf numFmtId="0" fontId="94" fillId="28" borderId="0" xfId="0" applyFont="1" applyFill="1"/>
    <xf numFmtId="0" fontId="59" fillId="28" borderId="8" xfId="0" applyFont="1" applyFill="1" applyBorder="1" applyAlignment="1">
      <alignment horizontal="center" vertical="center" wrapText="1"/>
    </xf>
    <xf numFmtId="0" fontId="58" fillId="28" borderId="0" xfId="0" applyFont="1" applyFill="1"/>
    <xf numFmtId="4" fontId="58" fillId="28" borderId="8" xfId="0" applyNumberFormat="1" applyFont="1" applyFill="1" applyBorder="1" applyAlignment="1">
      <alignment horizontal="center" vertical="center" wrapText="1"/>
    </xf>
    <xf numFmtId="4" fontId="58" fillId="28" borderId="8" xfId="0" applyNumberFormat="1" applyFont="1" applyFill="1" applyBorder="1"/>
    <xf numFmtId="4" fontId="58" fillId="28" borderId="8" xfId="0" applyNumberFormat="1" applyFont="1" applyFill="1" applyBorder="1" applyAlignment="1">
      <alignment horizontal="center"/>
    </xf>
    <xf numFmtId="20" fontId="58" fillId="28" borderId="8" xfId="0" applyNumberFormat="1" applyFont="1" applyFill="1" applyBorder="1" applyAlignment="1">
      <alignment horizontal="center" vertical="center" wrapText="1"/>
    </xf>
    <xf numFmtId="0" fontId="58" fillId="28" borderId="8" xfId="0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4" fontId="90" fillId="27" borderId="0" xfId="0" applyNumberFormat="1" applyFont="1" applyFill="1" applyBorder="1" applyAlignment="1">
      <alignment horizontal="left" vertical="center"/>
    </xf>
    <xf numFmtId="4" fontId="90" fillId="0" borderId="0" xfId="0" applyNumberFormat="1" applyFont="1" applyFill="1" applyBorder="1" applyAlignment="1">
      <alignment horizontal="left" vertical="center"/>
    </xf>
    <xf numFmtId="4" fontId="90" fillId="27" borderId="39" xfId="0" applyNumberFormat="1" applyFont="1" applyFill="1" applyBorder="1" applyAlignment="1">
      <alignment horizontal="center" vertical="center"/>
    </xf>
    <xf numFmtId="0" fontId="58" fillId="0" borderId="0" xfId="0" applyFont="1" applyFill="1" applyBorder="1" applyAlignment="1">
      <alignment horizontal="left" vertical="center" wrapText="1"/>
    </xf>
    <xf numFmtId="4" fontId="90" fillId="27" borderId="0" xfId="0" applyNumberFormat="1" applyFont="1" applyFill="1" applyBorder="1" applyAlignment="1">
      <alignment horizontal="left" vertical="center" wrapText="1"/>
    </xf>
    <xf numFmtId="0" fontId="58" fillId="28" borderId="0" xfId="89" applyFont="1" applyFill="1" applyBorder="1" applyAlignment="1">
      <alignment horizontal="center" vertical="top"/>
    </xf>
    <xf numFmtId="4" fontId="58" fillId="0" borderId="0" xfId="89" applyNumberFormat="1" applyFont="1" applyFill="1" applyBorder="1" applyAlignment="1">
      <alignment horizontal="center" vertical="top"/>
    </xf>
    <xf numFmtId="4" fontId="90" fillId="28" borderId="0" xfId="140" applyNumberFormat="1" applyFont="1" applyFill="1" applyBorder="1" applyAlignment="1">
      <alignment horizontal="center"/>
    </xf>
    <xf numFmtId="4" fontId="90" fillId="0" borderId="0" xfId="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 applyAlignment="1">
      <alignment horizontal="center" wrapText="1"/>
    </xf>
    <xf numFmtId="4" fontId="90" fillId="28" borderId="0" xfId="0" applyNumberFormat="1" applyFont="1" applyFill="1" applyBorder="1" applyAlignment="1">
      <alignment horizontal="center"/>
    </xf>
    <xf numFmtId="4" fontId="90" fillId="0" borderId="0" xfId="0" applyNumberFormat="1" applyFont="1" applyFill="1" applyAlignment="1"/>
    <xf numFmtId="4" fontId="90" fillId="0" borderId="29" xfId="140" applyNumberFormat="1" applyFont="1" applyFill="1" applyBorder="1" applyAlignment="1">
      <alignment horizontal="center"/>
    </xf>
    <xf numFmtId="4" fontId="89" fillId="0" borderId="0" xfId="0" applyNumberFormat="1" applyFont="1" applyFill="1"/>
    <xf numFmtId="4" fontId="89" fillId="0" borderId="0" xfId="0" applyNumberFormat="1" applyFont="1" applyFill="1" applyAlignment="1">
      <alignment horizontal="left"/>
    </xf>
    <xf numFmtId="0" fontId="89" fillId="0" borderId="0" xfId="0" applyFont="1" applyFill="1" applyAlignment="1">
      <alignment horizontal="left"/>
    </xf>
    <xf numFmtId="4" fontId="89" fillId="0" borderId="39" xfId="0" applyNumberFormat="1" applyFont="1" applyFill="1" applyBorder="1" applyAlignment="1">
      <alignment horizontal="left" vertical="center"/>
    </xf>
    <xf numFmtId="4" fontId="89" fillId="0" borderId="0" xfId="140" applyNumberFormat="1" applyFont="1" applyFill="1" applyBorder="1" applyAlignment="1">
      <alignment horizontal="center" vertical="center"/>
    </xf>
    <xf numFmtId="4" fontId="90" fillId="28" borderId="0" xfId="0" applyNumberFormat="1" applyFont="1" applyFill="1" applyBorder="1"/>
    <xf numFmtId="0" fontId="0" fillId="0" borderId="0" xfId="0" applyFont="1" applyFill="1" applyAlignment="1">
      <alignment horizontal="center"/>
    </xf>
    <xf numFmtId="0" fontId="42" fillId="0" borderId="0" xfId="0" applyFont="1" applyFill="1"/>
    <xf numFmtId="0" fontId="42" fillId="0" borderId="0" xfId="0" applyFont="1" applyFill="1" applyAlignment="1"/>
    <xf numFmtId="0" fontId="2" fillId="0" borderId="37" xfId="0" applyFont="1" applyFill="1" applyBorder="1" applyAlignment="1">
      <alignment horizontal="center" vertical="center"/>
    </xf>
    <xf numFmtId="0" fontId="2" fillId="0" borderId="8" xfId="0" applyFont="1" applyFill="1" applyBorder="1" applyAlignment="1">
      <alignment horizontal="center" vertical="center"/>
    </xf>
    <xf numFmtId="2" fontId="2" fillId="0" borderId="37" xfId="0" applyNumberFormat="1" applyFont="1" applyFill="1" applyBorder="1" applyAlignment="1">
      <alignment horizontal="center" vertical="center" wrapText="1"/>
    </xf>
    <xf numFmtId="2" fontId="2" fillId="0" borderId="8" xfId="0" applyNumberFormat="1" applyFont="1" applyFill="1" applyBorder="1" applyAlignment="1">
      <alignment horizontal="center" vertical="center" wrapText="1"/>
    </xf>
    <xf numFmtId="0" fontId="113" fillId="0" borderId="37" xfId="0" applyFont="1" applyFill="1" applyBorder="1" applyAlignment="1">
      <alignment horizontal="center" vertical="center" wrapText="1"/>
    </xf>
    <xf numFmtId="0" fontId="113" fillId="0" borderId="8" xfId="0" applyFont="1" applyFill="1" applyBorder="1" applyAlignment="1">
      <alignment horizontal="center" vertical="center"/>
    </xf>
    <xf numFmtId="1" fontId="113" fillId="0" borderId="8" xfId="0" applyNumberFormat="1" applyFont="1" applyFill="1" applyBorder="1" applyAlignment="1">
      <alignment horizontal="center" vertical="center" wrapText="1"/>
    </xf>
    <xf numFmtId="0" fontId="114" fillId="0" borderId="0" xfId="0" applyFont="1" applyFill="1" applyAlignment="1">
      <alignment horizontal="center" vertical="center"/>
    </xf>
    <xf numFmtId="0" fontId="115" fillId="0" borderId="37" xfId="0" applyFont="1" applyFill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4" fontId="112" fillId="35" borderId="8" xfId="0" applyNumberFormat="1" applyFont="1" applyFill="1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/>
    <xf numFmtId="0" fontId="112" fillId="0" borderId="0" xfId="0" applyFont="1" applyFill="1"/>
    <xf numFmtId="1" fontId="113" fillId="0" borderId="37" xfId="0" applyNumberFormat="1" applyFont="1" applyFill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4" fontId="115" fillId="28" borderId="8" xfId="0" applyNumberFormat="1" applyFont="1" applyFill="1" applyBorder="1" applyAlignment="1">
      <alignment horizontal="center" vertical="center"/>
    </xf>
    <xf numFmtId="4" fontId="112" fillId="28" borderId="37" xfId="0" applyNumberFormat="1" applyFont="1" applyFill="1" applyBorder="1" applyAlignment="1">
      <alignment horizontal="center" vertical="center"/>
    </xf>
    <xf numFmtId="0" fontId="115" fillId="0" borderId="48" xfId="0" applyFont="1" applyFill="1" applyBorder="1" applyAlignment="1">
      <alignment horizontal="center" vertical="center"/>
    </xf>
    <xf numFmtId="4" fontId="115" fillId="28" borderId="48" xfId="0" applyNumberFormat="1" applyFont="1" applyFill="1" applyBorder="1" applyAlignment="1">
      <alignment horizontal="center" vertical="center"/>
    </xf>
    <xf numFmtId="4" fontId="112" fillId="28" borderId="48" xfId="0" applyNumberFormat="1" applyFont="1" applyFill="1" applyBorder="1" applyAlignment="1">
      <alignment horizontal="center" vertical="center"/>
    </xf>
    <xf numFmtId="4" fontId="112" fillId="0" borderId="48" xfId="0" applyNumberFormat="1" applyFont="1" applyFill="1" applyBorder="1" applyAlignment="1">
      <alignment horizontal="center" vertical="center"/>
    </xf>
    <xf numFmtId="0" fontId="115" fillId="0" borderId="0" xfId="0" applyFont="1" applyFill="1" applyBorder="1" applyAlignment="1">
      <alignment horizontal="center" vertical="center"/>
    </xf>
    <xf numFmtId="4" fontId="115" fillId="28" borderId="0" xfId="0" applyNumberFormat="1" applyFont="1" applyFill="1" applyBorder="1" applyAlignment="1">
      <alignment horizontal="center" vertical="center"/>
    </xf>
    <xf numFmtId="4" fontId="112" fillId="28" borderId="0" xfId="0" applyNumberFormat="1" applyFont="1" applyFill="1" applyBorder="1" applyAlignment="1">
      <alignment horizontal="center" vertical="center"/>
    </xf>
    <xf numFmtId="4" fontId="112" fillId="0" borderId="0" xfId="0" applyNumberFormat="1" applyFont="1" applyFill="1" applyBorder="1" applyAlignment="1">
      <alignment horizontal="center" vertical="center"/>
    </xf>
    <xf numFmtId="0" fontId="113" fillId="0" borderId="8" xfId="0" applyFont="1" applyFill="1" applyBorder="1" applyAlignment="1">
      <alignment horizontal="center" vertical="center" wrapText="1"/>
    </xf>
    <xf numFmtId="0" fontId="115" fillId="0" borderId="8" xfId="0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0" fontId="98" fillId="0" borderId="0" xfId="0" applyFont="1" applyAlignment="1">
      <alignment wrapText="1"/>
    </xf>
    <xf numFmtId="0" fontId="117" fillId="0" borderId="0" xfId="0" applyFont="1" applyFill="1"/>
    <xf numFmtId="0" fontId="118" fillId="0" borderId="0" xfId="0" applyFont="1" applyFill="1" applyAlignment="1">
      <alignment horizontal="left"/>
    </xf>
    <xf numFmtId="0" fontId="52" fillId="29" borderId="0" xfId="0" applyFont="1" applyFill="1" applyAlignment="1">
      <alignment horizontal="center"/>
    </xf>
    <xf numFmtId="0" fontId="11" fillId="0" borderId="0" xfId="0" applyFont="1" applyFill="1" applyAlignment="1">
      <alignment horizontal="left" vertical="center" wrapText="1"/>
    </xf>
    <xf numFmtId="0" fontId="14" fillId="0" borderId="0" xfId="0" applyFont="1" applyBorder="1" applyAlignment="1">
      <alignment horizontal="left" vertical="center" wrapText="1"/>
    </xf>
    <xf numFmtId="0" fontId="16" fillId="0" borderId="13" xfId="0" applyFont="1" applyBorder="1" applyAlignment="1">
      <alignment horizontal="center" vertical="top" wrapText="1"/>
    </xf>
    <xf numFmtId="0" fontId="16" fillId="0" borderId="46" xfId="0" applyFont="1" applyBorder="1" applyAlignment="1">
      <alignment horizontal="center" vertical="top" wrapText="1"/>
    </xf>
    <xf numFmtId="0" fontId="16" fillId="0" borderId="17" xfId="0" applyFont="1" applyBorder="1" applyAlignment="1">
      <alignment horizontal="center" vertical="top" wrapText="1"/>
    </xf>
    <xf numFmtId="0" fontId="16" fillId="0" borderId="8" xfId="0" applyFont="1" applyBorder="1" applyAlignment="1">
      <alignment horizontal="center" vertical="top" wrapText="1"/>
    </xf>
    <xf numFmtId="0" fontId="14" fillId="0" borderId="46" xfId="0" applyFont="1" applyFill="1" applyBorder="1" applyAlignment="1">
      <alignment horizontal="center" vertical="top" wrapText="1"/>
    </xf>
    <xf numFmtId="0" fontId="14" fillId="0" borderId="8" xfId="0" applyFont="1" applyFill="1" applyBorder="1" applyAlignment="1">
      <alignment horizontal="center" vertical="top" wrapText="1"/>
    </xf>
    <xf numFmtId="0" fontId="11" fillId="0" borderId="46" xfId="0" applyFont="1" applyBorder="1" applyAlignment="1">
      <alignment horizontal="center" vertical="top" wrapText="1"/>
    </xf>
    <xf numFmtId="0" fontId="11" fillId="0" borderId="16" xfId="0" applyFont="1" applyBorder="1" applyAlignment="1">
      <alignment horizontal="center" vertical="top" wrapText="1"/>
    </xf>
    <xf numFmtId="0" fontId="11" fillId="0" borderId="8" xfId="0" applyFont="1" applyBorder="1" applyAlignment="1">
      <alignment horizontal="center" vertical="top" wrapText="1"/>
    </xf>
    <xf numFmtId="0" fontId="11" fillId="0" borderId="8" xfId="131" applyFont="1" applyFill="1" applyBorder="1" applyAlignment="1">
      <alignment horizontal="center" vertical="top" wrapText="1"/>
    </xf>
    <xf numFmtId="0" fontId="82" fillId="0" borderId="8" xfId="131" applyFont="1" applyFill="1" applyBorder="1" applyAlignment="1">
      <alignment horizontal="center" vertical="top" wrapText="1"/>
    </xf>
    <xf numFmtId="0" fontId="11" fillId="0" borderId="26" xfId="131" applyFont="1" applyFill="1" applyBorder="1" applyAlignment="1">
      <alignment horizontal="center" vertical="top" wrapText="1"/>
    </xf>
    <xf numFmtId="0" fontId="56" fillId="0" borderId="17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 wrapText="1"/>
    </xf>
    <xf numFmtId="0" fontId="57" fillId="0" borderId="8" xfId="131" applyFont="1" applyFill="1" applyBorder="1" applyAlignment="1">
      <alignment horizontal="center" vertical="center" wrapText="1"/>
    </xf>
    <xf numFmtId="0" fontId="16" fillId="0" borderId="17" xfId="0" applyFont="1" applyBorder="1" applyAlignment="1">
      <alignment horizontal="left" vertical="top" wrapText="1"/>
    </xf>
    <xf numFmtId="0" fontId="16" fillId="0" borderId="8" xfId="0" applyFont="1" applyBorder="1" applyAlignment="1">
      <alignment horizontal="left" vertical="top" wrapText="1"/>
    </xf>
    <xf numFmtId="0" fontId="16" fillId="0" borderId="18" xfId="0" applyFont="1" applyBorder="1" applyAlignment="1">
      <alignment horizontal="left" vertical="top" wrapText="1"/>
    </xf>
    <xf numFmtId="0" fontId="16" fillId="0" borderId="23" xfId="0" applyFont="1" applyBorder="1" applyAlignment="1">
      <alignment horizontal="left" vertical="top" wrapText="1"/>
    </xf>
    <xf numFmtId="0" fontId="104" fillId="0" borderId="0" xfId="0" applyFont="1" applyBorder="1" applyAlignment="1">
      <alignment horizontal="center" vertical="top" wrapText="1"/>
    </xf>
    <xf numFmtId="0" fontId="14" fillId="0" borderId="49" xfId="0" applyFont="1" applyBorder="1" applyAlignment="1">
      <alignment vertical="top" wrapText="1"/>
    </xf>
    <xf numFmtId="0" fontId="14" fillId="0" borderId="19" xfId="0" applyFont="1" applyBorder="1" applyAlignment="1">
      <alignment vertical="top" wrapText="1"/>
    </xf>
    <xf numFmtId="0" fontId="14" fillId="0" borderId="50" xfId="0" applyFont="1" applyBorder="1" applyAlignment="1">
      <alignment vertical="top" wrapText="1"/>
    </xf>
    <xf numFmtId="0" fontId="14" fillId="0" borderId="51" xfId="0" applyFont="1" applyBorder="1" applyAlignment="1">
      <alignment vertical="center" wrapText="1"/>
    </xf>
    <xf numFmtId="0" fontId="14" fillId="0" borderId="52" xfId="0" applyFont="1" applyBorder="1" applyAlignment="1">
      <alignment vertical="center" wrapText="1"/>
    </xf>
    <xf numFmtId="0" fontId="14" fillId="0" borderId="53" xfId="0" applyFont="1" applyBorder="1" applyAlignment="1">
      <alignment vertical="center" wrapText="1"/>
    </xf>
    <xf numFmtId="0" fontId="11" fillId="0" borderId="37" xfId="0" applyFont="1" applyBorder="1" applyAlignment="1">
      <alignment vertical="top" wrapText="1"/>
    </xf>
    <xf numFmtId="0" fontId="11" fillId="0" borderId="40" xfId="0" applyFont="1" applyBorder="1" applyAlignment="1">
      <alignment vertical="top" wrapText="1"/>
    </xf>
    <xf numFmtId="0" fontId="11" fillId="0" borderId="45" xfId="0" applyFont="1" applyBorder="1" applyAlignment="1">
      <alignment vertical="top" wrapText="1"/>
    </xf>
    <xf numFmtId="0" fontId="11" fillId="0" borderId="8" xfId="0" applyFont="1" applyBorder="1" applyAlignment="1">
      <alignment vertical="top" wrapText="1"/>
    </xf>
    <xf numFmtId="0" fontId="11" fillId="0" borderId="8" xfId="0" applyFont="1" applyBorder="1" applyAlignment="1">
      <alignment horizontal="left" vertical="top" wrapText="1" indent="5"/>
    </xf>
    <xf numFmtId="0" fontId="11" fillId="0" borderId="8" xfId="0" applyFont="1" applyBorder="1" applyAlignment="1">
      <alignment horizontal="left" vertical="top" wrapText="1" indent="6"/>
    </xf>
    <xf numFmtId="0" fontId="11" fillId="0" borderId="8" xfId="0" applyFont="1" applyBorder="1" applyAlignment="1">
      <alignment horizontal="left" vertical="top" wrapText="1" indent="3"/>
    </xf>
    <xf numFmtId="0" fontId="11" fillId="0" borderId="37" xfId="0" applyFont="1" applyBorder="1" applyAlignment="1">
      <alignment horizontal="left" vertical="top" wrapText="1" indent="6"/>
    </xf>
    <xf numFmtId="0" fontId="11" fillId="0" borderId="40" xfId="0" applyFont="1" applyBorder="1" applyAlignment="1">
      <alignment horizontal="left" vertical="top" wrapText="1" indent="6"/>
    </xf>
    <xf numFmtId="0" fontId="11" fillId="0" borderId="45" xfId="0" applyFont="1" applyBorder="1" applyAlignment="1">
      <alignment horizontal="left" vertical="top" wrapText="1" indent="6"/>
    </xf>
    <xf numFmtId="0" fontId="11" fillId="0" borderId="23" xfId="0" applyFont="1" applyBorder="1" applyAlignment="1">
      <alignment vertical="top" wrapText="1"/>
    </xf>
    <xf numFmtId="0" fontId="90" fillId="0" borderId="0" xfId="0" applyFont="1" applyAlignment="1">
      <alignment horizontal="center" vertical="center" wrapText="1"/>
    </xf>
    <xf numFmtId="0" fontId="89" fillId="0" borderId="37" xfId="0" applyFont="1" applyBorder="1" applyAlignment="1">
      <alignment horizontal="center" vertical="top" wrapText="1"/>
    </xf>
    <xf numFmtId="0" fontId="89" fillId="0" borderId="40" xfId="0" applyFont="1" applyBorder="1" applyAlignment="1">
      <alignment horizontal="center" vertical="top" wrapText="1"/>
    </xf>
    <xf numFmtId="0" fontId="89" fillId="0" borderId="45" xfId="0" applyFont="1" applyBorder="1" applyAlignment="1">
      <alignment horizontal="center" vertical="top" wrapText="1"/>
    </xf>
    <xf numFmtId="0" fontId="90" fillId="0" borderId="47" xfId="0" applyFont="1" applyBorder="1" applyAlignment="1">
      <alignment horizontal="left" vertical="center" wrapText="1"/>
    </xf>
    <xf numFmtId="0" fontId="90" fillId="0" borderId="40" xfId="0" applyFont="1" applyBorder="1" applyAlignment="1">
      <alignment horizontal="left" vertical="center" wrapText="1"/>
    </xf>
    <xf numFmtId="0" fontId="89" fillId="0" borderId="8" xfId="0" applyFont="1" applyBorder="1" applyAlignment="1">
      <alignment horizontal="left" vertical="top" wrapText="1"/>
    </xf>
    <xf numFmtId="0" fontId="89" fillId="0" borderId="14" xfId="0" applyFont="1" applyBorder="1" applyAlignment="1">
      <alignment horizontal="center"/>
    </xf>
    <xf numFmtId="0" fontId="89" fillId="0" borderId="0" xfId="0" applyFont="1" applyBorder="1" applyAlignment="1">
      <alignment horizontal="center"/>
    </xf>
    <xf numFmtId="0" fontId="20" fillId="14" borderId="28" xfId="0" applyFont="1" applyFill="1" applyBorder="1" applyAlignment="1" applyProtection="1">
      <alignment horizontal="center" vertical="center" wrapText="1"/>
    </xf>
    <xf numFmtId="0" fontId="20" fillId="14" borderId="22" xfId="0" applyFont="1" applyFill="1" applyBorder="1" applyAlignment="1" applyProtection="1">
      <alignment horizontal="center" vertical="center" wrapText="1"/>
    </xf>
    <xf numFmtId="0" fontId="20" fillId="14" borderId="8" xfId="0" applyFont="1" applyFill="1" applyBorder="1" applyAlignment="1" applyProtection="1">
      <alignment horizontal="center" vertical="center" wrapText="1"/>
    </xf>
    <xf numFmtId="0" fontId="96" fillId="30" borderId="0" xfId="0" applyFont="1" applyFill="1" applyAlignment="1" applyProtection="1">
      <alignment horizontal="left"/>
    </xf>
    <xf numFmtId="0" fontId="66" fillId="0" borderId="0" xfId="0" applyFont="1" applyAlignment="1">
      <alignment horizontal="center" vertical="center" wrapText="1"/>
    </xf>
    <xf numFmtId="0" fontId="58" fillId="28" borderId="8" xfId="89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/>
    </xf>
    <xf numFmtId="0" fontId="90" fillId="14" borderId="0" xfId="0" applyFont="1" applyFill="1" applyAlignment="1">
      <alignment horizontal="center" vertical="center" wrapText="1"/>
    </xf>
    <xf numFmtId="0" fontId="76" fillId="28" borderId="48" xfId="0" applyFont="1" applyFill="1" applyBorder="1" applyAlignment="1">
      <alignment horizontal="left" wrapText="1"/>
    </xf>
    <xf numFmtId="4" fontId="58" fillId="0" borderId="8" xfId="89" applyNumberFormat="1" applyFont="1" applyFill="1" applyBorder="1" applyAlignment="1">
      <alignment horizontal="center" vertical="center"/>
    </xf>
    <xf numFmtId="4" fontId="58" fillId="0" borderId="8" xfId="89" applyNumberFormat="1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 vertical="center" wrapText="1"/>
    </xf>
    <xf numFmtId="0" fontId="58" fillId="28" borderId="37" xfId="89" applyFont="1" applyFill="1" applyBorder="1" applyAlignment="1">
      <alignment horizontal="center"/>
    </xf>
    <xf numFmtId="0" fontId="58" fillId="28" borderId="40" xfId="89" applyFont="1" applyFill="1" applyBorder="1" applyAlignment="1">
      <alignment horizontal="center"/>
    </xf>
    <xf numFmtId="0" fontId="58" fillId="28" borderId="45" xfId="89" applyFont="1" applyFill="1" applyBorder="1" applyAlignment="1">
      <alignment horizontal="center"/>
    </xf>
    <xf numFmtId="0" fontId="89" fillId="28" borderId="8" xfId="0" applyFont="1" applyFill="1" applyBorder="1" applyAlignment="1">
      <alignment horizontal="center" vertical="center"/>
    </xf>
    <xf numFmtId="0" fontId="90" fillId="0" borderId="8" xfId="0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 vertical="center"/>
    </xf>
    <xf numFmtId="4" fontId="90" fillId="32" borderId="8" xfId="0" applyNumberFormat="1" applyFont="1" applyFill="1" applyBorder="1" applyAlignment="1">
      <alignment horizontal="center" vertical="center"/>
    </xf>
    <xf numFmtId="0" fontId="58" fillId="0" borderId="37" xfId="0" applyFont="1" applyFill="1" applyBorder="1" applyAlignment="1">
      <alignment horizontal="left" vertical="top" wrapText="1"/>
    </xf>
    <xf numFmtId="0" fontId="58" fillId="0" borderId="40" xfId="0" applyFont="1" applyFill="1" applyBorder="1" applyAlignment="1">
      <alignment horizontal="left" vertical="top" wrapText="1"/>
    </xf>
    <xf numFmtId="0" fontId="58" fillId="0" borderId="45" xfId="0" applyFont="1" applyFill="1" applyBorder="1" applyAlignment="1">
      <alignment horizontal="left" vertical="top" wrapText="1"/>
    </xf>
    <xf numFmtId="0" fontId="58" fillId="0" borderId="8" xfId="0" applyFont="1" applyFill="1" applyBorder="1" applyAlignment="1">
      <alignment horizontal="center" vertical="center"/>
    </xf>
    <xf numFmtId="0" fontId="58" fillId="28" borderId="8" xfId="0" applyFont="1" applyFill="1" applyBorder="1" applyAlignment="1">
      <alignment horizontal="left" vertical="top" wrapText="1" indent="2"/>
    </xf>
    <xf numFmtId="0" fontId="59" fillId="28" borderId="8" xfId="0" applyFont="1" applyFill="1" applyBorder="1" applyAlignment="1">
      <alignment horizontal="center" vertical="center"/>
    </xf>
    <xf numFmtId="0" fontId="59" fillId="28" borderId="8" xfId="0" applyFont="1" applyFill="1" applyBorder="1" applyAlignment="1">
      <alignment horizontal="center" vertical="top" wrapText="1"/>
    </xf>
    <xf numFmtId="0" fontId="59" fillId="28" borderId="8" xfId="0" applyFont="1" applyFill="1" applyBorder="1" applyAlignment="1">
      <alignment horizontal="center" vertical="center" wrapText="1"/>
    </xf>
    <xf numFmtId="4" fontId="90" fillId="14" borderId="0" xfId="0" applyNumberFormat="1" applyFont="1" applyFill="1" applyAlignment="1">
      <alignment horizontal="center" vertical="center" wrapText="1"/>
    </xf>
    <xf numFmtId="4" fontId="90" fillId="0" borderId="0" xfId="0" applyNumberFormat="1" applyFont="1" applyFill="1" applyBorder="1" applyAlignment="1">
      <alignment horizontal="center" vertical="center"/>
    </xf>
    <xf numFmtId="4" fontId="89" fillId="0" borderId="0" xfId="0" applyNumberFormat="1" applyFont="1" applyFill="1" applyBorder="1" applyAlignment="1">
      <alignment horizontal="left" vertical="center" wrapText="1"/>
    </xf>
    <xf numFmtId="4" fontId="89" fillId="0" borderId="0" xfId="0" applyNumberFormat="1" applyFont="1" applyFill="1" applyBorder="1" applyAlignment="1">
      <alignment horizontal="left" vertical="center"/>
    </xf>
    <xf numFmtId="0" fontId="58" fillId="0" borderId="41" xfId="0" applyFont="1" applyFill="1" applyBorder="1" applyAlignment="1">
      <alignment horizontal="left" vertical="center" wrapText="1"/>
    </xf>
    <xf numFmtId="0" fontId="58" fillId="0" borderId="0" xfId="0" applyFont="1" applyFill="1" applyBorder="1" applyAlignment="1">
      <alignment horizontal="left" vertical="center" wrapText="1"/>
    </xf>
    <xf numFmtId="4" fontId="90" fillId="0" borderId="8" xfId="0" applyNumberFormat="1" applyFont="1" applyFill="1" applyBorder="1" applyAlignment="1">
      <alignment horizontal="center" vertical="center"/>
    </xf>
    <xf numFmtId="4" fontId="90" fillId="31" borderId="8" xfId="0" applyNumberFormat="1" applyFont="1" applyFill="1" applyBorder="1" applyAlignment="1">
      <alignment horizontal="center" vertical="center" wrapText="1"/>
    </xf>
    <xf numFmtId="4" fontId="89" fillId="28" borderId="28" xfId="0" applyNumberFormat="1" applyFont="1" applyFill="1" applyBorder="1" applyAlignment="1">
      <alignment horizontal="center" vertical="center"/>
    </xf>
    <xf numFmtId="4" fontId="89" fillId="28" borderId="22" xfId="0" applyNumberFormat="1" applyFont="1" applyFill="1" applyBorder="1" applyAlignment="1">
      <alignment horizontal="center" vertical="center"/>
    </xf>
    <xf numFmtId="4" fontId="89" fillId="28" borderId="8" xfId="0" applyNumberFormat="1" applyFont="1" applyFill="1" applyBorder="1" applyAlignment="1">
      <alignment horizontal="center"/>
    </xf>
    <xf numFmtId="4" fontId="58" fillId="28" borderId="8" xfId="0" applyNumberFormat="1" applyFont="1" applyFill="1" applyBorder="1" applyAlignment="1">
      <alignment horizontal="center" vertical="center"/>
    </xf>
    <xf numFmtId="4" fontId="59" fillId="32" borderId="8" xfId="0" applyNumberFormat="1" applyFont="1" applyFill="1" applyBorder="1" applyAlignment="1">
      <alignment horizontal="center" vertical="center"/>
    </xf>
    <xf numFmtId="4" fontId="90" fillId="23" borderId="8" xfId="0" applyNumberFormat="1" applyFont="1" applyFill="1" applyBorder="1" applyAlignment="1">
      <alignment horizontal="center" vertical="center" wrapText="1"/>
    </xf>
    <xf numFmtId="4" fontId="90" fillId="28" borderId="8" xfId="0" applyNumberFormat="1" applyFont="1" applyFill="1" applyBorder="1" applyAlignment="1">
      <alignment horizontal="center" wrapText="1"/>
    </xf>
    <xf numFmtId="4" fontId="90" fillId="28" borderId="8" xfId="0" applyNumberFormat="1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left"/>
    </xf>
    <xf numFmtId="4" fontId="90" fillId="34" borderId="8" xfId="0" applyNumberFormat="1" applyFont="1" applyFill="1" applyBorder="1" applyAlignment="1">
      <alignment horizontal="center" vertical="center" wrapText="1"/>
    </xf>
    <xf numFmtId="0" fontId="89" fillId="28" borderId="8" xfId="0" applyFont="1" applyFill="1" applyBorder="1" applyAlignment="1">
      <alignment horizontal="center"/>
    </xf>
    <xf numFmtId="0" fontId="90" fillId="28" borderId="8" xfId="0" applyFont="1" applyFill="1" applyBorder="1" applyAlignment="1">
      <alignment horizontal="center"/>
    </xf>
    <xf numFmtId="4" fontId="90" fillId="0" borderId="8" xfId="0" applyNumberFormat="1" applyFont="1" applyFill="1" applyBorder="1" applyAlignment="1">
      <alignment horizontal="center" vertical="top" wrapText="1"/>
    </xf>
    <xf numFmtId="0" fontId="90" fillId="0" borderId="8" xfId="0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left"/>
    </xf>
    <xf numFmtId="0" fontId="59" fillId="28" borderId="0" xfId="89" applyFont="1" applyFill="1" applyAlignment="1">
      <alignment horizontal="center"/>
    </xf>
    <xf numFmtId="0" fontId="59" fillId="28" borderId="0" xfId="89" applyFont="1" applyFill="1" applyAlignment="1">
      <alignment horizontal="center" vertical="center" wrapText="1"/>
    </xf>
    <xf numFmtId="0" fontId="58" fillId="28" borderId="0" xfId="89" applyFont="1" applyFill="1" applyAlignment="1">
      <alignment horizontal="center"/>
    </xf>
    <xf numFmtId="0" fontId="59" fillId="28" borderId="39" xfId="89" applyFont="1" applyFill="1" applyBorder="1" applyAlignment="1">
      <alignment horizontal="center"/>
    </xf>
    <xf numFmtId="0" fontId="58" fillId="28" borderId="0" xfId="89" applyFont="1" applyFill="1" applyBorder="1" applyAlignment="1">
      <alignment horizontal="center" vertical="top"/>
    </xf>
    <xf numFmtId="0" fontId="58" fillId="28" borderId="48" xfId="89" applyFont="1" applyFill="1" applyBorder="1" applyAlignment="1">
      <alignment horizontal="center" vertical="top"/>
    </xf>
    <xf numFmtId="0" fontId="58" fillId="28" borderId="8" xfId="89" applyFont="1" applyFill="1" applyBorder="1" applyAlignment="1">
      <alignment horizontal="center"/>
    </xf>
    <xf numFmtId="4" fontId="58" fillId="28" borderId="8" xfId="89" applyNumberFormat="1" applyFont="1" applyFill="1" applyBorder="1" applyAlignment="1">
      <alignment horizontal="center" vertical="center"/>
    </xf>
    <xf numFmtId="0" fontId="16" fillId="0" borderId="37" xfId="89" applyFont="1" applyBorder="1" applyAlignment="1">
      <alignment horizontal="center"/>
    </xf>
    <xf numFmtId="0" fontId="16" fillId="0" borderId="40" xfId="89" applyFont="1" applyBorder="1" applyAlignment="1">
      <alignment horizontal="center"/>
    </xf>
    <xf numFmtId="0" fontId="16" fillId="0" borderId="45" xfId="89" applyFont="1" applyBorder="1" applyAlignment="1">
      <alignment horizontal="center"/>
    </xf>
    <xf numFmtId="0" fontId="16" fillId="0" borderId="8" xfId="89" applyFont="1" applyBorder="1" applyAlignment="1">
      <alignment horizontal="center" vertical="center"/>
    </xf>
    <xf numFmtId="0" fontId="16" fillId="0" borderId="8" xfId="89" applyFont="1" applyBorder="1" applyAlignment="1">
      <alignment horizontal="center" vertical="center" wrapText="1"/>
    </xf>
    <xf numFmtId="4" fontId="16" fillId="0" borderId="8" xfId="89" applyNumberFormat="1" applyFont="1" applyBorder="1" applyAlignment="1">
      <alignment horizontal="center" vertical="top"/>
    </xf>
    <xf numFmtId="4" fontId="16" fillId="0" borderId="8" xfId="89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top" wrapText="1"/>
    </xf>
    <xf numFmtId="0" fontId="11" fillId="0" borderId="8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left" vertical="top" wrapText="1"/>
    </xf>
    <xf numFmtId="0" fontId="11" fillId="0" borderId="8" xfId="0" applyFont="1" applyBorder="1" applyAlignment="1">
      <alignment horizontal="left" vertical="top" wrapText="1" indent="2"/>
    </xf>
    <xf numFmtId="0" fontId="14" fillId="0" borderId="8" xfId="0" applyFont="1" applyBorder="1" applyAlignment="1">
      <alignment horizontal="center" vertical="top" wrapText="1"/>
    </xf>
    <xf numFmtId="0" fontId="14" fillId="0" borderId="8" xfId="0" applyFont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/>
    </xf>
    <xf numFmtId="0" fontId="70" fillId="0" borderId="8" xfId="89" applyFont="1" applyBorder="1" applyAlignment="1">
      <alignment horizontal="center"/>
    </xf>
    <xf numFmtId="0" fontId="89" fillId="0" borderId="8" xfId="0" applyFont="1" applyBorder="1" applyAlignment="1">
      <alignment horizontal="center" vertical="center"/>
    </xf>
    <xf numFmtId="0" fontId="90" fillId="0" borderId="8" xfId="0" applyFont="1" applyBorder="1" applyAlignment="1">
      <alignment horizontal="center" vertical="center"/>
    </xf>
    <xf numFmtId="0" fontId="90" fillId="20" borderId="8" xfId="0" applyFont="1" applyFill="1" applyBorder="1" applyAlignment="1">
      <alignment horizontal="center" vertical="center" wrapText="1"/>
    </xf>
    <xf numFmtId="0" fontId="90" fillId="31" borderId="8" xfId="0" applyFont="1" applyFill="1" applyBorder="1" applyAlignment="1">
      <alignment horizontal="center" vertical="center" wrapText="1"/>
    </xf>
    <xf numFmtId="0" fontId="89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/>
    </xf>
    <xf numFmtId="0" fontId="90" fillId="0" borderId="8" xfId="0" applyFont="1" applyBorder="1" applyAlignment="1">
      <alignment horizontal="center" wrapText="1"/>
    </xf>
    <xf numFmtId="0" fontId="16" fillId="0" borderId="8" xfId="89" applyFont="1" applyBorder="1" applyAlignment="1">
      <alignment horizontal="left"/>
    </xf>
    <xf numFmtId="0" fontId="90" fillId="0" borderId="8" xfId="0" applyFont="1" applyBorder="1" applyAlignment="1">
      <alignment horizontal="center" vertical="center" wrapText="1"/>
    </xf>
    <xf numFmtId="0" fontId="63" fillId="0" borderId="0" xfId="89" applyFont="1" applyAlignment="1">
      <alignment horizontal="center"/>
    </xf>
    <xf numFmtId="0" fontId="63" fillId="0" borderId="0" xfId="89" applyFont="1" applyAlignment="1">
      <alignment horizontal="center" vertical="center" wrapText="1"/>
    </xf>
    <xf numFmtId="0" fontId="65" fillId="0" borderId="0" xfId="89" applyFont="1" applyAlignment="1">
      <alignment horizontal="center"/>
    </xf>
    <xf numFmtId="0" fontId="60" fillId="0" borderId="39" xfId="89" applyFont="1" applyFill="1" applyBorder="1" applyAlignment="1">
      <alignment horizontal="center"/>
    </xf>
    <xf numFmtId="0" fontId="70" fillId="0" borderId="0" xfId="89" applyFont="1" applyBorder="1" applyAlignment="1">
      <alignment horizontal="center" vertical="top"/>
    </xf>
    <xf numFmtId="0" fontId="70" fillId="0" borderId="48" xfId="89" applyFont="1" applyBorder="1" applyAlignment="1">
      <alignment horizontal="center" vertical="top"/>
    </xf>
    <xf numFmtId="0" fontId="90" fillId="28" borderId="8" xfId="0" applyFont="1" applyFill="1" applyBorder="1" applyAlignment="1">
      <alignment horizontal="center" vertical="center"/>
    </xf>
    <xf numFmtId="0" fontId="90" fillId="32" borderId="8" xfId="0" applyFont="1" applyFill="1" applyBorder="1" applyAlignment="1">
      <alignment horizontal="center" vertical="center"/>
    </xf>
    <xf numFmtId="0" fontId="59" fillId="32" borderId="8" xfId="0" applyFont="1" applyFill="1" applyBorder="1" applyAlignment="1">
      <alignment horizontal="center" vertical="center"/>
    </xf>
    <xf numFmtId="0" fontId="90" fillId="34" borderId="8" xfId="0" applyFont="1" applyFill="1" applyBorder="1" applyAlignment="1">
      <alignment horizontal="center" vertical="center" wrapText="1"/>
    </xf>
    <xf numFmtId="4" fontId="90" fillId="28" borderId="37" xfId="0" applyNumberFormat="1" applyFont="1" applyFill="1" applyBorder="1" applyAlignment="1">
      <alignment horizontal="center" wrapText="1"/>
    </xf>
    <xf numFmtId="0" fontId="90" fillId="28" borderId="40" xfId="0" applyFont="1" applyFill="1" applyBorder="1" applyAlignment="1">
      <alignment horizontal="center" wrapText="1"/>
    </xf>
    <xf numFmtId="0" fontId="90" fillId="28" borderId="45" xfId="0" applyFont="1" applyFill="1" applyBorder="1" applyAlignment="1">
      <alignment horizontal="center" wrapText="1"/>
    </xf>
    <xf numFmtId="4" fontId="90" fillId="0" borderId="8" xfId="0" applyNumberFormat="1" applyFont="1" applyFill="1" applyBorder="1" applyAlignment="1">
      <alignment horizontal="center" wrapText="1"/>
    </xf>
    <xf numFmtId="0" fontId="90" fillId="0" borderId="8" xfId="0" applyFont="1" applyFill="1" applyBorder="1" applyAlignment="1">
      <alignment horizontal="center"/>
    </xf>
    <xf numFmtId="0" fontId="90" fillId="0" borderId="8" xfId="0" applyFont="1" applyFill="1" applyBorder="1" applyAlignment="1">
      <alignment horizontal="center" wrapText="1"/>
    </xf>
    <xf numFmtId="180" fontId="58" fillId="28" borderId="0" xfId="0" applyNumberFormat="1" applyFont="1" applyFill="1" applyAlignment="1">
      <alignment horizontal="left" vertical="center" wrapText="1"/>
    </xf>
    <xf numFmtId="180" fontId="58" fillId="28" borderId="0" xfId="0" applyNumberFormat="1" applyFont="1" applyFill="1" applyAlignment="1">
      <alignment horizontal="left" vertical="center" wrapText="1" indent="2"/>
    </xf>
    <xf numFmtId="0" fontId="89" fillId="28" borderId="0" xfId="0" applyFont="1" applyFill="1" applyBorder="1" applyAlignment="1">
      <alignment horizontal="center" vertical="center" wrapText="1"/>
    </xf>
    <xf numFmtId="0" fontId="59" fillId="29" borderId="0" xfId="0" applyFont="1" applyFill="1" applyAlignment="1">
      <alignment horizontal="center"/>
    </xf>
    <xf numFmtId="0" fontId="58" fillId="28" borderId="0" xfId="0" applyFont="1" applyFill="1" applyAlignment="1">
      <alignment horizontal="center" vertical="center"/>
    </xf>
    <xf numFmtId="0" fontId="59" fillId="28" borderId="0" xfId="0" applyFont="1" applyFill="1" applyBorder="1" applyAlignment="1">
      <alignment horizontal="left" vertical="center" wrapText="1"/>
    </xf>
    <xf numFmtId="0" fontId="59" fillId="28" borderId="13" xfId="0" applyFont="1" applyFill="1" applyBorder="1" applyAlignment="1">
      <alignment horizontal="center" vertical="center" wrapText="1"/>
    </xf>
    <xf numFmtId="0" fontId="59" fillId="28" borderId="17" xfId="0" applyFont="1" applyFill="1" applyBorder="1" applyAlignment="1">
      <alignment horizontal="center" vertical="center" wrapText="1"/>
    </xf>
    <xf numFmtId="0" fontId="58" fillId="28" borderId="16" xfId="0" applyFont="1" applyFill="1" applyBorder="1" applyAlignment="1">
      <alignment horizontal="center" vertical="center" wrapText="1"/>
    </xf>
    <xf numFmtId="0" fontId="58" fillId="28" borderId="26" xfId="0" applyFont="1" applyFill="1" applyBorder="1" applyAlignment="1">
      <alignment horizontal="center" vertical="center" wrapText="1"/>
    </xf>
    <xf numFmtId="4" fontId="112" fillId="28" borderId="28" xfId="0" applyNumberFormat="1" applyFont="1" applyFill="1" applyBorder="1" applyAlignment="1">
      <alignment horizontal="center" vertical="center"/>
    </xf>
    <xf numFmtId="4" fontId="112" fillId="28" borderId="22" xfId="0" applyNumberFormat="1" applyFont="1" applyFill="1" applyBorder="1" applyAlignment="1">
      <alignment horizontal="center" vertical="center"/>
    </xf>
    <xf numFmtId="0" fontId="116" fillId="0" borderId="0" xfId="0" applyFont="1" applyFill="1" applyBorder="1" applyAlignment="1">
      <alignment horizontal="left" wrapText="1"/>
    </xf>
    <xf numFmtId="4" fontId="116" fillId="0" borderId="0" xfId="0" applyNumberFormat="1" applyFont="1" applyFill="1" applyBorder="1" applyAlignment="1">
      <alignment horizontal="right" wrapText="1"/>
    </xf>
    <xf numFmtId="4" fontId="115" fillId="28" borderId="8" xfId="0" applyNumberFormat="1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4" fontId="112" fillId="0" borderId="8" xfId="0" applyNumberFormat="1" applyFont="1" applyFill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4" fontId="112" fillId="28" borderId="8" xfId="0" applyNumberFormat="1" applyFont="1" applyFill="1" applyBorder="1" applyAlignment="1">
      <alignment horizontal="center" vertical="center"/>
    </xf>
    <xf numFmtId="0" fontId="0" fillId="28" borderId="8" xfId="0" applyFill="1" applyBorder="1" applyAlignment="1">
      <alignment horizontal="center" vertical="center"/>
    </xf>
    <xf numFmtId="0" fontId="110" fillId="0" borderId="40" xfId="0" applyFont="1" applyFill="1" applyBorder="1" applyAlignment="1">
      <alignment horizontal="left" vertical="center" wrapText="1"/>
    </xf>
    <xf numFmtId="0" fontId="112" fillId="0" borderId="8" xfId="0" applyFont="1" applyFill="1" applyBorder="1" applyAlignment="1">
      <alignment horizontal="center" vertical="center" wrapText="1"/>
    </xf>
    <xf numFmtId="0" fontId="42" fillId="0" borderId="8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42" fillId="0" borderId="28" xfId="0" applyFont="1" applyFill="1" applyBorder="1" applyAlignment="1">
      <alignment horizontal="center" vertical="center" wrapText="1"/>
    </xf>
    <xf numFmtId="0" fontId="42" fillId="0" borderId="22" xfId="0" applyFont="1" applyFill="1" applyBorder="1" applyAlignment="1">
      <alignment horizontal="center" vertical="center" wrapText="1"/>
    </xf>
    <xf numFmtId="0" fontId="112" fillId="0" borderId="37" xfId="0" applyFont="1" applyFill="1" applyBorder="1" applyAlignment="1">
      <alignment horizontal="center" vertical="center" wrapText="1"/>
    </xf>
    <xf numFmtId="0" fontId="112" fillId="0" borderId="40" xfId="0" applyFont="1" applyFill="1" applyBorder="1" applyAlignment="1">
      <alignment horizontal="center" vertical="center" wrapText="1"/>
    </xf>
    <xf numFmtId="0" fontId="112" fillId="0" borderId="45" xfId="0" applyFont="1" applyFill="1" applyBorder="1" applyAlignment="1">
      <alignment horizontal="center" vertical="center" wrapText="1"/>
    </xf>
    <xf numFmtId="4" fontId="115" fillId="28" borderId="28" xfId="0" applyNumberFormat="1" applyFont="1" applyFill="1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4" fontId="112" fillId="0" borderId="28" xfId="0" applyNumberFormat="1" applyFont="1" applyFill="1" applyBorder="1" applyAlignment="1">
      <alignment horizontal="center" vertical="center"/>
    </xf>
    <xf numFmtId="0" fontId="0" fillId="28" borderId="57" xfId="0" applyFill="1" applyBorder="1" applyAlignment="1">
      <alignment horizontal="center" vertical="center"/>
    </xf>
    <xf numFmtId="0" fontId="0" fillId="28" borderId="22" xfId="0" applyFill="1" applyBorder="1" applyAlignment="1">
      <alignment horizontal="center" vertical="center"/>
    </xf>
    <xf numFmtId="4" fontId="112" fillId="28" borderId="57" xfId="0" applyNumberFormat="1" applyFont="1" applyFill="1" applyBorder="1" applyAlignment="1">
      <alignment horizontal="center" vertical="center"/>
    </xf>
    <xf numFmtId="1" fontId="113" fillId="0" borderId="37" xfId="0" applyNumberFormat="1" applyFont="1" applyFill="1" applyBorder="1" applyAlignment="1">
      <alignment horizontal="center" vertical="center" wrapText="1"/>
    </xf>
    <xf numFmtId="1" fontId="113" fillId="0" borderId="40" xfId="0" applyNumberFormat="1" applyFont="1" applyFill="1" applyBorder="1" applyAlignment="1">
      <alignment horizontal="center" vertical="center" wrapText="1"/>
    </xf>
    <xf numFmtId="1" fontId="113" fillId="0" borderId="45" xfId="0" applyNumberFormat="1" applyFont="1" applyFill="1" applyBorder="1" applyAlignment="1">
      <alignment horizontal="center" vertical="center" wrapText="1"/>
    </xf>
    <xf numFmtId="4" fontId="112" fillId="0" borderId="37" xfId="0" applyNumberFormat="1" applyFont="1" applyFill="1" applyBorder="1" applyAlignment="1">
      <alignment horizontal="center" vertical="center"/>
    </xf>
    <xf numFmtId="4" fontId="112" fillId="0" borderId="40" xfId="0" applyNumberFormat="1" applyFont="1" applyFill="1" applyBorder="1" applyAlignment="1">
      <alignment horizontal="center" vertical="center"/>
    </xf>
    <xf numFmtId="4" fontId="112" fillId="0" borderId="45" xfId="0" applyNumberFormat="1" applyFont="1" applyFill="1" applyBorder="1" applyAlignment="1">
      <alignment horizontal="center" vertical="center"/>
    </xf>
    <xf numFmtId="0" fontId="110" fillId="14" borderId="48" xfId="0" applyFont="1" applyFill="1" applyBorder="1" applyAlignment="1">
      <alignment horizontal="center" vertical="justify" wrapText="1"/>
    </xf>
    <xf numFmtId="0" fontId="110" fillId="0" borderId="39" xfId="0" applyFont="1" applyFill="1" applyBorder="1" applyAlignment="1">
      <alignment horizontal="left" vertical="center" wrapText="1"/>
    </xf>
    <xf numFmtId="0" fontId="112" fillId="0" borderId="35" xfId="0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42" fillId="0" borderId="35" xfId="0" applyFont="1" applyFill="1" applyBorder="1" applyAlignment="1">
      <alignment horizontal="center" vertical="center" wrapText="1"/>
    </xf>
    <xf numFmtId="0" fontId="42" fillId="0" borderId="38" xfId="0" applyFont="1" applyBorder="1" applyAlignment="1">
      <alignment horizontal="center" vertical="center" wrapText="1"/>
    </xf>
    <xf numFmtId="0" fontId="112" fillId="0" borderId="48" xfId="0" applyFont="1" applyFill="1" applyBorder="1" applyAlignment="1">
      <alignment horizontal="center" vertical="center" wrapText="1"/>
    </xf>
    <xf numFmtId="0" fontId="112" fillId="0" borderId="36" xfId="0" applyFont="1" applyFill="1" applyBorder="1" applyAlignment="1">
      <alignment horizontal="center" vertical="center" wrapText="1"/>
    </xf>
    <xf numFmtId="0" fontId="112" fillId="0" borderId="38" xfId="0" applyFont="1" applyFill="1" applyBorder="1" applyAlignment="1">
      <alignment horizontal="center" vertical="center" wrapText="1"/>
    </xf>
    <xf numFmtId="0" fontId="112" fillId="0" borderId="39" xfId="0" applyFont="1" applyFill="1" applyBorder="1" applyAlignment="1">
      <alignment horizontal="center" vertical="center" wrapText="1"/>
    </xf>
    <xf numFmtId="0" fontId="112" fillId="0" borderId="44" xfId="0" applyFont="1" applyFill="1" applyBorder="1" applyAlignment="1">
      <alignment horizontal="center" vertical="center" wrapText="1"/>
    </xf>
    <xf numFmtId="0" fontId="109" fillId="0" borderId="0" xfId="89" applyFont="1" applyFill="1" applyAlignment="1">
      <alignment horizontal="center" vertical="center" wrapText="1"/>
    </xf>
    <xf numFmtId="0" fontId="110" fillId="14" borderId="0" xfId="0" applyFont="1" applyFill="1" applyBorder="1" applyAlignment="1">
      <alignment horizontal="center" vertical="justify" wrapText="1"/>
    </xf>
    <xf numFmtId="0" fontId="102" fillId="0" borderId="8" xfId="0" applyFont="1" applyBorder="1" applyAlignment="1">
      <alignment vertical="center" wrapText="1"/>
    </xf>
    <xf numFmtId="0" fontId="102" fillId="0" borderId="8" xfId="0" applyFont="1" applyBorder="1" applyAlignment="1">
      <alignment horizontal="center" vertical="center"/>
    </xf>
    <xf numFmtId="4" fontId="89" fillId="33" borderId="37" xfId="0" applyNumberFormat="1" applyFont="1" applyFill="1" applyBorder="1" applyAlignment="1">
      <alignment horizontal="center"/>
    </xf>
    <xf numFmtId="4" fontId="89" fillId="33" borderId="40" xfId="0" applyNumberFormat="1" applyFont="1" applyFill="1" applyBorder="1" applyAlignment="1">
      <alignment horizontal="center"/>
    </xf>
    <xf numFmtId="4" fontId="89" fillId="33" borderId="45" xfId="0" applyNumberFormat="1" applyFont="1" applyFill="1" applyBorder="1" applyAlignment="1">
      <alignment horizontal="center"/>
    </xf>
    <xf numFmtId="0" fontId="102" fillId="33" borderId="8" xfId="0" applyFont="1" applyFill="1" applyBorder="1" applyAlignment="1">
      <alignment horizontal="center" vertical="center"/>
    </xf>
    <xf numFmtId="0" fontId="102" fillId="35" borderId="8" xfId="0" applyFont="1" applyFill="1" applyBorder="1" applyAlignment="1">
      <alignment horizontal="center" vertical="center"/>
    </xf>
    <xf numFmtId="0" fontId="102" fillId="33" borderId="8" xfId="0" applyFont="1" applyFill="1" applyBorder="1" applyAlignment="1">
      <alignment vertical="center" wrapText="1"/>
    </xf>
    <xf numFmtId="4" fontId="89" fillId="33" borderId="8" xfId="0" applyNumberFormat="1" applyFont="1" applyFill="1" applyBorder="1" applyAlignment="1">
      <alignment horizontal="center"/>
    </xf>
    <xf numFmtId="0" fontId="102" fillId="0" borderId="0" xfId="0" applyFont="1" applyBorder="1" applyAlignment="1">
      <alignment horizontal="center" vertical="center"/>
    </xf>
    <xf numFmtId="0" fontId="59" fillId="35" borderId="38" xfId="0" applyFont="1" applyFill="1" applyBorder="1" applyAlignment="1">
      <alignment horizontal="left" vertical="center" wrapText="1"/>
    </xf>
    <xf numFmtId="0" fontId="59" fillId="35" borderId="39" xfId="0" applyFont="1" applyFill="1" applyBorder="1" applyAlignment="1">
      <alignment horizontal="left" vertical="center" wrapText="1"/>
    </xf>
    <xf numFmtId="0" fontId="59" fillId="0" borderId="8" xfId="0" applyFont="1" applyBorder="1" applyAlignment="1">
      <alignment horizontal="center" vertical="center" wrapText="1"/>
    </xf>
    <xf numFmtId="0" fontId="58" fillId="0" borderId="8" xfId="0" applyFont="1" applyBorder="1" applyAlignment="1">
      <alignment horizontal="center" vertical="center"/>
    </xf>
    <xf numFmtId="4" fontId="51" fillId="0" borderId="37" xfId="0" applyNumberFormat="1" applyFont="1" applyFill="1" applyBorder="1" applyAlignment="1">
      <alignment horizontal="center" vertical="center" wrapText="1"/>
    </xf>
    <xf numFmtId="4" fontId="51" fillId="0" borderId="40" xfId="0" applyNumberFormat="1" applyFont="1" applyFill="1" applyBorder="1" applyAlignment="1">
      <alignment horizontal="center" vertical="center" wrapText="1"/>
    </xf>
    <xf numFmtId="4" fontId="51" fillId="0" borderId="45" xfId="0" applyNumberFormat="1" applyFont="1" applyFill="1" applyBorder="1" applyAlignment="1">
      <alignment horizontal="center" vertical="center" wrapText="1"/>
    </xf>
    <xf numFmtId="0" fontId="59" fillId="35" borderId="0" xfId="0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left" vertical="center" wrapText="1"/>
    </xf>
    <xf numFmtId="0" fontId="59" fillId="0" borderId="40" xfId="0" applyFont="1" applyBorder="1" applyAlignment="1">
      <alignment horizontal="left" vertical="center" wrapText="1"/>
    </xf>
    <xf numFmtId="0" fontId="59" fillId="0" borderId="45" xfId="0" applyFont="1" applyBorder="1" applyAlignment="1">
      <alignment horizontal="left" vertical="center" wrapText="1"/>
    </xf>
    <xf numFmtId="181" fontId="51" fillId="0" borderId="37" xfId="0" applyNumberFormat="1" applyFont="1" applyFill="1" applyBorder="1" applyAlignment="1">
      <alignment horizontal="center" vertical="center" wrapText="1"/>
    </xf>
    <xf numFmtId="181" fontId="51" fillId="0" borderId="40" xfId="0" applyNumberFormat="1" applyFont="1" applyFill="1" applyBorder="1" applyAlignment="1">
      <alignment horizontal="center" vertical="center" wrapText="1"/>
    </xf>
    <xf numFmtId="181" fontId="51" fillId="0" borderId="45" xfId="0" applyNumberFormat="1" applyFont="1" applyFill="1" applyBorder="1" applyAlignment="1">
      <alignment horizontal="center" vertical="center" wrapText="1"/>
    </xf>
    <xf numFmtId="0" fontId="102" fillId="0" borderId="0" xfId="0" applyFont="1" applyBorder="1" applyAlignment="1">
      <alignment horizontal="center" vertical="center" wrapText="1"/>
    </xf>
    <xf numFmtId="0" fontId="102" fillId="0" borderId="40" xfId="0" applyFont="1" applyBorder="1" applyAlignment="1">
      <alignment horizontal="left" vertical="center" wrapText="1"/>
    </xf>
    <xf numFmtId="0" fontId="103" fillId="0" borderId="0" xfId="0" applyFont="1" applyBorder="1" applyAlignment="1">
      <alignment horizontal="center" vertical="center" wrapText="1"/>
    </xf>
    <xf numFmtId="0" fontId="89" fillId="0" borderId="0" xfId="0" applyFont="1" applyBorder="1" applyAlignment="1">
      <alignment vertical="center"/>
    </xf>
    <xf numFmtId="2" fontId="90" fillId="0" borderId="37" xfId="0" applyNumberFormat="1" applyFont="1" applyBorder="1" applyAlignment="1">
      <alignment horizontal="left" vertical="top" wrapText="1"/>
    </xf>
    <xf numFmtId="2" fontId="90" fillId="0" borderId="40" xfId="0" applyNumberFormat="1" applyFont="1" applyBorder="1" applyAlignment="1">
      <alignment horizontal="left" vertical="top" wrapText="1"/>
    </xf>
    <xf numFmtId="2" fontId="90" fillId="0" borderId="45" xfId="0" applyNumberFormat="1" applyFont="1" applyBorder="1" applyAlignment="1">
      <alignment horizontal="left" vertical="top" wrapText="1"/>
    </xf>
    <xf numFmtId="4" fontId="89" fillId="28" borderId="37" xfId="0" applyNumberFormat="1" applyFont="1" applyFill="1" applyBorder="1" applyAlignment="1">
      <alignment horizontal="center"/>
    </xf>
    <xf numFmtId="4" fontId="89" fillId="28" borderId="40" xfId="0" applyNumberFormat="1" applyFont="1" applyFill="1" applyBorder="1" applyAlignment="1">
      <alignment horizontal="center"/>
    </xf>
    <xf numFmtId="4" fontId="89" fillId="28" borderId="45" xfId="0" applyNumberFormat="1" applyFont="1" applyFill="1" applyBorder="1" applyAlignment="1">
      <alignment horizontal="center"/>
    </xf>
    <xf numFmtId="4" fontId="89" fillId="0" borderId="37" xfId="0" applyNumberFormat="1" applyFont="1" applyFill="1" applyBorder="1" applyAlignment="1">
      <alignment horizontal="center"/>
    </xf>
    <xf numFmtId="4" fontId="89" fillId="0" borderId="40" xfId="0" applyNumberFormat="1" applyFont="1" applyFill="1" applyBorder="1" applyAlignment="1">
      <alignment horizontal="center"/>
    </xf>
    <xf numFmtId="4" fontId="89" fillId="0" borderId="45" xfId="0" applyNumberFormat="1" applyFont="1" applyFill="1" applyBorder="1" applyAlignment="1">
      <alignment horizontal="center"/>
    </xf>
    <xf numFmtId="4" fontId="89" fillId="0" borderId="8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center" vertical="center"/>
    </xf>
    <xf numFmtId="0" fontId="54" fillId="35" borderId="38" xfId="0" applyFont="1" applyFill="1" applyBorder="1" applyAlignment="1">
      <alignment horizontal="left" vertical="center" wrapText="1"/>
    </xf>
    <xf numFmtId="0" fontId="54" fillId="35" borderId="39" xfId="0" applyFont="1" applyFill="1" applyBorder="1" applyAlignment="1">
      <alignment horizontal="left" vertical="center" wrapText="1"/>
    </xf>
    <xf numFmtId="0" fontId="105" fillId="0" borderId="0" xfId="0" applyFont="1" applyBorder="1" applyAlignment="1">
      <alignment horizontal="center" vertical="center" wrapText="1"/>
    </xf>
    <xf numFmtId="181" fontId="72" fillId="0" borderId="37" xfId="0" applyNumberFormat="1" applyFont="1" applyFill="1" applyBorder="1" applyAlignment="1">
      <alignment horizontal="center" vertical="center" wrapText="1"/>
    </xf>
    <xf numFmtId="181" fontId="72" fillId="0" borderId="40" xfId="0" applyNumberFormat="1" applyFont="1" applyFill="1" applyBorder="1" applyAlignment="1">
      <alignment horizontal="center" vertical="center" wrapText="1"/>
    </xf>
    <xf numFmtId="181" fontId="72" fillId="0" borderId="45" xfId="0" applyNumberFormat="1" applyFont="1" applyFill="1" applyBorder="1" applyAlignment="1">
      <alignment horizontal="center" vertical="center" wrapText="1"/>
    </xf>
    <xf numFmtId="0" fontId="54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168" fontId="72" fillId="0" borderId="37" xfId="0" applyNumberFormat="1" applyFont="1" applyFill="1" applyBorder="1" applyAlignment="1">
      <alignment horizontal="center" vertical="center" wrapText="1"/>
    </xf>
    <xf numFmtId="168" fontId="72" fillId="0" borderId="40" xfId="0" applyNumberFormat="1" applyFont="1" applyFill="1" applyBorder="1" applyAlignment="1">
      <alignment horizontal="center" vertical="center" wrapText="1"/>
    </xf>
    <xf numFmtId="168" fontId="72" fillId="0" borderId="45" xfId="0" applyNumberFormat="1" applyFont="1" applyFill="1" applyBorder="1" applyAlignment="1">
      <alignment horizontal="center" vertical="center" wrapText="1"/>
    </xf>
    <xf numFmtId="0" fontId="54" fillId="35" borderId="37" xfId="0" applyFont="1" applyFill="1" applyBorder="1" applyAlignment="1">
      <alignment horizontal="left" vertical="center" wrapText="1"/>
    </xf>
    <xf numFmtId="0" fontId="54" fillId="35" borderId="40" xfId="0" applyFont="1" applyFill="1" applyBorder="1" applyAlignment="1">
      <alignment horizontal="left" vertical="center" wrapText="1"/>
    </xf>
    <xf numFmtId="0" fontId="54" fillId="0" borderId="37" xfId="0" applyFont="1" applyBorder="1" applyAlignment="1">
      <alignment horizontal="left" vertical="center" wrapText="1"/>
    </xf>
    <xf numFmtId="0" fontId="54" fillId="0" borderId="40" xfId="0" applyFont="1" applyBorder="1" applyAlignment="1">
      <alignment horizontal="left" vertical="center" wrapText="1"/>
    </xf>
    <xf numFmtId="0" fontId="54" fillId="0" borderId="45" xfId="0" applyFont="1" applyBorder="1" applyAlignment="1">
      <alignment horizontal="left" vertical="center" wrapText="1"/>
    </xf>
    <xf numFmtId="0" fontId="106" fillId="0" borderId="0" xfId="0" applyFont="1" applyBorder="1" applyAlignment="1">
      <alignment horizontal="center" vertical="center" wrapText="1"/>
    </xf>
    <xf numFmtId="0" fontId="99" fillId="0" borderId="0" xfId="0" applyFont="1" applyBorder="1" applyAlignment="1">
      <alignment vertical="center"/>
    </xf>
    <xf numFmtId="2" fontId="107" fillId="0" borderId="37" xfId="0" applyNumberFormat="1" applyFont="1" applyBorder="1" applyAlignment="1">
      <alignment horizontal="left" vertical="top" wrapText="1"/>
    </xf>
    <xf numFmtId="2" fontId="107" fillId="0" borderId="40" xfId="0" applyNumberFormat="1" applyFont="1" applyBorder="1" applyAlignment="1">
      <alignment horizontal="left" vertical="top" wrapText="1"/>
    </xf>
    <xf numFmtId="2" fontId="107" fillId="0" borderId="45" xfId="0" applyNumberFormat="1" applyFont="1" applyBorder="1" applyAlignment="1">
      <alignment horizontal="left" vertical="top" wrapText="1"/>
    </xf>
    <xf numFmtId="4" fontId="51" fillId="0" borderId="8" xfId="0" applyNumberFormat="1" applyFont="1" applyFill="1" applyBorder="1" applyAlignment="1">
      <alignment horizontal="center" vertical="center" wrapText="1"/>
    </xf>
    <xf numFmtId="0" fontId="59" fillId="35" borderId="37" xfId="0" applyFont="1" applyFill="1" applyBorder="1" applyAlignment="1">
      <alignment horizontal="left" vertical="center" wrapText="1"/>
    </xf>
    <xf numFmtId="0" fontId="59" fillId="35" borderId="40" xfId="0" applyFont="1" applyFill="1" applyBorder="1" applyAlignment="1">
      <alignment horizontal="left" vertical="center" wrapText="1"/>
    </xf>
    <xf numFmtId="0" fontId="89" fillId="0" borderId="42" xfId="0" applyFont="1" applyBorder="1" applyAlignment="1">
      <alignment horizontal="center" vertical="center" wrapText="1"/>
    </xf>
    <xf numFmtId="0" fontId="89" fillId="0" borderId="43" xfId="0" applyFont="1" applyBorder="1" applyAlignment="1">
      <alignment horizontal="center" vertical="center" wrapText="1"/>
    </xf>
    <xf numFmtId="0" fontId="89" fillId="0" borderId="31" xfId="0" applyFont="1" applyBorder="1" applyAlignment="1">
      <alignment horizontal="center" vertical="center" wrapText="1"/>
    </xf>
    <xf numFmtId="0" fontId="89" fillId="0" borderId="32" xfId="0" applyFont="1" applyBorder="1" applyAlignment="1">
      <alignment horizontal="center" vertical="center" wrapText="1"/>
    </xf>
    <xf numFmtId="0" fontId="108" fillId="0" borderId="0" xfId="0" applyFont="1" applyAlignment="1">
      <alignment wrapText="1"/>
    </xf>
    <xf numFmtId="0" fontId="82" fillId="14" borderId="8" xfId="0" applyFont="1" applyFill="1" applyBorder="1" applyAlignment="1">
      <alignment horizontal="center" vertical="center" wrapText="1"/>
    </xf>
    <xf numFmtId="0" fontId="89" fillId="14" borderId="8" xfId="0" applyFont="1" applyFill="1" applyBorder="1" applyAlignment="1">
      <alignment horizontal="center" vertical="center" wrapText="1"/>
    </xf>
    <xf numFmtId="0" fontId="11" fillId="14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и наименования показателей" xfId="85"/>
    <cellStyle name="Мой заголовок" xfId="86"/>
    <cellStyle name="Мой заголовок листа" xfId="87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calcChain" Target="calcChain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6;&#1040;&#1041;&#1054;&#1058;&#1040;\2013%20&#1075;&#1086;&#1076;\&#1057;%20&#1056;&#1040;&#1041;&#1054;&#1063;&#1045;&#1043;&#1054;%20&#1057;&#1058;&#1054;&#1051;&#1040;\&#1043;&#1088;&#1077;&#1085;&#1100;%20&#1058;.&#1042;\&#1057;&#1074;&#1086;&#1073;&#1086;&#1076;&#1085;&#1099;&#1077;%20&#1094;&#1077;&#1085;&#1099;\2014\&#1050;&#1054;\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&#1054;&#1090;&#1076;&#1077;&#1083;%20&#1094;&#1077;&#1085;&#1086;&#1086;&#1073;&#1088;&#1072;&#1079;&#1086;&#1074;&#1072;&#1085;&#1080;&#1103;\&#1062;&#1077;&#1085;&#1099;\&#1062;&#1077;&#1085;&#1099;%202020\&#1080;&#1102;&#1085;&#1100;%202020\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5" t="s">
        <v>51</v>
      </c>
    </row>
    <row r="2" spans="1:19" ht="18.75">
      <c r="A2" s="25" t="s">
        <v>113</v>
      </c>
      <c r="F2" s="19"/>
      <c r="G2" s="24"/>
      <c r="H2" s="24" t="s">
        <v>151</v>
      </c>
      <c r="I2" s="25" t="s">
        <v>90</v>
      </c>
    </row>
    <row r="3" spans="1:19" ht="15.75">
      <c r="A3" s="18"/>
      <c r="F3" s="13"/>
    </row>
    <row r="4" spans="1:19" s="11" customFormat="1" ht="18.75">
      <c r="A4" s="397" t="s">
        <v>34</v>
      </c>
      <c r="B4" s="397"/>
      <c r="C4" s="397"/>
      <c r="D4" s="397"/>
      <c r="E4" s="397"/>
      <c r="F4" s="397"/>
      <c r="G4" s="397"/>
      <c r="H4" s="397"/>
      <c r="I4" s="397"/>
      <c r="J4" s="397"/>
      <c r="K4" s="397"/>
      <c r="L4" s="397"/>
      <c r="M4" s="397"/>
      <c r="N4" s="397"/>
      <c r="O4" s="397"/>
      <c r="P4" s="397"/>
      <c r="Q4" s="397"/>
      <c r="R4" s="397"/>
    </row>
    <row r="5" spans="1:19" s="11" customFormat="1" ht="29.25" customHeight="1">
      <c r="A5" s="398" t="s">
        <v>35</v>
      </c>
      <c r="B5" s="398"/>
      <c r="C5" s="398"/>
      <c r="D5" s="398"/>
      <c r="E5" s="398"/>
      <c r="F5" s="398"/>
      <c r="G5" s="398"/>
      <c r="H5" s="398"/>
      <c r="I5" s="398"/>
      <c r="J5" s="398"/>
      <c r="K5" s="398"/>
      <c r="L5" s="398"/>
      <c r="M5" s="398"/>
      <c r="N5" s="398"/>
      <c r="O5" s="398"/>
      <c r="P5" s="398"/>
      <c r="Q5" s="398"/>
      <c r="R5" s="398"/>
    </row>
    <row r="6" spans="1:19" ht="21.75" customHeight="1" thickBot="1">
      <c r="A6" s="399" t="s">
        <v>93</v>
      </c>
      <c r="B6" s="399"/>
      <c r="C6" s="399"/>
      <c r="D6" s="399"/>
      <c r="E6" s="399"/>
      <c r="F6" s="399"/>
      <c r="G6" s="399"/>
      <c r="H6" s="399"/>
      <c r="I6" s="399"/>
      <c r="J6" s="399"/>
      <c r="K6" s="399"/>
      <c r="L6" s="399"/>
      <c r="M6" s="399"/>
      <c r="N6" s="399"/>
      <c r="O6" s="399"/>
      <c r="P6" s="399"/>
      <c r="Q6" s="399"/>
      <c r="R6" s="399"/>
    </row>
    <row r="7" spans="1:19" ht="33.75" customHeight="1">
      <c r="A7" s="400" t="s">
        <v>96</v>
      </c>
      <c r="B7" s="401"/>
      <c r="C7" s="401"/>
      <c r="D7" s="404" t="s">
        <v>36</v>
      </c>
      <c r="E7" s="404"/>
      <c r="F7" s="404"/>
      <c r="G7" s="404"/>
      <c r="H7" s="404"/>
      <c r="I7" s="406" t="s">
        <v>79</v>
      </c>
      <c r="J7" s="406"/>
      <c r="K7" s="406"/>
      <c r="L7" s="406"/>
      <c r="M7" s="406"/>
      <c r="N7" s="406"/>
      <c r="O7" s="406"/>
      <c r="P7" s="406"/>
      <c r="Q7" s="406"/>
      <c r="R7" s="407"/>
    </row>
    <row r="8" spans="1:19" s="4" customFormat="1" ht="42.75" customHeight="1">
      <c r="A8" s="402"/>
      <c r="B8" s="403"/>
      <c r="C8" s="403"/>
      <c r="D8" s="405"/>
      <c r="E8" s="405"/>
      <c r="F8" s="405"/>
      <c r="G8" s="405"/>
      <c r="H8" s="405"/>
      <c r="I8" s="408" t="s">
        <v>80</v>
      </c>
      <c r="J8" s="409" t="s">
        <v>91</v>
      </c>
      <c r="K8" s="409"/>
      <c r="L8" s="409"/>
      <c r="M8" s="409"/>
      <c r="N8" s="409"/>
      <c r="O8" s="410" t="s">
        <v>83</v>
      </c>
      <c r="P8" s="409" t="s">
        <v>120</v>
      </c>
      <c r="Q8" s="409"/>
      <c r="R8" s="411"/>
      <c r="S8" s="5"/>
    </row>
    <row r="9" spans="1:19" s="4" customFormat="1" ht="57" customHeight="1">
      <c r="A9" s="402"/>
      <c r="B9" s="403"/>
      <c r="C9" s="403"/>
      <c r="D9" s="51" t="s">
        <v>25</v>
      </c>
      <c r="E9" s="51" t="s">
        <v>26</v>
      </c>
      <c r="F9" s="51" t="s">
        <v>27</v>
      </c>
      <c r="G9" s="51" t="s">
        <v>28</v>
      </c>
      <c r="H9" s="51" t="s">
        <v>29</v>
      </c>
      <c r="I9" s="40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410"/>
      <c r="P9" s="118" t="s">
        <v>101</v>
      </c>
      <c r="Q9" s="118" t="s">
        <v>105</v>
      </c>
      <c r="R9" s="50" t="s">
        <v>102</v>
      </c>
      <c r="S9" s="5"/>
    </row>
    <row r="10" spans="1:19" s="55" customFormat="1" ht="15.75" customHeight="1">
      <c r="A10" s="412">
        <v>1</v>
      </c>
      <c r="B10" s="413"/>
      <c r="C10" s="413"/>
      <c r="D10" s="414" t="s">
        <v>104</v>
      </c>
      <c r="E10" s="414"/>
      <c r="F10" s="414"/>
      <c r="G10" s="414"/>
      <c r="H10" s="414"/>
      <c r="I10" s="71">
        <v>3</v>
      </c>
      <c r="J10" s="415">
        <v>4</v>
      </c>
      <c r="K10" s="415"/>
      <c r="L10" s="415"/>
      <c r="M10" s="415"/>
      <c r="N10" s="415"/>
      <c r="O10" s="72">
        <v>5</v>
      </c>
      <c r="P10" s="72">
        <v>6</v>
      </c>
      <c r="Q10" s="72">
        <v>7</v>
      </c>
      <c r="R10" s="73" t="s">
        <v>103</v>
      </c>
      <c r="S10" s="54"/>
    </row>
    <row r="11" spans="1:19" s="4" customFormat="1" ht="15.75" customHeight="1">
      <c r="A11" s="416" t="s">
        <v>97</v>
      </c>
      <c r="B11" s="417"/>
      <c r="C11" s="417"/>
      <c r="D11" s="60">
        <f>$I11+$J11+$O11+$R11</f>
        <v>1600.1800000000003</v>
      </c>
      <c r="E11" s="60">
        <f>$I11+$K11+$O11+$R11</f>
        <v>1489.0900000000001</v>
      </c>
      <c r="F11" s="60">
        <f>$I11+$L11+$O11+$R11</f>
        <v>2528.83</v>
      </c>
      <c r="G11" s="60">
        <f>$I11+$M11+$O11+$R11</f>
        <v>2929.0099999999998</v>
      </c>
      <c r="H11" s="60">
        <f>$I11+$N11+$O11+$R11</f>
        <v>3891.5499999999997</v>
      </c>
      <c r="I11" s="58">
        <f>H39</f>
        <v>1117.0600000000002</v>
      </c>
      <c r="J11" s="58">
        <f>387.49</f>
        <v>387.49</v>
      </c>
      <c r="K11" s="59">
        <f>387.49-111.09</f>
        <v>276.39999999999998</v>
      </c>
      <c r="L11" s="58">
        <v>1316.14</v>
      </c>
      <c r="M11" s="58">
        <f>1716.32</f>
        <v>1716.32</v>
      </c>
      <c r="N11" s="58">
        <v>2678.86</v>
      </c>
      <c r="O11" s="119">
        <v>2.64</v>
      </c>
      <c r="P11" s="106">
        <v>0.18920000000000001</v>
      </c>
      <c r="Q11" s="107">
        <v>0.44</v>
      </c>
      <c r="R11" s="50">
        <f>ROUND(P11*Q11*I11,2)</f>
        <v>92.99</v>
      </c>
      <c r="S11" s="5"/>
    </row>
    <row r="12" spans="1:19" s="4" customFormat="1" ht="15.75" customHeight="1">
      <c r="A12" s="416" t="s">
        <v>98</v>
      </c>
      <c r="B12" s="417"/>
      <c r="C12" s="417"/>
      <c r="D12" s="60">
        <f>$I12+$J12+$O12+$R12</f>
        <v>1592.6600000000003</v>
      </c>
      <c r="E12" s="60">
        <f>$I12+$K12+$O12+$R12</f>
        <v>1481.5700000000002</v>
      </c>
      <c r="F12" s="60">
        <f>$I12+$L12+$O12+$R12</f>
        <v>2521.31</v>
      </c>
      <c r="G12" s="60">
        <f>$I12+$M12+$O12+$R12</f>
        <v>2921.49</v>
      </c>
      <c r="H12" s="60">
        <f>$I12+$N12+$O12+$R12</f>
        <v>3884.0299999999997</v>
      </c>
      <c r="I12" s="53">
        <f t="shared" ref="I12:N14" si="0">I11</f>
        <v>1117.0600000000002</v>
      </c>
      <c r="J12" s="53">
        <f t="shared" si="0"/>
        <v>387.49</v>
      </c>
      <c r="K12" s="53">
        <f t="shared" si="0"/>
        <v>276.39999999999998</v>
      </c>
      <c r="L12" s="53">
        <f t="shared" si="0"/>
        <v>1316.14</v>
      </c>
      <c r="M12" s="53">
        <f t="shared" si="0"/>
        <v>1716.32</v>
      </c>
      <c r="N12" s="53">
        <f t="shared" si="0"/>
        <v>2678.86</v>
      </c>
      <c r="O12" s="53">
        <f>O11</f>
        <v>2.64</v>
      </c>
      <c r="P12" s="108">
        <v>0.1739</v>
      </c>
      <c r="Q12" s="109">
        <v>0.44</v>
      </c>
      <c r="R12" s="50">
        <f>ROUND(P12*Q12*I12,2)</f>
        <v>85.47</v>
      </c>
      <c r="S12" s="5"/>
    </row>
    <row r="13" spans="1:19" s="4" customFormat="1" ht="15.75" customHeight="1">
      <c r="A13" s="416" t="s">
        <v>99</v>
      </c>
      <c r="B13" s="417"/>
      <c r="C13" s="417"/>
      <c r="D13" s="60">
        <f>$I13+$J13+$O13+$R13</f>
        <v>1563.2700000000002</v>
      </c>
      <c r="E13" s="60">
        <f>$I13+$K13+$O13+$R13</f>
        <v>1452.18</v>
      </c>
      <c r="F13" s="60">
        <f>$I13+$L13+$O13+$R13</f>
        <v>2491.92</v>
      </c>
      <c r="G13" s="60">
        <f>$I13+$M13+$O13+$R13</f>
        <v>2892.1</v>
      </c>
      <c r="H13" s="60">
        <f>$I13+$N13+$O13+$R13</f>
        <v>3854.64</v>
      </c>
      <c r="I13" s="53">
        <f>I12</f>
        <v>1117.0600000000002</v>
      </c>
      <c r="J13" s="53">
        <f t="shared" si="0"/>
        <v>387.49</v>
      </c>
      <c r="K13" s="53">
        <f t="shared" si="0"/>
        <v>276.39999999999998</v>
      </c>
      <c r="L13" s="53">
        <f t="shared" si="0"/>
        <v>1316.14</v>
      </c>
      <c r="M13" s="53">
        <f t="shared" si="0"/>
        <v>1716.32</v>
      </c>
      <c r="N13" s="53">
        <f t="shared" si="0"/>
        <v>2678.86</v>
      </c>
      <c r="O13" s="53">
        <f>O12</f>
        <v>2.64</v>
      </c>
      <c r="P13" s="108">
        <v>0.11409999999999999</v>
      </c>
      <c r="Q13" s="109">
        <v>0.44</v>
      </c>
      <c r="R13" s="50">
        <f>ROUND(P13*Q13*I13,2)</f>
        <v>56.08</v>
      </c>
      <c r="S13" s="5"/>
    </row>
    <row r="14" spans="1:19" s="4" customFormat="1" ht="15.75" customHeight="1" thickBot="1">
      <c r="A14" s="418" t="s">
        <v>100</v>
      </c>
      <c r="B14" s="419"/>
      <c r="C14" s="419"/>
      <c r="D14" s="61">
        <f>$I14+$J14+$O14+$R14</f>
        <v>1540.0200000000002</v>
      </c>
      <c r="E14" s="61">
        <f>$I14+$K14+$O14+$R14</f>
        <v>1428.93</v>
      </c>
      <c r="F14" s="61">
        <f>$I14+$L14+$O14+$R14</f>
        <v>2468.67</v>
      </c>
      <c r="G14" s="61">
        <f>$I14+$M14+$O14+$R14</f>
        <v>2868.85</v>
      </c>
      <c r="H14" s="61">
        <f>$I14+$N14+$O14+$R14</f>
        <v>3831.39</v>
      </c>
      <c r="I14" s="56">
        <f>I13</f>
        <v>1117.0600000000002</v>
      </c>
      <c r="J14" s="56">
        <f t="shared" si="0"/>
        <v>387.49</v>
      </c>
      <c r="K14" s="56">
        <f t="shared" si="0"/>
        <v>276.39999999999998</v>
      </c>
      <c r="L14" s="56">
        <f t="shared" si="0"/>
        <v>1316.14</v>
      </c>
      <c r="M14" s="56">
        <f t="shared" si="0"/>
        <v>1716.32</v>
      </c>
      <c r="N14" s="56">
        <f t="shared" si="0"/>
        <v>2678.86</v>
      </c>
      <c r="O14" s="56">
        <f>O13</f>
        <v>2.64</v>
      </c>
      <c r="P14" s="110">
        <v>6.6799999999999998E-2</v>
      </c>
      <c r="Q14" s="111">
        <v>0.44</v>
      </c>
      <c r="R14" s="57">
        <f>ROUND(P14*Q14*I14,2)</f>
        <v>32.83</v>
      </c>
      <c r="S14" s="5"/>
    </row>
    <row r="15" spans="1:19" s="67" customFormat="1" ht="15.75" customHeight="1">
      <c r="A15" s="420"/>
      <c r="B15" s="420"/>
      <c r="C15" s="420"/>
      <c r="D15" s="62"/>
      <c r="E15" s="62"/>
      <c r="F15" s="62"/>
      <c r="G15" s="62"/>
      <c r="H15" s="62"/>
      <c r="I15" s="63"/>
      <c r="J15" s="63"/>
      <c r="K15" s="63"/>
      <c r="L15" s="63"/>
      <c r="M15" s="63"/>
      <c r="N15" s="63"/>
      <c r="O15" s="63"/>
      <c r="P15" s="64"/>
      <c r="Q15" s="63"/>
      <c r="R15" s="65"/>
      <c r="S15" s="66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99" t="s">
        <v>106</v>
      </c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</row>
    <row r="18" spans="1:27" ht="33.75" customHeight="1">
      <c r="A18" s="400" t="s">
        <v>96</v>
      </c>
      <c r="B18" s="401"/>
      <c r="C18" s="401"/>
      <c r="D18" s="404" t="s">
        <v>36</v>
      </c>
      <c r="E18" s="404"/>
      <c r="F18" s="404"/>
      <c r="G18" s="404"/>
      <c r="H18" s="404"/>
      <c r="I18" s="406" t="s">
        <v>79</v>
      </c>
      <c r="J18" s="406"/>
      <c r="K18" s="406"/>
      <c r="L18" s="406"/>
      <c r="M18" s="406"/>
      <c r="N18" s="406"/>
      <c r="O18" s="406"/>
      <c r="P18" s="406"/>
      <c r="Q18" s="406"/>
      <c r="R18" s="407"/>
    </row>
    <row r="19" spans="1:27" s="4" customFormat="1" ht="43.5" customHeight="1">
      <c r="A19" s="402"/>
      <c r="B19" s="403"/>
      <c r="C19" s="403"/>
      <c r="D19" s="405"/>
      <c r="E19" s="405"/>
      <c r="F19" s="405"/>
      <c r="G19" s="405"/>
      <c r="H19" s="405"/>
      <c r="I19" s="408" t="s">
        <v>80</v>
      </c>
      <c r="J19" s="409" t="s">
        <v>91</v>
      </c>
      <c r="K19" s="409"/>
      <c r="L19" s="409"/>
      <c r="M19" s="409"/>
      <c r="N19" s="409"/>
      <c r="O19" s="410" t="s">
        <v>83</v>
      </c>
      <c r="P19" s="409" t="s">
        <v>120</v>
      </c>
      <c r="Q19" s="409"/>
      <c r="R19" s="411"/>
      <c r="S19" s="5"/>
    </row>
    <row r="20" spans="1:27" s="4" customFormat="1" ht="57" customHeight="1">
      <c r="A20" s="402"/>
      <c r="B20" s="403"/>
      <c r="C20" s="403"/>
      <c r="D20" s="51" t="s">
        <v>25</v>
      </c>
      <c r="E20" s="51" t="s">
        <v>26</v>
      </c>
      <c r="F20" s="51" t="s">
        <v>27</v>
      </c>
      <c r="G20" s="51" t="s">
        <v>28</v>
      </c>
      <c r="H20" s="51" t="s">
        <v>29</v>
      </c>
      <c r="I20" s="408"/>
      <c r="J20" s="51" t="s">
        <v>25</v>
      </c>
      <c r="K20" s="51" t="s">
        <v>26</v>
      </c>
      <c r="L20" s="51" t="s">
        <v>27</v>
      </c>
      <c r="M20" s="51" t="s">
        <v>28</v>
      </c>
      <c r="N20" s="51" t="s">
        <v>29</v>
      </c>
      <c r="O20" s="410"/>
      <c r="P20" s="118" t="s">
        <v>101</v>
      </c>
      <c r="Q20" s="118" t="s">
        <v>105</v>
      </c>
      <c r="R20" s="50" t="s">
        <v>102</v>
      </c>
      <c r="S20" s="5"/>
    </row>
    <row r="21" spans="1:27" s="55" customFormat="1" ht="15.75" customHeight="1">
      <c r="A21" s="412">
        <v>1</v>
      </c>
      <c r="B21" s="413"/>
      <c r="C21" s="413"/>
      <c r="D21" s="414" t="s">
        <v>104</v>
      </c>
      <c r="E21" s="414"/>
      <c r="F21" s="414"/>
      <c r="G21" s="414"/>
      <c r="H21" s="414"/>
      <c r="I21" s="71">
        <v>3</v>
      </c>
      <c r="J21" s="415">
        <v>4</v>
      </c>
      <c r="K21" s="415"/>
      <c r="L21" s="415"/>
      <c r="M21" s="415"/>
      <c r="N21" s="415"/>
      <c r="O21" s="72">
        <v>5</v>
      </c>
      <c r="P21" s="72">
        <v>6</v>
      </c>
      <c r="Q21" s="72">
        <v>7</v>
      </c>
      <c r="R21" s="73" t="s">
        <v>103</v>
      </c>
      <c r="S21" s="54"/>
    </row>
    <row r="22" spans="1:27" s="4" customFormat="1" ht="15.75" customHeight="1">
      <c r="A22" s="416" t="s">
        <v>97</v>
      </c>
      <c r="B22" s="417"/>
      <c r="C22" s="417"/>
      <c r="D22" s="60">
        <f>$I22+$J22+$O22+$R22</f>
        <v>1212.6900000000003</v>
      </c>
      <c r="E22" s="60">
        <f>$I22+$K22+$O22+$R22</f>
        <v>1212.6900000000003</v>
      </c>
      <c r="F22" s="60">
        <f>$I22+$L22+$O22+$R22</f>
        <v>1212.6900000000003</v>
      </c>
      <c r="G22" s="60">
        <f>$I22+$M22+$O22+$R22</f>
        <v>1212.6900000000003</v>
      </c>
      <c r="H22" s="60">
        <f>$I22+$N22+$O22+$R22</f>
        <v>1212.6900000000003</v>
      </c>
      <c r="I22" s="53">
        <f>I11</f>
        <v>1117.0600000000002</v>
      </c>
      <c r="J22" s="53"/>
      <c r="K22" s="53"/>
      <c r="L22" s="53"/>
      <c r="M22" s="53"/>
      <c r="N22" s="53"/>
      <c r="O22" s="53">
        <f>O11</f>
        <v>2.64</v>
      </c>
      <c r="P22" s="74">
        <f t="shared" ref="P22:Q25" si="1">P11</f>
        <v>0.18920000000000001</v>
      </c>
      <c r="Q22" s="75">
        <f t="shared" si="1"/>
        <v>0.44</v>
      </c>
      <c r="R22" s="50">
        <f>ROUND(P22*Q22*I22,2)</f>
        <v>92.99</v>
      </c>
      <c r="S22" s="5"/>
    </row>
    <row r="23" spans="1:27" s="4" customFormat="1" ht="15.75" customHeight="1">
      <c r="A23" s="416" t="s">
        <v>98</v>
      </c>
      <c r="B23" s="417"/>
      <c r="C23" s="417"/>
      <c r="D23" s="60">
        <f>$I23+$J23+$O23+$R23</f>
        <v>1205.1700000000003</v>
      </c>
      <c r="E23" s="60">
        <f>$I23+$K23+$O23+$R23</f>
        <v>1205.1700000000003</v>
      </c>
      <c r="F23" s="60">
        <f>$I23+$L23+$O23+$R23</f>
        <v>1205.1700000000003</v>
      </c>
      <c r="G23" s="60">
        <f>$I23+$M23+$O23+$R23</f>
        <v>1205.1700000000003</v>
      </c>
      <c r="H23" s="60">
        <f>$I23+$N23+$O23+$R23</f>
        <v>1205.1700000000003</v>
      </c>
      <c r="I23" s="53">
        <f>I12</f>
        <v>1117.0600000000002</v>
      </c>
      <c r="J23" s="53"/>
      <c r="K23" s="53"/>
      <c r="L23" s="53"/>
      <c r="M23" s="53"/>
      <c r="N23" s="53"/>
      <c r="O23" s="53">
        <f>O12</f>
        <v>2.64</v>
      </c>
      <c r="P23" s="74">
        <f t="shared" si="1"/>
        <v>0.1739</v>
      </c>
      <c r="Q23" s="75">
        <f t="shared" si="1"/>
        <v>0.44</v>
      </c>
      <c r="R23" s="50">
        <f>ROUND(P23*Q23*I23,2)</f>
        <v>85.47</v>
      </c>
      <c r="S23" s="5"/>
    </row>
    <row r="24" spans="1:27" s="4" customFormat="1" ht="15.75" customHeight="1">
      <c r="A24" s="416" t="s">
        <v>99</v>
      </c>
      <c r="B24" s="417"/>
      <c r="C24" s="417"/>
      <c r="D24" s="60">
        <f>$I24+$J24+$O24+$R24</f>
        <v>1175.7800000000002</v>
      </c>
      <c r="E24" s="60">
        <f>$I24+$K24+$O24+$R24</f>
        <v>1175.7800000000002</v>
      </c>
      <c r="F24" s="60">
        <f>$I24+$L24+$O24+$R24</f>
        <v>1175.7800000000002</v>
      </c>
      <c r="G24" s="60">
        <f>$I24+$M24+$O24+$R24</f>
        <v>1175.7800000000002</v>
      </c>
      <c r="H24" s="60">
        <f>$I24+$N24+$O24+$R24</f>
        <v>1175.7800000000002</v>
      </c>
      <c r="I24" s="53">
        <f>I13</f>
        <v>1117.0600000000002</v>
      </c>
      <c r="J24" s="53"/>
      <c r="K24" s="53"/>
      <c r="L24" s="53"/>
      <c r="M24" s="53"/>
      <c r="N24" s="53"/>
      <c r="O24" s="53">
        <f>O13</f>
        <v>2.64</v>
      </c>
      <c r="P24" s="74">
        <f t="shared" si="1"/>
        <v>0.11409999999999999</v>
      </c>
      <c r="Q24" s="75">
        <f t="shared" si="1"/>
        <v>0.44</v>
      </c>
      <c r="R24" s="50">
        <f>ROUND(P24*Q24*I24,2)</f>
        <v>56.08</v>
      </c>
      <c r="S24" s="5"/>
    </row>
    <row r="25" spans="1:27" s="4" customFormat="1" ht="15.75" customHeight="1" thickBot="1">
      <c r="A25" s="418" t="s">
        <v>100</v>
      </c>
      <c r="B25" s="419"/>
      <c r="C25" s="419"/>
      <c r="D25" s="61">
        <f>$I25+$J25+$O25+$R25</f>
        <v>1152.5300000000002</v>
      </c>
      <c r="E25" s="61">
        <f>$I25+$K25+$O25+$R25</f>
        <v>1152.5300000000002</v>
      </c>
      <c r="F25" s="61">
        <f>$I25+$L25+$O25+$R25</f>
        <v>1152.5300000000002</v>
      </c>
      <c r="G25" s="61">
        <f>$I25+$M25+$O25+$R25</f>
        <v>1152.5300000000002</v>
      </c>
      <c r="H25" s="61">
        <f>$I25+$N25+$O25+$R25</f>
        <v>1152.5300000000002</v>
      </c>
      <c r="I25" s="56">
        <f>I14</f>
        <v>1117.0600000000002</v>
      </c>
      <c r="J25" s="56"/>
      <c r="K25" s="56"/>
      <c r="L25" s="56"/>
      <c r="M25" s="56"/>
      <c r="N25" s="56"/>
      <c r="O25" s="56">
        <f>O14</f>
        <v>2.64</v>
      </c>
      <c r="P25" s="104">
        <f t="shared" si="1"/>
        <v>6.6799999999999998E-2</v>
      </c>
      <c r="Q25" s="105">
        <f t="shared" si="1"/>
        <v>0.44</v>
      </c>
      <c r="R25" s="57">
        <f>ROUND(P25*Q25*I25,2)</f>
        <v>32.83</v>
      </c>
      <c r="S25" s="5"/>
    </row>
    <row r="26" spans="1:27" s="67" customFormat="1" ht="15.75" customHeight="1">
      <c r="A26" s="420"/>
      <c r="B26" s="420"/>
      <c r="C26" s="420"/>
      <c r="D26" s="62"/>
      <c r="E26" s="62"/>
      <c r="F26" s="62"/>
      <c r="G26" s="62"/>
      <c r="H26" s="62"/>
      <c r="I26" s="63"/>
      <c r="J26" s="63"/>
      <c r="K26" s="63"/>
      <c r="L26" s="63"/>
      <c r="M26" s="63"/>
      <c r="N26" s="63"/>
      <c r="O26" s="63"/>
      <c r="P26" s="64"/>
      <c r="Q26" s="63"/>
      <c r="R26" s="65"/>
      <c r="S26" s="66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99" t="s">
        <v>94</v>
      </c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399"/>
      <c r="N28" s="399"/>
      <c r="O28" s="399"/>
      <c r="P28" s="399"/>
      <c r="Q28" s="399"/>
      <c r="R28" s="39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400" t="s">
        <v>96</v>
      </c>
      <c r="B29" s="401"/>
      <c r="C29" s="401"/>
      <c r="D29" s="404" t="s">
        <v>36</v>
      </c>
      <c r="E29" s="404"/>
      <c r="F29" s="404"/>
      <c r="G29" s="404"/>
      <c r="H29" s="404"/>
      <c r="I29" s="406" t="s">
        <v>79</v>
      </c>
      <c r="J29" s="406"/>
      <c r="K29" s="406"/>
      <c r="L29" s="406"/>
      <c r="M29" s="406"/>
      <c r="N29" s="406"/>
      <c r="O29" s="406"/>
      <c r="P29" s="406"/>
      <c r="Q29" s="406"/>
      <c r="R29" s="40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402"/>
      <c r="B30" s="403"/>
      <c r="C30" s="403"/>
      <c r="D30" s="405"/>
      <c r="E30" s="405"/>
      <c r="F30" s="405"/>
      <c r="G30" s="405"/>
      <c r="H30" s="405"/>
      <c r="I30" s="408" t="s">
        <v>80</v>
      </c>
      <c r="J30" s="409" t="s">
        <v>91</v>
      </c>
      <c r="K30" s="409"/>
      <c r="L30" s="409"/>
      <c r="M30" s="409"/>
      <c r="N30" s="409"/>
      <c r="O30" s="410" t="s">
        <v>83</v>
      </c>
      <c r="P30" s="409" t="s">
        <v>81</v>
      </c>
      <c r="Q30" s="409"/>
      <c r="R30" s="41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402"/>
      <c r="B31" s="403"/>
      <c r="C31" s="403"/>
      <c r="D31" s="26" t="s">
        <v>25</v>
      </c>
      <c r="E31" s="26" t="s">
        <v>26</v>
      </c>
      <c r="F31" s="26" t="s">
        <v>27</v>
      </c>
      <c r="G31" s="26" t="s">
        <v>28</v>
      </c>
      <c r="H31" s="26" t="s">
        <v>29</v>
      </c>
      <c r="I31" s="408"/>
      <c r="J31" s="27" t="s">
        <v>25</v>
      </c>
      <c r="K31" s="27" t="s">
        <v>26</v>
      </c>
      <c r="L31" s="27" t="s">
        <v>27</v>
      </c>
      <c r="M31" s="27" t="s">
        <v>28</v>
      </c>
      <c r="N31" s="27" t="s">
        <v>29</v>
      </c>
      <c r="O31" s="410"/>
      <c r="P31" s="409"/>
      <c r="Q31" s="409"/>
      <c r="R31" s="41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412">
        <v>1</v>
      </c>
      <c r="B32" s="413"/>
      <c r="C32" s="413"/>
      <c r="D32" s="414" t="s">
        <v>104</v>
      </c>
      <c r="E32" s="414"/>
      <c r="F32" s="414"/>
      <c r="G32" s="414"/>
      <c r="H32" s="414"/>
      <c r="I32" s="71">
        <v>3</v>
      </c>
      <c r="J32" s="415">
        <v>4</v>
      </c>
      <c r="K32" s="415"/>
      <c r="L32" s="415"/>
      <c r="M32" s="415"/>
      <c r="N32" s="415"/>
      <c r="O32" s="72">
        <v>5</v>
      </c>
      <c r="P32" s="72">
        <v>6</v>
      </c>
      <c r="Q32" s="72">
        <v>7</v>
      </c>
      <c r="R32" s="73" t="s">
        <v>103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416" t="s">
        <v>97</v>
      </c>
      <c r="B33" s="417"/>
      <c r="C33" s="417"/>
      <c r="D33" s="60">
        <f>$I33+$J33+$O33+$R33</f>
        <v>1507.1900000000003</v>
      </c>
      <c r="E33" s="60">
        <f>$I33+$K33+$O33+$R33</f>
        <v>1396.1000000000001</v>
      </c>
      <c r="F33" s="60">
        <f>$I33+$L33+$O33+$R33</f>
        <v>2435.84</v>
      </c>
      <c r="G33" s="60">
        <f>$I33+$M33+$O33+$R33</f>
        <v>2836.02</v>
      </c>
      <c r="H33" s="60">
        <f>$I33+$N33+$O33+$R33</f>
        <v>3798.56</v>
      </c>
      <c r="I33" s="68">
        <f t="shared" ref="I33:O36" si="2">I11</f>
        <v>1117.0600000000002</v>
      </c>
      <c r="J33" s="68">
        <f t="shared" si="2"/>
        <v>387.49</v>
      </c>
      <c r="K33" s="68">
        <f t="shared" si="2"/>
        <v>276.39999999999998</v>
      </c>
      <c r="L33" s="68">
        <f t="shared" si="2"/>
        <v>1316.14</v>
      </c>
      <c r="M33" s="68">
        <f t="shared" si="2"/>
        <v>1716.32</v>
      </c>
      <c r="N33" s="68">
        <f t="shared" si="2"/>
        <v>2678.86</v>
      </c>
      <c r="O33" s="68">
        <f t="shared" si="2"/>
        <v>2.64</v>
      </c>
      <c r="P33" s="118"/>
      <c r="Q33" s="118"/>
      <c r="R33" s="50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416" t="s">
        <v>98</v>
      </c>
      <c r="B34" s="417"/>
      <c r="C34" s="417"/>
      <c r="D34" s="60">
        <f>$I34+$J34+$O34+$R34</f>
        <v>1507.1900000000003</v>
      </c>
      <c r="E34" s="60">
        <f>$I34+$K34+$O34+$R34</f>
        <v>1396.1000000000001</v>
      </c>
      <c r="F34" s="60">
        <f>$I34+$L34+$O34+$R34</f>
        <v>2435.84</v>
      </c>
      <c r="G34" s="60">
        <f>$I34+$M34+$O34+$R34</f>
        <v>2836.02</v>
      </c>
      <c r="H34" s="60">
        <f>$I34+$N34+$O34+$R34</f>
        <v>3798.56</v>
      </c>
      <c r="I34" s="68">
        <f t="shared" si="2"/>
        <v>1117.0600000000002</v>
      </c>
      <c r="J34" s="68">
        <f t="shared" si="2"/>
        <v>387.49</v>
      </c>
      <c r="K34" s="68">
        <f t="shared" si="2"/>
        <v>276.39999999999998</v>
      </c>
      <c r="L34" s="68">
        <f t="shared" si="2"/>
        <v>1316.14</v>
      </c>
      <c r="M34" s="68">
        <f t="shared" si="2"/>
        <v>1716.32</v>
      </c>
      <c r="N34" s="68">
        <f t="shared" si="2"/>
        <v>2678.86</v>
      </c>
      <c r="O34" s="68">
        <f t="shared" si="2"/>
        <v>2.64</v>
      </c>
      <c r="P34" s="118"/>
      <c r="Q34" s="118"/>
      <c r="R34" s="50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416" t="s">
        <v>99</v>
      </c>
      <c r="B35" s="417"/>
      <c r="C35" s="417"/>
      <c r="D35" s="60">
        <f>$I35+$J35+$O35+$R35</f>
        <v>1507.1900000000003</v>
      </c>
      <c r="E35" s="60">
        <f>$I35+$K35+$O35+$R35</f>
        <v>1396.1000000000001</v>
      </c>
      <c r="F35" s="60">
        <f>$I35+$L35+$O35+$R35</f>
        <v>2435.84</v>
      </c>
      <c r="G35" s="60">
        <f>$I35+$M35+$O35+$R35</f>
        <v>2836.02</v>
      </c>
      <c r="H35" s="60">
        <f>$I35+$N35+$O35+$R35</f>
        <v>3798.56</v>
      </c>
      <c r="I35" s="68">
        <f t="shared" si="2"/>
        <v>1117.0600000000002</v>
      </c>
      <c r="J35" s="68">
        <f t="shared" si="2"/>
        <v>387.49</v>
      </c>
      <c r="K35" s="68">
        <f t="shared" si="2"/>
        <v>276.39999999999998</v>
      </c>
      <c r="L35" s="68">
        <f t="shared" si="2"/>
        <v>1316.14</v>
      </c>
      <c r="M35" s="68">
        <f t="shared" si="2"/>
        <v>1716.32</v>
      </c>
      <c r="N35" s="68">
        <f t="shared" si="2"/>
        <v>2678.86</v>
      </c>
      <c r="O35" s="68">
        <f t="shared" si="2"/>
        <v>2.64</v>
      </c>
      <c r="P35" s="118"/>
      <c r="Q35" s="118"/>
      <c r="R35" s="50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418" t="s">
        <v>100</v>
      </c>
      <c r="B36" s="419"/>
      <c r="C36" s="419"/>
      <c r="D36" s="61">
        <f>$I36+$J36+$O36+$R36</f>
        <v>1507.1900000000003</v>
      </c>
      <c r="E36" s="61">
        <f>$I36+$K36+$O36+$R36</f>
        <v>1396.1000000000001</v>
      </c>
      <c r="F36" s="61">
        <f>$I36+$L36+$O36+$R36</f>
        <v>2435.84</v>
      </c>
      <c r="G36" s="61">
        <f>$I36+$M36+$O36+$R36</f>
        <v>2836.02</v>
      </c>
      <c r="H36" s="61">
        <f>$I36+$N36+$O36+$R36</f>
        <v>3798.56</v>
      </c>
      <c r="I36" s="69">
        <f t="shared" si="2"/>
        <v>1117.0600000000002</v>
      </c>
      <c r="J36" s="69">
        <f t="shared" si="2"/>
        <v>387.49</v>
      </c>
      <c r="K36" s="69">
        <f t="shared" si="2"/>
        <v>276.39999999999998</v>
      </c>
      <c r="L36" s="69">
        <f t="shared" si="2"/>
        <v>1316.14</v>
      </c>
      <c r="M36" s="69">
        <f t="shared" si="2"/>
        <v>1716.32</v>
      </c>
      <c r="N36" s="69">
        <f t="shared" si="2"/>
        <v>2678.86</v>
      </c>
      <c r="O36" s="69">
        <f t="shared" si="2"/>
        <v>2.64</v>
      </c>
      <c r="P36" s="70"/>
      <c r="Q36" s="70"/>
      <c r="R36" s="57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7" customFormat="1" ht="15.75" customHeight="1">
      <c r="A37" s="420"/>
      <c r="B37" s="420"/>
      <c r="C37" s="420"/>
      <c r="D37" s="62"/>
      <c r="E37" s="62"/>
      <c r="F37" s="62"/>
      <c r="G37" s="62"/>
      <c r="H37" s="62"/>
      <c r="I37" s="63"/>
      <c r="J37" s="63"/>
      <c r="K37" s="63"/>
      <c r="L37" s="63"/>
      <c r="M37" s="63"/>
      <c r="N37" s="63"/>
      <c r="O37" s="63"/>
      <c r="P37" s="64"/>
      <c r="Q37" s="63"/>
      <c r="R37" s="65"/>
      <c r="S37" s="66"/>
    </row>
    <row r="38" spans="1:27" ht="13.5" thickBot="1"/>
    <row r="39" spans="1:27" s="14" customFormat="1" ht="52.5" customHeight="1" thickBot="1">
      <c r="A39" s="23"/>
      <c r="B39" s="421" t="s">
        <v>84</v>
      </c>
      <c r="C39" s="422"/>
      <c r="D39" s="422"/>
      <c r="E39" s="422"/>
      <c r="F39" s="423"/>
      <c r="G39" s="32" t="s">
        <v>85</v>
      </c>
      <c r="H39" s="39">
        <f>ROUND(H42+H43*H44,2)+H71</f>
        <v>1117.0600000000002</v>
      </c>
      <c r="I39" s="40"/>
      <c r="J39" s="41"/>
      <c r="T39" s="15"/>
    </row>
    <row r="40" spans="1:27" s="14" customFormat="1" ht="7.5" customHeight="1" thickBot="1">
      <c r="A40" s="20"/>
      <c r="B40" s="16"/>
      <c r="C40" s="16"/>
      <c r="D40" s="16"/>
      <c r="E40" s="16"/>
      <c r="F40" s="16"/>
      <c r="G40" s="33"/>
      <c r="H40" s="42"/>
      <c r="I40" s="43"/>
      <c r="T40" s="15"/>
    </row>
    <row r="41" spans="1:27" s="21" customFormat="1" ht="60" customHeight="1">
      <c r="A41" s="34"/>
      <c r="B41" s="424" t="s">
        <v>86</v>
      </c>
      <c r="C41" s="425"/>
      <c r="D41" s="425"/>
      <c r="E41" s="425"/>
      <c r="F41" s="426"/>
      <c r="G41" s="35" t="s">
        <v>38</v>
      </c>
      <c r="H41" s="28" t="s">
        <v>37</v>
      </c>
      <c r="I41" s="44"/>
      <c r="J41" s="14"/>
      <c r="K41" s="14"/>
      <c r="T41" s="22"/>
    </row>
    <row r="42" spans="1:27" ht="28.5" customHeight="1">
      <c r="A42" s="29" t="s">
        <v>52</v>
      </c>
      <c r="B42" s="427" t="s">
        <v>54</v>
      </c>
      <c r="C42" s="428"/>
      <c r="D42" s="428"/>
      <c r="E42" s="428"/>
      <c r="F42" s="429"/>
      <c r="G42" s="31" t="s">
        <v>87</v>
      </c>
      <c r="H42" s="77">
        <v>841.17</v>
      </c>
      <c r="I42" s="45"/>
      <c r="J42" s="21"/>
      <c r="K42" s="21"/>
      <c r="S42" s="6"/>
      <c r="T42" s="11"/>
    </row>
    <row r="43" spans="1:27" ht="28.5" customHeight="1">
      <c r="A43" s="29" t="s">
        <v>53</v>
      </c>
      <c r="B43" s="427" t="s">
        <v>55</v>
      </c>
      <c r="C43" s="428"/>
      <c r="D43" s="428"/>
      <c r="E43" s="428"/>
      <c r="F43" s="429"/>
      <c r="G43" s="31" t="s">
        <v>88</v>
      </c>
      <c r="H43" s="77">
        <v>311696.33</v>
      </c>
      <c r="I43" s="45"/>
      <c r="S43" s="6"/>
      <c r="T43" s="11"/>
    </row>
    <row r="44" spans="1:27" ht="28.5" customHeight="1">
      <c r="A44" s="29" t="s">
        <v>56</v>
      </c>
      <c r="B44" s="427" t="s">
        <v>89</v>
      </c>
      <c r="C44" s="428"/>
      <c r="D44" s="428"/>
      <c r="E44" s="428"/>
      <c r="F44" s="429"/>
      <c r="G44" s="36" t="s">
        <v>57</v>
      </c>
      <c r="H44" s="78">
        <v>8.8790395999999996E-4</v>
      </c>
      <c r="I44" s="46"/>
      <c r="S44" s="6"/>
      <c r="T44" s="11"/>
    </row>
    <row r="45" spans="1:27" ht="28.5" customHeight="1">
      <c r="A45" s="29" t="s">
        <v>58</v>
      </c>
      <c r="B45" s="427" t="s">
        <v>59</v>
      </c>
      <c r="C45" s="428"/>
      <c r="D45" s="428"/>
      <c r="E45" s="428"/>
      <c r="F45" s="429"/>
      <c r="G45" s="31" t="s">
        <v>39</v>
      </c>
      <c r="H45" s="79">
        <v>609.11300000000006</v>
      </c>
      <c r="I45" s="45"/>
      <c r="S45" s="6"/>
      <c r="T45" s="11"/>
    </row>
    <row r="46" spans="1:27" ht="42.75" customHeight="1">
      <c r="A46" s="29" t="s">
        <v>60</v>
      </c>
      <c r="B46" s="427" t="s">
        <v>61</v>
      </c>
      <c r="C46" s="428"/>
      <c r="D46" s="428"/>
      <c r="E46" s="428"/>
      <c r="F46" s="429"/>
      <c r="G46" s="31" t="s">
        <v>39</v>
      </c>
      <c r="H46" s="79">
        <v>0</v>
      </c>
      <c r="I46" s="38"/>
      <c r="S46" s="6"/>
      <c r="T46" s="11"/>
    </row>
    <row r="47" spans="1:27" ht="43.5" customHeight="1">
      <c r="A47" s="29" t="s">
        <v>62</v>
      </c>
      <c r="B47" s="430" t="s">
        <v>63</v>
      </c>
      <c r="C47" s="430"/>
      <c r="D47" s="430"/>
      <c r="E47" s="430"/>
      <c r="F47" s="430"/>
      <c r="G47" s="31" t="s">
        <v>39</v>
      </c>
      <c r="H47" s="79">
        <v>206.40999999999997</v>
      </c>
      <c r="I47" s="45"/>
      <c r="S47" s="6"/>
      <c r="T47" s="11"/>
    </row>
    <row r="48" spans="1:27" ht="12.75" customHeight="1">
      <c r="A48" s="29"/>
      <c r="B48" s="431" t="s">
        <v>40</v>
      </c>
      <c r="C48" s="431"/>
      <c r="D48" s="431"/>
      <c r="E48" s="431"/>
      <c r="F48" s="431"/>
      <c r="G48" s="31" t="s">
        <v>39</v>
      </c>
      <c r="H48" s="79">
        <v>0.65799999999999992</v>
      </c>
      <c r="I48" s="38"/>
      <c r="S48" s="6"/>
      <c r="T48" s="11"/>
    </row>
    <row r="49" spans="1:21" ht="12.75" customHeight="1">
      <c r="A49" s="29"/>
      <c r="B49" s="431" t="s">
        <v>41</v>
      </c>
      <c r="C49" s="431"/>
      <c r="D49" s="431"/>
      <c r="E49" s="431"/>
      <c r="F49" s="431"/>
      <c r="G49" s="31" t="s">
        <v>39</v>
      </c>
      <c r="H49" s="79">
        <v>196.23599999999999</v>
      </c>
      <c r="I49" s="45"/>
      <c r="S49" s="6"/>
      <c r="T49" s="11"/>
    </row>
    <row r="50" spans="1:21" ht="12.75" customHeight="1">
      <c r="A50" s="29"/>
      <c r="B50" s="431" t="s">
        <v>42</v>
      </c>
      <c r="C50" s="431"/>
      <c r="D50" s="431"/>
      <c r="E50" s="431"/>
      <c r="F50" s="431"/>
      <c r="G50" s="31" t="s">
        <v>39</v>
      </c>
      <c r="H50" s="79">
        <v>4.5839999999999996</v>
      </c>
      <c r="I50" s="45"/>
      <c r="S50" s="6"/>
      <c r="T50" s="11"/>
    </row>
    <row r="51" spans="1:21" ht="12.75" customHeight="1">
      <c r="A51" s="29"/>
      <c r="B51" s="431" t="s">
        <v>43</v>
      </c>
      <c r="C51" s="431"/>
      <c r="D51" s="431"/>
      <c r="E51" s="431"/>
      <c r="F51" s="431"/>
      <c r="G51" s="31" t="s">
        <v>39</v>
      </c>
      <c r="H51" s="79">
        <v>4.9320000000000004</v>
      </c>
      <c r="I51" s="45"/>
      <c r="S51" s="6"/>
      <c r="T51" s="11"/>
    </row>
    <row r="52" spans="1:21" ht="12.75" customHeight="1">
      <c r="A52" s="29"/>
      <c r="B52" s="431" t="s">
        <v>44</v>
      </c>
      <c r="C52" s="431"/>
      <c r="D52" s="431"/>
      <c r="E52" s="431"/>
      <c r="F52" s="431"/>
      <c r="G52" s="31" t="s">
        <v>39</v>
      </c>
      <c r="H52" s="79">
        <v>0</v>
      </c>
      <c r="I52" s="45"/>
      <c r="S52" s="6"/>
      <c r="T52" s="11"/>
    </row>
    <row r="53" spans="1:21" ht="31.5" customHeight="1">
      <c r="A53" s="29" t="s">
        <v>66</v>
      </c>
      <c r="B53" s="427" t="s">
        <v>65</v>
      </c>
      <c r="C53" s="428"/>
      <c r="D53" s="428"/>
      <c r="E53" s="428"/>
      <c r="F53" s="429"/>
      <c r="G53" s="31" t="s">
        <v>39</v>
      </c>
      <c r="H53" s="79">
        <v>230.55</v>
      </c>
      <c r="I53" s="45"/>
      <c r="S53" s="6"/>
      <c r="T53" s="11"/>
    </row>
    <row r="54" spans="1:21" ht="40.5" customHeight="1">
      <c r="A54" s="29" t="s">
        <v>64</v>
      </c>
      <c r="B54" s="430" t="s">
        <v>67</v>
      </c>
      <c r="C54" s="430"/>
      <c r="D54" s="430"/>
      <c r="E54" s="430"/>
      <c r="F54" s="430"/>
      <c r="G54" s="31" t="s">
        <v>47</v>
      </c>
      <c r="H54" s="79">
        <v>414.68199999999996</v>
      </c>
      <c r="I54" s="38"/>
      <c r="S54" s="6"/>
      <c r="T54" s="11"/>
    </row>
    <row r="55" spans="1:21" ht="12.75" customHeight="1">
      <c r="A55" s="29"/>
      <c r="B55" s="430" t="s">
        <v>45</v>
      </c>
      <c r="C55" s="430"/>
      <c r="D55" s="430"/>
      <c r="E55" s="430"/>
      <c r="F55" s="430"/>
      <c r="G55" s="31" t="s">
        <v>47</v>
      </c>
      <c r="H55" s="79">
        <v>414.68199999999996</v>
      </c>
      <c r="I55" s="45"/>
      <c r="S55" s="6"/>
      <c r="T55" s="11"/>
    </row>
    <row r="56" spans="1:21" ht="12.75" customHeight="1">
      <c r="A56" s="29"/>
      <c r="B56" s="432" t="s">
        <v>48</v>
      </c>
      <c r="C56" s="432"/>
      <c r="D56" s="432"/>
      <c r="E56" s="432"/>
      <c r="F56" s="432"/>
      <c r="G56" s="31" t="s">
        <v>47</v>
      </c>
      <c r="H56" s="79">
        <v>207.03299999999999</v>
      </c>
      <c r="I56" s="45"/>
      <c r="S56" s="6"/>
      <c r="T56" s="11"/>
      <c r="U56" s="17"/>
    </row>
    <row r="57" spans="1:21" ht="12.75" customHeight="1">
      <c r="A57" s="29"/>
      <c r="B57" s="432" t="s">
        <v>49</v>
      </c>
      <c r="C57" s="432"/>
      <c r="D57" s="432"/>
      <c r="E57" s="432"/>
      <c r="F57" s="432"/>
      <c r="G57" s="31" t="s">
        <v>47</v>
      </c>
      <c r="H57" s="79">
        <v>144.89699999999999</v>
      </c>
      <c r="I57" s="45"/>
      <c r="S57" s="6"/>
      <c r="T57" s="11"/>
      <c r="U57" s="17"/>
    </row>
    <row r="58" spans="1:21" ht="12.75" customHeight="1">
      <c r="A58" s="29"/>
      <c r="B58" s="432" t="s">
        <v>46</v>
      </c>
      <c r="C58" s="432"/>
      <c r="D58" s="432"/>
      <c r="E58" s="432"/>
      <c r="F58" s="432"/>
      <c r="G58" s="31" t="s">
        <v>47</v>
      </c>
      <c r="H58" s="79">
        <v>62.752000000000002</v>
      </c>
      <c r="I58" s="45"/>
      <c r="S58" s="6"/>
      <c r="T58" s="11"/>
      <c r="U58" s="17"/>
    </row>
    <row r="59" spans="1:21" ht="12.75" customHeight="1">
      <c r="A59" s="29"/>
      <c r="B59" s="433" t="s">
        <v>50</v>
      </c>
      <c r="C59" s="433"/>
      <c r="D59" s="433"/>
      <c r="E59" s="433"/>
      <c r="F59" s="433"/>
      <c r="G59" s="31" t="s">
        <v>47</v>
      </c>
      <c r="H59" s="79">
        <v>0</v>
      </c>
      <c r="I59" s="38"/>
      <c r="S59" s="6"/>
      <c r="T59" s="11"/>
      <c r="U59" s="17"/>
    </row>
    <row r="60" spans="1:21" ht="12.75" customHeight="1">
      <c r="A60" s="29"/>
      <c r="B60" s="432" t="s">
        <v>48</v>
      </c>
      <c r="C60" s="432"/>
      <c r="D60" s="432"/>
      <c r="E60" s="432"/>
      <c r="F60" s="432"/>
      <c r="G60" s="31" t="s">
        <v>47</v>
      </c>
      <c r="H60" s="80"/>
      <c r="I60" s="38"/>
      <c r="S60" s="6"/>
      <c r="T60" s="11"/>
      <c r="U60" s="17"/>
    </row>
    <row r="61" spans="1:21" ht="12.75" customHeight="1">
      <c r="A61" s="29"/>
      <c r="B61" s="434" t="s">
        <v>46</v>
      </c>
      <c r="C61" s="435"/>
      <c r="D61" s="435"/>
      <c r="E61" s="435"/>
      <c r="F61" s="436"/>
      <c r="G61" s="31" t="s">
        <v>47</v>
      </c>
      <c r="H61" s="80"/>
      <c r="I61" s="47"/>
      <c r="S61" s="6"/>
      <c r="T61" s="11"/>
      <c r="U61" s="17"/>
    </row>
    <row r="62" spans="1:21" ht="29.25" customHeight="1">
      <c r="A62" s="29" t="s">
        <v>68</v>
      </c>
      <c r="B62" s="430" t="s">
        <v>69</v>
      </c>
      <c r="C62" s="430"/>
      <c r="D62" s="430"/>
      <c r="E62" s="430"/>
      <c r="F62" s="430"/>
      <c r="G62" s="31" t="s">
        <v>47</v>
      </c>
      <c r="H62" s="79">
        <v>387077.78499999997</v>
      </c>
      <c r="I62" s="45"/>
      <c r="S62" s="6"/>
      <c r="T62" s="11"/>
      <c r="U62" s="17"/>
    </row>
    <row r="63" spans="1:21" ht="42.75" customHeight="1">
      <c r="A63" s="29" t="s">
        <v>70</v>
      </c>
      <c r="B63" s="430" t="s">
        <v>71</v>
      </c>
      <c r="C63" s="430"/>
      <c r="D63" s="430"/>
      <c r="E63" s="430"/>
      <c r="F63" s="430"/>
      <c r="G63" s="31" t="s">
        <v>47</v>
      </c>
      <c r="H63" s="79">
        <v>0</v>
      </c>
      <c r="I63" s="38"/>
      <c r="S63" s="6"/>
      <c r="T63" s="11"/>
      <c r="U63" s="17"/>
    </row>
    <row r="64" spans="1:21" ht="39.75" customHeight="1">
      <c r="A64" s="29" t="s">
        <v>72</v>
      </c>
      <c r="B64" s="430" t="s">
        <v>73</v>
      </c>
      <c r="C64" s="430"/>
      <c r="D64" s="430"/>
      <c r="E64" s="430"/>
      <c r="F64" s="430"/>
      <c r="G64" s="31" t="s">
        <v>47</v>
      </c>
      <c r="H64" s="79">
        <v>103880.82500000001</v>
      </c>
      <c r="I64" s="45"/>
      <c r="L64" s="48"/>
      <c r="S64" s="6"/>
      <c r="T64" s="11"/>
      <c r="U64" s="17"/>
    </row>
    <row r="65" spans="1:21" ht="12.75" customHeight="1">
      <c r="A65" s="29"/>
      <c r="B65" s="431" t="s">
        <v>40</v>
      </c>
      <c r="C65" s="431"/>
      <c r="D65" s="431"/>
      <c r="E65" s="431"/>
      <c r="F65" s="431"/>
      <c r="G65" s="31" t="s">
        <v>47</v>
      </c>
      <c r="H65" s="79">
        <v>414.68199999999996</v>
      </c>
      <c r="I65" s="45"/>
      <c r="S65" s="6"/>
      <c r="T65" s="11"/>
      <c r="U65" s="17"/>
    </row>
    <row r="66" spans="1:21" ht="12.75" customHeight="1">
      <c r="A66" s="29"/>
      <c r="B66" s="431" t="s">
        <v>41</v>
      </c>
      <c r="C66" s="431"/>
      <c r="D66" s="431"/>
      <c r="E66" s="431"/>
      <c r="F66" s="431"/>
      <c r="G66" s="31" t="s">
        <v>47</v>
      </c>
      <c r="H66" s="79">
        <v>97380.861000000004</v>
      </c>
      <c r="I66" s="45"/>
      <c r="S66" s="6"/>
      <c r="T66" s="11"/>
      <c r="U66" s="17"/>
    </row>
    <row r="67" spans="1:21" ht="12.75" customHeight="1">
      <c r="A67" s="29"/>
      <c r="B67" s="431" t="s">
        <v>42</v>
      </c>
      <c r="C67" s="431"/>
      <c r="D67" s="431"/>
      <c r="E67" s="431"/>
      <c r="F67" s="431"/>
      <c r="G67" s="31" t="s">
        <v>47</v>
      </c>
      <c r="H67" s="79">
        <v>3315.5459999999998</v>
      </c>
      <c r="I67" s="45"/>
      <c r="S67" s="6"/>
      <c r="T67" s="11"/>
      <c r="U67" s="17"/>
    </row>
    <row r="68" spans="1:21" ht="12.75" customHeight="1">
      <c r="A68" s="29"/>
      <c r="B68" s="431" t="s">
        <v>43</v>
      </c>
      <c r="C68" s="431"/>
      <c r="D68" s="431"/>
      <c r="E68" s="431"/>
      <c r="F68" s="431"/>
      <c r="G68" s="31" t="s">
        <v>47</v>
      </c>
      <c r="H68" s="79">
        <v>2769.7359999999999</v>
      </c>
      <c r="I68" s="45"/>
      <c r="S68" s="6"/>
      <c r="T68" s="11"/>
      <c r="U68" s="17"/>
    </row>
    <row r="69" spans="1:21" ht="12.75" customHeight="1">
      <c r="A69" s="29"/>
      <c r="B69" s="431" t="s">
        <v>44</v>
      </c>
      <c r="C69" s="431"/>
      <c r="D69" s="431"/>
      <c r="E69" s="431"/>
      <c r="F69" s="431"/>
      <c r="G69" s="31" t="s">
        <v>47</v>
      </c>
      <c r="H69" s="79">
        <v>0</v>
      </c>
      <c r="I69" s="45"/>
      <c r="S69" s="6"/>
      <c r="T69" s="11"/>
      <c r="U69" s="17"/>
    </row>
    <row r="70" spans="1:21" ht="26.25" customHeight="1">
      <c r="A70" s="29" t="s">
        <v>74</v>
      </c>
      <c r="B70" s="430" t="s">
        <v>75</v>
      </c>
      <c r="C70" s="430"/>
      <c r="D70" s="430"/>
      <c r="E70" s="430"/>
      <c r="F70" s="430"/>
      <c r="G70" s="31" t="s">
        <v>47</v>
      </c>
      <c r="H70" s="79">
        <v>89310</v>
      </c>
      <c r="I70" s="45"/>
      <c r="S70" s="6"/>
      <c r="T70" s="11"/>
      <c r="U70" s="17"/>
    </row>
    <row r="71" spans="1:21" ht="43.5" customHeight="1" thickBot="1">
      <c r="A71" s="30" t="s">
        <v>76</v>
      </c>
      <c r="B71" s="437" t="s">
        <v>215</v>
      </c>
      <c r="C71" s="437"/>
      <c r="D71" s="437"/>
      <c r="E71" s="437"/>
      <c r="F71" s="437"/>
      <c r="G71" s="37" t="s">
        <v>87</v>
      </c>
      <c r="H71" s="81">
        <v>-0.87</v>
      </c>
      <c r="I71" s="49"/>
      <c r="S71" s="6"/>
      <c r="T71" s="11"/>
      <c r="U71" s="17"/>
    </row>
    <row r="72" spans="1:21" s="112" customFormat="1">
      <c r="S72" s="113"/>
    </row>
    <row r="73" spans="1:21" s="112" customFormat="1" ht="39.75" customHeight="1">
      <c r="A73" s="438" t="s">
        <v>152</v>
      </c>
      <c r="B73" s="438"/>
      <c r="C73" s="438"/>
      <c r="D73" s="438"/>
      <c r="E73" s="438"/>
      <c r="F73" s="438"/>
      <c r="G73" s="438"/>
      <c r="H73" s="438"/>
      <c r="S73" s="113"/>
    </row>
    <row r="74" spans="1:21" s="112" customFormat="1" ht="15.75" thickBot="1">
      <c r="A74" s="83"/>
      <c r="B74" s="120"/>
      <c r="C74" s="83"/>
      <c r="D74" s="6"/>
      <c r="E74" s="6"/>
      <c r="F74" s="6"/>
      <c r="G74" s="6"/>
      <c r="H74" s="6"/>
      <c r="S74" s="113"/>
    </row>
    <row r="75" spans="1:21" s="112" customFormat="1" ht="15">
      <c r="A75" s="121"/>
      <c r="B75" s="439" t="s">
        <v>153</v>
      </c>
      <c r="C75" s="440"/>
      <c r="D75" s="440"/>
      <c r="E75" s="440"/>
      <c r="F75" s="440"/>
      <c r="G75" s="441"/>
      <c r="H75" s="132">
        <v>41214</v>
      </c>
      <c r="S75" s="113"/>
    </row>
    <row r="76" spans="1:21" ht="15.75" thickBot="1">
      <c r="A76" s="121"/>
      <c r="B76" s="439" t="s">
        <v>154</v>
      </c>
      <c r="C76" s="440"/>
      <c r="D76" s="440"/>
      <c r="E76" s="440"/>
      <c r="F76" s="440"/>
      <c r="G76" s="441"/>
      <c r="H76" s="133">
        <v>41183</v>
      </c>
    </row>
    <row r="77" spans="1:21" ht="14.25">
      <c r="A77" s="442" t="s">
        <v>155</v>
      </c>
      <c r="B77" s="443"/>
      <c r="C77" s="443"/>
      <c r="D77" s="443"/>
      <c r="E77" s="443"/>
      <c r="F77" s="443"/>
      <c r="G77" s="443"/>
      <c r="H77" s="443"/>
    </row>
    <row r="78" spans="1:21" ht="15">
      <c r="A78" s="122" t="s">
        <v>156</v>
      </c>
      <c r="B78" s="444" t="s">
        <v>157</v>
      </c>
      <c r="C78" s="444"/>
      <c r="D78" s="444"/>
      <c r="E78" s="444"/>
      <c r="F78" s="444"/>
      <c r="G78" s="51" t="s">
        <v>39</v>
      </c>
      <c r="H78" s="134">
        <v>545.55700000000002</v>
      </c>
    </row>
    <row r="79" spans="1:21" ht="15">
      <c r="A79" s="122" t="s">
        <v>158</v>
      </c>
      <c r="B79" s="444" t="s">
        <v>159</v>
      </c>
      <c r="C79" s="444"/>
      <c r="D79" s="444"/>
      <c r="E79" s="444"/>
      <c r="F79" s="444"/>
      <c r="G79" s="51" t="s">
        <v>39</v>
      </c>
      <c r="H79" s="134">
        <v>0</v>
      </c>
    </row>
    <row r="80" spans="1:21" ht="15">
      <c r="A80" s="122" t="s">
        <v>160</v>
      </c>
      <c r="B80" s="444" t="s">
        <v>161</v>
      </c>
      <c r="C80" s="444"/>
      <c r="D80" s="444"/>
      <c r="E80" s="444"/>
      <c r="F80" s="444"/>
      <c r="G80" s="51" t="s">
        <v>39</v>
      </c>
      <c r="H80" s="134">
        <f>SUM(H81:H85)</f>
        <v>184.339</v>
      </c>
    </row>
    <row r="81" spans="1:8" ht="15">
      <c r="A81" s="122" t="s">
        <v>162</v>
      </c>
      <c r="B81" s="444" t="s">
        <v>163</v>
      </c>
      <c r="C81" s="444"/>
      <c r="D81" s="444"/>
      <c r="E81" s="444"/>
      <c r="F81" s="444"/>
      <c r="G81" s="51"/>
      <c r="H81" s="135">
        <v>0.59600000000000009</v>
      </c>
    </row>
    <row r="82" spans="1:8" ht="15">
      <c r="A82" s="122" t="s">
        <v>164</v>
      </c>
      <c r="B82" s="444" t="s">
        <v>165</v>
      </c>
      <c r="C82" s="444"/>
      <c r="D82" s="444"/>
      <c r="E82" s="444"/>
      <c r="F82" s="444"/>
      <c r="G82" s="51"/>
      <c r="H82" s="136">
        <f>171.653+2.239</f>
        <v>173.892</v>
      </c>
    </row>
    <row r="83" spans="1:8" ht="15">
      <c r="A83" s="122" t="s">
        <v>166</v>
      </c>
      <c r="B83" s="444" t="s">
        <v>167</v>
      </c>
      <c r="C83" s="444"/>
      <c r="D83" s="444"/>
      <c r="E83" s="444"/>
      <c r="F83" s="444"/>
      <c r="G83" s="51"/>
      <c r="H83" s="136">
        <v>4.99</v>
      </c>
    </row>
    <row r="84" spans="1:8" ht="15">
      <c r="A84" s="122" t="s">
        <v>168</v>
      </c>
      <c r="B84" s="444" t="s">
        <v>169</v>
      </c>
      <c r="C84" s="444"/>
      <c r="D84" s="444"/>
      <c r="E84" s="444"/>
      <c r="F84" s="444"/>
      <c r="G84" s="51"/>
      <c r="H84" s="136">
        <v>4.8609999999999998</v>
      </c>
    </row>
    <row r="85" spans="1:8" ht="15">
      <c r="A85" s="122" t="s">
        <v>170</v>
      </c>
      <c r="B85" s="444" t="s">
        <v>171</v>
      </c>
      <c r="C85" s="444"/>
      <c r="D85" s="444"/>
      <c r="E85" s="444"/>
      <c r="F85" s="444"/>
      <c r="G85" s="51"/>
      <c r="H85" s="136">
        <v>0</v>
      </c>
    </row>
    <row r="86" spans="1:8" ht="15">
      <c r="A86" s="122" t="s">
        <v>172</v>
      </c>
      <c r="B86" s="444" t="s">
        <v>173</v>
      </c>
      <c r="C86" s="444"/>
      <c r="D86" s="444"/>
      <c r="E86" s="444"/>
      <c r="F86" s="444"/>
      <c r="G86" s="51" t="s">
        <v>39</v>
      </c>
      <c r="H86" s="134">
        <v>202.2</v>
      </c>
    </row>
    <row r="87" spans="1:8" ht="15">
      <c r="A87" s="122"/>
      <c r="B87" s="444" t="s">
        <v>174</v>
      </c>
      <c r="C87" s="444"/>
      <c r="D87" s="444"/>
      <c r="E87" s="444"/>
      <c r="F87" s="444"/>
      <c r="G87" s="51" t="s">
        <v>175</v>
      </c>
      <c r="H87" s="134">
        <f>H88+H92</f>
        <v>354.81200000000001</v>
      </c>
    </row>
    <row r="88" spans="1:8" ht="15">
      <c r="A88" s="122"/>
      <c r="B88" s="444" t="s">
        <v>45</v>
      </c>
      <c r="C88" s="444"/>
      <c r="D88" s="444"/>
      <c r="E88" s="444"/>
      <c r="F88" s="444"/>
      <c r="G88" s="51"/>
      <c r="H88" s="134">
        <f>SUM(H89:H91)</f>
        <v>354.81200000000001</v>
      </c>
    </row>
    <row r="89" spans="1:8" ht="15">
      <c r="A89" s="122"/>
      <c r="B89" s="444" t="s">
        <v>176</v>
      </c>
      <c r="C89" s="444"/>
      <c r="D89" s="444"/>
      <c r="E89" s="444"/>
      <c r="F89" s="444"/>
      <c r="G89" s="51"/>
      <c r="H89" s="137">
        <v>189.869</v>
      </c>
    </row>
    <row r="90" spans="1:8" ht="15">
      <c r="A90" s="122"/>
      <c r="B90" s="444" t="s">
        <v>177</v>
      </c>
      <c r="C90" s="444"/>
      <c r="D90" s="444"/>
      <c r="E90" s="444"/>
      <c r="F90" s="444"/>
      <c r="G90" s="51"/>
      <c r="H90" s="137">
        <v>102.873</v>
      </c>
    </row>
    <row r="91" spans="1:8" ht="15">
      <c r="A91" s="122"/>
      <c r="B91" s="444" t="s">
        <v>178</v>
      </c>
      <c r="C91" s="444"/>
      <c r="D91" s="444"/>
      <c r="E91" s="444"/>
      <c r="F91" s="444"/>
      <c r="G91" s="51"/>
      <c r="H91" s="137">
        <v>62.07</v>
      </c>
    </row>
    <row r="92" spans="1:8" ht="15">
      <c r="A92" s="122"/>
      <c r="B92" s="444" t="s">
        <v>179</v>
      </c>
      <c r="C92" s="444"/>
      <c r="D92" s="444"/>
      <c r="E92" s="444"/>
      <c r="F92" s="444"/>
      <c r="G92" s="51"/>
      <c r="H92" s="136"/>
    </row>
    <row r="93" spans="1:8" ht="15">
      <c r="A93" s="122"/>
      <c r="B93" s="444" t="s">
        <v>176</v>
      </c>
      <c r="C93" s="444"/>
      <c r="D93" s="444"/>
      <c r="E93" s="444"/>
      <c r="F93" s="444"/>
      <c r="G93" s="51"/>
      <c r="H93" s="136"/>
    </row>
    <row r="94" spans="1:8" ht="15">
      <c r="A94" s="122"/>
      <c r="B94" s="444" t="s">
        <v>178</v>
      </c>
      <c r="C94" s="444"/>
      <c r="D94" s="444"/>
      <c r="E94" s="444"/>
      <c r="F94" s="444"/>
      <c r="G94" s="51"/>
      <c r="H94" s="136"/>
    </row>
    <row r="95" spans="1:8" ht="15">
      <c r="A95" s="122" t="s">
        <v>180</v>
      </c>
      <c r="B95" s="444" t="s">
        <v>181</v>
      </c>
      <c r="C95" s="444"/>
      <c r="D95" s="444"/>
      <c r="E95" s="444"/>
      <c r="F95" s="444"/>
      <c r="G95" s="51" t="s">
        <v>175</v>
      </c>
      <c r="H95" s="134">
        <v>356644.18900000001</v>
      </c>
    </row>
    <row r="96" spans="1:8" ht="15">
      <c r="A96" s="122" t="s">
        <v>182</v>
      </c>
      <c r="B96" s="444" t="s">
        <v>183</v>
      </c>
      <c r="C96" s="444"/>
      <c r="D96" s="444"/>
      <c r="E96" s="444"/>
      <c r="F96" s="444"/>
      <c r="G96" s="51" t="s">
        <v>175</v>
      </c>
      <c r="H96" s="134">
        <v>0</v>
      </c>
    </row>
    <row r="97" spans="1:8" ht="15">
      <c r="A97" s="122" t="s">
        <v>184</v>
      </c>
      <c r="B97" s="444" t="s">
        <v>185</v>
      </c>
      <c r="C97" s="444"/>
      <c r="D97" s="444"/>
      <c r="E97" s="444"/>
      <c r="F97" s="444"/>
      <c r="G97" s="51" t="s">
        <v>175</v>
      </c>
      <c r="H97" s="138">
        <f>SUM(H98:H102)</f>
        <v>96075.99500000001</v>
      </c>
    </row>
    <row r="98" spans="1:8" ht="15">
      <c r="A98" s="122" t="s">
        <v>186</v>
      </c>
      <c r="B98" s="444" t="s">
        <v>163</v>
      </c>
      <c r="C98" s="444"/>
      <c r="D98" s="444"/>
      <c r="E98" s="444"/>
      <c r="F98" s="444"/>
      <c r="G98" s="51"/>
      <c r="H98" s="139">
        <f>H87</f>
        <v>354.81200000000001</v>
      </c>
    </row>
    <row r="99" spans="1:8" ht="15">
      <c r="A99" s="122" t="s">
        <v>187</v>
      </c>
      <c r="B99" s="444" t="s">
        <v>165</v>
      </c>
      <c r="C99" s="444"/>
      <c r="D99" s="444"/>
      <c r="E99" s="444"/>
      <c r="F99" s="444"/>
      <c r="G99" s="51"/>
      <c r="H99" s="136">
        <f>87676.311+1557.019</f>
        <v>89233.33</v>
      </c>
    </row>
    <row r="100" spans="1:8" ht="15">
      <c r="A100" s="122" t="s">
        <v>188</v>
      </c>
      <c r="B100" s="444" t="s">
        <v>167</v>
      </c>
      <c r="C100" s="444"/>
      <c r="D100" s="444"/>
      <c r="E100" s="444"/>
      <c r="F100" s="444"/>
      <c r="G100" s="51"/>
      <c r="H100" s="136">
        <v>3675.6529999999998</v>
      </c>
    </row>
    <row r="101" spans="1:8" ht="15">
      <c r="A101" s="122" t="s">
        <v>189</v>
      </c>
      <c r="B101" s="444" t="s">
        <v>169</v>
      </c>
      <c r="C101" s="444"/>
      <c r="D101" s="444"/>
      <c r="E101" s="444"/>
      <c r="F101" s="444"/>
      <c r="G101" s="51"/>
      <c r="H101" s="136">
        <v>2812.2</v>
      </c>
    </row>
    <row r="102" spans="1:8" ht="15">
      <c r="A102" s="122" t="s">
        <v>190</v>
      </c>
      <c r="B102" s="444" t="s">
        <v>171</v>
      </c>
      <c r="C102" s="444"/>
      <c r="D102" s="444"/>
      <c r="E102" s="444"/>
      <c r="F102" s="444"/>
      <c r="G102" s="51"/>
      <c r="H102" s="136">
        <v>0</v>
      </c>
    </row>
    <row r="103" spans="1:8" ht="15">
      <c r="A103" s="122" t="s">
        <v>191</v>
      </c>
      <c r="B103" s="444" t="s">
        <v>192</v>
      </c>
      <c r="C103" s="444"/>
      <c r="D103" s="444"/>
      <c r="E103" s="444"/>
      <c r="F103" s="444"/>
      <c r="G103" s="51" t="s">
        <v>175</v>
      </c>
      <c r="H103" s="134">
        <v>80940</v>
      </c>
    </row>
    <row r="104" spans="1:8" ht="15">
      <c r="A104" s="445"/>
      <c r="B104" s="446"/>
      <c r="C104" s="446"/>
      <c r="D104" s="446"/>
      <c r="E104" s="446"/>
      <c r="F104" s="446"/>
      <c r="G104" s="446"/>
      <c r="H104" s="446"/>
    </row>
    <row r="105" spans="1:8" ht="15">
      <c r="A105" s="122" t="s">
        <v>193</v>
      </c>
      <c r="B105" s="444" t="s">
        <v>194</v>
      </c>
      <c r="C105" s="444"/>
      <c r="D105" s="444"/>
      <c r="E105" s="444"/>
      <c r="F105" s="444"/>
      <c r="G105" s="123" t="s">
        <v>57</v>
      </c>
      <c r="H105" s="124">
        <f>(H78+H79-H80-H86)/(H95+H96-H97-H103)</f>
        <v>8.8526192052011622E-4</v>
      </c>
    </row>
    <row r="106" spans="1:8" ht="15">
      <c r="A106" s="122" t="s">
        <v>195</v>
      </c>
      <c r="B106" s="444" t="s">
        <v>196</v>
      </c>
      <c r="C106" s="444"/>
      <c r="D106" s="444"/>
      <c r="E106" s="444"/>
      <c r="F106" s="444"/>
      <c r="G106" s="123" t="s">
        <v>88</v>
      </c>
      <c r="H106" s="125">
        <v>302196.90999999997</v>
      </c>
    </row>
    <row r="107" spans="1:8" ht="15">
      <c r="A107" s="122" t="s">
        <v>197</v>
      </c>
      <c r="B107" s="444" t="s">
        <v>198</v>
      </c>
      <c r="C107" s="444"/>
      <c r="D107" s="444"/>
      <c r="E107" s="444"/>
      <c r="F107" s="444"/>
      <c r="G107" s="123" t="s">
        <v>199</v>
      </c>
      <c r="H107" s="126">
        <v>991.45</v>
      </c>
    </row>
    <row r="108" spans="1:8" ht="15">
      <c r="A108" s="122" t="s">
        <v>200</v>
      </c>
      <c r="B108" s="444" t="s">
        <v>201</v>
      </c>
      <c r="C108" s="444"/>
      <c r="D108" s="444"/>
      <c r="E108" s="444"/>
      <c r="F108" s="444"/>
      <c r="G108" s="123" t="s">
        <v>199</v>
      </c>
      <c r="H108" s="127">
        <f>ROUND(H107+H106*H105,2)</f>
        <v>1258.97</v>
      </c>
    </row>
    <row r="109" spans="1:8" ht="15">
      <c r="A109" s="122" t="s">
        <v>202</v>
      </c>
      <c r="B109" s="444" t="s">
        <v>203</v>
      </c>
      <c r="C109" s="444"/>
      <c r="D109" s="444"/>
      <c r="E109" s="444"/>
      <c r="F109" s="444"/>
      <c r="G109" s="123" t="s">
        <v>175</v>
      </c>
      <c r="H109" s="140">
        <f>117745.803</f>
        <v>117745.803</v>
      </c>
    </row>
    <row r="110" spans="1:8" ht="15">
      <c r="A110" s="122" t="s">
        <v>204</v>
      </c>
      <c r="B110" s="444" t="s">
        <v>205</v>
      </c>
      <c r="C110" s="444"/>
      <c r="D110" s="444"/>
      <c r="E110" s="444"/>
      <c r="F110" s="444"/>
      <c r="G110" s="123" t="s">
        <v>199</v>
      </c>
      <c r="H110" s="141">
        <v>1260.4100000000001</v>
      </c>
    </row>
    <row r="111" spans="1:8" ht="15">
      <c r="A111" s="122" t="s">
        <v>206</v>
      </c>
      <c r="B111" s="444" t="s">
        <v>207</v>
      </c>
      <c r="C111" s="444"/>
      <c r="D111" s="444"/>
      <c r="E111" s="444"/>
      <c r="F111" s="444"/>
      <c r="G111" s="123" t="s">
        <v>175</v>
      </c>
      <c r="H111" s="140">
        <f>117745.803</f>
        <v>117745.803</v>
      </c>
    </row>
    <row r="112" spans="1:8" ht="15">
      <c r="A112" s="122" t="s">
        <v>208</v>
      </c>
      <c r="B112" s="444" t="s">
        <v>209</v>
      </c>
      <c r="C112" s="444"/>
      <c r="D112" s="444"/>
      <c r="E112" s="444"/>
      <c r="F112" s="444"/>
      <c r="G112" s="123" t="s">
        <v>175</v>
      </c>
      <c r="H112" s="128">
        <f>H62-H64-H70</f>
        <v>193886.95999999996</v>
      </c>
    </row>
    <row r="113" spans="1:13" ht="15">
      <c r="A113" s="129" t="s">
        <v>210</v>
      </c>
      <c r="B113" s="444" t="s">
        <v>211</v>
      </c>
      <c r="C113" s="444"/>
      <c r="D113" s="444"/>
      <c r="E113" s="444"/>
      <c r="F113" s="444"/>
      <c r="G113" s="123" t="s">
        <v>212</v>
      </c>
      <c r="H113" s="130">
        <f>ROUND((H108*H109-H110*H111)/H112,2)</f>
        <v>-0.87</v>
      </c>
    </row>
    <row r="114" spans="1:13" ht="15">
      <c r="A114" s="129" t="s">
        <v>213</v>
      </c>
      <c r="B114" s="444" t="s">
        <v>214</v>
      </c>
      <c r="C114" s="444"/>
      <c r="D114" s="444"/>
      <c r="E114" s="444"/>
      <c r="F114" s="444"/>
      <c r="G114" s="123" t="s">
        <v>199</v>
      </c>
      <c r="H114" s="131">
        <f>MIN(H113,0.1*1107.24)</f>
        <v>-0.87</v>
      </c>
    </row>
    <row r="117" spans="1:13" ht="23.25">
      <c r="B117" s="76" t="s">
        <v>148</v>
      </c>
      <c r="C117" s="76"/>
      <c r="D117" s="76"/>
      <c r="E117" s="76"/>
      <c r="F117" s="82"/>
      <c r="G117" s="76"/>
      <c r="H117" s="76"/>
      <c r="I117" s="76"/>
      <c r="J117" s="76"/>
      <c r="K117" s="76"/>
      <c r="L117" s="76"/>
    </row>
    <row r="118" spans="1:13" ht="23.25">
      <c r="B118" s="76" t="s">
        <v>149</v>
      </c>
      <c r="C118" s="76"/>
      <c r="D118" s="76"/>
      <c r="E118" s="76"/>
      <c r="F118" s="82"/>
      <c r="G118" s="76"/>
      <c r="H118" s="76"/>
      <c r="I118" s="114"/>
      <c r="J118" s="115"/>
      <c r="K118" s="116"/>
      <c r="L118" s="117"/>
      <c r="M118" s="76" t="s">
        <v>150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30" customWidth="1"/>
    <col min="2" max="2" width="15.7109375" style="230" customWidth="1"/>
    <col min="3" max="3" width="14.140625" style="230" customWidth="1"/>
    <col min="4" max="5" width="12.7109375" style="230" customWidth="1"/>
    <col min="6" max="10" width="9.4257812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16" width="11.85546875" style="230" bestFit="1" customWidth="1"/>
    <col min="17" max="19" width="9.42578125" style="230" bestFit="1" customWidth="1"/>
    <col min="20" max="22" width="9.5703125" style="230" bestFit="1" customWidth="1"/>
    <col min="23" max="23" width="9.42578125" style="230" bestFit="1" customWidth="1"/>
    <col min="24" max="25" width="9.28515625" style="230" bestFit="1" customWidth="1"/>
    <col min="26" max="26" width="0" style="230" hidden="1" customWidth="1"/>
    <col min="27" max="75" width="9.140625" style="230" hidden="1" customWidth="1"/>
    <col min="76" max="77" width="0" style="230" hidden="1" customWidth="1"/>
    <col min="78" max="16384" width="9.140625" style="230"/>
  </cols>
  <sheetData>
    <row r="1" spans="1:30" ht="54" customHeight="1">
      <c r="A1" s="625" t="s">
        <v>324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  <c r="AB1" s="149"/>
      <c r="AC1" s="149"/>
    </row>
    <row r="2" spans="1:30" ht="15.75" customHeight="1">
      <c r="A2" s="627" t="s">
        <v>297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</row>
    <row r="3" spans="1:30">
      <c r="A3" s="62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  <c r="AB3" s="149"/>
      <c r="AC3" s="149"/>
    </row>
    <row r="4" spans="1:30" ht="39" customHeight="1">
      <c r="A4" s="601" t="s">
        <v>295</v>
      </c>
      <c r="B4" s="601"/>
      <c r="C4" s="601"/>
      <c r="D4" s="601"/>
      <c r="E4" s="601"/>
      <c r="F4" s="601"/>
      <c r="G4" s="601" t="s">
        <v>259</v>
      </c>
      <c r="H4" s="602" t="s">
        <v>259</v>
      </c>
      <c r="I4" s="602"/>
      <c r="J4" s="602"/>
      <c r="K4" s="603" t="e">
        <f>#REF!</f>
        <v>#REF!</v>
      </c>
      <c r="L4" s="604"/>
      <c r="M4" s="604"/>
      <c r="N4" s="604"/>
      <c r="O4" s="604"/>
      <c r="P4" s="605"/>
      <c r="Q4" s="231"/>
    </row>
    <row r="5" spans="1:30" ht="15.75" customHeight="1">
      <c r="A5" s="627" t="s">
        <v>299</v>
      </c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</row>
    <row r="6" spans="1:30" ht="27.75" customHeight="1">
      <c r="A6" s="627"/>
      <c r="B6" s="627"/>
      <c r="C6" s="627"/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</row>
    <row r="7" spans="1:30" ht="42.75" customHeight="1">
      <c r="A7" s="626" t="s">
        <v>296</v>
      </c>
      <c r="B7" s="626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231"/>
    </row>
    <row r="8" spans="1:30">
      <c r="A8" s="607" t="s">
        <v>260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</row>
    <row r="9" spans="1:30" ht="15.75" customHeight="1">
      <c r="A9" s="608" t="s">
        <v>261</v>
      </c>
      <c r="B9" s="608"/>
      <c r="C9" s="608"/>
      <c r="D9" s="608"/>
      <c r="E9" s="608"/>
      <c r="F9" s="608"/>
      <c r="G9" s="608"/>
      <c r="H9" s="606" t="s">
        <v>259</v>
      </c>
      <c r="I9" s="606"/>
      <c r="J9" s="606"/>
      <c r="K9" s="609" t="e">
        <f>#REF!</f>
        <v>#REF!</v>
      </c>
      <c r="L9" s="609"/>
      <c r="M9" s="609"/>
      <c r="N9" s="609"/>
      <c r="O9" s="609"/>
      <c r="P9" s="609"/>
      <c r="Q9" s="231"/>
      <c r="AB9" s="149"/>
      <c r="AC9" s="149"/>
    </row>
    <row r="10" spans="1:30">
      <c r="A10" s="608" t="s">
        <v>262</v>
      </c>
      <c r="B10" s="608"/>
      <c r="C10" s="608"/>
      <c r="D10" s="608"/>
      <c r="E10" s="608"/>
      <c r="F10" s="608"/>
      <c r="G10" s="608"/>
      <c r="H10" s="606" t="s">
        <v>259</v>
      </c>
      <c r="I10" s="606"/>
      <c r="J10" s="606"/>
      <c r="K10" s="609" t="e">
        <f>#REF!</f>
        <v>#REF!</v>
      </c>
      <c r="L10" s="609"/>
      <c r="M10" s="609"/>
      <c r="N10" s="609"/>
      <c r="O10" s="609"/>
      <c r="P10" s="609"/>
      <c r="Q10" s="231"/>
    </row>
    <row r="11" spans="1:30">
      <c r="A11" s="608" t="s">
        <v>263</v>
      </c>
      <c r="B11" s="608"/>
      <c r="C11" s="608"/>
      <c r="D11" s="608"/>
      <c r="E11" s="608"/>
      <c r="F11" s="608"/>
      <c r="G11" s="608"/>
      <c r="H11" s="606" t="s">
        <v>259</v>
      </c>
      <c r="I11" s="606"/>
      <c r="J11" s="606"/>
      <c r="K11" s="609" t="e">
        <f>#REF!</f>
        <v>#REF!</v>
      </c>
      <c r="L11" s="609"/>
      <c r="M11" s="609"/>
      <c r="N11" s="609"/>
      <c r="O11" s="609"/>
      <c r="P11" s="609"/>
      <c r="Q11" s="231"/>
    </row>
    <row r="12" spans="1:30">
      <c r="A12" s="606" t="s">
        <v>264</v>
      </c>
      <c r="B12" s="606"/>
      <c r="C12" s="606"/>
      <c r="D12" s="606"/>
      <c r="E12" s="606"/>
      <c r="F12" s="606"/>
      <c r="G12" s="606"/>
      <c r="H12" s="606"/>
      <c r="I12" s="606"/>
      <c r="J12" s="606"/>
      <c r="K12" s="606"/>
      <c r="L12" s="606"/>
      <c r="M12" s="606"/>
      <c r="N12" s="606"/>
      <c r="O12" s="606"/>
      <c r="P12" s="606"/>
      <c r="AB12" s="232"/>
      <c r="AC12" s="232"/>
      <c r="AD12" s="233"/>
    </row>
    <row r="13" spans="1:30">
      <c r="A13" s="608" t="s">
        <v>261</v>
      </c>
      <c r="B13" s="608"/>
      <c r="C13" s="608"/>
      <c r="D13" s="608"/>
      <c r="E13" s="608"/>
      <c r="F13" s="608"/>
      <c r="G13" s="608"/>
      <c r="H13" s="606" t="s">
        <v>259</v>
      </c>
      <c r="I13" s="606"/>
      <c r="J13" s="606"/>
      <c r="K13" s="603" t="e">
        <f>#REF!</f>
        <v>#REF!</v>
      </c>
      <c r="L13" s="604"/>
      <c r="M13" s="604"/>
      <c r="N13" s="604"/>
      <c r="O13" s="604"/>
      <c r="P13" s="605"/>
      <c r="Q13" s="231"/>
      <c r="AB13" s="233"/>
      <c r="AC13" s="233"/>
      <c r="AD13" s="233"/>
    </row>
    <row r="14" spans="1:30">
      <c r="A14" s="608" t="s">
        <v>265</v>
      </c>
      <c r="B14" s="608"/>
      <c r="C14" s="608"/>
      <c r="D14" s="608"/>
      <c r="E14" s="608"/>
      <c r="F14" s="608"/>
      <c r="G14" s="608"/>
      <c r="H14" s="606" t="s">
        <v>259</v>
      </c>
      <c r="I14" s="606"/>
      <c r="J14" s="606"/>
      <c r="K14" s="603" t="e">
        <f>#REF!</f>
        <v>#REF!</v>
      </c>
      <c r="L14" s="604"/>
      <c r="M14" s="604"/>
      <c r="N14" s="604"/>
      <c r="O14" s="604"/>
      <c r="P14" s="605"/>
      <c r="Q14" s="231"/>
      <c r="AB14" s="233"/>
      <c r="AC14" s="233"/>
      <c r="AD14" s="233"/>
    </row>
    <row r="15" spans="1:30">
      <c r="A15" s="610"/>
      <c r="B15" s="610"/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O15" s="610"/>
      <c r="P15" s="610"/>
      <c r="Q15" s="231"/>
      <c r="AB15" s="233"/>
      <c r="AC15" s="233"/>
      <c r="AD15" s="233"/>
    </row>
    <row r="16" spans="1:30" ht="30" customHeight="1">
      <c r="A16" s="627" t="s">
        <v>300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  <c r="AB16" s="232"/>
      <c r="AC16" s="232"/>
      <c r="AD16" s="233"/>
    </row>
    <row r="17" spans="1:75" ht="67.5" customHeight="1">
      <c r="A17" s="611" t="s">
        <v>303</v>
      </c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  <c r="AB17" s="233"/>
      <c r="AC17" s="233"/>
      <c r="AD17" s="233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#REF!</v>
      </c>
      <c r="BA19" s="233" t="e">
        <f t="shared" ref="BA19:BW30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49" si="1">B20-AA20</f>
        <v>#REF!</v>
      </c>
      <c r="BA20" s="233" t="e">
        <f t="shared" si="0"/>
        <v>#REF!</v>
      </c>
      <c r="BB20" s="233" t="e">
        <f t="shared" si="0"/>
        <v>#REF!</v>
      </c>
      <c r="BC20" s="233" t="e">
        <f t="shared" si="0"/>
        <v>#REF!</v>
      </c>
      <c r="BD20" s="233" t="e">
        <f t="shared" si="0"/>
        <v>#REF!</v>
      </c>
      <c r="BE20" s="233" t="e">
        <f t="shared" si="0"/>
        <v>#REF!</v>
      </c>
      <c r="BF20" s="233" t="e">
        <f t="shared" si="0"/>
        <v>#REF!</v>
      </c>
      <c r="BG20" s="233" t="e">
        <f t="shared" si="0"/>
        <v>#REF!</v>
      </c>
      <c r="BH20" s="233" t="e">
        <f t="shared" si="0"/>
        <v>#REF!</v>
      </c>
      <c r="BI20" s="233" t="e">
        <f t="shared" si="0"/>
        <v>#REF!</v>
      </c>
      <c r="BJ20" s="233" t="e">
        <f t="shared" si="0"/>
        <v>#REF!</v>
      </c>
      <c r="BK20" s="233" t="e">
        <f t="shared" si="0"/>
        <v>#REF!</v>
      </c>
      <c r="BL20" s="233" t="e">
        <f t="shared" si="0"/>
        <v>#REF!</v>
      </c>
      <c r="BM20" s="233" t="e">
        <f t="shared" si="0"/>
        <v>#REF!</v>
      </c>
      <c r="BN20" s="233" t="e">
        <f t="shared" si="0"/>
        <v>#REF!</v>
      </c>
      <c r="BO20" s="233" t="e">
        <f t="shared" si="0"/>
        <v>#REF!</v>
      </c>
      <c r="BP20" s="233" t="e">
        <f t="shared" si="0"/>
        <v>#REF!</v>
      </c>
      <c r="BQ20" s="233" t="e">
        <f t="shared" si="0"/>
        <v>#REF!</v>
      </c>
      <c r="BR20" s="233" t="e">
        <f t="shared" si="0"/>
        <v>#REF!</v>
      </c>
      <c r="BS20" s="233" t="e">
        <f t="shared" si="0"/>
        <v>#REF!</v>
      </c>
      <c r="BT20" s="233" t="e">
        <f t="shared" si="0"/>
        <v>#REF!</v>
      </c>
      <c r="BU20" s="233" t="e">
        <f t="shared" si="0"/>
        <v>#REF!</v>
      </c>
      <c r="BV20" s="233" t="e">
        <f t="shared" si="0"/>
        <v>#REF!</v>
      </c>
      <c r="BW20" s="233" t="e">
        <f t="shared" si="0"/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0"/>
        <v>#REF!</v>
      </c>
      <c r="BB21" s="233" t="e">
        <f t="shared" si="0"/>
        <v>#REF!</v>
      </c>
      <c r="BC21" s="233" t="e">
        <f t="shared" si="0"/>
        <v>#REF!</v>
      </c>
      <c r="BD21" s="233" t="e">
        <f t="shared" si="0"/>
        <v>#REF!</v>
      </c>
      <c r="BE21" s="233" t="e">
        <f t="shared" si="0"/>
        <v>#REF!</v>
      </c>
      <c r="BF21" s="233" t="e">
        <f t="shared" si="0"/>
        <v>#REF!</v>
      </c>
      <c r="BG21" s="233" t="e">
        <f t="shared" si="0"/>
        <v>#REF!</v>
      </c>
      <c r="BH21" s="233" t="e">
        <f t="shared" si="0"/>
        <v>#REF!</v>
      </c>
      <c r="BI21" s="233" t="e">
        <f t="shared" si="0"/>
        <v>#REF!</v>
      </c>
      <c r="BJ21" s="233" t="e">
        <f t="shared" si="0"/>
        <v>#REF!</v>
      </c>
      <c r="BK21" s="233" t="e">
        <f t="shared" si="0"/>
        <v>#REF!</v>
      </c>
      <c r="BL21" s="233" t="e">
        <f t="shared" si="0"/>
        <v>#REF!</v>
      </c>
      <c r="BM21" s="233" t="e">
        <f t="shared" si="0"/>
        <v>#REF!</v>
      </c>
      <c r="BN21" s="233" t="e">
        <f t="shared" si="0"/>
        <v>#REF!</v>
      </c>
      <c r="BO21" s="233" t="e">
        <f t="shared" si="0"/>
        <v>#REF!</v>
      </c>
      <c r="BP21" s="233" t="e">
        <f t="shared" si="0"/>
        <v>#REF!</v>
      </c>
      <c r="BQ21" s="233" t="e">
        <f t="shared" si="0"/>
        <v>#REF!</v>
      </c>
      <c r="BR21" s="233" t="e">
        <f t="shared" si="0"/>
        <v>#REF!</v>
      </c>
      <c r="BS21" s="233" t="e">
        <f t="shared" si="0"/>
        <v>#REF!</v>
      </c>
      <c r="BT21" s="233" t="e">
        <f t="shared" si="0"/>
        <v>#REF!</v>
      </c>
      <c r="BU21" s="233" t="e">
        <f t="shared" si="0"/>
        <v>#REF!</v>
      </c>
      <c r="BV21" s="233" t="e">
        <f t="shared" si="0"/>
        <v>#REF!</v>
      </c>
      <c r="BW21" s="233" t="e">
        <f t="shared" si="0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0"/>
        <v>#REF!</v>
      </c>
      <c r="BB22" s="233" t="e">
        <f t="shared" si="0"/>
        <v>#REF!</v>
      </c>
      <c r="BC22" s="233" t="e">
        <f t="shared" si="0"/>
        <v>#REF!</v>
      </c>
      <c r="BD22" s="233" t="e">
        <f t="shared" si="0"/>
        <v>#REF!</v>
      </c>
      <c r="BE22" s="233" t="e">
        <f t="shared" si="0"/>
        <v>#REF!</v>
      </c>
      <c r="BF22" s="233" t="e">
        <f t="shared" si="0"/>
        <v>#REF!</v>
      </c>
      <c r="BG22" s="233" t="e">
        <f t="shared" si="0"/>
        <v>#REF!</v>
      </c>
      <c r="BH22" s="233" t="e">
        <f t="shared" si="0"/>
        <v>#REF!</v>
      </c>
      <c r="BI22" s="233" t="e">
        <f t="shared" si="0"/>
        <v>#REF!</v>
      </c>
      <c r="BJ22" s="233" t="e">
        <f t="shared" si="0"/>
        <v>#REF!</v>
      </c>
      <c r="BK22" s="233" t="e">
        <f t="shared" si="0"/>
        <v>#REF!</v>
      </c>
      <c r="BL22" s="233" t="e">
        <f t="shared" si="0"/>
        <v>#REF!</v>
      </c>
      <c r="BM22" s="233" t="e">
        <f t="shared" si="0"/>
        <v>#REF!</v>
      </c>
      <c r="BN22" s="233" t="e">
        <f t="shared" si="0"/>
        <v>#REF!</v>
      </c>
      <c r="BO22" s="233" t="e">
        <f t="shared" si="0"/>
        <v>#REF!</v>
      </c>
      <c r="BP22" s="233" t="e">
        <f t="shared" si="0"/>
        <v>#REF!</v>
      </c>
      <c r="BQ22" s="233" t="e">
        <f t="shared" si="0"/>
        <v>#REF!</v>
      </c>
      <c r="BR22" s="233" t="e">
        <f t="shared" si="0"/>
        <v>#REF!</v>
      </c>
      <c r="BS22" s="233" t="e">
        <f t="shared" si="0"/>
        <v>#REF!</v>
      </c>
      <c r="BT22" s="233" t="e">
        <f t="shared" si="0"/>
        <v>#REF!</v>
      </c>
      <c r="BU22" s="233" t="e">
        <f t="shared" si="0"/>
        <v>#REF!</v>
      </c>
      <c r="BV22" s="233" t="e">
        <f t="shared" si="0"/>
        <v>#REF!</v>
      </c>
      <c r="BW22" s="233" t="e">
        <f t="shared" si="0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0"/>
        <v>#REF!</v>
      </c>
      <c r="BB23" s="233" t="e">
        <f t="shared" si="0"/>
        <v>#REF!</v>
      </c>
      <c r="BC23" s="233" t="e">
        <f t="shared" si="0"/>
        <v>#REF!</v>
      </c>
      <c r="BD23" s="233" t="e">
        <f t="shared" si="0"/>
        <v>#REF!</v>
      </c>
      <c r="BE23" s="233" t="e">
        <f t="shared" si="0"/>
        <v>#REF!</v>
      </c>
      <c r="BF23" s="233" t="e">
        <f t="shared" si="0"/>
        <v>#REF!</v>
      </c>
      <c r="BG23" s="233" t="e">
        <f t="shared" si="0"/>
        <v>#REF!</v>
      </c>
      <c r="BH23" s="233" t="e">
        <f t="shared" si="0"/>
        <v>#REF!</v>
      </c>
      <c r="BI23" s="233" t="e">
        <f t="shared" si="0"/>
        <v>#REF!</v>
      </c>
      <c r="BJ23" s="233" t="e">
        <f t="shared" si="0"/>
        <v>#REF!</v>
      </c>
      <c r="BK23" s="233" t="e">
        <f t="shared" si="0"/>
        <v>#REF!</v>
      </c>
      <c r="BL23" s="233" t="e">
        <f t="shared" si="0"/>
        <v>#REF!</v>
      </c>
      <c r="BM23" s="233" t="e">
        <f t="shared" si="0"/>
        <v>#REF!</v>
      </c>
      <c r="BN23" s="233" t="e">
        <f t="shared" si="0"/>
        <v>#REF!</v>
      </c>
      <c r="BO23" s="233" t="e">
        <f t="shared" si="0"/>
        <v>#REF!</v>
      </c>
      <c r="BP23" s="233" t="e">
        <f t="shared" si="0"/>
        <v>#REF!</v>
      </c>
      <c r="BQ23" s="233" t="e">
        <f t="shared" si="0"/>
        <v>#REF!</v>
      </c>
      <c r="BR23" s="233" t="e">
        <f t="shared" si="0"/>
        <v>#REF!</v>
      </c>
      <c r="BS23" s="233" t="e">
        <f t="shared" si="0"/>
        <v>#REF!</v>
      </c>
      <c r="BT23" s="233" t="e">
        <f t="shared" si="0"/>
        <v>#REF!</v>
      </c>
      <c r="BU23" s="233" t="e">
        <f t="shared" si="0"/>
        <v>#REF!</v>
      </c>
      <c r="BV23" s="233" t="e">
        <f t="shared" si="0"/>
        <v>#REF!</v>
      </c>
      <c r="BW23" s="233" t="e">
        <f t="shared" si="0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0"/>
        <v>#REF!</v>
      </c>
      <c r="BB24" s="233" t="e">
        <f t="shared" si="0"/>
        <v>#REF!</v>
      </c>
      <c r="BC24" s="233" t="e">
        <f t="shared" si="0"/>
        <v>#REF!</v>
      </c>
      <c r="BD24" s="233" t="e">
        <f t="shared" si="0"/>
        <v>#REF!</v>
      </c>
      <c r="BE24" s="233" t="e">
        <f t="shared" si="0"/>
        <v>#REF!</v>
      </c>
      <c r="BF24" s="233" t="e">
        <f t="shared" si="0"/>
        <v>#REF!</v>
      </c>
      <c r="BG24" s="233" t="e">
        <f t="shared" si="0"/>
        <v>#REF!</v>
      </c>
      <c r="BH24" s="233" t="e">
        <f t="shared" si="0"/>
        <v>#REF!</v>
      </c>
      <c r="BI24" s="233" t="e">
        <f t="shared" si="0"/>
        <v>#REF!</v>
      </c>
      <c r="BJ24" s="233" t="e">
        <f t="shared" si="0"/>
        <v>#REF!</v>
      </c>
      <c r="BK24" s="233" t="e">
        <f t="shared" si="0"/>
        <v>#REF!</v>
      </c>
      <c r="BL24" s="233" t="e">
        <f t="shared" si="0"/>
        <v>#REF!</v>
      </c>
      <c r="BM24" s="233" t="e">
        <f t="shared" si="0"/>
        <v>#REF!</v>
      </c>
      <c r="BN24" s="233" t="e">
        <f t="shared" si="0"/>
        <v>#REF!</v>
      </c>
      <c r="BO24" s="233" t="e">
        <f t="shared" si="0"/>
        <v>#REF!</v>
      </c>
      <c r="BP24" s="233" t="e">
        <f t="shared" si="0"/>
        <v>#REF!</v>
      </c>
      <c r="BQ24" s="233" t="e">
        <f t="shared" si="0"/>
        <v>#REF!</v>
      </c>
      <c r="BR24" s="233" t="e">
        <f t="shared" si="0"/>
        <v>#REF!</v>
      </c>
      <c r="BS24" s="233" t="e">
        <f t="shared" si="0"/>
        <v>#REF!</v>
      </c>
      <c r="BT24" s="233" t="e">
        <f t="shared" si="0"/>
        <v>#REF!</v>
      </c>
      <c r="BU24" s="233" t="e">
        <f t="shared" si="0"/>
        <v>#REF!</v>
      </c>
      <c r="BV24" s="233" t="e">
        <f t="shared" si="0"/>
        <v>#REF!</v>
      </c>
      <c r="BW24" s="233" t="e">
        <f t="shared" si="0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0"/>
        <v>#REF!</v>
      </c>
      <c r="BB25" s="233" t="e">
        <f t="shared" si="0"/>
        <v>#REF!</v>
      </c>
      <c r="BC25" s="233" t="e">
        <f t="shared" si="0"/>
        <v>#REF!</v>
      </c>
      <c r="BD25" s="233" t="e">
        <f t="shared" si="0"/>
        <v>#REF!</v>
      </c>
      <c r="BE25" s="233" t="e">
        <f t="shared" si="0"/>
        <v>#REF!</v>
      </c>
      <c r="BF25" s="233" t="e">
        <f t="shared" si="0"/>
        <v>#REF!</v>
      </c>
      <c r="BG25" s="233" t="e">
        <f t="shared" si="0"/>
        <v>#REF!</v>
      </c>
      <c r="BH25" s="233" t="e">
        <f t="shared" si="0"/>
        <v>#REF!</v>
      </c>
      <c r="BI25" s="233" t="e">
        <f t="shared" si="0"/>
        <v>#REF!</v>
      </c>
      <c r="BJ25" s="233" t="e">
        <f t="shared" si="0"/>
        <v>#REF!</v>
      </c>
      <c r="BK25" s="233" t="e">
        <f t="shared" si="0"/>
        <v>#REF!</v>
      </c>
      <c r="BL25" s="233" t="e">
        <f t="shared" si="0"/>
        <v>#REF!</v>
      </c>
      <c r="BM25" s="233" t="e">
        <f t="shared" si="0"/>
        <v>#REF!</v>
      </c>
      <c r="BN25" s="233" t="e">
        <f t="shared" si="0"/>
        <v>#REF!</v>
      </c>
      <c r="BO25" s="233" t="e">
        <f t="shared" si="0"/>
        <v>#REF!</v>
      </c>
      <c r="BP25" s="233" t="e">
        <f t="shared" si="0"/>
        <v>#REF!</v>
      </c>
      <c r="BQ25" s="233" t="e">
        <f t="shared" si="0"/>
        <v>#REF!</v>
      </c>
      <c r="BR25" s="233" t="e">
        <f t="shared" si="0"/>
        <v>#REF!</v>
      </c>
      <c r="BS25" s="233" t="e">
        <f t="shared" si="0"/>
        <v>#REF!</v>
      </c>
      <c r="BT25" s="233" t="e">
        <f t="shared" si="0"/>
        <v>#REF!</v>
      </c>
      <c r="BU25" s="233" t="e">
        <f t="shared" si="0"/>
        <v>#REF!</v>
      </c>
      <c r="BV25" s="233" t="e">
        <f t="shared" si="0"/>
        <v>#REF!</v>
      </c>
      <c r="BW25" s="233" t="e">
        <f t="shared" si="0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0"/>
        <v>#REF!</v>
      </c>
      <c r="BB26" s="233" t="e">
        <f t="shared" si="0"/>
        <v>#REF!</v>
      </c>
      <c r="BC26" s="233" t="e">
        <f t="shared" si="0"/>
        <v>#REF!</v>
      </c>
      <c r="BD26" s="233" t="e">
        <f t="shared" si="0"/>
        <v>#REF!</v>
      </c>
      <c r="BE26" s="233" t="e">
        <f t="shared" si="0"/>
        <v>#REF!</v>
      </c>
      <c r="BF26" s="233" t="e">
        <f t="shared" si="0"/>
        <v>#REF!</v>
      </c>
      <c r="BG26" s="233" t="e">
        <f t="shared" si="0"/>
        <v>#REF!</v>
      </c>
      <c r="BH26" s="233" t="e">
        <f t="shared" si="0"/>
        <v>#REF!</v>
      </c>
      <c r="BI26" s="233" t="e">
        <f t="shared" si="0"/>
        <v>#REF!</v>
      </c>
      <c r="BJ26" s="233" t="e">
        <f t="shared" si="0"/>
        <v>#REF!</v>
      </c>
      <c r="BK26" s="233" t="e">
        <f t="shared" si="0"/>
        <v>#REF!</v>
      </c>
      <c r="BL26" s="233" t="e">
        <f t="shared" si="0"/>
        <v>#REF!</v>
      </c>
      <c r="BM26" s="233" t="e">
        <f t="shared" si="0"/>
        <v>#REF!</v>
      </c>
      <c r="BN26" s="233" t="e">
        <f t="shared" si="0"/>
        <v>#REF!</v>
      </c>
      <c r="BO26" s="233" t="e">
        <f t="shared" si="0"/>
        <v>#REF!</v>
      </c>
      <c r="BP26" s="233" t="e">
        <f t="shared" si="0"/>
        <v>#REF!</v>
      </c>
      <c r="BQ26" s="233" t="e">
        <f t="shared" si="0"/>
        <v>#REF!</v>
      </c>
      <c r="BR26" s="233" t="e">
        <f t="shared" si="0"/>
        <v>#REF!</v>
      </c>
      <c r="BS26" s="233" t="e">
        <f t="shared" si="0"/>
        <v>#REF!</v>
      </c>
      <c r="BT26" s="233" t="e">
        <f t="shared" si="0"/>
        <v>#REF!</v>
      </c>
      <c r="BU26" s="233" t="e">
        <f t="shared" si="0"/>
        <v>#REF!</v>
      </c>
      <c r="BV26" s="233" t="e">
        <f t="shared" si="0"/>
        <v>#REF!</v>
      </c>
      <c r="BW26" s="233" t="e">
        <f t="shared" si="0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0"/>
        <v>#REF!</v>
      </c>
      <c r="BB27" s="233" t="e">
        <f t="shared" si="0"/>
        <v>#REF!</v>
      </c>
      <c r="BC27" s="233" t="e">
        <f t="shared" si="0"/>
        <v>#REF!</v>
      </c>
      <c r="BD27" s="233" t="e">
        <f t="shared" si="0"/>
        <v>#REF!</v>
      </c>
      <c r="BE27" s="233" t="e">
        <f t="shared" si="0"/>
        <v>#REF!</v>
      </c>
      <c r="BF27" s="233" t="e">
        <f t="shared" si="0"/>
        <v>#REF!</v>
      </c>
      <c r="BG27" s="233" t="e">
        <f t="shared" si="0"/>
        <v>#REF!</v>
      </c>
      <c r="BH27" s="233" t="e">
        <f t="shared" si="0"/>
        <v>#REF!</v>
      </c>
      <c r="BI27" s="233" t="e">
        <f t="shared" si="0"/>
        <v>#REF!</v>
      </c>
      <c r="BJ27" s="233" t="e">
        <f t="shared" si="0"/>
        <v>#REF!</v>
      </c>
      <c r="BK27" s="233" t="e">
        <f t="shared" si="0"/>
        <v>#REF!</v>
      </c>
      <c r="BL27" s="233" t="e">
        <f t="shared" si="0"/>
        <v>#REF!</v>
      </c>
      <c r="BM27" s="233" t="e">
        <f t="shared" si="0"/>
        <v>#REF!</v>
      </c>
      <c r="BN27" s="233" t="e">
        <f t="shared" si="0"/>
        <v>#REF!</v>
      </c>
      <c r="BO27" s="233" t="e">
        <f t="shared" si="0"/>
        <v>#REF!</v>
      </c>
      <c r="BP27" s="233" t="e">
        <f t="shared" si="0"/>
        <v>#REF!</v>
      </c>
      <c r="BQ27" s="233" t="e">
        <f t="shared" si="0"/>
        <v>#REF!</v>
      </c>
      <c r="BR27" s="233" t="e">
        <f t="shared" si="0"/>
        <v>#REF!</v>
      </c>
      <c r="BS27" s="233" t="e">
        <f t="shared" si="0"/>
        <v>#REF!</v>
      </c>
      <c r="BT27" s="233" t="e">
        <f t="shared" si="0"/>
        <v>#REF!</v>
      </c>
      <c r="BU27" s="233" t="e">
        <f t="shared" si="0"/>
        <v>#REF!</v>
      </c>
      <c r="BV27" s="233" t="e">
        <f t="shared" si="0"/>
        <v>#REF!</v>
      </c>
      <c r="BW27" s="233" t="e">
        <f t="shared" si="0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0"/>
        <v>#REF!</v>
      </c>
      <c r="BB28" s="233" t="e">
        <f t="shared" si="0"/>
        <v>#REF!</v>
      </c>
      <c r="BC28" s="233" t="e">
        <f t="shared" si="0"/>
        <v>#REF!</v>
      </c>
      <c r="BD28" s="233" t="e">
        <f t="shared" si="0"/>
        <v>#REF!</v>
      </c>
      <c r="BE28" s="233" t="e">
        <f t="shared" si="0"/>
        <v>#REF!</v>
      </c>
      <c r="BF28" s="233" t="e">
        <f t="shared" si="0"/>
        <v>#REF!</v>
      </c>
      <c r="BG28" s="233" t="e">
        <f t="shared" si="0"/>
        <v>#REF!</v>
      </c>
      <c r="BH28" s="233" t="e">
        <f t="shared" si="0"/>
        <v>#REF!</v>
      </c>
      <c r="BI28" s="233" t="e">
        <f t="shared" si="0"/>
        <v>#REF!</v>
      </c>
      <c r="BJ28" s="233" t="e">
        <f t="shared" si="0"/>
        <v>#REF!</v>
      </c>
      <c r="BK28" s="233" t="e">
        <f t="shared" si="0"/>
        <v>#REF!</v>
      </c>
      <c r="BL28" s="233" t="e">
        <f t="shared" si="0"/>
        <v>#REF!</v>
      </c>
      <c r="BM28" s="233" t="e">
        <f t="shared" si="0"/>
        <v>#REF!</v>
      </c>
      <c r="BN28" s="233" t="e">
        <f t="shared" si="0"/>
        <v>#REF!</v>
      </c>
      <c r="BO28" s="233" t="e">
        <f t="shared" si="0"/>
        <v>#REF!</v>
      </c>
      <c r="BP28" s="233" t="e">
        <f t="shared" si="0"/>
        <v>#REF!</v>
      </c>
      <c r="BQ28" s="233" t="e">
        <f t="shared" si="0"/>
        <v>#REF!</v>
      </c>
      <c r="BR28" s="233" t="e">
        <f t="shared" si="0"/>
        <v>#REF!</v>
      </c>
      <c r="BS28" s="233" t="e">
        <f t="shared" si="0"/>
        <v>#REF!</v>
      </c>
      <c r="BT28" s="233" t="e">
        <f t="shared" si="0"/>
        <v>#REF!</v>
      </c>
      <c r="BU28" s="233" t="e">
        <f t="shared" si="0"/>
        <v>#REF!</v>
      </c>
      <c r="BV28" s="233" t="e">
        <f t="shared" si="0"/>
        <v>#REF!</v>
      </c>
      <c r="BW28" s="233" t="e">
        <f t="shared" si="0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0"/>
        <v>#REF!</v>
      </c>
      <c r="BB29" s="233" t="e">
        <f t="shared" si="0"/>
        <v>#REF!</v>
      </c>
      <c r="BC29" s="233" t="e">
        <f t="shared" si="0"/>
        <v>#REF!</v>
      </c>
      <c r="BD29" s="233" t="e">
        <f t="shared" si="0"/>
        <v>#REF!</v>
      </c>
      <c r="BE29" s="233" t="e">
        <f t="shared" si="0"/>
        <v>#REF!</v>
      </c>
      <c r="BF29" s="233" t="e">
        <f t="shared" si="0"/>
        <v>#REF!</v>
      </c>
      <c r="BG29" s="233" t="e">
        <f t="shared" si="0"/>
        <v>#REF!</v>
      </c>
      <c r="BH29" s="233" t="e">
        <f t="shared" si="0"/>
        <v>#REF!</v>
      </c>
      <c r="BI29" s="233" t="e">
        <f t="shared" si="0"/>
        <v>#REF!</v>
      </c>
      <c r="BJ29" s="233" t="e">
        <f t="shared" si="0"/>
        <v>#REF!</v>
      </c>
      <c r="BK29" s="233" t="e">
        <f t="shared" si="0"/>
        <v>#REF!</v>
      </c>
      <c r="BL29" s="233" t="e">
        <f t="shared" si="0"/>
        <v>#REF!</v>
      </c>
      <c r="BM29" s="233" t="e">
        <f t="shared" si="0"/>
        <v>#REF!</v>
      </c>
      <c r="BN29" s="233" t="e">
        <f t="shared" si="0"/>
        <v>#REF!</v>
      </c>
      <c r="BO29" s="233" t="e">
        <f t="shared" si="0"/>
        <v>#REF!</v>
      </c>
      <c r="BP29" s="233" t="e">
        <f t="shared" si="0"/>
        <v>#REF!</v>
      </c>
      <c r="BQ29" s="233" t="e">
        <f t="shared" si="0"/>
        <v>#REF!</v>
      </c>
      <c r="BR29" s="233" t="e">
        <f t="shared" si="0"/>
        <v>#REF!</v>
      </c>
      <c r="BS29" s="233" t="e">
        <f t="shared" si="0"/>
        <v>#REF!</v>
      </c>
      <c r="BT29" s="233" t="e">
        <f t="shared" si="0"/>
        <v>#REF!</v>
      </c>
      <c r="BU29" s="233" t="e">
        <f t="shared" si="0"/>
        <v>#REF!</v>
      </c>
      <c r="BV29" s="233" t="e">
        <f t="shared" si="0"/>
        <v>#REF!</v>
      </c>
      <c r="BW29" s="233" t="e">
        <f t="shared" si="0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0"/>
        <v>#REF!</v>
      </c>
      <c r="BB30" s="233" t="e">
        <f t="shared" si="0"/>
        <v>#REF!</v>
      </c>
      <c r="BC30" s="233" t="e">
        <f t="shared" ref="BC30:BC49" si="2">E30-AD30</f>
        <v>#REF!</v>
      </c>
      <c r="BD30" s="233" t="e">
        <f t="shared" ref="BD30:BD49" si="3">F30-AE30</f>
        <v>#REF!</v>
      </c>
      <c r="BE30" s="233" t="e">
        <f t="shared" ref="BE30:BE49" si="4">G30-AF30</f>
        <v>#REF!</v>
      </c>
      <c r="BF30" s="233" t="e">
        <f t="shared" ref="BF30:BF49" si="5">H30-AG30</f>
        <v>#REF!</v>
      </c>
      <c r="BG30" s="233" t="e">
        <f t="shared" ref="BG30:BG49" si="6">I30-AH30</f>
        <v>#REF!</v>
      </c>
      <c r="BH30" s="233" t="e">
        <f t="shared" ref="BH30:BH49" si="7">J30-AI30</f>
        <v>#REF!</v>
      </c>
      <c r="BI30" s="233" t="e">
        <f t="shared" ref="BI30:BI49" si="8">K30-AJ30</f>
        <v>#REF!</v>
      </c>
      <c r="BJ30" s="233" t="e">
        <f t="shared" ref="BJ30:BJ49" si="9">L30-AK30</f>
        <v>#REF!</v>
      </c>
      <c r="BK30" s="233" t="e">
        <f t="shared" ref="BK30:BK49" si="10">M30-AL30</f>
        <v>#REF!</v>
      </c>
      <c r="BL30" s="233" t="e">
        <f t="shared" ref="BL30:BL49" si="11">N30-AM30</f>
        <v>#REF!</v>
      </c>
      <c r="BM30" s="233" t="e">
        <f t="shared" ref="BM30:BM49" si="12">O30-AN30</f>
        <v>#REF!</v>
      </c>
      <c r="BN30" s="233" t="e">
        <f t="shared" ref="BN30:BN49" si="13">P30-AO30</f>
        <v>#REF!</v>
      </c>
      <c r="BO30" s="233" t="e">
        <f t="shared" ref="BO30:BO49" si="14">Q30-AP30</f>
        <v>#REF!</v>
      </c>
      <c r="BP30" s="233" t="e">
        <f t="shared" ref="BP30:BP49" si="15">R30-AQ30</f>
        <v>#REF!</v>
      </c>
      <c r="BQ30" s="233" t="e">
        <f t="shared" ref="BQ30:BQ49" si="16">S30-AR30</f>
        <v>#REF!</v>
      </c>
      <c r="BR30" s="233" t="e">
        <f t="shared" ref="BR30:BR49" si="17">T30-AS30</f>
        <v>#REF!</v>
      </c>
      <c r="BS30" s="233" t="e">
        <f t="shared" ref="BS30:BS49" si="18">U30-AT30</f>
        <v>#REF!</v>
      </c>
      <c r="BT30" s="233" t="e">
        <f t="shared" ref="BT30:BT49" si="19">V30-AU30</f>
        <v>#REF!</v>
      </c>
      <c r="BU30" s="233" t="e">
        <f t="shared" ref="BU30:BU49" si="20">W30-AV30</f>
        <v>#REF!</v>
      </c>
      <c r="BV30" s="233" t="e">
        <f t="shared" ref="BV30:BV49" si="21">X30-AW30</f>
        <v>#REF!</v>
      </c>
      <c r="BW30" s="233" t="e">
        <f t="shared" ref="BW30:BW49" si="22">Y30-AX30</f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ref="BA31:BA49" si="23">C31-AB31</f>
        <v>#REF!</v>
      </c>
      <c r="BB31" s="233" t="e">
        <f t="shared" ref="BB31:BB49" si="24">D31-AC31</f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3"/>
        <v>#REF!</v>
      </c>
      <c r="BB37" s="233" t="e">
        <f t="shared" si="24"/>
        <v>#REF!</v>
      </c>
      <c r="BC37" s="233" t="e">
        <f t="shared" si="2"/>
        <v>#REF!</v>
      </c>
      <c r="BD37" s="233" t="e">
        <f t="shared" si="3"/>
        <v>#REF!</v>
      </c>
      <c r="BE37" s="233" t="e">
        <f t="shared" si="4"/>
        <v>#REF!</v>
      </c>
      <c r="BF37" s="233" t="e">
        <f t="shared" si="5"/>
        <v>#REF!</v>
      </c>
      <c r="BG37" s="233" t="e">
        <f t="shared" si="6"/>
        <v>#REF!</v>
      </c>
      <c r="BH37" s="233" t="e">
        <f t="shared" si="7"/>
        <v>#REF!</v>
      </c>
      <c r="BI37" s="233" t="e">
        <f t="shared" si="8"/>
        <v>#REF!</v>
      </c>
      <c r="BJ37" s="233" t="e">
        <f t="shared" si="9"/>
        <v>#REF!</v>
      </c>
      <c r="BK37" s="233" t="e">
        <f t="shared" si="10"/>
        <v>#REF!</v>
      </c>
      <c r="BL37" s="233" t="e">
        <f t="shared" si="11"/>
        <v>#REF!</v>
      </c>
      <c r="BM37" s="233" t="e">
        <f t="shared" si="12"/>
        <v>#REF!</v>
      </c>
      <c r="BN37" s="233" t="e">
        <f t="shared" si="13"/>
        <v>#REF!</v>
      </c>
      <c r="BO37" s="233" t="e">
        <f t="shared" si="14"/>
        <v>#REF!</v>
      </c>
      <c r="BP37" s="233" t="e">
        <f t="shared" si="15"/>
        <v>#REF!</v>
      </c>
      <c r="BQ37" s="233" t="e">
        <f t="shared" si="16"/>
        <v>#REF!</v>
      </c>
      <c r="BR37" s="233" t="e">
        <f t="shared" si="17"/>
        <v>#REF!</v>
      </c>
      <c r="BS37" s="233" t="e">
        <f t="shared" si="18"/>
        <v>#REF!</v>
      </c>
      <c r="BT37" s="233" t="e">
        <f t="shared" si="19"/>
        <v>#REF!</v>
      </c>
      <c r="BU37" s="233" t="e">
        <f t="shared" si="20"/>
        <v>#REF!</v>
      </c>
      <c r="BV37" s="233" t="e">
        <f t="shared" si="21"/>
        <v>#REF!</v>
      </c>
      <c r="BW37" s="233" t="e">
        <f t="shared" si="22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3"/>
        <v>#REF!</v>
      </c>
      <c r="BB38" s="233" t="e">
        <f t="shared" si="24"/>
        <v>#REF!</v>
      </c>
      <c r="BC38" s="233" t="e">
        <f t="shared" si="2"/>
        <v>#REF!</v>
      </c>
      <c r="BD38" s="233" t="e">
        <f t="shared" si="3"/>
        <v>#REF!</v>
      </c>
      <c r="BE38" s="233" t="e">
        <f t="shared" si="4"/>
        <v>#REF!</v>
      </c>
      <c r="BF38" s="233" t="e">
        <f t="shared" si="5"/>
        <v>#REF!</v>
      </c>
      <c r="BG38" s="233" t="e">
        <f t="shared" si="6"/>
        <v>#REF!</v>
      </c>
      <c r="BH38" s="233" t="e">
        <f t="shared" si="7"/>
        <v>#REF!</v>
      </c>
      <c r="BI38" s="233" t="e">
        <f t="shared" si="8"/>
        <v>#REF!</v>
      </c>
      <c r="BJ38" s="233" t="e">
        <f t="shared" si="9"/>
        <v>#REF!</v>
      </c>
      <c r="BK38" s="233" t="e">
        <f t="shared" si="10"/>
        <v>#REF!</v>
      </c>
      <c r="BL38" s="233" t="e">
        <f t="shared" si="11"/>
        <v>#REF!</v>
      </c>
      <c r="BM38" s="233" t="e">
        <f t="shared" si="12"/>
        <v>#REF!</v>
      </c>
      <c r="BN38" s="233" t="e">
        <f t="shared" si="13"/>
        <v>#REF!</v>
      </c>
      <c r="BO38" s="233" t="e">
        <f t="shared" si="14"/>
        <v>#REF!</v>
      </c>
      <c r="BP38" s="233" t="e">
        <f t="shared" si="15"/>
        <v>#REF!</v>
      </c>
      <c r="BQ38" s="233" t="e">
        <f t="shared" si="16"/>
        <v>#REF!</v>
      </c>
      <c r="BR38" s="233" t="e">
        <f t="shared" si="17"/>
        <v>#REF!</v>
      </c>
      <c r="BS38" s="233" t="e">
        <f t="shared" si="18"/>
        <v>#REF!</v>
      </c>
      <c r="BT38" s="233" t="e">
        <f t="shared" si="19"/>
        <v>#REF!</v>
      </c>
      <c r="BU38" s="233" t="e">
        <f t="shared" si="20"/>
        <v>#REF!</v>
      </c>
      <c r="BV38" s="233" t="e">
        <f t="shared" si="21"/>
        <v>#REF!</v>
      </c>
      <c r="BW38" s="233" t="e">
        <f t="shared" si="22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3"/>
        <v>#REF!</v>
      </c>
      <c r="BB39" s="233" t="e">
        <f t="shared" si="24"/>
        <v>#REF!</v>
      </c>
      <c r="BC39" s="233" t="e">
        <f t="shared" si="2"/>
        <v>#REF!</v>
      </c>
      <c r="BD39" s="233" t="e">
        <f t="shared" si="3"/>
        <v>#REF!</v>
      </c>
      <c r="BE39" s="233" t="e">
        <f t="shared" si="4"/>
        <v>#REF!</v>
      </c>
      <c r="BF39" s="233" t="e">
        <f t="shared" si="5"/>
        <v>#REF!</v>
      </c>
      <c r="BG39" s="233" t="e">
        <f t="shared" si="6"/>
        <v>#REF!</v>
      </c>
      <c r="BH39" s="233" t="e">
        <f t="shared" si="7"/>
        <v>#REF!</v>
      </c>
      <c r="BI39" s="233" t="e">
        <f t="shared" si="8"/>
        <v>#REF!</v>
      </c>
      <c r="BJ39" s="233" t="e">
        <f t="shared" si="9"/>
        <v>#REF!</v>
      </c>
      <c r="BK39" s="233" t="e">
        <f t="shared" si="10"/>
        <v>#REF!</v>
      </c>
      <c r="BL39" s="233" t="e">
        <f t="shared" si="11"/>
        <v>#REF!</v>
      </c>
      <c r="BM39" s="233" t="e">
        <f t="shared" si="12"/>
        <v>#REF!</v>
      </c>
      <c r="BN39" s="233" t="e">
        <f t="shared" si="13"/>
        <v>#REF!</v>
      </c>
      <c r="BO39" s="233" t="e">
        <f t="shared" si="14"/>
        <v>#REF!</v>
      </c>
      <c r="BP39" s="233" t="e">
        <f t="shared" si="15"/>
        <v>#REF!</v>
      </c>
      <c r="BQ39" s="233" t="e">
        <f t="shared" si="16"/>
        <v>#REF!</v>
      </c>
      <c r="BR39" s="233" t="e">
        <f t="shared" si="17"/>
        <v>#REF!</v>
      </c>
      <c r="BS39" s="233" t="e">
        <f t="shared" si="18"/>
        <v>#REF!</v>
      </c>
      <c r="BT39" s="233" t="e">
        <f t="shared" si="19"/>
        <v>#REF!</v>
      </c>
      <c r="BU39" s="233" t="e">
        <f t="shared" si="20"/>
        <v>#REF!</v>
      </c>
      <c r="BV39" s="233" t="e">
        <f t="shared" si="21"/>
        <v>#REF!</v>
      </c>
      <c r="BW39" s="233" t="e">
        <f t="shared" si="22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3"/>
        <v>#REF!</v>
      </c>
      <c r="BB40" s="233" t="e">
        <f t="shared" si="24"/>
        <v>#REF!</v>
      </c>
      <c r="BC40" s="233" t="e">
        <f t="shared" si="2"/>
        <v>#REF!</v>
      </c>
      <c r="BD40" s="233" t="e">
        <f t="shared" si="3"/>
        <v>#REF!</v>
      </c>
      <c r="BE40" s="233" t="e">
        <f t="shared" si="4"/>
        <v>#REF!</v>
      </c>
      <c r="BF40" s="233" t="e">
        <f t="shared" si="5"/>
        <v>#REF!</v>
      </c>
      <c r="BG40" s="233" t="e">
        <f t="shared" si="6"/>
        <v>#REF!</v>
      </c>
      <c r="BH40" s="233" t="e">
        <f t="shared" si="7"/>
        <v>#REF!</v>
      </c>
      <c r="BI40" s="233" t="e">
        <f t="shared" si="8"/>
        <v>#REF!</v>
      </c>
      <c r="BJ40" s="233" t="e">
        <f t="shared" si="9"/>
        <v>#REF!</v>
      </c>
      <c r="BK40" s="233" t="e">
        <f t="shared" si="10"/>
        <v>#REF!</v>
      </c>
      <c r="BL40" s="233" t="e">
        <f t="shared" si="11"/>
        <v>#REF!</v>
      </c>
      <c r="BM40" s="233" t="e">
        <f t="shared" si="12"/>
        <v>#REF!</v>
      </c>
      <c r="BN40" s="233" t="e">
        <f t="shared" si="13"/>
        <v>#REF!</v>
      </c>
      <c r="BO40" s="233" t="e">
        <f t="shared" si="14"/>
        <v>#REF!</v>
      </c>
      <c r="BP40" s="233" t="e">
        <f t="shared" si="15"/>
        <v>#REF!</v>
      </c>
      <c r="BQ40" s="233" t="e">
        <f t="shared" si="16"/>
        <v>#REF!</v>
      </c>
      <c r="BR40" s="233" t="e">
        <f t="shared" si="17"/>
        <v>#REF!</v>
      </c>
      <c r="BS40" s="233" t="e">
        <f t="shared" si="18"/>
        <v>#REF!</v>
      </c>
      <c r="BT40" s="233" t="e">
        <f t="shared" si="19"/>
        <v>#REF!</v>
      </c>
      <c r="BU40" s="233" t="e">
        <f t="shared" si="20"/>
        <v>#REF!</v>
      </c>
      <c r="BV40" s="233" t="e">
        <f t="shared" si="21"/>
        <v>#REF!</v>
      </c>
      <c r="BW40" s="233" t="e">
        <f t="shared" si="22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3"/>
        <v>#REF!</v>
      </c>
      <c r="BB41" s="233" t="e">
        <f t="shared" si="24"/>
        <v>#REF!</v>
      </c>
      <c r="BC41" s="233" t="e">
        <f t="shared" si="2"/>
        <v>#REF!</v>
      </c>
      <c r="BD41" s="233" t="e">
        <f t="shared" si="3"/>
        <v>#REF!</v>
      </c>
      <c r="BE41" s="233" t="e">
        <f t="shared" si="4"/>
        <v>#REF!</v>
      </c>
      <c r="BF41" s="233" t="e">
        <f t="shared" si="5"/>
        <v>#REF!</v>
      </c>
      <c r="BG41" s="233" t="e">
        <f t="shared" si="6"/>
        <v>#REF!</v>
      </c>
      <c r="BH41" s="233" t="e">
        <f t="shared" si="7"/>
        <v>#REF!</v>
      </c>
      <c r="BI41" s="233" t="e">
        <f t="shared" si="8"/>
        <v>#REF!</v>
      </c>
      <c r="BJ41" s="233" t="e">
        <f t="shared" si="9"/>
        <v>#REF!</v>
      </c>
      <c r="BK41" s="233" t="e">
        <f t="shared" si="10"/>
        <v>#REF!</v>
      </c>
      <c r="BL41" s="233" t="e">
        <f t="shared" si="11"/>
        <v>#REF!</v>
      </c>
      <c r="BM41" s="233" t="e">
        <f t="shared" si="12"/>
        <v>#REF!</v>
      </c>
      <c r="BN41" s="233" t="e">
        <f t="shared" si="13"/>
        <v>#REF!</v>
      </c>
      <c r="BO41" s="233" t="e">
        <f t="shared" si="14"/>
        <v>#REF!</v>
      </c>
      <c r="BP41" s="233" t="e">
        <f t="shared" si="15"/>
        <v>#REF!</v>
      </c>
      <c r="BQ41" s="233" t="e">
        <f t="shared" si="16"/>
        <v>#REF!</v>
      </c>
      <c r="BR41" s="233" t="e">
        <f t="shared" si="17"/>
        <v>#REF!</v>
      </c>
      <c r="BS41" s="233" t="e">
        <f t="shared" si="18"/>
        <v>#REF!</v>
      </c>
      <c r="BT41" s="233" t="e">
        <f t="shared" si="19"/>
        <v>#REF!</v>
      </c>
      <c r="BU41" s="233" t="e">
        <f t="shared" si="20"/>
        <v>#REF!</v>
      </c>
      <c r="BV41" s="233" t="e">
        <f t="shared" si="21"/>
        <v>#REF!</v>
      </c>
      <c r="BW41" s="233" t="e">
        <f t="shared" si="22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3"/>
        <v>#REF!</v>
      </c>
      <c r="BB42" s="233" t="e">
        <f t="shared" si="24"/>
        <v>#REF!</v>
      </c>
      <c r="BC42" s="233" t="e">
        <f t="shared" si="2"/>
        <v>#REF!</v>
      </c>
      <c r="BD42" s="233" t="e">
        <f t="shared" si="3"/>
        <v>#REF!</v>
      </c>
      <c r="BE42" s="233" t="e">
        <f t="shared" si="4"/>
        <v>#REF!</v>
      </c>
      <c r="BF42" s="233" t="e">
        <f t="shared" si="5"/>
        <v>#REF!</v>
      </c>
      <c r="BG42" s="233" t="e">
        <f t="shared" si="6"/>
        <v>#REF!</v>
      </c>
      <c r="BH42" s="233" t="e">
        <f t="shared" si="7"/>
        <v>#REF!</v>
      </c>
      <c r="BI42" s="233" t="e">
        <f t="shared" si="8"/>
        <v>#REF!</v>
      </c>
      <c r="BJ42" s="233" t="e">
        <f t="shared" si="9"/>
        <v>#REF!</v>
      </c>
      <c r="BK42" s="233" t="e">
        <f t="shared" si="10"/>
        <v>#REF!</v>
      </c>
      <c r="BL42" s="233" t="e">
        <f t="shared" si="11"/>
        <v>#REF!</v>
      </c>
      <c r="BM42" s="233" t="e">
        <f t="shared" si="12"/>
        <v>#REF!</v>
      </c>
      <c r="BN42" s="233" t="e">
        <f t="shared" si="13"/>
        <v>#REF!</v>
      </c>
      <c r="BO42" s="233" t="e">
        <f t="shared" si="14"/>
        <v>#REF!</v>
      </c>
      <c r="BP42" s="233" t="e">
        <f t="shared" si="15"/>
        <v>#REF!</v>
      </c>
      <c r="BQ42" s="233" t="e">
        <f t="shared" si="16"/>
        <v>#REF!</v>
      </c>
      <c r="BR42" s="233" t="e">
        <f t="shared" si="17"/>
        <v>#REF!</v>
      </c>
      <c r="BS42" s="233" t="e">
        <f t="shared" si="18"/>
        <v>#REF!</v>
      </c>
      <c r="BT42" s="233" t="e">
        <f t="shared" si="19"/>
        <v>#REF!</v>
      </c>
      <c r="BU42" s="233" t="e">
        <f t="shared" si="20"/>
        <v>#REF!</v>
      </c>
      <c r="BV42" s="233" t="e">
        <f t="shared" si="21"/>
        <v>#REF!</v>
      </c>
      <c r="BW42" s="233" t="e">
        <f t="shared" si="22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3"/>
        <v>#REF!</v>
      </c>
      <c r="BB43" s="233" t="e">
        <f t="shared" si="24"/>
        <v>#REF!</v>
      </c>
      <c r="BC43" s="233" t="e">
        <f t="shared" si="2"/>
        <v>#REF!</v>
      </c>
      <c r="BD43" s="233" t="e">
        <f t="shared" si="3"/>
        <v>#REF!</v>
      </c>
      <c r="BE43" s="233" t="e">
        <f t="shared" si="4"/>
        <v>#REF!</v>
      </c>
      <c r="BF43" s="233" t="e">
        <f t="shared" si="5"/>
        <v>#REF!</v>
      </c>
      <c r="BG43" s="233" t="e">
        <f t="shared" si="6"/>
        <v>#REF!</v>
      </c>
      <c r="BH43" s="233" t="e">
        <f t="shared" si="7"/>
        <v>#REF!</v>
      </c>
      <c r="BI43" s="233" t="e">
        <f t="shared" si="8"/>
        <v>#REF!</v>
      </c>
      <c r="BJ43" s="233" t="e">
        <f t="shared" si="9"/>
        <v>#REF!</v>
      </c>
      <c r="BK43" s="233" t="e">
        <f t="shared" si="10"/>
        <v>#REF!</v>
      </c>
      <c r="BL43" s="233" t="e">
        <f t="shared" si="11"/>
        <v>#REF!</v>
      </c>
      <c r="BM43" s="233" t="e">
        <f t="shared" si="12"/>
        <v>#REF!</v>
      </c>
      <c r="BN43" s="233" t="e">
        <f t="shared" si="13"/>
        <v>#REF!</v>
      </c>
      <c r="BO43" s="233" t="e">
        <f t="shared" si="14"/>
        <v>#REF!</v>
      </c>
      <c r="BP43" s="233" t="e">
        <f t="shared" si="15"/>
        <v>#REF!</v>
      </c>
      <c r="BQ43" s="233" t="e">
        <f t="shared" si="16"/>
        <v>#REF!</v>
      </c>
      <c r="BR43" s="233" t="e">
        <f t="shared" si="17"/>
        <v>#REF!</v>
      </c>
      <c r="BS43" s="233" t="e">
        <f t="shared" si="18"/>
        <v>#REF!</v>
      </c>
      <c r="BT43" s="233" t="e">
        <f t="shared" si="19"/>
        <v>#REF!</v>
      </c>
      <c r="BU43" s="233" t="e">
        <f t="shared" si="20"/>
        <v>#REF!</v>
      </c>
      <c r="BV43" s="233" t="e">
        <f t="shared" si="21"/>
        <v>#REF!</v>
      </c>
      <c r="BW43" s="233" t="e">
        <f t="shared" si="22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3"/>
        <v>#REF!</v>
      </c>
      <c r="BB44" s="233" t="e">
        <f t="shared" si="24"/>
        <v>#REF!</v>
      </c>
      <c r="BC44" s="233" t="e">
        <f t="shared" si="2"/>
        <v>#REF!</v>
      </c>
      <c r="BD44" s="233" t="e">
        <f t="shared" si="3"/>
        <v>#REF!</v>
      </c>
      <c r="BE44" s="233" t="e">
        <f t="shared" si="4"/>
        <v>#REF!</v>
      </c>
      <c r="BF44" s="233" t="e">
        <f t="shared" si="5"/>
        <v>#REF!</v>
      </c>
      <c r="BG44" s="233" t="e">
        <f t="shared" si="6"/>
        <v>#REF!</v>
      </c>
      <c r="BH44" s="233" t="e">
        <f t="shared" si="7"/>
        <v>#REF!</v>
      </c>
      <c r="BI44" s="233" t="e">
        <f t="shared" si="8"/>
        <v>#REF!</v>
      </c>
      <c r="BJ44" s="233" t="e">
        <f t="shared" si="9"/>
        <v>#REF!</v>
      </c>
      <c r="BK44" s="233" t="e">
        <f t="shared" si="10"/>
        <v>#REF!</v>
      </c>
      <c r="BL44" s="233" t="e">
        <f t="shared" si="11"/>
        <v>#REF!</v>
      </c>
      <c r="BM44" s="233" t="e">
        <f t="shared" si="12"/>
        <v>#REF!</v>
      </c>
      <c r="BN44" s="233" t="e">
        <f t="shared" si="13"/>
        <v>#REF!</v>
      </c>
      <c r="BO44" s="233" t="e">
        <f t="shared" si="14"/>
        <v>#REF!</v>
      </c>
      <c r="BP44" s="233" t="e">
        <f t="shared" si="15"/>
        <v>#REF!</v>
      </c>
      <c r="BQ44" s="233" t="e">
        <f t="shared" si="16"/>
        <v>#REF!</v>
      </c>
      <c r="BR44" s="233" t="e">
        <f t="shared" si="17"/>
        <v>#REF!</v>
      </c>
      <c r="BS44" s="233" t="e">
        <f t="shared" si="18"/>
        <v>#REF!</v>
      </c>
      <c r="BT44" s="233" t="e">
        <f t="shared" si="19"/>
        <v>#REF!</v>
      </c>
      <c r="BU44" s="233" t="e">
        <f t="shared" si="20"/>
        <v>#REF!</v>
      </c>
      <c r="BV44" s="233" t="e">
        <f t="shared" si="21"/>
        <v>#REF!</v>
      </c>
      <c r="BW44" s="233" t="e">
        <f t="shared" si="22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3"/>
        <v>#REF!</v>
      </c>
      <c r="BB45" s="233" t="e">
        <f t="shared" si="24"/>
        <v>#REF!</v>
      </c>
      <c r="BC45" s="233" t="e">
        <f t="shared" si="2"/>
        <v>#REF!</v>
      </c>
      <c r="BD45" s="233" t="e">
        <f t="shared" si="3"/>
        <v>#REF!</v>
      </c>
      <c r="BE45" s="233" t="e">
        <f t="shared" si="4"/>
        <v>#REF!</v>
      </c>
      <c r="BF45" s="233" t="e">
        <f t="shared" si="5"/>
        <v>#REF!</v>
      </c>
      <c r="BG45" s="233" t="e">
        <f t="shared" si="6"/>
        <v>#REF!</v>
      </c>
      <c r="BH45" s="233" t="e">
        <f t="shared" si="7"/>
        <v>#REF!</v>
      </c>
      <c r="BI45" s="233" t="e">
        <f t="shared" si="8"/>
        <v>#REF!</v>
      </c>
      <c r="BJ45" s="233" t="e">
        <f t="shared" si="9"/>
        <v>#REF!</v>
      </c>
      <c r="BK45" s="233" t="e">
        <f t="shared" si="10"/>
        <v>#REF!</v>
      </c>
      <c r="BL45" s="233" t="e">
        <f t="shared" si="11"/>
        <v>#REF!</v>
      </c>
      <c r="BM45" s="233" t="e">
        <f t="shared" si="12"/>
        <v>#REF!</v>
      </c>
      <c r="BN45" s="233" t="e">
        <f t="shared" si="13"/>
        <v>#REF!</v>
      </c>
      <c r="BO45" s="233" t="e">
        <f t="shared" si="14"/>
        <v>#REF!</v>
      </c>
      <c r="BP45" s="233" t="e">
        <f t="shared" si="15"/>
        <v>#REF!</v>
      </c>
      <c r="BQ45" s="233" t="e">
        <f t="shared" si="16"/>
        <v>#REF!</v>
      </c>
      <c r="BR45" s="233" t="e">
        <f t="shared" si="17"/>
        <v>#REF!</v>
      </c>
      <c r="BS45" s="233" t="e">
        <f t="shared" si="18"/>
        <v>#REF!</v>
      </c>
      <c r="BT45" s="233" t="e">
        <f t="shared" si="19"/>
        <v>#REF!</v>
      </c>
      <c r="BU45" s="233" t="e">
        <f t="shared" si="20"/>
        <v>#REF!</v>
      </c>
      <c r="BV45" s="233" t="e">
        <f t="shared" si="21"/>
        <v>#REF!</v>
      </c>
      <c r="BW45" s="233" t="e">
        <f t="shared" si="22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3"/>
        <v>#REF!</v>
      </c>
      <c r="BB46" s="233" t="e">
        <f t="shared" si="24"/>
        <v>#REF!</v>
      </c>
      <c r="BC46" s="233" t="e">
        <f t="shared" si="2"/>
        <v>#REF!</v>
      </c>
      <c r="BD46" s="233" t="e">
        <f t="shared" si="3"/>
        <v>#REF!</v>
      </c>
      <c r="BE46" s="233" t="e">
        <f t="shared" si="4"/>
        <v>#REF!</v>
      </c>
      <c r="BF46" s="233" t="e">
        <f t="shared" si="5"/>
        <v>#REF!</v>
      </c>
      <c r="BG46" s="233" t="e">
        <f t="shared" si="6"/>
        <v>#REF!</v>
      </c>
      <c r="BH46" s="233" t="e">
        <f t="shared" si="7"/>
        <v>#REF!</v>
      </c>
      <c r="BI46" s="233" t="e">
        <f t="shared" si="8"/>
        <v>#REF!</v>
      </c>
      <c r="BJ46" s="233" t="e">
        <f t="shared" si="9"/>
        <v>#REF!</v>
      </c>
      <c r="BK46" s="233" t="e">
        <f t="shared" si="10"/>
        <v>#REF!</v>
      </c>
      <c r="BL46" s="233" t="e">
        <f t="shared" si="11"/>
        <v>#REF!</v>
      </c>
      <c r="BM46" s="233" t="e">
        <f t="shared" si="12"/>
        <v>#REF!</v>
      </c>
      <c r="BN46" s="233" t="e">
        <f t="shared" si="13"/>
        <v>#REF!</v>
      </c>
      <c r="BO46" s="233" t="e">
        <f t="shared" si="14"/>
        <v>#REF!</v>
      </c>
      <c r="BP46" s="233" t="e">
        <f t="shared" si="15"/>
        <v>#REF!</v>
      </c>
      <c r="BQ46" s="233" t="e">
        <f t="shared" si="16"/>
        <v>#REF!</v>
      </c>
      <c r="BR46" s="233" t="e">
        <f t="shared" si="17"/>
        <v>#REF!</v>
      </c>
      <c r="BS46" s="233" t="e">
        <f t="shared" si="18"/>
        <v>#REF!</v>
      </c>
      <c r="BT46" s="233" t="e">
        <f t="shared" si="19"/>
        <v>#REF!</v>
      </c>
      <c r="BU46" s="233" t="e">
        <f t="shared" si="20"/>
        <v>#REF!</v>
      </c>
      <c r="BV46" s="233" t="e">
        <f t="shared" si="21"/>
        <v>#REF!</v>
      </c>
      <c r="BW46" s="233" t="e">
        <f t="shared" si="22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3"/>
        <v>#REF!</v>
      </c>
      <c r="BB47" s="233" t="e">
        <f t="shared" si="24"/>
        <v>#REF!</v>
      </c>
      <c r="BC47" s="233" t="e">
        <f t="shared" si="2"/>
        <v>#REF!</v>
      </c>
      <c r="BD47" s="233" t="e">
        <f t="shared" si="3"/>
        <v>#REF!</v>
      </c>
      <c r="BE47" s="233" t="e">
        <f t="shared" si="4"/>
        <v>#REF!</v>
      </c>
      <c r="BF47" s="233" t="e">
        <f t="shared" si="5"/>
        <v>#REF!</v>
      </c>
      <c r="BG47" s="233" t="e">
        <f t="shared" si="6"/>
        <v>#REF!</v>
      </c>
      <c r="BH47" s="233" t="e">
        <f t="shared" si="7"/>
        <v>#REF!</v>
      </c>
      <c r="BI47" s="233" t="e">
        <f t="shared" si="8"/>
        <v>#REF!</v>
      </c>
      <c r="BJ47" s="233" t="e">
        <f t="shared" si="9"/>
        <v>#REF!</v>
      </c>
      <c r="BK47" s="233" t="e">
        <f t="shared" si="10"/>
        <v>#REF!</v>
      </c>
      <c r="BL47" s="233" t="e">
        <f t="shared" si="11"/>
        <v>#REF!</v>
      </c>
      <c r="BM47" s="233" t="e">
        <f t="shared" si="12"/>
        <v>#REF!</v>
      </c>
      <c r="BN47" s="233" t="e">
        <f t="shared" si="13"/>
        <v>#REF!</v>
      </c>
      <c r="BO47" s="233" t="e">
        <f t="shared" si="14"/>
        <v>#REF!</v>
      </c>
      <c r="BP47" s="233" t="e">
        <f t="shared" si="15"/>
        <v>#REF!</v>
      </c>
      <c r="BQ47" s="233" t="e">
        <f t="shared" si="16"/>
        <v>#REF!</v>
      </c>
      <c r="BR47" s="233" t="e">
        <f t="shared" si="17"/>
        <v>#REF!</v>
      </c>
      <c r="BS47" s="233" t="e">
        <f t="shared" si="18"/>
        <v>#REF!</v>
      </c>
      <c r="BT47" s="233" t="e">
        <f t="shared" si="19"/>
        <v>#REF!</v>
      </c>
      <c r="BU47" s="233" t="e">
        <f t="shared" si="20"/>
        <v>#REF!</v>
      </c>
      <c r="BV47" s="233" t="e">
        <f t="shared" si="21"/>
        <v>#REF!</v>
      </c>
      <c r="BW47" s="233" t="e">
        <f t="shared" si="22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3"/>
        <v>#REF!</v>
      </c>
      <c r="BB48" s="233" t="e">
        <f t="shared" si="24"/>
        <v>#REF!</v>
      </c>
      <c r="BC48" s="233" t="e">
        <f t="shared" si="2"/>
        <v>#REF!</v>
      </c>
      <c r="BD48" s="233" t="e">
        <f t="shared" si="3"/>
        <v>#REF!</v>
      </c>
      <c r="BE48" s="233" t="e">
        <f t="shared" si="4"/>
        <v>#REF!</v>
      </c>
      <c r="BF48" s="233" t="e">
        <f t="shared" si="5"/>
        <v>#REF!</v>
      </c>
      <c r="BG48" s="233" t="e">
        <f t="shared" si="6"/>
        <v>#REF!</v>
      </c>
      <c r="BH48" s="233" t="e">
        <f t="shared" si="7"/>
        <v>#REF!</v>
      </c>
      <c r="BI48" s="233" t="e">
        <f t="shared" si="8"/>
        <v>#REF!</v>
      </c>
      <c r="BJ48" s="233" t="e">
        <f t="shared" si="9"/>
        <v>#REF!</v>
      </c>
      <c r="BK48" s="233" t="e">
        <f t="shared" si="10"/>
        <v>#REF!</v>
      </c>
      <c r="BL48" s="233" t="e">
        <f t="shared" si="11"/>
        <v>#REF!</v>
      </c>
      <c r="BM48" s="233" t="e">
        <f t="shared" si="12"/>
        <v>#REF!</v>
      </c>
      <c r="BN48" s="233" t="e">
        <f t="shared" si="13"/>
        <v>#REF!</v>
      </c>
      <c r="BO48" s="233" t="e">
        <f t="shared" si="14"/>
        <v>#REF!</v>
      </c>
      <c r="BP48" s="233" t="e">
        <f t="shared" si="15"/>
        <v>#REF!</v>
      </c>
      <c r="BQ48" s="233" t="e">
        <f t="shared" si="16"/>
        <v>#REF!</v>
      </c>
      <c r="BR48" s="233" t="e">
        <f t="shared" si="17"/>
        <v>#REF!</v>
      </c>
      <c r="BS48" s="233" t="e">
        <f t="shared" si="18"/>
        <v>#REF!</v>
      </c>
      <c r="BT48" s="233" t="e">
        <f t="shared" si="19"/>
        <v>#REF!</v>
      </c>
      <c r="BU48" s="233" t="e">
        <f t="shared" si="20"/>
        <v>#REF!</v>
      </c>
      <c r="BV48" s="233" t="e">
        <f t="shared" si="21"/>
        <v>#REF!</v>
      </c>
      <c r="BW48" s="233" t="e">
        <f t="shared" si="22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3"/>
        <v>#REF!</v>
      </c>
      <c r="BB49" s="233" t="e">
        <f t="shared" si="24"/>
        <v>#REF!</v>
      </c>
      <c r="BC49" s="233" t="e">
        <f t="shared" si="2"/>
        <v>#REF!</v>
      </c>
      <c r="BD49" s="233" t="e">
        <f t="shared" si="3"/>
        <v>#REF!</v>
      </c>
      <c r="BE49" s="233" t="e">
        <f t="shared" si="4"/>
        <v>#REF!</v>
      </c>
      <c r="BF49" s="233" t="e">
        <f t="shared" si="5"/>
        <v>#REF!</v>
      </c>
      <c r="BG49" s="233" t="e">
        <f t="shared" si="6"/>
        <v>#REF!</v>
      </c>
      <c r="BH49" s="233" t="e">
        <f t="shared" si="7"/>
        <v>#REF!</v>
      </c>
      <c r="BI49" s="233" t="e">
        <f t="shared" si="8"/>
        <v>#REF!</v>
      </c>
      <c r="BJ49" s="233" t="e">
        <f t="shared" si="9"/>
        <v>#REF!</v>
      </c>
      <c r="BK49" s="233" t="e">
        <f t="shared" si="10"/>
        <v>#REF!</v>
      </c>
      <c r="BL49" s="233" t="e">
        <f t="shared" si="11"/>
        <v>#REF!</v>
      </c>
      <c r="BM49" s="233" t="e">
        <f t="shared" si="12"/>
        <v>#REF!</v>
      </c>
      <c r="BN49" s="233" t="e">
        <f t="shared" si="13"/>
        <v>#REF!</v>
      </c>
      <c r="BO49" s="233" t="e">
        <f t="shared" si="14"/>
        <v>#REF!</v>
      </c>
      <c r="BP49" s="233" t="e">
        <f t="shared" si="15"/>
        <v>#REF!</v>
      </c>
      <c r="BQ49" s="233" t="e">
        <f t="shared" si="16"/>
        <v>#REF!</v>
      </c>
      <c r="BR49" s="233" t="e">
        <f t="shared" si="17"/>
        <v>#REF!</v>
      </c>
      <c r="BS49" s="233" t="e">
        <f t="shared" si="18"/>
        <v>#REF!</v>
      </c>
      <c r="BT49" s="233" t="e">
        <f t="shared" si="19"/>
        <v>#REF!</v>
      </c>
      <c r="BU49" s="233" t="e">
        <f t="shared" si="20"/>
        <v>#REF!</v>
      </c>
      <c r="BV49" s="233" t="e">
        <f t="shared" si="21"/>
        <v>#REF!</v>
      </c>
      <c r="BW49" s="233" t="e">
        <f t="shared" si="22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</row>
    <row r="51" spans="1:75" ht="15.75" customHeight="1">
      <c r="A51" s="613" t="s">
        <v>290</v>
      </c>
      <c r="B51" s="613"/>
      <c r="C51" s="613"/>
      <c r="D51" s="613"/>
      <c r="E51" s="613"/>
      <c r="F51" s="613"/>
      <c r="G51" s="613"/>
      <c r="H51" s="613"/>
      <c r="I51" s="614" t="s">
        <v>291</v>
      </c>
      <c r="J51" s="614"/>
      <c r="K51" s="614"/>
      <c r="L51" s="615" t="e">
        <f>#REF!</f>
        <v>#REF!</v>
      </c>
      <c r="M51" s="616"/>
      <c r="N51" s="616"/>
      <c r="O51" s="616"/>
      <c r="P51" s="61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</row>
    <row r="53" spans="1:75" ht="31.5" customHeight="1">
      <c r="A53" s="627" t="s">
        <v>301</v>
      </c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</row>
    <row r="54" spans="1:75" ht="35.25" customHeight="1">
      <c r="A54" s="611" t="s">
        <v>304</v>
      </c>
      <c r="B54" s="612"/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>B56-AA56</f>
        <v>#REF!</v>
      </c>
      <c r="BA56" s="233" t="e">
        <f t="shared" ref="BA56:BP71" si="25">C56-AB56</f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ref="BQ56:BW71" si="26">S56-AR56</f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ref="AZ57:AZ86" si="27">B57-AA57</f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si="25"/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si="25"/>
        <v>#REF!</v>
      </c>
      <c r="BB59" s="233" t="e">
        <f t="shared" si="25"/>
        <v>#REF!</v>
      </c>
      <c r="BC59" s="233" t="e">
        <f t="shared" si="25"/>
        <v>#REF!</v>
      </c>
      <c r="BD59" s="233" t="e">
        <f t="shared" si="25"/>
        <v>#REF!</v>
      </c>
      <c r="BE59" s="233" t="e">
        <f t="shared" si="25"/>
        <v>#REF!</v>
      </c>
      <c r="BF59" s="233" t="e">
        <f t="shared" si="25"/>
        <v>#REF!</v>
      </c>
      <c r="BG59" s="233" t="e">
        <f t="shared" si="25"/>
        <v>#REF!</v>
      </c>
      <c r="BH59" s="233" t="e">
        <f t="shared" si="25"/>
        <v>#REF!</v>
      </c>
      <c r="BI59" s="233" t="e">
        <f t="shared" si="25"/>
        <v>#REF!</v>
      </c>
      <c r="BJ59" s="233" t="e">
        <f t="shared" si="25"/>
        <v>#REF!</v>
      </c>
      <c r="BK59" s="233" t="e">
        <f t="shared" si="25"/>
        <v>#REF!</v>
      </c>
      <c r="BL59" s="233" t="e">
        <f t="shared" si="25"/>
        <v>#REF!</v>
      </c>
      <c r="BM59" s="233" t="e">
        <f t="shared" si="25"/>
        <v>#REF!</v>
      </c>
      <c r="BN59" s="233" t="e">
        <f t="shared" si="25"/>
        <v>#REF!</v>
      </c>
      <c r="BO59" s="233" t="e">
        <f t="shared" si="25"/>
        <v>#REF!</v>
      </c>
      <c r="BP59" s="233" t="e">
        <f t="shared" si="25"/>
        <v>#REF!</v>
      </c>
      <c r="BQ59" s="233" t="e">
        <f t="shared" si="26"/>
        <v>#REF!</v>
      </c>
      <c r="BR59" s="233" t="e">
        <f t="shared" si="26"/>
        <v>#REF!</v>
      </c>
      <c r="BS59" s="233" t="e">
        <f t="shared" si="26"/>
        <v>#REF!</v>
      </c>
      <c r="BT59" s="233" t="e">
        <f t="shared" si="26"/>
        <v>#REF!</v>
      </c>
      <c r="BU59" s="233" t="e">
        <f t="shared" si="26"/>
        <v>#REF!</v>
      </c>
      <c r="BV59" s="233" t="e">
        <f t="shared" si="26"/>
        <v>#REF!</v>
      </c>
      <c r="BW59" s="233" t="e">
        <f t="shared" si="26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5"/>
        <v>#REF!</v>
      </c>
      <c r="BB60" s="233" t="e">
        <f t="shared" si="25"/>
        <v>#REF!</v>
      </c>
      <c r="BC60" s="233" t="e">
        <f t="shared" si="25"/>
        <v>#REF!</v>
      </c>
      <c r="BD60" s="233" t="e">
        <f t="shared" si="25"/>
        <v>#REF!</v>
      </c>
      <c r="BE60" s="233" t="e">
        <f t="shared" si="25"/>
        <v>#REF!</v>
      </c>
      <c r="BF60" s="233" t="e">
        <f t="shared" si="25"/>
        <v>#REF!</v>
      </c>
      <c r="BG60" s="233" t="e">
        <f t="shared" si="25"/>
        <v>#REF!</v>
      </c>
      <c r="BH60" s="233" t="e">
        <f t="shared" si="25"/>
        <v>#REF!</v>
      </c>
      <c r="BI60" s="233" t="e">
        <f t="shared" si="25"/>
        <v>#REF!</v>
      </c>
      <c r="BJ60" s="233" t="e">
        <f t="shared" si="25"/>
        <v>#REF!</v>
      </c>
      <c r="BK60" s="233" t="e">
        <f t="shared" si="25"/>
        <v>#REF!</v>
      </c>
      <c r="BL60" s="233" t="e">
        <f t="shared" si="25"/>
        <v>#REF!</v>
      </c>
      <c r="BM60" s="233" t="e">
        <f t="shared" si="25"/>
        <v>#REF!</v>
      </c>
      <c r="BN60" s="233" t="e">
        <f t="shared" si="25"/>
        <v>#REF!</v>
      </c>
      <c r="BO60" s="233" t="e">
        <f t="shared" si="25"/>
        <v>#REF!</v>
      </c>
      <c r="BP60" s="233" t="e">
        <f t="shared" si="25"/>
        <v>#REF!</v>
      </c>
      <c r="BQ60" s="233" t="e">
        <f t="shared" si="26"/>
        <v>#REF!</v>
      </c>
      <c r="BR60" s="233" t="e">
        <f t="shared" si="26"/>
        <v>#REF!</v>
      </c>
      <c r="BS60" s="233" t="e">
        <f t="shared" si="26"/>
        <v>#REF!</v>
      </c>
      <c r="BT60" s="233" t="e">
        <f t="shared" si="26"/>
        <v>#REF!</v>
      </c>
      <c r="BU60" s="233" t="e">
        <f t="shared" si="26"/>
        <v>#REF!</v>
      </c>
      <c r="BV60" s="233" t="e">
        <f t="shared" si="26"/>
        <v>#REF!</v>
      </c>
      <c r="BW60" s="233" t="e">
        <f t="shared" si="26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5"/>
        <v>#REF!</v>
      </c>
      <c r="BB61" s="233" t="e">
        <f t="shared" si="25"/>
        <v>#REF!</v>
      </c>
      <c r="BC61" s="233" t="e">
        <f t="shared" si="25"/>
        <v>#REF!</v>
      </c>
      <c r="BD61" s="233" t="e">
        <f t="shared" si="25"/>
        <v>#REF!</v>
      </c>
      <c r="BE61" s="233" t="e">
        <f t="shared" si="25"/>
        <v>#REF!</v>
      </c>
      <c r="BF61" s="233" t="e">
        <f t="shared" si="25"/>
        <v>#REF!</v>
      </c>
      <c r="BG61" s="233" t="e">
        <f t="shared" si="25"/>
        <v>#REF!</v>
      </c>
      <c r="BH61" s="233" t="e">
        <f t="shared" si="25"/>
        <v>#REF!</v>
      </c>
      <c r="BI61" s="233" t="e">
        <f t="shared" si="25"/>
        <v>#REF!</v>
      </c>
      <c r="BJ61" s="233" t="e">
        <f t="shared" si="25"/>
        <v>#REF!</v>
      </c>
      <c r="BK61" s="233" t="e">
        <f t="shared" si="25"/>
        <v>#REF!</v>
      </c>
      <c r="BL61" s="233" t="e">
        <f t="shared" si="25"/>
        <v>#REF!</v>
      </c>
      <c r="BM61" s="233" t="e">
        <f t="shared" si="25"/>
        <v>#REF!</v>
      </c>
      <c r="BN61" s="233" t="e">
        <f t="shared" si="25"/>
        <v>#REF!</v>
      </c>
      <c r="BO61" s="233" t="e">
        <f t="shared" si="25"/>
        <v>#REF!</v>
      </c>
      <c r="BP61" s="233" t="e">
        <f t="shared" si="25"/>
        <v>#REF!</v>
      </c>
      <c r="BQ61" s="233" t="e">
        <f t="shared" si="26"/>
        <v>#REF!</v>
      </c>
      <c r="BR61" s="233" t="e">
        <f t="shared" si="26"/>
        <v>#REF!</v>
      </c>
      <c r="BS61" s="233" t="e">
        <f t="shared" si="26"/>
        <v>#REF!</v>
      </c>
      <c r="BT61" s="233" t="e">
        <f t="shared" si="26"/>
        <v>#REF!</v>
      </c>
      <c r="BU61" s="233" t="e">
        <f t="shared" si="26"/>
        <v>#REF!</v>
      </c>
      <c r="BV61" s="233" t="e">
        <f t="shared" si="26"/>
        <v>#REF!</v>
      </c>
      <c r="BW61" s="233" t="e">
        <f t="shared" si="26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5"/>
        <v>#REF!</v>
      </c>
      <c r="BB62" s="233" t="e">
        <f t="shared" si="25"/>
        <v>#REF!</v>
      </c>
      <c r="BC62" s="233" t="e">
        <f t="shared" si="25"/>
        <v>#REF!</v>
      </c>
      <c r="BD62" s="233" t="e">
        <f t="shared" si="25"/>
        <v>#REF!</v>
      </c>
      <c r="BE62" s="233" t="e">
        <f t="shared" si="25"/>
        <v>#REF!</v>
      </c>
      <c r="BF62" s="233" t="e">
        <f t="shared" si="25"/>
        <v>#REF!</v>
      </c>
      <c r="BG62" s="233" t="e">
        <f t="shared" si="25"/>
        <v>#REF!</v>
      </c>
      <c r="BH62" s="233" t="e">
        <f t="shared" si="25"/>
        <v>#REF!</v>
      </c>
      <c r="BI62" s="233" t="e">
        <f t="shared" si="25"/>
        <v>#REF!</v>
      </c>
      <c r="BJ62" s="233" t="e">
        <f t="shared" si="25"/>
        <v>#REF!</v>
      </c>
      <c r="BK62" s="233" t="e">
        <f t="shared" si="25"/>
        <v>#REF!</v>
      </c>
      <c r="BL62" s="233" t="e">
        <f t="shared" si="25"/>
        <v>#REF!</v>
      </c>
      <c r="BM62" s="233" t="e">
        <f t="shared" si="25"/>
        <v>#REF!</v>
      </c>
      <c r="BN62" s="233" t="e">
        <f t="shared" si="25"/>
        <v>#REF!</v>
      </c>
      <c r="BO62" s="233" t="e">
        <f t="shared" si="25"/>
        <v>#REF!</v>
      </c>
      <c r="BP62" s="233" t="e">
        <f t="shared" si="25"/>
        <v>#REF!</v>
      </c>
      <c r="BQ62" s="233" t="e">
        <f t="shared" si="26"/>
        <v>#REF!</v>
      </c>
      <c r="BR62" s="233" t="e">
        <f t="shared" si="26"/>
        <v>#REF!</v>
      </c>
      <c r="BS62" s="233" t="e">
        <f t="shared" si="26"/>
        <v>#REF!</v>
      </c>
      <c r="BT62" s="233" t="e">
        <f t="shared" si="26"/>
        <v>#REF!</v>
      </c>
      <c r="BU62" s="233" t="e">
        <f t="shared" si="26"/>
        <v>#REF!</v>
      </c>
      <c r="BV62" s="233" t="e">
        <f t="shared" si="26"/>
        <v>#REF!</v>
      </c>
      <c r="BW62" s="233" t="e">
        <f t="shared" si="26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5"/>
        <v>#REF!</v>
      </c>
      <c r="BB63" s="233" t="e">
        <f t="shared" si="25"/>
        <v>#REF!</v>
      </c>
      <c r="BC63" s="233" t="e">
        <f t="shared" si="25"/>
        <v>#REF!</v>
      </c>
      <c r="BD63" s="233" t="e">
        <f t="shared" si="25"/>
        <v>#REF!</v>
      </c>
      <c r="BE63" s="233" t="e">
        <f t="shared" si="25"/>
        <v>#REF!</v>
      </c>
      <c r="BF63" s="233" t="e">
        <f t="shared" si="25"/>
        <v>#REF!</v>
      </c>
      <c r="BG63" s="233" t="e">
        <f t="shared" si="25"/>
        <v>#REF!</v>
      </c>
      <c r="BH63" s="233" t="e">
        <f t="shared" si="25"/>
        <v>#REF!</v>
      </c>
      <c r="BI63" s="233" t="e">
        <f t="shared" si="25"/>
        <v>#REF!</v>
      </c>
      <c r="BJ63" s="233" t="e">
        <f t="shared" si="25"/>
        <v>#REF!</v>
      </c>
      <c r="BK63" s="233" t="e">
        <f t="shared" si="25"/>
        <v>#REF!</v>
      </c>
      <c r="BL63" s="233" t="e">
        <f t="shared" si="25"/>
        <v>#REF!</v>
      </c>
      <c r="BM63" s="233" t="e">
        <f t="shared" si="25"/>
        <v>#REF!</v>
      </c>
      <c r="BN63" s="233" t="e">
        <f t="shared" si="25"/>
        <v>#REF!</v>
      </c>
      <c r="BO63" s="233" t="e">
        <f t="shared" si="25"/>
        <v>#REF!</v>
      </c>
      <c r="BP63" s="233" t="e">
        <f t="shared" si="25"/>
        <v>#REF!</v>
      </c>
      <c r="BQ63" s="233" t="e">
        <f t="shared" si="26"/>
        <v>#REF!</v>
      </c>
      <c r="BR63" s="233" t="e">
        <f t="shared" si="26"/>
        <v>#REF!</v>
      </c>
      <c r="BS63" s="233" t="e">
        <f t="shared" si="26"/>
        <v>#REF!</v>
      </c>
      <c r="BT63" s="233" t="e">
        <f t="shared" si="26"/>
        <v>#REF!</v>
      </c>
      <c r="BU63" s="233" t="e">
        <f t="shared" si="26"/>
        <v>#REF!</v>
      </c>
      <c r="BV63" s="233" t="e">
        <f t="shared" si="26"/>
        <v>#REF!</v>
      </c>
      <c r="BW63" s="233" t="e">
        <f t="shared" si="26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5"/>
        <v>#REF!</v>
      </c>
      <c r="BB64" s="233" t="e">
        <f t="shared" si="25"/>
        <v>#REF!</v>
      </c>
      <c r="BC64" s="233" t="e">
        <f t="shared" si="25"/>
        <v>#REF!</v>
      </c>
      <c r="BD64" s="233" t="e">
        <f t="shared" si="25"/>
        <v>#REF!</v>
      </c>
      <c r="BE64" s="233" t="e">
        <f t="shared" si="25"/>
        <v>#REF!</v>
      </c>
      <c r="BF64" s="233" t="e">
        <f t="shared" si="25"/>
        <v>#REF!</v>
      </c>
      <c r="BG64" s="233" t="e">
        <f t="shared" si="25"/>
        <v>#REF!</v>
      </c>
      <c r="BH64" s="233" t="e">
        <f t="shared" si="25"/>
        <v>#REF!</v>
      </c>
      <c r="BI64" s="233" t="e">
        <f t="shared" si="25"/>
        <v>#REF!</v>
      </c>
      <c r="BJ64" s="233" t="e">
        <f t="shared" si="25"/>
        <v>#REF!</v>
      </c>
      <c r="BK64" s="233" t="e">
        <f t="shared" si="25"/>
        <v>#REF!</v>
      </c>
      <c r="BL64" s="233" t="e">
        <f t="shared" si="25"/>
        <v>#REF!</v>
      </c>
      <c r="BM64" s="233" t="e">
        <f t="shared" si="25"/>
        <v>#REF!</v>
      </c>
      <c r="BN64" s="233" t="e">
        <f t="shared" si="25"/>
        <v>#REF!</v>
      </c>
      <c r="BO64" s="233" t="e">
        <f t="shared" si="25"/>
        <v>#REF!</v>
      </c>
      <c r="BP64" s="233" t="e">
        <f t="shared" si="25"/>
        <v>#REF!</v>
      </c>
      <c r="BQ64" s="233" t="e">
        <f t="shared" si="26"/>
        <v>#REF!</v>
      </c>
      <c r="BR64" s="233" t="e">
        <f t="shared" si="26"/>
        <v>#REF!</v>
      </c>
      <c r="BS64" s="233" t="e">
        <f t="shared" si="26"/>
        <v>#REF!</v>
      </c>
      <c r="BT64" s="233" t="e">
        <f t="shared" si="26"/>
        <v>#REF!</v>
      </c>
      <c r="BU64" s="233" t="e">
        <f t="shared" si="26"/>
        <v>#REF!</v>
      </c>
      <c r="BV64" s="233" t="e">
        <f t="shared" si="26"/>
        <v>#REF!</v>
      </c>
      <c r="BW64" s="233" t="e">
        <f t="shared" si="26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5"/>
        <v>#REF!</v>
      </c>
      <c r="BB65" s="233" t="e">
        <f t="shared" si="25"/>
        <v>#REF!</v>
      </c>
      <c r="BC65" s="233" t="e">
        <f t="shared" si="25"/>
        <v>#REF!</v>
      </c>
      <c r="BD65" s="233" t="e">
        <f t="shared" si="25"/>
        <v>#REF!</v>
      </c>
      <c r="BE65" s="233" t="e">
        <f t="shared" si="25"/>
        <v>#REF!</v>
      </c>
      <c r="BF65" s="233" t="e">
        <f t="shared" si="25"/>
        <v>#REF!</v>
      </c>
      <c r="BG65" s="233" t="e">
        <f t="shared" si="25"/>
        <v>#REF!</v>
      </c>
      <c r="BH65" s="233" t="e">
        <f t="shared" si="25"/>
        <v>#REF!</v>
      </c>
      <c r="BI65" s="233" t="e">
        <f t="shared" si="25"/>
        <v>#REF!</v>
      </c>
      <c r="BJ65" s="233" t="e">
        <f t="shared" si="25"/>
        <v>#REF!</v>
      </c>
      <c r="BK65" s="233" t="e">
        <f t="shared" si="25"/>
        <v>#REF!</v>
      </c>
      <c r="BL65" s="233" t="e">
        <f t="shared" si="25"/>
        <v>#REF!</v>
      </c>
      <c r="BM65" s="233" t="e">
        <f t="shared" si="25"/>
        <v>#REF!</v>
      </c>
      <c r="BN65" s="233" t="e">
        <f t="shared" si="25"/>
        <v>#REF!</v>
      </c>
      <c r="BO65" s="233" t="e">
        <f t="shared" si="25"/>
        <v>#REF!</v>
      </c>
      <c r="BP65" s="233" t="e">
        <f t="shared" si="25"/>
        <v>#REF!</v>
      </c>
      <c r="BQ65" s="233" t="e">
        <f t="shared" si="26"/>
        <v>#REF!</v>
      </c>
      <c r="BR65" s="233" t="e">
        <f t="shared" si="26"/>
        <v>#REF!</v>
      </c>
      <c r="BS65" s="233" t="e">
        <f t="shared" si="26"/>
        <v>#REF!</v>
      </c>
      <c r="BT65" s="233" t="e">
        <f t="shared" si="26"/>
        <v>#REF!</v>
      </c>
      <c r="BU65" s="233" t="e">
        <f t="shared" si="26"/>
        <v>#REF!</v>
      </c>
      <c r="BV65" s="233" t="e">
        <f t="shared" si="26"/>
        <v>#REF!</v>
      </c>
      <c r="BW65" s="233" t="e">
        <f t="shared" si="26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5"/>
        <v>#REF!</v>
      </c>
      <c r="BB66" s="233" t="e">
        <f t="shared" si="25"/>
        <v>#REF!</v>
      </c>
      <c r="BC66" s="233" t="e">
        <f t="shared" si="25"/>
        <v>#REF!</v>
      </c>
      <c r="BD66" s="233" t="e">
        <f t="shared" si="25"/>
        <v>#REF!</v>
      </c>
      <c r="BE66" s="233" t="e">
        <f t="shared" si="25"/>
        <v>#REF!</v>
      </c>
      <c r="BF66" s="233" t="e">
        <f t="shared" si="25"/>
        <v>#REF!</v>
      </c>
      <c r="BG66" s="233" t="e">
        <f t="shared" si="25"/>
        <v>#REF!</v>
      </c>
      <c r="BH66" s="233" t="e">
        <f t="shared" si="25"/>
        <v>#REF!</v>
      </c>
      <c r="BI66" s="233" t="e">
        <f t="shared" si="25"/>
        <v>#REF!</v>
      </c>
      <c r="BJ66" s="233" t="e">
        <f t="shared" si="25"/>
        <v>#REF!</v>
      </c>
      <c r="BK66" s="233" t="e">
        <f t="shared" si="25"/>
        <v>#REF!</v>
      </c>
      <c r="BL66" s="233" t="e">
        <f t="shared" si="25"/>
        <v>#REF!</v>
      </c>
      <c r="BM66" s="233" t="e">
        <f t="shared" si="25"/>
        <v>#REF!</v>
      </c>
      <c r="BN66" s="233" t="e">
        <f t="shared" si="25"/>
        <v>#REF!</v>
      </c>
      <c r="BO66" s="233" t="e">
        <f t="shared" si="25"/>
        <v>#REF!</v>
      </c>
      <c r="BP66" s="233" t="e">
        <f t="shared" si="25"/>
        <v>#REF!</v>
      </c>
      <c r="BQ66" s="233" t="e">
        <f t="shared" si="26"/>
        <v>#REF!</v>
      </c>
      <c r="BR66" s="233" t="e">
        <f t="shared" si="26"/>
        <v>#REF!</v>
      </c>
      <c r="BS66" s="233" t="e">
        <f t="shared" si="26"/>
        <v>#REF!</v>
      </c>
      <c r="BT66" s="233" t="e">
        <f t="shared" si="26"/>
        <v>#REF!</v>
      </c>
      <c r="BU66" s="233" t="e">
        <f t="shared" si="26"/>
        <v>#REF!</v>
      </c>
      <c r="BV66" s="233" t="e">
        <f t="shared" si="26"/>
        <v>#REF!</v>
      </c>
      <c r="BW66" s="233" t="e">
        <f t="shared" si="26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5"/>
        <v>#REF!</v>
      </c>
      <c r="BB67" s="233" t="e">
        <f t="shared" si="25"/>
        <v>#REF!</v>
      </c>
      <c r="BC67" s="233" t="e">
        <f t="shared" si="25"/>
        <v>#REF!</v>
      </c>
      <c r="BD67" s="233" t="e">
        <f t="shared" si="25"/>
        <v>#REF!</v>
      </c>
      <c r="BE67" s="233" t="e">
        <f t="shared" si="25"/>
        <v>#REF!</v>
      </c>
      <c r="BF67" s="233" t="e">
        <f t="shared" si="25"/>
        <v>#REF!</v>
      </c>
      <c r="BG67" s="233" t="e">
        <f t="shared" si="25"/>
        <v>#REF!</v>
      </c>
      <c r="BH67" s="233" t="e">
        <f t="shared" si="25"/>
        <v>#REF!</v>
      </c>
      <c r="BI67" s="233" t="e">
        <f t="shared" si="25"/>
        <v>#REF!</v>
      </c>
      <c r="BJ67" s="233" t="e">
        <f t="shared" si="25"/>
        <v>#REF!</v>
      </c>
      <c r="BK67" s="233" t="e">
        <f t="shared" si="25"/>
        <v>#REF!</v>
      </c>
      <c r="BL67" s="233" t="e">
        <f t="shared" si="25"/>
        <v>#REF!</v>
      </c>
      <c r="BM67" s="233" t="e">
        <f t="shared" si="25"/>
        <v>#REF!</v>
      </c>
      <c r="BN67" s="233" t="e">
        <f t="shared" si="25"/>
        <v>#REF!</v>
      </c>
      <c r="BO67" s="233" t="e">
        <f t="shared" si="25"/>
        <v>#REF!</v>
      </c>
      <c r="BP67" s="233" t="e">
        <f t="shared" si="25"/>
        <v>#REF!</v>
      </c>
      <c r="BQ67" s="233" t="e">
        <f t="shared" si="26"/>
        <v>#REF!</v>
      </c>
      <c r="BR67" s="233" t="e">
        <f t="shared" si="26"/>
        <v>#REF!</v>
      </c>
      <c r="BS67" s="233" t="e">
        <f t="shared" si="26"/>
        <v>#REF!</v>
      </c>
      <c r="BT67" s="233" t="e">
        <f t="shared" si="26"/>
        <v>#REF!</v>
      </c>
      <c r="BU67" s="233" t="e">
        <f t="shared" si="26"/>
        <v>#REF!</v>
      </c>
      <c r="BV67" s="233" t="e">
        <f t="shared" si="26"/>
        <v>#REF!</v>
      </c>
      <c r="BW67" s="233" t="e">
        <f t="shared" si="26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5"/>
        <v>#REF!</v>
      </c>
      <c r="BB68" s="233" t="e">
        <f t="shared" si="25"/>
        <v>#REF!</v>
      </c>
      <c r="BC68" s="233" t="e">
        <f t="shared" si="25"/>
        <v>#REF!</v>
      </c>
      <c r="BD68" s="233" t="e">
        <f t="shared" si="25"/>
        <v>#REF!</v>
      </c>
      <c r="BE68" s="233" t="e">
        <f t="shared" si="25"/>
        <v>#REF!</v>
      </c>
      <c r="BF68" s="233" t="e">
        <f t="shared" si="25"/>
        <v>#REF!</v>
      </c>
      <c r="BG68" s="233" t="e">
        <f t="shared" si="25"/>
        <v>#REF!</v>
      </c>
      <c r="BH68" s="233" t="e">
        <f t="shared" si="25"/>
        <v>#REF!</v>
      </c>
      <c r="BI68" s="233" t="e">
        <f t="shared" si="25"/>
        <v>#REF!</v>
      </c>
      <c r="BJ68" s="233" t="e">
        <f t="shared" si="25"/>
        <v>#REF!</v>
      </c>
      <c r="BK68" s="233" t="e">
        <f t="shared" si="25"/>
        <v>#REF!</v>
      </c>
      <c r="BL68" s="233" t="e">
        <f t="shared" si="25"/>
        <v>#REF!</v>
      </c>
      <c r="BM68" s="233" t="e">
        <f t="shared" si="25"/>
        <v>#REF!</v>
      </c>
      <c r="BN68" s="233" t="e">
        <f t="shared" si="25"/>
        <v>#REF!</v>
      </c>
      <c r="BO68" s="233" t="e">
        <f t="shared" si="25"/>
        <v>#REF!</v>
      </c>
      <c r="BP68" s="233" t="e">
        <f t="shared" si="25"/>
        <v>#REF!</v>
      </c>
      <c r="BQ68" s="233" t="e">
        <f t="shared" si="26"/>
        <v>#REF!</v>
      </c>
      <c r="BR68" s="233" t="e">
        <f t="shared" si="26"/>
        <v>#REF!</v>
      </c>
      <c r="BS68" s="233" t="e">
        <f t="shared" si="26"/>
        <v>#REF!</v>
      </c>
      <c r="BT68" s="233" t="e">
        <f t="shared" si="26"/>
        <v>#REF!</v>
      </c>
      <c r="BU68" s="233" t="e">
        <f t="shared" si="26"/>
        <v>#REF!</v>
      </c>
      <c r="BV68" s="233" t="e">
        <f t="shared" si="26"/>
        <v>#REF!</v>
      </c>
      <c r="BW68" s="233" t="e">
        <f t="shared" si="26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5"/>
        <v>#REF!</v>
      </c>
      <c r="BB69" s="233" t="e">
        <f t="shared" si="25"/>
        <v>#REF!</v>
      </c>
      <c r="BC69" s="233" t="e">
        <f t="shared" si="25"/>
        <v>#REF!</v>
      </c>
      <c r="BD69" s="233" t="e">
        <f t="shared" si="25"/>
        <v>#REF!</v>
      </c>
      <c r="BE69" s="233" t="e">
        <f t="shared" si="25"/>
        <v>#REF!</v>
      </c>
      <c r="BF69" s="233" t="e">
        <f t="shared" si="25"/>
        <v>#REF!</v>
      </c>
      <c r="BG69" s="233" t="e">
        <f t="shared" si="25"/>
        <v>#REF!</v>
      </c>
      <c r="BH69" s="233" t="e">
        <f t="shared" si="25"/>
        <v>#REF!</v>
      </c>
      <c r="BI69" s="233" t="e">
        <f t="shared" si="25"/>
        <v>#REF!</v>
      </c>
      <c r="BJ69" s="233" t="e">
        <f t="shared" si="25"/>
        <v>#REF!</v>
      </c>
      <c r="BK69" s="233" t="e">
        <f t="shared" si="25"/>
        <v>#REF!</v>
      </c>
      <c r="BL69" s="233" t="e">
        <f t="shared" si="25"/>
        <v>#REF!</v>
      </c>
      <c r="BM69" s="233" t="e">
        <f t="shared" si="25"/>
        <v>#REF!</v>
      </c>
      <c r="BN69" s="233" t="e">
        <f t="shared" si="25"/>
        <v>#REF!</v>
      </c>
      <c r="BO69" s="233" t="e">
        <f t="shared" si="25"/>
        <v>#REF!</v>
      </c>
      <c r="BP69" s="233" t="e">
        <f t="shared" si="25"/>
        <v>#REF!</v>
      </c>
      <c r="BQ69" s="233" t="e">
        <f t="shared" si="26"/>
        <v>#REF!</v>
      </c>
      <c r="BR69" s="233" t="e">
        <f t="shared" si="26"/>
        <v>#REF!</v>
      </c>
      <c r="BS69" s="233" t="e">
        <f t="shared" si="26"/>
        <v>#REF!</v>
      </c>
      <c r="BT69" s="233" t="e">
        <f t="shared" si="26"/>
        <v>#REF!</v>
      </c>
      <c r="BU69" s="233" t="e">
        <f t="shared" si="26"/>
        <v>#REF!</v>
      </c>
      <c r="BV69" s="233" t="e">
        <f t="shared" si="26"/>
        <v>#REF!</v>
      </c>
      <c r="BW69" s="233" t="e">
        <f t="shared" si="26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5"/>
        <v>#REF!</v>
      </c>
      <c r="BB70" s="233" t="e">
        <f t="shared" si="25"/>
        <v>#REF!</v>
      </c>
      <c r="BC70" s="233" t="e">
        <f t="shared" si="25"/>
        <v>#REF!</v>
      </c>
      <c r="BD70" s="233" t="e">
        <f t="shared" si="25"/>
        <v>#REF!</v>
      </c>
      <c r="BE70" s="233" t="e">
        <f t="shared" si="25"/>
        <v>#REF!</v>
      </c>
      <c r="BF70" s="233" t="e">
        <f t="shared" si="25"/>
        <v>#REF!</v>
      </c>
      <c r="BG70" s="233" t="e">
        <f t="shared" si="25"/>
        <v>#REF!</v>
      </c>
      <c r="BH70" s="233" t="e">
        <f t="shared" si="25"/>
        <v>#REF!</v>
      </c>
      <c r="BI70" s="233" t="e">
        <f t="shared" si="25"/>
        <v>#REF!</v>
      </c>
      <c r="BJ70" s="233" t="e">
        <f t="shared" si="25"/>
        <v>#REF!</v>
      </c>
      <c r="BK70" s="233" t="e">
        <f t="shared" si="25"/>
        <v>#REF!</v>
      </c>
      <c r="BL70" s="233" t="e">
        <f t="shared" si="25"/>
        <v>#REF!</v>
      </c>
      <c r="BM70" s="233" t="e">
        <f t="shared" si="25"/>
        <v>#REF!</v>
      </c>
      <c r="BN70" s="233" t="e">
        <f t="shared" si="25"/>
        <v>#REF!</v>
      </c>
      <c r="BO70" s="233" t="e">
        <f t="shared" si="25"/>
        <v>#REF!</v>
      </c>
      <c r="BP70" s="233" t="e">
        <f t="shared" si="25"/>
        <v>#REF!</v>
      </c>
      <c r="BQ70" s="233" t="e">
        <f t="shared" si="26"/>
        <v>#REF!</v>
      </c>
      <c r="BR70" s="233" t="e">
        <f t="shared" si="26"/>
        <v>#REF!</v>
      </c>
      <c r="BS70" s="233" t="e">
        <f t="shared" si="26"/>
        <v>#REF!</v>
      </c>
      <c r="BT70" s="233" t="e">
        <f t="shared" si="26"/>
        <v>#REF!</v>
      </c>
      <c r="BU70" s="233" t="e">
        <f t="shared" si="26"/>
        <v>#REF!</v>
      </c>
      <c r="BV70" s="233" t="e">
        <f t="shared" si="26"/>
        <v>#REF!</v>
      </c>
      <c r="BW70" s="233" t="e">
        <f t="shared" si="26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5"/>
        <v>#REF!</v>
      </c>
      <c r="BB71" s="233" t="e">
        <f t="shared" si="25"/>
        <v>#REF!</v>
      </c>
      <c r="BC71" s="233" t="e">
        <f t="shared" si="25"/>
        <v>#REF!</v>
      </c>
      <c r="BD71" s="233" t="e">
        <f t="shared" si="25"/>
        <v>#REF!</v>
      </c>
      <c r="BE71" s="233" t="e">
        <f t="shared" si="25"/>
        <v>#REF!</v>
      </c>
      <c r="BF71" s="233" t="e">
        <f t="shared" si="25"/>
        <v>#REF!</v>
      </c>
      <c r="BG71" s="233" t="e">
        <f t="shared" si="25"/>
        <v>#REF!</v>
      </c>
      <c r="BH71" s="233" t="e">
        <f t="shared" si="25"/>
        <v>#REF!</v>
      </c>
      <c r="BI71" s="233" t="e">
        <f t="shared" si="25"/>
        <v>#REF!</v>
      </c>
      <c r="BJ71" s="233" t="e">
        <f t="shared" si="25"/>
        <v>#REF!</v>
      </c>
      <c r="BK71" s="233" t="e">
        <f t="shared" si="25"/>
        <v>#REF!</v>
      </c>
      <c r="BL71" s="233" t="e">
        <f t="shared" si="25"/>
        <v>#REF!</v>
      </c>
      <c r="BM71" s="233" t="e">
        <f t="shared" si="25"/>
        <v>#REF!</v>
      </c>
      <c r="BN71" s="233" t="e">
        <f t="shared" si="25"/>
        <v>#REF!</v>
      </c>
      <c r="BO71" s="233" t="e">
        <f t="shared" si="25"/>
        <v>#REF!</v>
      </c>
      <c r="BP71" s="233" t="e">
        <f t="shared" ref="BP71:BP86" si="28">R71-AQ71</f>
        <v>#REF!</v>
      </c>
      <c r="BQ71" s="233" t="e">
        <f t="shared" si="26"/>
        <v>#REF!</v>
      </c>
      <c r="BR71" s="233" t="e">
        <f t="shared" si="26"/>
        <v>#REF!</v>
      </c>
      <c r="BS71" s="233" t="e">
        <f t="shared" si="26"/>
        <v>#REF!</v>
      </c>
      <c r="BT71" s="233" t="e">
        <f t="shared" si="26"/>
        <v>#REF!</v>
      </c>
      <c r="BU71" s="233" t="e">
        <f t="shared" si="26"/>
        <v>#REF!</v>
      </c>
      <c r="BV71" s="233" t="e">
        <f t="shared" si="26"/>
        <v>#REF!</v>
      </c>
      <c r="BW71" s="233" t="e">
        <f t="shared" si="26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ref="BA72:BA86" si="29">C72-AB72</f>
        <v>#REF!</v>
      </c>
      <c r="BB72" s="233" t="e">
        <f t="shared" ref="BB72:BB86" si="30">D72-AC72</f>
        <v>#REF!</v>
      </c>
      <c r="BC72" s="233" t="e">
        <f t="shared" ref="BC72:BC86" si="31">E72-AD72</f>
        <v>#REF!</v>
      </c>
      <c r="BD72" s="233" t="e">
        <f t="shared" ref="BD72:BD86" si="32">F72-AE72</f>
        <v>#REF!</v>
      </c>
      <c r="BE72" s="233" t="e">
        <f t="shared" ref="BE72:BE86" si="33">G72-AF72</f>
        <v>#REF!</v>
      </c>
      <c r="BF72" s="233" t="e">
        <f t="shared" ref="BF72:BF86" si="34">H72-AG72</f>
        <v>#REF!</v>
      </c>
      <c r="BG72" s="233" t="e">
        <f t="shared" ref="BG72:BG86" si="35">I72-AH72</f>
        <v>#REF!</v>
      </c>
      <c r="BH72" s="233" t="e">
        <f t="shared" ref="BH72:BH86" si="36">J72-AI72</f>
        <v>#REF!</v>
      </c>
      <c r="BI72" s="233" t="e">
        <f t="shared" ref="BI72:BI86" si="37">K72-AJ72</f>
        <v>#REF!</v>
      </c>
      <c r="BJ72" s="233" t="e">
        <f t="shared" ref="BJ72:BJ86" si="38">L72-AK72</f>
        <v>#REF!</v>
      </c>
      <c r="BK72" s="233" t="e">
        <f t="shared" ref="BK72:BK86" si="39">M72-AL72</f>
        <v>#REF!</v>
      </c>
      <c r="BL72" s="233" t="e">
        <f t="shared" ref="BL72:BL86" si="40">N72-AM72</f>
        <v>#REF!</v>
      </c>
      <c r="BM72" s="233" t="e">
        <f t="shared" ref="BM72:BM86" si="41">O72-AN72</f>
        <v>#REF!</v>
      </c>
      <c r="BN72" s="233" t="e">
        <f t="shared" ref="BN72:BN86" si="42">P72-AO72</f>
        <v>#REF!</v>
      </c>
      <c r="BO72" s="233" t="e">
        <f t="shared" ref="BO72:BO86" si="43">Q72-AP72</f>
        <v>#REF!</v>
      </c>
      <c r="BP72" s="233" t="e">
        <f t="shared" si="28"/>
        <v>#REF!</v>
      </c>
      <c r="BQ72" s="233" t="e">
        <f t="shared" ref="BQ72:BQ86" si="44">S72-AR72</f>
        <v>#REF!</v>
      </c>
      <c r="BR72" s="233" t="e">
        <f t="shared" ref="BR72:BR86" si="45">T72-AS72</f>
        <v>#REF!</v>
      </c>
      <c r="BS72" s="233" t="e">
        <f t="shared" ref="BS72:BS86" si="46">U72-AT72</f>
        <v>#REF!</v>
      </c>
      <c r="BT72" s="233" t="e">
        <f t="shared" ref="BT72:BT86" si="47">V72-AU72</f>
        <v>#REF!</v>
      </c>
      <c r="BU72" s="233" t="e">
        <f t="shared" ref="BU72:BU86" si="48">W72-AV72</f>
        <v>#REF!</v>
      </c>
      <c r="BV72" s="233" t="e">
        <f t="shared" ref="BV72:BV86" si="49">X72-AW72</f>
        <v>#REF!</v>
      </c>
      <c r="BW72" s="233" t="e">
        <f t="shared" ref="BW72:BW86" si="50">Y72-AX72</f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27"/>
        <v>#REF!</v>
      </c>
      <c r="BA74" s="233" t="e">
        <f t="shared" si="29"/>
        <v>#REF!</v>
      </c>
      <c r="BB74" s="233" t="e">
        <f t="shared" si="30"/>
        <v>#REF!</v>
      </c>
      <c r="BC74" s="233" t="e">
        <f t="shared" si="31"/>
        <v>#REF!</v>
      </c>
      <c r="BD74" s="233" t="e">
        <f t="shared" si="32"/>
        <v>#REF!</v>
      </c>
      <c r="BE74" s="233" t="e">
        <f t="shared" si="33"/>
        <v>#REF!</v>
      </c>
      <c r="BF74" s="233" t="e">
        <f t="shared" si="34"/>
        <v>#REF!</v>
      </c>
      <c r="BG74" s="233" t="e">
        <f t="shared" si="35"/>
        <v>#REF!</v>
      </c>
      <c r="BH74" s="233" t="e">
        <f t="shared" si="36"/>
        <v>#REF!</v>
      </c>
      <c r="BI74" s="233" t="e">
        <f t="shared" si="37"/>
        <v>#REF!</v>
      </c>
      <c r="BJ74" s="233" t="e">
        <f t="shared" si="38"/>
        <v>#REF!</v>
      </c>
      <c r="BK74" s="233" t="e">
        <f t="shared" si="39"/>
        <v>#REF!</v>
      </c>
      <c r="BL74" s="233" t="e">
        <f t="shared" si="40"/>
        <v>#REF!</v>
      </c>
      <c r="BM74" s="233" t="e">
        <f t="shared" si="41"/>
        <v>#REF!</v>
      </c>
      <c r="BN74" s="233" t="e">
        <f t="shared" si="42"/>
        <v>#REF!</v>
      </c>
      <c r="BO74" s="233" t="e">
        <f t="shared" si="43"/>
        <v>#REF!</v>
      </c>
      <c r="BP74" s="233" t="e">
        <f t="shared" si="28"/>
        <v>#REF!</v>
      </c>
      <c r="BQ74" s="233" t="e">
        <f t="shared" si="44"/>
        <v>#REF!</v>
      </c>
      <c r="BR74" s="233" t="e">
        <f t="shared" si="45"/>
        <v>#REF!</v>
      </c>
      <c r="BS74" s="233" t="e">
        <f t="shared" si="46"/>
        <v>#REF!</v>
      </c>
      <c r="BT74" s="233" t="e">
        <f t="shared" si="47"/>
        <v>#REF!</v>
      </c>
      <c r="BU74" s="233" t="e">
        <f t="shared" si="48"/>
        <v>#REF!</v>
      </c>
      <c r="BV74" s="233" t="e">
        <f t="shared" si="49"/>
        <v>#REF!</v>
      </c>
      <c r="BW74" s="233" t="e">
        <f t="shared" si="50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27"/>
        <v>#REF!</v>
      </c>
      <c r="BA75" s="233" t="e">
        <f t="shared" si="29"/>
        <v>#REF!</v>
      </c>
      <c r="BB75" s="233" t="e">
        <f t="shared" si="30"/>
        <v>#REF!</v>
      </c>
      <c r="BC75" s="233" t="e">
        <f t="shared" si="31"/>
        <v>#REF!</v>
      </c>
      <c r="BD75" s="233" t="e">
        <f t="shared" si="32"/>
        <v>#REF!</v>
      </c>
      <c r="BE75" s="233" t="e">
        <f t="shared" si="33"/>
        <v>#REF!</v>
      </c>
      <c r="BF75" s="233" t="e">
        <f t="shared" si="34"/>
        <v>#REF!</v>
      </c>
      <c r="BG75" s="233" t="e">
        <f t="shared" si="35"/>
        <v>#REF!</v>
      </c>
      <c r="BH75" s="233" t="e">
        <f t="shared" si="36"/>
        <v>#REF!</v>
      </c>
      <c r="BI75" s="233" t="e">
        <f t="shared" si="37"/>
        <v>#REF!</v>
      </c>
      <c r="BJ75" s="233" t="e">
        <f t="shared" si="38"/>
        <v>#REF!</v>
      </c>
      <c r="BK75" s="233" t="e">
        <f t="shared" si="39"/>
        <v>#REF!</v>
      </c>
      <c r="BL75" s="233" t="e">
        <f t="shared" si="40"/>
        <v>#REF!</v>
      </c>
      <c r="BM75" s="233" t="e">
        <f t="shared" si="41"/>
        <v>#REF!</v>
      </c>
      <c r="BN75" s="233" t="e">
        <f t="shared" si="42"/>
        <v>#REF!</v>
      </c>
      <c r="BO75" s="233" t="e">
        <f t="shared" si="43"/>
        <v>#REF!</v>
      </c>
      <c r="BP75" s="233" t="e">
        <f t="shared" si="28"/>
        <v>#REF!</v>
      </c>
      <c r="BQ75" s="233" t="e">
        <f t="shared" si="44"/>
        <v>#REF!</v>
      </c>
      <c r="BR75" s="233" t="e">
        <f t="shared" si="45"/>
        <v>#REF!</v>
      </c>
      <c r="BS75" s="233" t="e">
        <f t="shared" si="46"/>
        <v>#REF!</v>
      </c>
      <c r="BT75" s="233" t="e">
        <f t="shared" si="47"/>
        <v>#REF!</v>
      </c>
      <c r="BU75" s="233" t="e">
        <f t="shared" si="48"/>
        <v>#REF!</v>
      </c>
      <c r="BV75" s="233" t="e">
        <f t="shared" si="49"/>
        <v>#REF!</v>
      </c>
      <c r="BW75" s="233" t="e">
        <f t="shared" si="50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27"/>
        <v>#REF!</v>
      </c>
      <c r="BA76" s="233" t="e">
        <f t="shared" si="29"/>
        <v>#REF!</v>
      </c>
      <c r="BB76" s="233" t="e">
        <f t="shared" si="30"/>
        <v>#REF!</v>
      </c>
      <c r="BC76" s="233" t="e">
        <f t="shared" si="31"/>
        <v>#REF!</v>
      </c>
      <c r="BD76" s="233" t="e">
        <f t="shared" si="32"/>
        <v>#REF!</v>
      </c>
      <c r="BE76" s="233" t="e">
        <f t="shared" si="33"/>
        <v>#REF!</v>
      </c>
      <c r="BF76" s="233" t="e">
        <f t="shared" si="34"/>
        <v>#REF!</v>
      </c>
      <c r="BG76" s="233" t="e">
        <f t="shared" si="35"/>
        <v>#REF!</v>
      </c>
      <c r="BH76" s="233" t="e">
        <f t="shared" si="36"/>
        <v>#REF!</v>
      </c>
      <c r="BI76" s="233" t="e">
        <f t="shared" si="37"/>
        <v>#REF!</v>
      </c>
      <c r="BJ76" s="233" t="e">
        <f t="shared" si="38"/>
        <v>#REF!</v>
      </c>
      <c r="BK76" s="233" t="e">
        <f t="shared" si="39"/>
        <v>#REF!</v>
      </c>
      <c r="BL76" s="233" t="e">
        <f t="shared" si="40"/>
        <v>#REF!</v>
      </c>
      <c r="BM76" s="233" t="e">
        <f t="shared" si="41"/>
        <v>#REF!</v>
      </c>
      <c r="BN76" s="233" t="e">
        <f t="shared" si="42"/>
        <v>#REF!</v>
      </c>
      <c r="BO76" s="233" t="e">
        <f t="shared" si="43"/>
        <v>#REF!</v>
      </c>
      <c r="BP76" s="233" t="e">
        <f t="shared" si="28"/>
        <v>#REF!</v>
      </c>
      <c r="BQ76" s="233" t="e">
        <f t="shared" si="44"/>
        <v>#REF!</v>
      </c>
      <c r="BR76" s="233" t="e">
        <f t="shared" si="45"/>
        <v>#REF!</v>
      </c>
      <c r="BS76" s="233" t="e">
        <f t="shared" si="46"/>
        <v>#REF!</v>
      </c>
      <c r="BT76" s="233" t="e">
        <f t="shared" si="47"/>
        <v>#REF!</v>
      </c>
      <c r="BU76" s="233" t="e">
        <f t="shared" si="48"/>
        <v>#REF!</v>
      </c>
      <c r="BV76" s="233" t="e">
        <f t="shared" si="49"/>
        <v>#REF!</v>
      </c>
      <c r="BW76" s="233" t="e">
        <f t="shared" si="50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27"/>
        <v>#REF!</v>
      </c>
      <c r="BA77" s="233" t="e">
        <f t="shared" si="29"/>
        <v>#REF!</v>
      </c>
      <c r="BB77" s="233" t="e">
        <f t="shared" si="30"/>
        <v>#REF!</v>
      </c>
      <c r="BC77" s="233" t="e">
        <f t="shared" si="31"/>
        <v>#REF!</v>
      </c>
      <c r="BD77" s="233" t="e">
        <f t="shared" si="32"/>
        <v>#REF!</v>
      </c>
      <c r="BE77" s="233" t="e">
        <f t="shared" si="33"/>
        <v>#REF!</v>
      </c>
      <c r="BF77" s="233" t="e">
        <f t="shared" si="34"/>
        <v>#REF!</v>
      </c>
      <c r="BG77" s="233" t="e">
        <f t="shared" si="35"/>
        <v>#REF!</v>
      </c>
      <c r="BH77" s="233" t="e">
        <f t="shared" si="36"/>
        <v>#REF!</v>
      </c>
      <c r="BI77" s="233" t="e">
        <f t="shared" si="37"/>
        <v>#REF!</v>
      </c>
      <c r="BJ77" s="233" t="e">
        <f t="shared" si="38"/>
        <v>#REF!</v>
      </c>
      <c r="BK77" s="233" t="e">
        <f t="shared" si="39"/>
        <v>#REF!</v>
      </c>
      <c r="BL77" s="233" t="e">
        <f t="shared" si="40"/>
        <v>#REF!</v>
      </c>
      <c r="BM77" s="233" t="e">
        <f t="shared" si="41"/>
        <v>#REF!</v>
      </c>
      <c r="BN77" s="233" t="e">
        <f t="shared" si="42"/>
        <v>#REF!</v>
      </c>
      <c r="BO77" s="233" t="e">
        <f t="shared" si="43"/>
        <v>#REF!</v>
      </c>
      <c r="BP77" s="233" t="e">
        <f t="shared" si="28"/>
        <v>#REF!</v>
      </c>
      <c r="BQ77" s="233" t="e">
        <f t="shared" si="44"/>
        <v>#REF!</v>
      </c>
      <c r="BR77" s="233" t="e">
        <f t="shared" si="45"/>
        <v>#REF!</v>
      </c>
      <c r="BS77" s="233" t="e">
        <f t="shared" si="46"/>
        <v>#REF!</v>
      </c>
      <c r="BT77" s="233" t="e">
        <f t="shared" si="47"/>
        <v>#REF!</v>
      </c>
      <c r="BU77" s="233" t="e">
        <f t="shared" si="48"/>
        <v>#REF!</v>
      </c>
      <c r="BV77" s="233" t="e">
        <f t="shared" si="49"/>
        <v>#REF!</v>
      </c>
      <c r="BW77" s="233" t="e">
        <f t="shared" si="50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27"/>
        <v>#REF!</v>
      </c>
      <c r="BA78" s="233" t="e">
        <f t="shared" si="29"/>
        <v>#REF!</v>
      </c>
      <c r="BB78" s="233" t="e">
        <f t="shared" si="30"/>
        <v>#REF!</v>
      </c>
      <c r="BC78" s="233" t="e">
        <f t="shared" si="31"/>
        <v>#REF!</v>
      </c>
      <c r="BD78" s="233" t="e">
        <f t="shared" si="32"/>
        <v>#REF!</v>
      </c>
      <c r="BE78" s="233" t="e">
        <f t="shared" si="33"/>
        <v>#REF!</v>
      </c>
      <c r="BF78" s="233" t="e">
        <f t="shared" si="34"/>
        <v>#REF!</v>
      </c>
      <c r="BG78" s="233" t="e">
        <f t="shared" si="35"/>
        <v>#REF!</v>
      </c>
      <c r="BH78" s="233" t="e">
        <f t="shared" si="36"/>
        <v>#REF!</v>
      </c>
      <c r="BI78" s="233" t="e">
        <f t="shared" si="37"/>
        <v>#REF!</v>
      </c>
      <c r="BJ78" s="233" t="e">
        <f t="shared" si="38"/>
        <v>#REF!</v>
      </c>
      <c r="BK78" s="233" t="e">
        <f t="shared" si="39"/>
        <v>#REF!</v>
      </c>
      <c r="BL78" s="233" t="e">
        <f t="shared" si="40"/>
        <v>#REF!</v>
      </c>
      <c r="BM78" s="233" t="e">
        <f t="shared" si="41"/>
        <v>#REF!</v>
      </c>
      <c r="BN78" s="233" t="e">
        <f t="shared" si="42"/>
        <v>#REF!</v>
      </c>
      <c r="BO78" s="233" t="e">
        <f t="shared" si="43"/>
        <v>#REF!</v>
      </c>
      <c r="BP78" s="233" t="e">
        <f t="shared" si="28"/>
        <v>#REF!</v>
      </c>
      <c r="BQ78" s="233" t="e">
        <f t="shared" si="44"/>
        <v>#REF!</v>
      </c>
      <c r="BR78" s="233" t="e">
        <f t="shared" si="45"/>
        <v>#REF!</v>
      </c>
      <c r="BS78" s="233" t="e">
        <f t="shared" si="46"/>
        <v>#REF!</v>
      </c>
      <c r="BT78" s="233" t="e">
        <f t="shared" si="47"/>
        <v>#REF!</v>
      </c>
      <c r="BU78" s="233" t="e">
        <f t="shared" si="48"/>
        <v>#REF!</v>
      </c>
      <c r="BV78" s="233" t="e">
        <f t="shared" si="49"/>
        <v>#REF!</v>
      </c>
      <c r="BW78" s="233" t="e">
        <f t="shared" si="50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27"/>
        <v>#REF!</v>
      </c>
      <c r="BA79" s="233" t="e">
        <f t="shared" si="29"/>
        <v>#REF!</v>
      </c>
      <c r="BB79" s="233" t="e">
        <f t="shared" si="30"/>
        <v>#REF!</v>
      </c>
      <c r="BC79" s="233" t="e">
        <f t="shared" si="31"/>
        <v>#REF!</v>
      </c>
      <c r="BD79" s="233" t="e">
        <f t="shared" si="32"/>
        <v>#REF!</v>
      </c>
      <c r="BE79" s="233" t="e">
        <f t="shared" si="33"/>
        <v>#REF!</v>
      </c>
      <c r="BF79" s="233" t="e">
        <f t="shared" si="34"/>
        <v>#REF!</v>
      </c>
      <c r="BG79" s="233" t="e">
        <f t="shared" si="35"/>
        <v>#REF!</v>
      </c>
      <c r="BH79" s="233" t="e">
        <f t="shared" si="36"/>
        <v>#REF!</v>
      </c>
      <c r="BI79" s="233" t="e">
        <f t="shared" si="37"/>
        <v>#REF!</v>
      </c>
      <c r="BJ79" s="233" t="e">
        <f t="shared" si="38"/>
        <v>#REF!</v>
      </c>
      <c r="BK79" s="233" t="e">
        <f t="shared" si="39"/>
        <v>#REF!</v>
      </c>
      <c r="BL79" s="233" t="e">
        <f t="shared" si="40"/>
        <v>#REF!</v>
      </c>
      <c r="BM79" s="233" t="e">
        <f t="shared" si="41"/>
        <v>#REF!</v>
      </c>
      <c r="BN79" s="233" t="e">
        <f t="shared" si="42"/>
        <v>#REF!</v>
      </c>
      <c r="BO79" s="233" t="e">
        <f t="shared" si="43"/>
        <v>#REF!</v>
      </c>
      <c r="BP79" s="233" t="e">
        <f t="shared" si="28"/>
        <v>#REF!</v>
      </c>
      <c r="BQ79" s="233" t="e">
        <f t="shared" si="44"/>
        <v>#REF!</v>
      </c>
      <c r="BR79" s="233" t="e">
        <f t="shared" si="45"/>
        <v>#REF!</v>
      </c>
      <c r="BS79" s="233" t="e">
        <f t="shared" si="46"/>
        <v>#REF!</v>
      </c>
      <c r="BT79" s="233" t="e">
        <f t="shared" si="47"/>
        <v>#REF!</v>
      </c>
      <c r="BU79" s="233" t="e">
        <f t="shared" si="48"/>
        <v>#REF!</v>
      </c>
      <c r="BV79" s="233" t="e">
        <f t="shared" si="49"/>
        <v>#REF!</v>
      </c>
      <c r="BW79" s="233" t="e">
        <f t="shared" si="50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27"/>
        <v>#REF!</v>
      </c>
      <c r="BA80" s="233" t="e">
        <f t="shared" si="29"/>
        <v>#REF!</v>
      </c>
      <c r="BB80" s="233" t="e">
        <f t="shared" si="30"/>
        <v>#REF!</v>
      </c>
      <c r="BC80" s="233" t="e">
        <f t="shared" si="31"/>
        <v>#REF!</v>
      </c>
      <c r="BD80" s="233" t="e">
        <f t="shared" si="32"/>
        <v>#REF!</v>
      </c>
      <c r="BE80" s="233" t="e">
        <f t="shared" si="33"/>
        <v>#REF!</v>
      </c>
      <c r="BF80" s="233" t="e">
        <f t="shared" si="34"/>
        <v>#REF!</v>
      </c>
      <c r="BG80" s="233" t="e">
        <f t="shared" si="35"/>
        <v>#REF!</v>
      </c>
      <c r="BH80" s="233" t="e">
        <f t="shared" si="36"/>
        <v>#REF!</v>
      </c>
      <c r="BI80" s="233" t="e">
        <f t="shared" si="37"/>
        <v>#REF!</v>
      </c>
      <c r="BJ80" s="233" t="e">
        <f t="shared" si="38"/>
        <v>#REF!</v>
      </c>
      <c r="BK80" s="233" t="e">
        <f t="shared" si="39"/>
        <v>#REF!</v>
      </c>
      <c r="BL80" s="233" t="e">
        <f t="shared" si="40"/>
        <v>#REF!</v>
      </c>
      <c r="BM80" s="233" t="e">
        <f t="shared" si="41"/>
        <v>#REF!</v>
      </c>
      <c r="BN80" s="233" t="e">
        <f t="shared" si="42"/>
        <v>#REF!</v>
      </c>
      <c r="BO80" s="233" t="e">
        <f t="shared" si="43"/>
        <v>#REF!</v>
      </c>
      <c r="BP80" s="233" t="e">
        <f t="shared" si="28"/>
        <v>#REF!</v>
      </c>
      <c r="BQ80" s="233" t="e">
        <f t="shared" si="44"/>
        <v>#REF!</v>
      </c>
      <c r="BR80" s="233" t="e">
        <f t="shared" si="45"/>
        <v>#REF!</v>
      </c>
      <c r="BS80" s="233" t="e">
        <f t="shared" si="46"/>
        <v>#REF!</v>
      </c>
      <c r="BT80" s="233" t="e">
        <f t="shared" si="47"/>
        <v>#REF!</v>
      </c>
      <c r="BU80" s="233" t="e">
        <f t="shared" si="48"/>
        <v>#REF!</v>
      </c>
      <c r="BV80" s="233" t="e">
        <f t="shared" si="49"/>
        <v>#REF!</v>
      </c>
      <c r="BW80" s="233" t="e">
        <f t="shared" si="50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27"/>
        <v>#REF!</v>
      </c>
      <c r="BA81" s="233" t="e">
        <f t="shared" si="29"/>
        <v>#REF!</v>
      </c>
      <c r="BB81" s="233" t="e">
        <f t="shared" si="30"/>
        <v>#REF!</v>
      </c>
      <c r="BC81" s="233" t="e">
        <f t="shared" si="31"/>
        <v>#REF!</v>
      </c>
      <c r="BD81" s="233" t="e">
        <f t="shared" si="32"/>
        <v>#REF!</v>
      </c>
      <c r="BE81" s="233" t="e">
        <f t="shared" si="33"/>
        <v>#REF!</v>
      </c>
      <c r="BF81" s="233" t="e">
        <f t="shared" si="34"/>
        <v>#REF!</v>
      </c>
      <c r="BG81" s="233" t="e">
        <f t="shared" si="35"/>
        <v>#REF!</v>
      </c>
      <c r="BH81" s="233" t="e">
        <f t="shared" si="36"/>
        <v>#REF!</v>
      </c>
      <c r="BI81" s="233" t="e">
        <f t="shared" si="37"/>
        <v>#REF!</v>
      </c>
      <c r="BJ81" s="233" t="e">
        <f t="shared" si="38"/>
        <v>#REF!</v>
      </c>
      <c r="BK81" s="233" t="e">
        <f t="shared" si="39"/>
        <v>#REF!</v>
      </c>
      <c r="BL81" s="233" t="e">
        <f t="shared" si="40"/>
        <v>#REF!</v>
      </c>
      <c r="BM81" s="233" t="e">
        <f t="shared" si="41"/>
        <v>#REF!</v>
      </c>
      <c r="BN81" s="233" t="e">
        <f t="shared" si="42"/>
        <v>#REF!</v>
      </c>
      <c r="BO81" s="233" t="e">
        <f t="shared" si="43"/>
        <v>#REF!</v>
      </c>
      <c r="BP81" s="233" t="e">
        <f t="shared" si="28"/>
        <v>#REF!</v>
      </c>
      <c r="BQ81" s="233" t="e">
        <f t="shared" si="44"/>
        <v>#REF!</v>
      </c>
      <c r="BR81" s="233" t="e">
        <f t="shared" si="45"/>
        <v>#REF!</v>
      </c>
      <c r="BS81" s="233" t="e">
        <f t="shared" si="46"/>
        <v>#REF!</v>
      </c>
      <c r="BT81" s="233" t="e">
        <f t="shared" si="47"/>
        <v>#REF!</v>
      </c>
      <c r="BU81" s="233" t="e">
        <f t="shared" si="48"/>
        <v>#REF!</v>
      </c>
      <c r="BV81" s="233" t="e">
        <f t="shared" si="49"/>
        <v>#REF!</v>
      </c>
      <c r="BW81" s="233" t="e">
        <f t="shared" si="50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27"/>
        <v>#REF!</v>
      </c>
      <c r="BA82" s="233" t="e">
        <f t="shared" si="29"/>
        <v>#REF!</v>
      </c>
      <c r="BB82" s="233" t="e">
        <f t="shared" si="30"/>
        <v>#REF!</v>
      </c>
      <c r="BC82" s="233" t="e">
        <f t="shared" si="31"/>
        <v>#REF!</v>
      </c>
      <c r="BD82" s="233" t="e">
        <f t="shared" si="32"/>
        <v>#REF!</v>
      </c>
      <c r="BE82" s="233" t="e">
        <f t="shared" si="33"/>
        <v>#REF!</v>
      </c>
      <c r="BF82" s="233" t="e">
        <f t="shared" si="34"/>
        <v>#REF!</v>
      </c>
      <c r="BG82" s="233" t="e">
        <f t="shared" si="35"/>
        <v>#REF!</v>
      </c>
      <c r="BH82" s="233" t="e">
        <f t="shared" si="36"/>
        <v>#REF!</v>
      </c>
      <c r="BI82" s="233" t="e">
        <f t="shared" si="37"/>
        <v>#REF!</v>
      </c>
      <c r="BJ82" s="233" t="e">
        <f t="shared" si="38"/>
        <v>#REF!</v>
      </c>
      <c r="BK82" s="233" t="e">
        <f t="shared" si="39"/>
        <v>#REF!</v>
      </c>
      <c r="BL82" s="233" t="e">
        <f t="shared" si="40"/>
        <v>#REF!</v>
      </c>
      <c r="BM82" s="233" t="e">
        <f t="shared" si="41"/>
        <v>#REF!</v>
      </c>
      <c r="BN82" s="233" t="e">
        <f t="shared" si="42"/>
        <v>#REF!</v>
      </c>
      <c r="BO82" s="233" t="e">
        <f t="shared" si="43"/>
        <v>#REF!</v>
      </c>
      <c r="BP82" s="233" t="e">
        <f t="shared" si="28"/>
        <v>#REF!</v>
      </c>
      <c r="BQ82" s="233" t="e">
        <f t="shared" si="44"/>
        <v>#REF!</v>
      </c>
      <c r="BR82" s="233" t="e">
        <f t="shared" si="45"/>
        <v>#REF!</v>
      </c>
      <c r="BS82" s="233" t="e">
        <f t="shared" si="46"/>
        <v>#REF!</v>
      </c>
      <c r="BT82" s="233" t="e">
        <f t="shared" si="47"/>
        <v>#REF!</v>
      </c>
      <c r="BU82" s="233" t="e">
        <f t="shared" si="48"/>
        <v>#REF!</v>
      </c>
      <c r="BV82" s="233" t="e">
        <f t="shared" si="49"/>
        <v>#REF!</v>
      </c>
      <c r="BW82" s="233" t="e">
        <f t="shared" si="50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27"/>
        <v>#REF!</v>
      </c>
      <c r="BA83" s="233" t="e">
        <f t="shared" si="29"/>
        <v>#REF!</v>
      </c>
      <c r="BB83" s="233" t="e">
        <f t="shared" si="30"/>
        <v>#REF!</v>
      </c>
      <c r="BC83" s="233" t="e">
        <f t="shared" si="31"/>
        <v>#REF!</v>
      </c>
      <c r="BD83" s="233" t="e">
        <f t="shared" si="32"/>
        <v>#REF!</v>
      </c>
      <c r="BE83" s="233" t="e">
        <f t="shared" si="33"/>
        <v>#REF!</v>
      </c>
      <c r="BF83" s="233" t="e">
        <f t="shared" si="34"/>
        <v>#REF!</v>
      </c>
      <c r="BG83" s="233" t="e">
        <f t="shared" si="35"/>
        <v>#REF!</v>
      </c>
      <c r="BH83" s="233" t="e">
        <f t="shared" si="36"/>
        <v>#REF!</v>
      </c>
      <c r="BI83" s="233" t="e">
        <f t="shared" si="37"/>
        <v>#REF!</v>
      </c>
      <c r="BJ83" s="233" t="e">
        <f t="shared" si="38"/>
        <v>#REF!</v>
      </c>
      <c r="BK83" s="233" t="e">
        <f t="shared" si="39"/>
        <v>#REF!</v>
      </c>
      <c r="BL83" s="233" t="e">
        <f t="shared" si="40"/>
        <v>#REF!</v>
      </c>
      <c r="BM83" s="233" t="e">
        <f t="shared" si="41"/>
        <v>#REF!</v>
      </c>
      <c r="BN83" s="233" t="e">
        <f t="shared" si="42"/>
        <v>#REF!</v>
      </c>
      <c r="BO83" s="233" t="e">
        <f t="shared" si="43"/>
        <v>#REF!</v>
      </c>
      <c r="BP83" s="233" t="e">
        <f t="shared" si="28"/>
        <v>#REF!</v>
      </c>
      <c r="BQ83" s="233" t="e">
        <f t="shared" si="44"/>
        <v>#REF!</v>
      </c>
      <c r="BR83" s="233" t="e">
        <f t="shared" si="45"/>
        <v>#REF!</v>
      </c>
      <c r="BS83" s="233" t="e">
        <f t="shared" si="46"/>
        <v>#REF!</v>
      </c>
      <c r="BT83" s="233" t="e">
        <f t="shared" si="47"/>
        <v>#REF!</v>
      </c>
      <c r="BU83" s="233" t="e">
        <f t="shared" si="48"/>
        <v>#REF!</v>
      </c>
      <c r="BV83" s="233" t="e">
        <f t="shared" si="49"/>
        <v>#REF!</v>
      </c>
      <c r="BW83" s="233" t="e">
        <f t="shared" si="50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27"/>
        <v>#REF!</v>
      </c>
      <c r="BA84" s="233" t="e">
        <f t="shared" si="29"/>
        <v>#REF!</v>
      </c>
      <c r="BB84" s="233" t="e">
        <f t="shared" si="30"/>
        <v>#REF!</v>
      </c>
      <c r="BC84" s="233" t="e">
        <f t="shared" si="31"/>
        <v>#REF!</v>
      </c>
      <c r="BD84" s="233" t="e">
        <f t="shared" si="32"/>
        <v>#REF!</v>
      </c>
      <c r="BE84" s="233" t="e">
        <f t="shared" si="33"/>
        <v>#REF!</v>
      </c>
      <c r="BF84" s="233" t="e">
        <f t="shared" si="34"/>
        <v>#REF!</v>
      </c>
      <c r="BG84" s="233" t="e">
        <f t="shared" si="35"/>
        <v>#REF!</v>
      </c>
      <c r="BH84" s="233" t="e">
        <f t="shared" si="36"/>
        <v>#REF!</v>
      </c>
      <c r="BI84" s="233" t="e">
        <f t="shared" si="37"/>
        <v>#REF!</v>
      </c>
      <c r="BJ84" s="233" t="e">
        <f t="shared" si="38"/>
        <v>#REF!</v>
      </c>
      <c r="BK84" s="233" t="e">
        <f t="shared" si="39"/>
        <v>#REF!</v>
      </c>
      <c r="BL84" s="233" t="e">
        <f t="shared" si="40"/>
        <v>#REF!</v>
      </c>
      <c r="BM84" s="233" t="e">
        <f t="shared" si="41"/>
        <v>#REF!</v>
      </c>
      <c r="BN84" s="233" t="e">
        <f t="shared" si="42"/>
        <v>#REF!</v>
      </c>
      <c r="BO84" s="233" t="e">
        <f t="shared" si="43"/>
        <v>#REF!</v>
      </c>
      <c r="BP84" s="233" t="e">
        <f t="shared" si="28"/>
        <v>#REF!</v>
      </c>
      <c r="BQ84" s="233" t="e">
        <f t="shared" si="44"/>
        <v>#REF!</v>
      </c>
      <c r="BR84" s="233" t="e">
        <f t="shared" si="45"/>
        <v>#REF!</v>
      </c>
      <c r="BS84" s="233" t="e">
        <f t="shared" si="46"/>
        <v>#REF!</v>
      </c>
      <c r="BT84" s="233" t="e">
        <f t="shared" si="47"/>
        <v>#REF!</v>
      </c>
      <c r="BU84" s="233" t="e">
        <f t="shared" si="48"/>
        <v>#REF!</v>
      </c>
      <c r="BV84" s="233" t="e">
        <f t="shared" si="49"/>
        <v>#REF!</v>
      </c>
      <c r="BW84" s="233" t="e">
        <f t="shared" si="50"/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7"/>
        <v>#REF!</v>
      </c>
      <c r="BA85" s="233" t="e">
        <f t="shared" si="29"/>
        <v>#REF!</v>
      </c>
      <c r="BB85" s="233" t="e">
        <f t="shared" si="30"/>
        <v>#REF!</v>
      </c>
      <c r="BC85" s="233" t="e">
        <f t="shared" si="31"/>
        <v>#REF!</v>
      </c>
      <c r="BD85" s="233" t="e">
        <f t="shared" si="32"/>
        <v>#REF!</v>
      </c>
      <c r="BE85" s="233" t="e">
        <f t="shared" si="33"/>
        <v>#REF!</v>
      </c>
      <c r="BF85" s="233" t="e">
        <f t="shared" si="34"/>
        <v>#REF!</v>
      </c>
      <c r="BG85" s="233" t="e">
        <f t="shared" si="35"/>
        <v>#REF!</v>
      </c>
      <c r="BH85" s="233" t="e">
        <f t="shared" si="36"/>
        <v>#REF!</v>
      </c>
      <c r="BI85" s="233" t="e">
        <f t="shared" si="37"/>
        <v>#REF!</v>
      </c>
      <c r="BJ85" s="233" t="e">
        <f t="shared" si="38"/>
        <v>#REF!</v>
      </c>
      <c r="BK85" s="233" t="e">
        <f t="shared" si="39"/>
        <v>#REF!</v>
      </c>
      <c r="BL85" s="233" t="e">
        <f t="shared" si="40"/>
        <v>#REF!</v>
      </c>
      <c r="BM85" s="233" t="e">
        <f t="shared" si="41"/>
        <v>#REF!</v>
      </c>
      <c r="BN85" s="233" t="e">
        <f t="shared" si="42"/>
        <v>#REF!</v>
      </c>
      <c r="BO85" s="233" t="e">
        <f t="shared" si="43"/>
        <v>#REF!</v>
      </c>
      <c r="BP85" s="233" t="e">
        <f t="shared" si="28"/>
        <v>#REF!</v>
      </c>
      <c r="BQ85" s="233" t="e">
        <f t="shared" si="44"/>
        <v>#REF!</v>
      </c>
      <c r="BR85" s="233" t="e">
        <f t="shared" si="45"/>
        <v>#REF!</v>
      </c>
      <c r="BS85" s="233" t="e">
        <f t="shared" si="46"/>
        <v>#REF!</v>
      </c>
      <c r="BT85" s="233" t="e">
        <f t="shared" si="47"/>
        <v>#REF!</v>
      </c>
      <c r="BU85" s="233" t="e">
        <f t="shared" si="48"/>
        <v>#REF!</v>
      </c>
      <c r="BV85" s="233" t="e">
        <f t="shared" si="49"/>
        <v>#REF!</v>
      </c>
      <c r="BW85" s="233" t="e">
        <f t="shared" si="50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7"/>
        <v>#REF!</v>
      </c>
      <c r="BA86" s="233" t="e">
        <f t="shared" si="29"/>
        <v>#REF!</v>
      </c>
      <c r="BB86" s="233" t="e">
        <f t="shared" si="30"/>
        <v>#REF!</v>
      </c>
      <c r="BC86" s="233" t="e">
        <f t="shared" si="31"/>
        <v>#REF!</v>
      </c>
      <c r="BD86" s="233" t="e">
        <f t="shared" si="32"/>
        <v>#REF!</v>
      </c>
      <c r="BE86" s="233" t="e">
        <f t="shared" si="33"/>
        <v>#REF!</v>
      </c>
      <c r="BF86" s="233" t="e">
        <f t="shared" si="34"/>
        <v>#REF!</v>
      </c>
      <c r="BG86" s="233" t="e">
        <f t="shared" si="35"/>
        <v>#REF!</v>
      </c>
      <c r="BH86" s="233" t="e">
        <f t="shared" si="36"/>
        <v>#REF!</v>
      </c>
      <c r="BI86" s="233" t="e">
        <f t="shared" si="37"/>
        <v>#REF!</v>
      </c>
      <c r="BJ86" s="233" t="e">
        <f t="shared" si="38"/>
        <v>#REF!</v>
      </c>
      <c r="BK86" s="233" t="e">
        <f t="shared" si="39"/>
        <v>#REF!</v>
      </c>
      <c r="BL86" s="233" t="e">
        <f t="shared" si="40"/>
        <v>#REF!</v>
      </c>
      <c r="BM86" s="233" t="e">
        <f t="shared" si="41"/>
        <v>#REF!</v>
      </c>
      <c r="BN86" s="233" t="e">
        <f t="shared" si="42"/>
        <v>#REF!</v>
      </c>
      <c r="BO86" s="233" t="e">
        <f t="shared" si="43"/>
        <v>#REF!</v>
      </c>
      <c r="BP86" s="233" t="e">
        <f t="shared" si="28"/>
        <v>#REF!</v>
      </c>
      <c r="BQ86" s="233" t="e">
        <f t="shared" si="44"/>
        <v>#REF!</v>
      </c>
      <c r="BR86" s="233" t="e">
        <f t="shared" si="45"/>
        <v>#REF!</v>
      </c>
      <c r="BS86" s="233" t="e">
        <f t="shared" si="46"/>
        <v>#REF!</v>
      </c>
      <c r="BT86" s="233" t="e">
        <f t="shared" si="47"/>
        <v>#REF!</v>
      </c>
      <c r="BU86" s="233" t="e">
        <f t="shared" si="48"/>
        <v>#REF!</v>
      </c>
      <c r="BV86" s="233" t="e">
        <f t="shared" si="49"/>
        <v>#REF!</v>
      </c>
      <c r="BW86" s="233" t="e">
        <f t="shared" si="50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</row>
    <row r="88" spans="1:75" ht="55.5" customHeight="1">
      <c r="A88" s="618" t="s">
        <v>305</v>
      </c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>B90-AA90</f>
        <v>#REF!</v>
      </c>
      <c r="BA90" s="233" t="e">
        <f t="shared" ref="BA90:BP105" si="51">C90-AB90</f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ref="BQ90:BQ120" si="52">S90-AR90</f>
        <v>#REF!</v>
      </c>
      <c r="BR90" s="233" t="e">
        <f t="shared" ref="BR90:BR120" si="53">T90-AS90</f>
        <v>#REF!</v>
      </c>
      <c r="BS90" s="233" t="e">
        <f t="shared" ref="BS90:BS120" si="54">U90-AT90</f>
        <v>#REF!</v>
      </c>
      <c r="BT90" s="233" t="e">
        <f t="shared" ref="BT90:BT120" si="55">V90-AU90</f>
        <v>#REF!</v>
      </c>
      <c r="BU90" s="233" t="e">
        <f t="shared" ref="BU90:BU120" si="56">W90-AV90</f>
        <v>#REF!</v>
      </c>
      <c r="BV90" s="233" t="e">
        <f t="shared" ref="BV90:BV120" si="57">X90-AW90</f>
        <v>#REF!</v>
      </c>
      <c r="BW90" s="233" t="e">
        <f t="shared" ref="BW90:BW120" si="58">Y90-AX90</f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ref="AZ91:AZ120" si="59">B91-AA91</f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si="51"/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si="51"/>
        <v>#REF!</v>
      </c>
      <c r="BB93" s="233" t="e">
        <f t="shared" si="51"/>
        <v>#REF!</v>
      </c>
      <c r="BC93" s="233" t="e">
        <f t="shared" si="51"/>
        <v>#REF!</v>
      </c>
      <c r="BD93" s="233" t="e">
        <f t="shared" si="51"/>
        <v>#REF!</v>
      </c>
      <c r="BE93" s="233" t="e">
        <f t="shared" si="51"/>
        <v>#REF!</v>
      </c>
      <c r="BF93" s="233" t="e">
        <f t="shared" si="51"/>
        <v>#REF!</v>
      </c>
      <c r="BG93" s="233" t="e">
        <f t="shared" si="51"/>
        <v>#REF!</v>
      </c>
      <c r="BH93" s="233" t="e">
        <f t="shared" si="51"/>
        <v>#REF!</v>
      </c>
      <c r="BI93" s="233" t="e">
        <f t="shared" si="51"/>
        <v>#REF!</v>
      </c>
      <c r="BJ93" s="233" t="e">
        <f t="shared" si="51"/>
        <v>#REF!</v>
      </c>
      <c r="BK93" s="233" t="e">
        <f t="shared" si="51"/>
        <v>#REF!</v>
      </c>
      <c r="BL93" s="233" t="e">
        <f t="shared" si="51"/>
        <v>#REF!</v>
      </c>
      <c r="BM93" s="233" t="e">
        <f t="shared" si="51"/>
        <v>#REF!</v>
      </c>
      <c r="BN93" s="233" t="e">
        <f t="shared" si="51"/>
        <v>#REF!</v>
      </c>
      <c r="BO93" s="233" t="e">
        <f t="shared" si="51"/>
        <v>#REF!</v>
      </c>
      <c r="BP93" s="233" t="e">
        <f t="shared" si="51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51"/>
        <v>#REF!</v>
      </c>
      <c r="BB94" s="233" t="e">
        <f t="shared" si="51"/>
        <v>#REF!</v>
      </c>
      <c r="BC94" s="233" t="e">
        <f t="shared" si="51"/>
        <v>#REF!</v>
      </c>
      <c r="BD94" s="233" t="e">
        <f t="shared" si="51"/>
        <v>#REF!</v>
      </c>
      <c r="BE94" s="233" t="e">
        <f t="shared" si="51"/>
        <v>#REF!</v>
      </c>
      <c r="BF94" s="233" t="e">
        <f t="shared" si="51"/>
        <v>#REF!</v>
      </c>
      <c r="BG94" s="233" t="e">
        <f t="shared" si="51"/>
        <v>#REF!</v>
      </c>
      <c r="BH94" s="233" t="e">
        <f t="shared" si="51"/>
        <v>#REF!</v>
      </c>
      <c r="BI94" s="233" t="e">
        <f t="shared" si="51"/>
        <v>#REF!</v>
      </c>
      <c r="BJ94" s="233" t="e">
        <f t="shared" si="51"/>
        <v>#REF!</v>
      </c>
      <c r="BK94" s="233" t="e">
        <f t="shared" si="51"/>
        <v>#REF!</v>
      </c>
      <c r="BL94" s="233" t="e">
        <f t="shared" si="51"/>
        <v>#REF!</v>
      </c>
      <c r="BM94" s="233" t="e">
        <f t="shared" si="51"/>
        <v>#REF!</v>
      </c>
      <c r="BN94" s="233" t="e">
        <f t="shared" si="51"/>
        <v>#REF!</v>
      </c>
      <c r="BO94" s="233" t="e">
        <f t="shared" si="51"/>
        <v>#REF!</v>
      </c>
      <c r="BP94" s="233" t="e">
        <f t="shared" si="51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51"/>
        <v>#REF!</v>
      </c>
      <c r="BB95" s="233" t="e">
        <f t="shared" si="51"/>
        <v>#REF!</v>
      </c>
      <c r="BC95" s="233" t="e">
        <f t="shared" si="51"/>
        <v>#REF!</v>
      </c>
      <c r="BD95" s="233" t="e">
        <f t="shared" si="51"/>
        <v>#REF!</v>
      </c>
      <c r="BE95" s="233" t="e">
        <f t="shared" si="51"/>
        <v>#REF!</v>
      </c>
      <c r="BF95" s="233" t="e">
        <f t="shared" si="51"/>
        <v>#REF!</v>
      </c>
      <c r="BG95" s="233" t="e">
        <f t="shared" si="51"/>
        <v>#REF!</v>
      </c>
      <c r="BH95" s="233" t="e">
        <f t="shared" si="51"/>
        <v>#REF!</v>
      </c>
      <c r="BI95" s="233" t="e">
        <f t="shared" si="51"/>
        <v>#REF!</v>
      </c>
      <c r="BJ95" s="233" t="e">
        <f t="shared" si="51"/>
        <v>#REF!</v>
      </c>
      <c r="BK95" s="233" t="e">
        <f t="shared" si="51"/>
        <v>#REF!</v>
      </c>
      <c r="BL95" s="233" t="e">
        <f t="shared" si="51"/>
        <v>#REF!</v>
      </c>
      <c r="BM95" s="233" t="e">
        <f t="shared" si="51"/>
        <v>#REF!</v>
      </c>
      <c r="BN95" s="233" t="e">
        <f t="shared" si="51"/>
        <v>#REF!</v>
      </c>
      <c r="BO95" s="233" t="e">
        <f t="shared" si="51"/>
        <v>#REF!</v>
      </c>
      <c r="BP95" s="233" t="e">
        <f t="shared" si="51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51"/>
        <v>#REF!</v>
      </c>
      <c r="BB96" s="233" t="e">
        <f t="shared" si="51"/>
        <v>#REF!</v>
      </c>
      <c r="BC96" s="233" t="e">
        <f t="shared" si="51"/>
        <v>#REF!</v>
      </c>
      <c r="BD96" s="233" t="e">
        <f t="shared" si="51"/>
        <v>#REF!</v>
      </c>
      <c r="BE96" s="233" t="e">
        <f t="shared" si="51"/>
        <v>#REF!</v>
      </c>
      <c r="BF96" s="233" t="e">
        <f t="shared" si="51"/>
        <v>#REF!</v>
      </c>
      <c r="BG96" s="233" t="e">
        <f t="shared" si="51"/>
        <v>#REF!</v>
      </c>
      <c r="BH96" s="233" t="e">
        <f t="shared" si="51"/>
        <v>#REF!</v>
      </c>
      <c r="BI96" s="233" t="e">
        <f t="shared" si="51"/>
        <v>#REF!</v>
      </c>
      <c r="BJ96" s="233" t="e">
        <f t="shared" si="51"/>
        <v>#REF!</v>
      </c>
      <c r="BK96" s="233" t="e">
        <f t="shared" si="51"/>
        <v>#REF!</v>
      </c>
      <c r="BL96" s="233" t="e">
        <f t="shared" si="51"/>
        <v>#REF!</v>
      </c>
      <c r="BM96" s="233" t="e">
        <f t="shared" si="51"/>
        <v>#REF!</v>
      </c>
      <c r="BN96" s="233" t="e">
        <f t="shared" si="51"/>
        <v>#REF!</v>
      </c>
      <c r="BO96" s="233" t="e">
        <f t="shared" si="51"/>
        <v>#REF!</v>
      </c>
      <c r="BP96" s="233" t="e">
        <f t="shared" si="51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51"/>
        <v>#REF!</v>
      </c>
      <c r="BB97" s="233" t="e">
        <f t="shared" si="51"/>
        <v>#REF!</v>
      </c>
      <c r="BC97" s="233" t="e">
        <f t="shared" si="51"/>
        <v>#REF!</v>
      </c>
      <c r="BD97" s="233" t="e">
        <f>F97-AE97</f>
        <v>#REF!</v>
      </c>
      <c r="BE97" s="233" t="e">
        <f t="shared" si="51"/>
        <v>#REF!</v>
      </c>
      <c r="BF97" s="233" t="e">
        <f t="shared" si="51"/>
        <v>#REF!</v>
      </c>
      <c r="BG97" s="233" t="e">
        <f t="shared" si="51"/>
        <v>#REF!</v>
      </c>
      <c r="BH97" s="233" t="e">
        <f t="shared" si="51"/>
        <v>#REF!</v>
      </c>
      <c r="BI97" s="233" t="e">
        <f t="shared" si="51"/>
        <v>#REF!</v>
      </c>
      <c r="BJ97" s="233" t="e">
        <f t="shared" si="51"/>
        <v>#REF!</v>
      </c>
      <c r="BK97" s="233" t="e">
        <f t="shared" si="51"/>
        <v>#REF!</v>
      </c>
      <c r="BL97" s="233" t="e">
        <f t="shared" si="51"/>
        <v>#REF!</v>
      </c>
      <c r="BM97" s="233" t="e">
        <f t="shared" si="51"/>
        <v>#REF!</v>
      </c>
      <c r="BN97" s="233" t="e">
        <f t="shared" si="51"/>
        <v>#REF!</v>
      </c>
      <c r="BO97" s="233" t="e">
        <f t="shared" si="51"/>
        <v>#REF!</v>
      </c>
      <c r="BP97" s="233" t="e">
        <f t="shared" si="51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51"/>
        <v>#REF!</v>
      </c>
      <c r="BB98" s="233" t="e">
        <f t="shared" si="51"/>
        <v>#REF!</v>
      </c>
      <c r="BC98" s="233" t="e">
        <f t="shared" si="51"/>
        <v>#REF!</v>
      </c>
      <c r="BD98" s="233" t="e">
        <f t="shared" si="51"/>
        <v>#REF!</v>
      </c>
      <c r="BE98" s="233" t="e">
        <f t="shared" si="51"/>
        <v>#REF!</v>
      </c>
      <c r="BF98" s="233" t="e">
        <f t="shared" si="51"/>
        <v>#REF!</v>
      </c>
      <c r="BG98" s="233" t="e">
        <f t="shared" si="51"/>
        <v>#REF!</v>
      </c>
      <c r="BH98" s="233" t="e">
        <f t="shared" si="51"/>
        <v>#REF!</v>
      </c>
      <c r="BI98" s="233" t="e">
        <f t="shared" si="51"/>
        <v>#REF!</v>
      </c>
      <c r="BJ98" s="233" t="e">
        <f t="shared" si="51"/>
        <v>#REF!</v>
      </c>
      <c r="BK98" s="233" t="e">
        <f t="shared" si="51"/>
        <v>#REF!</v>
      </c>
      <c r="BL98" s="233" t="e">
        <f t="shared" si="51"/>
        <v>#REF!</v>
      </c>
      <c r="BM98" s="233" t="e">
        <f t="shared" si="51"/>
        <v>#REF!</v>
      </c>
      <c r="BN98" s="233" t="e">
        <f t="shared" si="51"/>
        <v>#REF!</v>
      </c>
      <c r="BO98" s="233" t="e">
        <f t="shared" si="51"/>
        <v>#REF!</v>
      </c>
      <c r="BP98" s="233" t="e">
        <f t="shared" si="51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51"/>
        <v>#REF!</v>
      </c>
      <c r="BB99" s="233" t="e">
        <f t="shared" si="51"/>
        <v>#REF!</v>
      </c>
      <c r="BC99" s="233" t="e">
        <f t="shared" si="51"/>
        <v>#REF!</v>
      </c>
      <c r="BD99" s="233" t="e">
        <f t="shared" si="51"/>
        <v>#REF!</v>
      </c>
      <c r="BE99" s="233" t="e">
        <f t="shared" si="51"/>
        <v>#REF!</v>
      </c>
      <c r="BF99" s="233" t="e">
        <f t="shared" si="51"/>
        <v>#REF!</v>
      </c>
      <c r="BG99" s="233" t="e">
        <f t="shared" si="51"/>
        <v>#REF!</v>
      </c>
      <c r="BH99" s="233" t="e">
        <f t="shared" si="51"/>
        <v>#REF!</v>
      </c>
      <c r="BI99" s="233" t="e">
        <f t="shared" si="51"/>
        <v>#REF!</v>
      </c>
      <c r="BJ99" s="233" t="e">
        <f t="shared" si="51"/>
        <v>#REF!</v>
      </c>
      <c r="BK99" s="233" t="e">
        <f t="shared" si="51"/>
        <v>#REF!</v>
      </c>
      <c r="BL99" s="233" t="e">
        <f t="shared" si="51"/>
        <v>#REF!</v>
      </c>
      <c r="BM99" s="233" t="e">
        <f t="shared" si="51"/>
        <v>#REF!</v>
      </c>
      <c r="BN99" s="233" t="e">
        <f t="shared" si="51"/>
        <v>#REF!</v>
      </c>
      <c r="BO99" s="233" t="e">
        <f t="shared" si="51"/>
        <v>#REF!</v>
      </c>
      <c r="BP99" s="233" t="e">
        <f t="shared" si="51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51"/>
        <v>#REF!</v>
      </c>
      <c r="BB100" s="233" t="e">
        <f t="shared" si="51"/>
        <v>#REF!</v>
      </c>
      <c r="BC100" s="233" t="e">
        <f t="shared" si="51"/>
        <v>#REF!</v>
      </c>
      <c r="BD100" s="233" t="e">
        <f t="shared" si="51"/>
        <v>#REF!</v>
      </c>
      <c r="BE100" s="233" t="e">
        <f t="shared" si="51"/>
        <v>#REF!</v>
      </c>
      <c r="BF100" s="233" t="e">
        <f t="shared" si="51"/>
        <v>#REF!</v>
      </c>
      <c r="BG100" s="233" t="e">
        <f t="shared" si="51"/>
        <v>#REF!</v>
      </c>
      <c r="BH100" s="233" t="e">
        <f t="shared" si="51"/>
        <v>#REF!</v>
      </c>
      <c r="BI100" s="233" t="e">
        <f t="shared" si="51"/>
        <v>#REF!</v>
      </c>
      <c r="BJ100" s="233" t="e">
        <f t="shared" si="51"/>
        <v>#REF!</v>
      </c>
      <c r="BK100" s="233" t="e">
        <f t="shared" si="51"/>
        <v>#REF!</v>
      </c>
      <c r="BL100" s="233" t="e">
        <f t="shared" si="51"/>
        <v>#REF!</v>
      </c>
      <c r="BM100" s="233" t="e">
        <f t="shared" si="51"/>
        <v>#REF!</v>
      </c>
      <c r="BN100" s="233" t="e">
        <f t="shared" si="51"/>
        <v>#REF!</v>
      </c>
      <c r="BO100" s="233" t="e">
        <f t="shared" si="51"/>
        <v>#REF!</v>
      </c>
      <c r="BP100" s="233" t="e">
        <f t="shared" si="51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51"/>
        <v>#REF!</v>
      </c>
      <c r="BB101" s="233" t="e">
        <f t="shared" si="51"/>
        <v>#REF!</v>
      </c>
      <c r="BC101" s="233" t="e">
        <f t="shared" si="51"/>
        <v>#REF!</v>
      </c>
      <c r="BD101" s="233" t="e">
        <f t="shared" si="51"/>
        <v>#REF!</v>
      </c>
      <c r="BE101" s="233" t="e">
        <f t="shared" si="51"/>
        <v>#REF!</v>
      </c>
      <c r="BF101" s="233" t="e">
        <f t="shared" si="51"/>
        <v>#REF!</v>
      </c>
      <c r="BG101" s="233" t="e">
        <f t="shared" si="51"/>
        <v>#REF!</v>
      </c>
      <c r="BH101" s="233" t="e">
        <f t="shared" si="51"/>
        <v>#REF!</v>
      </c>
      <c r="BI101" s="233" t="e">
        <f t="shared" si="51"/>
        <v>#REF!</v>
      </c>
      <c r="BJ101" s="233" t="e">
        <f t="shared" si="51"/>
        <v>#REF!</v>
      </c>
      <c r="BK101" s="233" t="e">
        <f t="shared" si="51"/>
        <v>#REF!</v>
      </c>
      <c r="BL101" s="233" t="e">
        <f t="shared" si="51"/>
        <v>#REF!</v>
      </c>
      <c r="BM101" s="233" t="e">
        <f t="shared" si="51"/>
        <v>#REF!</v>
      </c>
      <c r="BN101" s="233" t="e">
        <f t="shared" si="51"/>
        <v>#REF!</v>
      </c>
      <c r="BO101" s="233" t="e">
        <f t="shared" si="51"/>
        <v>#REF!</v>
      </c>
      <c r="BP101" s="233" t="e">
        <f t="shared" si="51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51"/>
        <v>#REF!</v>
      </c>
      <c r="BB102" s="233" t="e">
        <f t="shared" si="51"/>
        <v>#REF!</v>
      </c>
      <c r="BC102" s="233" t="e">
        <f t="shared" si="51"/>
        <v>#REF!</v>
      </c>
      <c r="BD102" s="233" t="e">
        <f t="shared" si="51"/>
        <v>#REF!</v>
      </c>
      <c r="BE102" s="233" t="e">
        <f t="shared" si="51"/>
        <v>#REF!</v>
      </c>
      <c r="BF102" s="233" t="e">
        <f t="shared" si="51"/>
        <v>#REF!</v>
      </c>
      <c r="BG102" s="233" t="e">
        <f t="shared" si="51"/>
        <v>#REF!</v>
      </c>
      <c r="BH102" s="233" t="e">
        <f t="shared" si="51"/>
        <v>#REF!</v>
      </c>
      <c r="BI102" s="233" t="e">
        <f t="shared" si="51"/>
        <v>#REF!</v>
      </c>
      <c r="BJ102" s="233" t="e">
        <f t="shared" si="51"/>
        <v>#REF!</v>
      </c>
      <c r="BK102" s="233" t="e">
        <f t="shared" si="51"/>
        <v>#REF!</v>
      </c>
      <c r="BL102" s="233" t="e">
        <f t="shared" si="51"/>
        <v>#REF!</v>
      </c>
      <c r="BM102" s="233" t="e">
        <f t="shared" si="51"/>
        <v>#REF!</v>
      </c>
      <c r="BN102" s="233" t="e">
        <f t="shared" si="51"/>
        <v>#REF!</v>
      </c>
      <c r="BO102" s="233" t="e">
        <f t="shared" si="51"/>
        <v>#REF!</v>
      </c>
      <c r="BP102" s="233" t="e">
        <f t="shared" si="51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51"/>
        <v>#REF!</v>
      </c>
      <c r="BB103" s="233" t="e">
        <f t="shared" si="51"/>
        <v>#REF!</v>
      </c>
      <c r="BC103" s="233" t="e">
        <f t="shared" si="51"/>
        <v>#REF!</v>
      </c>
      <c r="BD103" s="233" t="e">
        <f t="shared" si="51"/>
        <v>#REF!</v>
      </c>
      <c r="BE103" s="233" t="e">
        <f t="shared" si="51"/>
        <v>#REF!</v>
      </c>
      <c r="BF103" s="233" t="e">
        <f t="shared" si="51"/>
        <v>#REF!</v>
      </c>
      <c r="BG103" s="233" t="e">
        <f t="shared" si="51"/>
        <v>#REF!</v>
      </c>
      <c r="BH103" s="233" t="e">
        <f t="shared" si="51"/>
        <v>#REF!</v>
      </c>
      <c r="BI103" s="233" t="e">
        <f t="shared" si="51"/>
        <v>#REF!</v>
      </c>
      <c r="BJ103" s="233" t="e">
        <f t="shared" si="51"/>
        <v>#REF!</v>
      </c>
      <c r="BK103" s="233" t="e">
        <f t="shared" si="51"/>
        <v>#REF!</v>
      </c>
      <c r="BL103" s="233" t="e">
        <f t="shared" si="51"/>
        <v>#REF!</v>
      </c>
      <c r="BM103" s="233" t="e">
        <f t="shared" si="51"/>
        <v>#REF!</v>
      </c>
      <c r="BN103" s="233" t="e">
        <f t="shared" si="51"/>
        <v>#REF!</v>
      </c>
      <c r="BO103" s="233" t="e">
        <f t="shared" si="51"/>
        <v>#REF!</v>
      </c>
      <c r="BP103" s="233" t="e">
        <f t="shared" si="51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51"/>
        <v>#REF!</v>
      </c>
      <c r="BB104" s="233" t="e">
        <f t="shared" si="51"/>
        <v>#REF!</v>
      </c>
      <c r="BC104" s="233" t="e">
        <f t="shared" si="51"/>
        <v>#REF!</v>
      </c>
      <c r="BD104" s="233" t="e">
        <f t="shared" si="51"/>
        <v>#REF!</v>
      </c>
      <c r="BE104" s="233" t="e">
        <f t="shared" si="51"/>
        <v>#REF!</v>
      </c>
      <c r="BF104" s="233" t="e">
        <f t="shared" si="51"/>
        <v>#REF!</v>
      </c>
      <c r="BG104" s="233" t="e">
        <f t="shared" si="51"/>
        <v>#REF!</v>
      </c>
      <c r="BH104" s="233" t="e">
        <f t="shared" si="51"/>
        <v>#REF!</v>
      </c>
      <c r="BI104" s="233" t="e">
        <f t="shared" si="51"/>
        <v>#REF!</v>
      </c>
      <c r="BJ104" s="233" t="e">
        <f t="shared" si="51"/>
        <v>#REF!</v>
      </c>
      <c r="BK104" s="233" t="e">
        <f t="shared" si="51"/>
        <v>#REF!</v>
      </c>
      <c r="BL104" s="233" t="e">
        <f t="shared" si="51"/>
        <v>#REF!</v>
      </c>
      <c r="BM104" s="233" t="e">
        <f t="shared" si="51"/>
        <v>#REF!</v>
      </c>
      <c r="BN104" s="233" t="e">
        <f t="shared" si="51"/>
        <v>#REF!</v>
      </c>
      <c r="BO104" s="233" t="e">
        <f t="shared" si="51"/>
        <v>#REF!</v>
      </c>
      <c r="BP104" s="233" t="e">
        <f t="shared" si="51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51"/>
        <v>#REF!</v>
      </c>
      <c r="BB105" s="233" t="e">
        <f t="shared" si="51"/>
        <v>#REF!</v>
      </c>
      <c r="BC105" s="233" t="e">
        <f t="shared" si="51"/>
        <v>#REF!</v>
      </c>
      <c r="BD105" s="233" t="e">
        <f t="shared" si="51"/>
        <v>#REF!</v>
      </c>
      <c r="BE105" s="233" t="e">
        <f t="shared" si="51"/>
        <v>#REF!</v>
      </c>
      <c r="BF105" s="233" t="e">
        <f t="shared" si="51"/>
        <v>#REF!</v>
      </c>
      <c r="BG105" s="233" t="e">
        <f t="shared" si="51"/>
        <v>#REF!</v>
      </c>
      <c r="BH105" s="233" t="e">
        <f t="shared" si="51"/>
        <v>#REF!</v>
      </c>
      <c r="BI105" s="233" t="e">
        <f t="shared" si="51"/>
        <v>#REF!</v>
      </c>
      <c r="BJ105" s="233" t="e">
        <f t="shared" si="51"/>
        <v>#REF!</v>
      </c>
      <c r="BK105" s="233" t="e">
        <f t="shared" si="51"/>
        <v>#REF!</v>
      </c>
      <c r="BL105" s="233" t="e">
        <f t="shared" si="51"/>
        <v>#REF!</v>
      </c>
      <c r="BM105" s="233" t="e">
        <f t="shared" si="51"/>
        <v>#REF!</v>
      </c>
      <c r="BN105" s="233" t="e">
        <f t="shared" si="51"/>
        <v>#REF!</v>
      </c>
      <c r="BO105" s="233" t="e">
        <f t="shared" si="51"/>
        <v>#REF!</v>
      </c>
      <c r="BP105" s="233" t="e">
        <f t="shared" ref="BP105:BP120" si="60">R105-AQ105</f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ref="BA106:BA120" si="61">C106-AB106</f>
        <v>#REF!</v>
      </c>
      <c r="BB106" s="233" t="e">
        <f t="shared" ref="BB106:BB120" si="62">D106-AC106</f>
        <v>#REF!</v>
      </c>
      <c r="BC106" s="233" t="e">
        <f t="shared" ref="BC106:BC120" si="63">E106-AD106</f>
        <v>#REF!</v>
      </c>
      <c r="BD106" s="233" t="e">
        <f t="shared" ref="BD106:BD120" si="64">F106-AE106</f>
        <v>#REF!</v>
      </c>
      <c r="BE106" s="233" t="e">
        <f t="shared" ref="BE106:BE120" si="65">G106-AF106</f>
        <v>#REF!</v>
      </c>
      <c r="BF106" s="233" t="e">
        <f t="shared" ref="BF106:BF120" si="66">H106-AG106</f>
        <v>#REF!</v>
      </c>
      <c r="BG106" s="233" t="e">
        <f t="shared" ref="BG106:BG120" si="67">I106-AH106</f>
        <v>#REF!</v>
      </c>
      <c r="BH106" s="233" t="e">
        <f t="shared" ref="BH106:BH120" si="68">J106-AI106</f>
        <v>#REF!</v>
      </c>
      <c r="BI106" s="233" t="e">
        <f t="shared" ref="BI106:BI120" si="69">K106-AJ106</f>
        <v>#REF!</v>
      </c>
      <c r="BJ106" s="233" t="e">
        <f t="shared" ref="BJ106:BJ120" si="70">L106-AK106</f>
        <v>#REF!</v>
      </c>
      <c r="BK106" s="233" t="e">
        <f t="shared" ref="BK106:BK120" si="71">M106-AL106</f>
        <v>#REF!</v>
      </c>
      <c r="BL106" s="233" t="e">
        <f t="shared" ref="BL106:BL120" si="72">N106-AM106</f>
        <v>#REF!</v>
      </c>
      <c r="BM106" s="233" t="e">
        <f t="shared" ref="BM106:BM120" si="73">O106-AN106</f>
        <v>#REF!</v>
      </c>
      <c r="BN106" s="233" t="e">
        <f t="shared" ref="BN106:BN120" si="74">P106-AO106</f>
        <v>#REF!</v>
      </c>
      <c r="BO106" s="233" t="e">
        <f t="shared" ref="BO106:BO120" si="75">Q106-AP106</f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59"/>
        <v>#REF!</v>
      </c>
      <c r="BA108" s="233" t="e">
        <f t="shared" si="61"/>
        <v>#REF!</v>
      </c>
      <c r="BB108" s="233" t="e">
        <f t="shared" si="62"/>
        <v>#REF!</v>
      </c>
      <c r="BC108" s="233" t="e">
        <f t="shared" si="63"/>
        <v>#REF!</v>
      </c>
      <c r="BD108" s="233" t="e">
        <f t="shared" si="64"/>
        <v>#REF!</v>
      </c>
      <c r="BE108" s="233" t="e">
        <f t="shared" si="65"/>
        <v>#REF!</v>
      </c>
      <c r="BF108" s="233" t="e">
        <f t="shared" si="66"/>
        <v>#REF!</v>
      </c>
      <c r="BG108" s="233" t="e">
        <f t="shared" si="67"/>
        <v>#REF!</v>
      </c>
      <c r="BH108" s="233" t="e">
        <f t="shared" si="68"/>
        <v>#REF!</v>
      </c>
      <c r="BI108" s="233" t="e">
        <f t="shared" si="69"/>
        <v>#REF!</v>
      </c>
      <c r="BJ108" s="233" t="e">
        <f t="shared" si="70"/>
        <v>#REF!</v>
      </c>
      <c r="BK108" s="233" t="e">
        <f t="shared" si="71"/>
        <v>#REF!</v>
      </c>
      <c r="BL108" s="233" t="e">
        <f t="shared" si="72"/>
        <v>#REF!</v>
      </c>
      <c r="BM108" s="233" t="e">
        <f t="shared" si="73"/>
        <v>#REF!</v>
      </c>
      <c r="BN108" s="233" t="e">
        <f t="shared" si="74"/>
        <v>#REF!</v>
      </c>
      <c r="BO108" s="233" t="e">
        <f t="shared" si="75"/>
        <v>#REF!</v>
      </c>
      <c r="BP108" s="233" t="e">
        <f t="shared" si="60"/>
        <v>#REF!</v>
      </c>
      <c r="BQ108" s="233" t="e">
        <f t="shared" si="52"/>
        <v>#REF!</v>
      </c>
      <c r="BR108" s="233" t="e">
        <f t="shared" si="53"/>
        <v>#REF!</v>
      </c>
      <c r="BS108" s="233" t="e">
        <f t="shared" si="54"/>
        <v>#REF!</v>
      </c>
      <c r="BT108" s="233" t="e">
        <f t="shared" si="55"/>
        <v>#REF!</v>
      </c>
      <c r="BU108" s="233" t="e">
        <f t="shared" si="56"/>
        <v>#REF!</v>
      </c>
      <c r="BV108" s="233" t="e">
        <f t="shared" si="57"/>
        <v>#REF!</v>
      </c>
      <c r="BW108" s="233" t="e">
        <f t="shared" si="5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59"/>
        <v>#REF!</v>
      </c>
      <c r="BA109" s="233" t="e">
        <f t="shared" si="61"/>
        <v>#REF!</v>
      </c>
      <c r="BB109" s="233" t="e">
        <f t="shared" si="62"/>
        <v>#REF!</v>
      </c>
      <c r="BC109" s="233" t="e">
        <f t="shared" si="63"/>
        <v>#REF!</v>
      </c>
      <c r="BD109" s="233" t="e">
        <f t="shared" si="64"/>
        <v>#REF!</v>
      </c>
      <c r="BE109" s="233" t="e">
        <f t="shared" si="65"/>
        <v>#REF!</v>
      </c>
      <c r="BF109" s="233" t="e">
        <f t="shared" si="66"/>
        <v>#REF!</v>
      </c>
      <c r="BG109" s="233" t="e">
        <f t="shared" si="67"/>
        <v>#REF!</v>
      </c>
      <c r="BH109" s="233" t="e">
        <f t="shared" si="68"/>
        <v>#REF!</v>
      </c>
      <c r="BI109" s="233" t="e">
        <f t="shared" si="69"/>
        <v>#REF!</v>
      </c>
      <c r="BJ109" s="233" t="e">
        <f t="shared" si="70"/>
        <v>#REF!</v>
      </c>
      <c r="BK109" s="233" t="e">
        <f t="shared" si="71"/>
        <v>#REF!</v>
      </c>
      <c r="BL109" s="233" t="e">
        <f t="shared" si="72"/>
        <v>#REF!</v>
      </c>
      <c r="BM109" s="233" t="e">
        <f t="shared" si="73"/>
        <v>#REF!</v>
      </c>
      <c r="BN109" s="233" t="e">
        <f t="shared" si="74"/>
        <v>#REF!</v>
      </c>
      <c r="BO109" s="233" t="e">
        <f t="shared" si="75"/>
        <v>#REF!</v>
      </c>
      <c r="BP109" s="233" t="e">
        <f t="shared" si="60"/>
        <v>#REF!</v>
      </c>
      <c r="BQ109" s="233" t="e">
        <f t="shared" si="52"/>
        <v>#REF!</v>
      </c>
      <c r="BR109" s="233" t="e">
        <f t="shared" si="53"/>
        <v>#REF!</v>
      </c>
      <c r="BS109" s="233" t="e">
        <f t="shared" si="54"/>
        <v>#REF!</v>
      </c>
      <c r="BT109" s="233" t="e">
        <f t="shared" si="55"/>
        <v>#REF!</v>
      </c>
      <c r="BU109" s="233" t="e">
        <f t="shared" si="56"/>
        <v>#REF!</v>
      </c>
      <c r="BV109" s="233" t="e">
        <f t="shared" si="57"/>
        <v>#REF!</v>
      </c>
      <c r="BW109" s="233" t="e">
        <f t="shared" si="5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59"/>
        <v>#REF!</v>
      </c>
      <c r="BA110" s="233" t="e">
        <f t="shared" si="61"/>
        <v>#REF!</v>
      </c>
      <c r="BB110" s="233" t="e">
        <f t="shared" si="62"/>
        <v>#REF!</v>
      </c>
      <c r="BC110" s="233" t="e">
        <f t="shared" si="63"/>
        <v>#REF!</v>
      </c>
      <c r="BD110" s="233" t="e">
        <f t="shared" si="64"/>
        <v>#REF!</v>
      </c>
      <c r="BE110" s="233" t="e">
        <f t="shared" si="65"/>
        <v>#REF!</v>
      </c>
      <c r="BF110" s="233" t="e">
        <f t="shared" si="66"/>
        <v>#REF!</v>
      </c>
      <c r="BG110" s="233" t="e">
        <f t="shared" si="67"/>
        <v>#REF!</v>
      </c>
      <c r="BH110" s="233" t="e">
        <f t="shared" si="68"/>
        <v>#REF!</v>
      </c>
      <c r="BI110" s="233" t="e">
        <f t="shared" si="69"/>
        <v>#REF!</v>
      </c>
      <c r="BJ110" s="233" t="e">
        <f t="shared" si="70"/>
        <v>#REF!</v>
      </c>
      <c r="BK110" s="233" t="e">
        <f t="shared" si="71"/>
        <v>#REF!</v>
      </c>
      <c r="BL110" s="233" t="e">
        <f t="shared" si="72"/>
        <v>#REF!</v>
      </c>
      <c r="BM110" s="233" t="e">
        <f t="shared" si="73"/>
        <v>#REF!</v>
      </c>
      <c r="BN110" s="233" t="e">
        <f t="shared" si="74"/>
        <v>#REF!</v>
      </c>
      <c r="BO110" s="233" t="e">
        <f t="shared" si="75"/>
        <v>#REF!</v>
      </c>
      <c r="BP110" s="233" t="e">
        <f t="shared" si="60"/>
        <v>#REF!</v>
      </c>
      <c r="BQ110" s="233" t="e">
        <f t="shared" si="52"/>
        <v>#REF!</v>
      </c>
      <c r="BR110" s="233" t="e">
        <f t="shared" si="53"/>
        <v>#REF!</v>
      </c>
      <c r="BS110" s="233" t="e">
        <f t="shared" si="54"/>
        <v>#REF!</v>
      </c>
      <c r="BT110" s="233" t="e">
        <f t="shared" si="55"/>
        <v>#REF!</v>
      </c>
      <c r="BU110" s="233" t="e">
        <f t="shared" si="56"/>
        <v>#REF!</v>
      </c>
      <c r="BV110" s="233" t="e">
        <f t="shared" si="57"/>
        <v>#REF!</v>
      </c>
      <c r="BW110" s="233" t="e">
        <f t="shared" si="5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59"/>
        <v>#REF!</v>
      </c>
      <c r="BA111" s="233" t="e">
        <f t="shared" si="61"/>
        <v>#REF!</v>
      </c>
      <c r="BB111" s="233" t="e">
        <f t="shared" si="62"/>
        <v>#REF!</v>
      </c>
      <c r="BC111" s="233" t="e">
        <f t="shared" si="63"/>
        <v>#REF!</v>
      </c>
      <c r="BD111" s="233" t="e">
        <f t="shared" si="64"/>
        <v>#REF!</v>
      </c>
      <c r="BE111" s="233" t="e">
        <f t="shared" si="65"/>
        <v>#REF!</v>
      </c>
      <c r="BF111" s="233" t="e">
        <f t="shared" si="66"/>
        <v>#REF!</v>
      </c>
      <c r="BG111" s="233" t="e">
        <f t="shared" si="67"/>
        <v>#REF!</v>
      </c>
      <c r="BH111" s="233" t="e">
        <f t="shared" si="68"/>
        <v>#REF!</v>
      </c>
      <c r="BI111" s="233" t="e">
        <f t="shared" si="69"/>
        <v>#REF!</v>
      </c>
      <c r="BJ111" s="233" t="e">
        <f t="shared" si="70"/>
        <v>#REF!</v>
      </c>
      <c r="BK111" s="233" t="e">
        <f t="shared" si="71"/>
        <v>#REF!</v>
      </c>
      <c r="BL111" s="233" t="e">
        <f t="shared" si="72"/>
        <v>#REF!</v>
      </c>
      <c r="BM111" s="233" t="e">
        <f t="shared" si="73"/>
        <v>#REF!</v>
      </c>
      <c r="BN111" s="233" t="e">
        <f t="shared" si="74"/>
        <v>#REF!</v>
      </c>
      <c r="BO111" s="233" t="e">
        <f t="shared" si="75"/>
        <v>#REF!</v>
      </c>
      <c r="BP111" s="233" t="e">
        <f t="shared" si="60"/>
        <v>#REF!</v>
      </c>
      <c r="BQ111" s="233" t="e">
        <f t="shared" si="52"/>
        <v>#REF!</v>
      </c>
      <c r="BR111" s="233" t="e">
        <f t="shared" si="53"/>
        <v>#REF!</v>
      </c>
      <c r="BS111" s="233" t="e">
        <f t="shared" si="54"/>
        <v>#REF!</v>
      </c>
      <c r="BT111" s="233" t="e">
        <f t="shared" si="55"/>
        <v>#REF!</v>
      </c>
      <c r="BU111" s="233" t="e">
        <f t="shared" si="56"/>
        <v>#REF!</v>
      </c>
      <c r="BV111" s="233" t="e">
        <f t="shared" si="57"/>
        <v>#REF!</v>
      </c>
      <c r="BW111" s="233" t="e">
        <f t="shared" si="5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59"/>
        <v>#REF!</v>
      </c>
      <c r="BA112" s="233" t="e">
        <f t="shared" si="61"/>
        <v>#REF!</v>
      </c>
      <c r="BB112" s="233" t="e">
        <f t="shared" si="62"/>
        <v>#REF!</v>
      </c>
      <c r="BC112" s="233" t="e">
        <f t="shared" si="63"/>
        <v>#REF!</v>
      </c>
      <c r="BD112" s="233" t="e">
        <f t="shared" si="64"/>
        <v>#REF!</v>
      </c>
      <c r="BE112" s="233" t="e">
        <f t="shared" si="65"/>
        <v>#REF!</v>
      </c>
      <c r="BF112" s="233" t="e">
        <f t="shared" si="66"/>
        <v>#REF!</v>
      </c>
      <c r="BG112" s="233" t="e">
        <f t="shared" si="67"/>
        <v>#REF!</v>
      </c>
      <c r="BH112" s="233" t="e">
        <f t="shared" si="68"/>
        <v>#REF!</v>
      </c>
      <c r="BI112" s="233" t="e">
        <f t="shared" si="69"/>
        <v>#REF!</v>
      </c>
      <c r="BJ112" s="233" t="e">
        <f t="shared" si="70"/>
        <v>#REF!</v>
      </c>
      <c r="BK112" s="233" t="e">
        <f t="shared" si="71"/>
        <v>#REF!</v>
      </c>
      <c r="BL112" s="233" t="e">
        <f t="shared" si="72"/>
        <v>#REF!</v>
      </c>
      <c r="BM112" s="233" t="e">
        <f t="shared" si="73"/>
        <v>#REF!</v>
      </c>
      <c r="BN112" s="233" t="e">
        <f t="shared" si="74"/>
        <v>#REF!</v>
      </c>
      <c r="BO112" s="233" t="e">
        <f t="shared" si="75"/>
        <v>#REF!</v>
      </c>
      <c r="BP112" s="233" t="e">
        <f t="shared" si="60"/>
        <v>#REF!</v>
      </c>
      <c r="BQ112" s="233" t="e">
        <f t="shared" si="52"/>
        <v>#REF!</v>
      </c>
      <c r="BR112" s="233" t="e">
        <f t="shared" si="53"/>
        <v>#REF!</v>
      </c>
      <c r="BS112" s="233" t="e">
        <f t="shared" si="54"/>
        <v>#REF!</v>
      </c>
      <c r="BT112" s="233" t="e">
        <f t="shared" si="55"/>
        <v>#REF!</v>
      </c>
      <c r="BU112" s="233" t="e">
        <f t="shared" si="56"/>
        <v>#REF!</v>
      </c>
      <c r="BV112" s="233" t="e">
        <f t="shared" si="57"/>
        <v>#REF!</v>
      </c>
      <c r="BW112" s="233" t="e">
        <f t="shared" si="5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59"/>
        <v>#REF!</v>
      </c>
      <c r="BA113" s="233" t="e">
        <f t="shared" si="61"/>
        <v>#REF!</v>
      </c>
      <c r="BB113" s="233" t="e">
        <f t="shared" si="62"/>
        <v>#REF!</v>
      </c>
      <c r="BC113" s="233" t="e">
        <f t="shared" si="63"/>
        <v>#REF!</v>
      </c>
      <c r="BD113" s="233" t="e">
        <f t="shared" si="64"/>
        <v>#REF!</v>
      </c>
      <c r="BE113" s="233" t="e">
        <f t="shared" si="65"/>
        <v>#REF!</v>
      </c>
      <c r="BF113" s="233" t="e">
        <f t="shared" si="66"/>
        <v>#REF!</v>
      </c>
      <c r="BG113" s="233" t="e">
        <f t="shared" si="67"/>
        <v>#REF!</v>
      </c>
      <c r="BH113" s="233" t="e">
        <f t="shared" si="68"/>
        <v>#REF!</v>
      </c>
      <c r="BI113" s="233" t="e">
        <f t="shared" si="69"/>
        <v>#REF!</v>
      </c>
      <c r="BJ113" s="233" t="e">
        <f t="shared" si="70"/>
        <v>#REF!</v>
      </c>
      <c r="BK113" s="233" t="e">
        <f t="shared" si="71"/>
        <v>#REF!</v>
      </c>
      <c r="BL113" s="233" t="e">
        <f t="shared" si="72"/>
        <v>#REF!</v>
      </c>
      <c r="BM113" s="233" t="e">
        <f t="shared" si="73"/>
        <v>#REF!</v>
      </c>
      <c r="BN113" s="233" t="e">
        <f t="shared" si="74"/>
        <v>#REF!</v>
      </c>
      <c r="BO113" s="233" t="e">
        <f t="shared" si="75"/>
        <v>#REF!</v>
      </c>
      <c r="BP113" s="233" t="e">
        <f t="shared" si="60"/>
        <v>#REF!</v>
      </c>
      <c r="BQ113" s="233" t="e">
        <f t="shared" si="52"/>
        <v>#REF!</v>
      </c>
      <c r="BR113" s="233" t="e">
        <f t="shared" si="53"/>
        <v>#REF!</v>
      </c>
      <c r="BS113" s="233" t="e">
        <f t="shared" si="54"/>
        <v>#REF!</v>
      </c>
      <c r="BT113" s="233" t="e">
        <f t="shared" si="55"/>
        <v>#REF!</v>
      </c>
      <c r="BU113" s="233" t="e">
        <f t="shared" si="56"/>
        <v>#REF!</v>
      </c>
      <c r="BV113" s="233" t="e">
        <f t="shared" si="57"/>
        <v>#REF!</v>
      </c>
      <c r="BW113" s="233" t="e">
        <f t="shared" si="5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59"/>
        <v>#REF!</v>
      </c>
      <c r="BA114" s="233" t="e">
        <f t="shared" si="61"/>
        <v>#REF!</v>
      </c>
      <c r="BB114" s="233" t="e">
        <f t="shared" si="62"/>
        <v>#REF!</v>
      </c>
      <c r="BC114" s="233" t="e">
        <f t="shared" si="63"/>
        <v>#REF!</v>
      </c>
      <c r="BD114" s="233" t="e">
        <f t="shared" si="64"/>
        <v>#REF!</v>
      </c>
      <c r="BE114" s="233" t="e">
        <f t="shared" si="65"/>
        <v>#REF!</v>
      </c>
      <c r="BF114" s="233" t="e">
        <f t="shared" si="66"/>
        <v>#REF!</v>
      </c>
      <c r="BG114" s="233" t="e">
        <f t="shared" si="67"/>
        <v>#REF!</v>
      </c>
      <c r="BH114" s="233" t="e">
        <f t="shared" si="68"/>
        <v>#REF!</v>
      </c>
      <c r="BI114" s="233" t="e">
        <f t="shared" si="69"/>
        <v>#REF!</v>
      </c>
      <c r="BJ114" s="233" t="e">
        <f t="shared" si="70"/>
        <v>#REF!</v>
      </c>
      <c r="BK114" s="233" t="e">
        <f t="shared" si="71"/>
        <v>#REF!</v>
      </c>
      <c r="BL114" s="233" t="e">
        <f t="shared" si="72"/>
        <v>#REF!</v>
      </c>
      <c r="BM114" s="233" t="e">
        <f t="shared" si="73"/>
        <v>#REF!</v>
      </c>
      <c r="BN114" s="233" t="e">
        <f t="shared" si="74"/>
        <v>#REF!</v>
      </c>
      <c r="BO114" s="233" t="e">
        <f t="shared" si="75"/>
        <v>#REF!</v>
      </c>
      <c r="BP114" s="233" t="e">
        <f t="shared" si="60"/>
        <v>#REF!</v>
      </c>
      <c r="BQ114" s="233" t="e">
        <f t="shared" si="52"/>
        <v>#REF!</v>
      </c>
      <c r="BR114" s="233" t="e">
        <f t="shared" si="53"/>
        <v>#REF!</v>
      </c>
      <c r="BS114" s="233" t="e">
        <f t="shared" si="54"/>
        <v>#REF!</v>
      </c>
      <c r="BT114" s="233" t="e">
        <f t="shared" si="55"/>
        <v>#REF!</v>
      </c>
      <c r="BU114" s="233" t="e">
        <f t="shared" si="56"/>
        <v>#REF!</v>
      </c>
      <c r="BV114" s="233" t="e">
        <f t="shared" si="57"/>
        <v>#REF!</v>
      </c>
      <c r="BW114" s="233" t="e">
        <f t="shared" si="5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59"/>
        <v>#REF!</v>
      </c>
      <c r="BA115" s="233" t="e">
        <f t="shared" si="61"/>
        <v>#REF!</v>
      </c>
      <c r="BB115" s="233" t="e">
        <f t="shared" si="62"/>
        <v>#REF!</v>
      </c>
      <c r="BC115" s="233" t="e">
        <f t="shared" si="63"/>
        <v>#REF!</v>
      </c>
      <c r="BD115" s="233" t="e">
        <f t="shared" si="64"/>
        <v>#REF!</v>
      </c>
      <c r="BE115" s="233" t="e">
        <f t="shared" si="65"/>
        <v>#REF!</v>
      </c>
      <c r="BF115" s="233" t="e">
        <f t="shared" si="66"/>
        <v>#REF!</v>
      </c>
      <c r="BG115" s="233" t="e">
        <f t="shared" si="67"/>
        <v>#REF!</v>
      </c>
      <c r="BH115" s="233" t="e">
        <f t="shared" si="68"/>
        <v>#REF!</v>
      </c>
      <c r="BI115" s="233" t="e">
        <f t="shared" si="69"/>
        <v>#REF!</v>
      </c>
      <c r="BJ115" s="233" t="e">
        <f t="shared" si="70"/>
        <v>#REF!</v>
      </c>
      <c r="BK115" s="233" t="e">
        <f t="shared" si="71"/>
        <v>#REF!</v>
      </c>
      <c r="BL115" s="233" t="e">
        <f t="shared" si="72"/>
        <v>#REF!</v>
      </c>
      <c r="BM115" s="233" t="e">
        <f t="shared" si="73"/>
        <v>#REF!</v>
      </c>
      <c r="BN115" s="233" t="e">
        <f t="shared" si="74"/>
        <v>#REF!</v>
      </c>
      <c r="BO115" s="233" t="e">
        <f t="shared" si="75"/>
        <v>#REF!</v>
      </c>
      <c r="BP115" s="233" t="e">
        <f t="shared" si="60"/>
        <v>#REF!</v>
      </c>
      <c r="BQ115" s="233" t="e">
        <f t="shared" si="52"/>
        <v>#REF!</v>
      </c>
      <c r="BR115" s="233" t="e">
        <f t="shared" si="53"/>
        <v>#REF!</v>
      </c>
      <c r="BS115" s="233" t="e">
        <f t="shared" si="54"/>
        <v>#REF!</v>
      </c>
      <c r="BT115" s="233" t="e">
        <f t="shared" si="55"/>
        <v>#REF!</v>
      </c>
      <c r="BU115" s="233" t="e">
        <f t="shared" si="56"/>
        <v>#REF!</v>
      </c>
      <c r="BV115" s="233" t="e">
        <f t="shared" si="57"/>
        <v>#REF!</v>
      </c>
      <c r="BW115" s="233" t="e">
        <f t="shared" si="5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59"/>
        <v>#REF!</v>
      </c>
      <c r="BA116" s="233" t="e">
        <f t="shared" si="61"/>
        <v>#REF!</v>
      </c>
      <c r="BB116" s="233" t="e">
        <f t="shared" si="62"/>
        <v>#REF!</v>
      </c>
      <c r="BC116" s="233" t="e">
        <f t="shared" si="63"/>
        <v>#REF!</v>
      </c>
      <c r="BD116" s="233" t="e">
        <f t="shared" si="64"/>
        <v>#REF!</v>
      </c>
      <c r="BE116" s="233" t="e">
        <f t="shared" si="65"/>
        <v>#REF!</v>
      </c>
      <c r="BF116" s="233" t="e">
        <f t="shared" si="66"/>
        <v>#REF!</v>
      </c>
      <c r="BG116" s="233" t="e">
        <f t="shared" si="67"/>
        <v>#REF!</v>
      </c>
      <c r="BH116" s="233" t="e">
        <f t="shared" si="68"/>
        <v>#REF!</v>
      </c>
      <c r="BI116" s="233" t="e">
        <f t="shared" si="69"/>
        <v>#REF!</v>
      </c>
      <c r="BJ116" s="233" t="e">
        <f t="shared" si="70"/>
        <v>#REF!</v>
      </c>
      <c r="BK116" s="233" t="e">
        <f t="shared" si="71"/>
        <v>#REF!</v>
      </c>
      <c r="BL116" s="233" t="e">
        <f t="shared" si="72"/>
        <v>#REF!</v>
      </c>
      <c r="BM116" s="233" t="e">
        <f t="shared" si="73"/>
        <v>#REF!</v>
      </c>
      <c r="BN116" s="233" t="e">
        <f t="shared" si="74"/>
        <v>#REF!</v>
      </c>
      <c r="BO116" s="233" t="e">
        <f t="shared" si="75"/>
        <v>#REF!</v>
      </c>
      <c r="BP116" s="233" t="e">
        <f t="shared" si="60"/>
        <v>#REF!</v>
      </c>
      <c r="BQ116" s="233" t="e">
        <f t="shared" si="52"/>
        <v>#REF!</v>
      </c>
      <c r="BR116" s="233" t="e">
        <f t="shared" si="53"/>
        <v>#REF!</v>
      </c>
      <c r="BS116" s="233" t="e">
        <f t="shared" si="54"/>
        <v>#REF!</v>
      </c>
      <c r="BT116" s="233" t="e">
        <f t="shared" si="55"/>
        <v>#REF!</v>
      </c>
      <c r="BU116" s="233" t="e">
        <f t="shared" si="56"/>
        <v>#REF!</v>
      </c>
      <c r="BV116" s="233" t="e">
        <f t="shared" si="57"/>
        <v>#REF!</v>
      </c>
      <c r="BW116" s="233" t="e">
        <f t="shared" si="5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59"/>
        <v>#REF!</v>
      </c>
      <c r="BA117" s="233" t="e">
        <f t="shared" si="61"/>
        <v>#REF!</v>
      </c>
      <c r="BB117" s="233" t="e">
        <f t="shared" si="62"/>
        <v>#REF!</v>
      </c>
      <c r="BC117" s="233" t="e">
        <f t="shared" si="63"/>
        <v>#REF!</v>
      </c>
      <c r="BD117" s="233" t="e">
        <f t="shared" si="64"/>
        <v>#REF!</v>
      </c>
      <c r="BE117" s="233" t="e">
        <f t="shared" si="65"/>
        <v>#REF!</v>
      </c>
      <c r="BF117" s="233" t="e">
        <f t="shared" si="66"/>
        <v>#REF!</v>
      </c>
      <c r="BG117" s="233" t="e">
        <f t="shared" si="67"/>
        <v>#REF!</v>
      </c>
      <c r="BH117" s="233" t="e">
        <f t="shared" si="68"/>
        <v>#REF!</v>
      </c>
      <c r="BI117" s="233" t="e">
        <f t="shared" si="69"/>
        <v>#REF!</v>
      </c>
      <c r="BJ117" s="233" t="e">
        <f t="shared" si="70"/>
        <v>#REF!</v>
      </c>
      <c r="BK117" s="233" t="e">
        <f t="shared" si="71"/>
        <v>#REF!</v>
      </c>
      <c r="BL117" s="233" t="e">
        <f t="shared" si="72"/>
        <v>#REF!</v>
      </c>
      <c r="BM117" s="233" t="e">
        <f t="shared" si="73"/>
        <v>#REF!</v>
      </c>
      <c r="BN117" s="233" t="e">
        <f t="shared" si="74"/>
        <v>#REF!</v>
      </c>
      <c r="BO117" s="233" t="e">
        <f t="shared" si="75"/>
        <v>#REF!</v>
      </c>
      <c r="BP117" s="233" t="e">
        <f t="shared" si="60"/>
        <v>#REF!</v>
      </c>
      <c r="BQ117" s="233" t="e">
        <f t="shared" si="52"/>
        <v>#REF!</v>
      </c>
      <c r="BR117" s="233" t="e">
        <f t="shared" si="53"/>
        <v>#REF!</v>
      </c>
      <c r="BS117" s="233" t="e">
        <f t="shared" si="54"/>
        <v>#REF!</v>
      </c>
      <c r="BT117" s="233" t="e">
        <f t="shared" si="55"/>
        <v>#REF!</v>
      </c>
      <c r="BU117" s="233" t="e">
        <f t="shared" si="56"/>
        <v>#REF!</v>
      </c>
      <c r="BV117" s="233" t="e">
        <f t="shared" si="57"/>
        <v>#REF!</v>
      </c>
      <c r="BW117" s="233" t="e">
        <f t="shared" si="5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59"/>
        <v>#REF!</v>
      </c>
      <c r="BA118" s="233" t="e">
        <f t="shared" si="61"/>
        <v>#REF!</v>
      </c>
      <c r="BB118" s="233" t="e">
        <f t="shared" si="62"/>
        <v>#REF!</v>
      </c>
      <c r="BC118" s="233" t="e">
        <f t="shared" si="63"/>
        <v>#REF!</v>
      </c>
      <c r="BD118" s="233" t="e">
        <f t="shared" si="64"/>
        <v>#REF!</v>
      </c>
      <c r="BE118" s="233" t="e">
        <f t="shared" si="65"/>
        <v>#REF!</v>
      </c>
      <c r="BF118" s="233" t="e">
        <f t="shared" si="66"/>
        <v>#REF!</v>
      </c>
      <c r="BG118" s="233" t="e">
        <f t="shared" si="67"/>
        <v>#REF!</v>
      </c>
      <c r="BH118" s="233" t="e">
        <f t="shared" si="68"/>
        <v>#REF!</v>
      </c>
      <c r="BI118" s="233" t="e">
        <f t="shared" si="69"/>
        <v>#REF!</v>
      </c>
      <c r="BJ118" s="233" t="e">
        <f t="shared" si="70"/>
        <v>#REF!</v>
      </c>
      <c r="BK118" s="233" t="e">
        <f t="shared" si="71"/>
        <v>#REF!</v>
      </c>
      <c r="BL118" s="233" t="e">
        <f t="shared" si="72"/>
        <v>#REF!</v>
      </c>
      <c r="BM118" s="233" t="e">
        <f t="shared" si="73"/>
        <v>#REF!</v>
      </c>
      <c r="BN118" s="233" t="e">
        <f t="shared" si="74"/>
        <v>#REF!</v>
      </c>
      <c r="BO118" s="233" t="e">
        <f t="shared" si="75"/>
        <v>#REF!</v>
      </c>
      <c r="BP118" s="233" t="e">
        <f t="shared" si="60"/>
        <v>#REF!</v>
      </c>
      <c r="BQ118" s="233" t="e">
        <f t="shared" si="52"/>
        <v>#REF!</v>
      </c>
      <c r="BR118" s="233" t="e">
        <f t="shared" si="53"/>
        <v>#REF!</v>
      </c>
      <c r="BS118" s="233" t="e">
        <f t="shared" si="54"/>
        <v>#REF!</v>
      </c>
      <c r="BT118" s="233" t="e">
        <f t="shared" si="55"/>
        <v>#REF!</v>
      </c>
      <c r="BU118" s="233" t="e">
        <f t="shared" si="56"/>
        <v>#REF!</v>
      </c>
      <c r="BV118" s="233" t="e">
        <f t="shared" si="57"/>
        <v>#REF!</v>
      </c>
      <c r="BW118" s="233" t="e">
        <f t="shared" si="5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59"/>
        <v>#REF!</v>
      </c>
      <c r="BA119" s="233" t="e">
        <f t="shared" si="61"/>
        <v>#REF!</v>
      </c>
      <c r="BB119" s="233" t="e">
        <f t="shared" si="62"/>
        <v>#REF!</v>
      </c>
      <c r="BC119" s="233" t="e">
        <f t="shared" si="63"/>
        <v>#REF!</v>
      </c>
      <c r="BD119" s="233" t="e">
        <f t="shared" si="64"/>
        <v>#REF!</v>
      </c>
      <c r="BE119" s="233" t="e">
        <f t="shared" si="65"/>
        <v>#REF!</v>
      </c>
      <c r="BF119" s="233" t="e">
        <f t="shared" si="66"/>
        <v>#REF!</v>
      </c>
      <c r="BG119" s="233" t="e">
        <f t="shared" si="67"/>
        <v>#REF!</v>
      </c>
      <c r="BH119" s="233" t="e">
        <f t="shared" si="68"/>
        <v>#REF!</v>
      </c>
      <c r="BI119" s="233" t="e">
        <f t="shared" si="69"/>
        <v>#REF!</v>
      </c>
      <c r="BJ119" s="233" t="e">
        <f t="shared" si="70"/>
        <v>#REF!</v>
      </c>
      <c r="BK119" s="233" t="e">
        <f t="shared" si="71"/>
        <v>#REF!</v>
      </c>
      <c r="BL119" s="233" t="e">
        <f t="shared" si="72"/>
        <v>#REF!</v>
      </c>
      <c r="BM119" s="233" t="e">
        <f t="shared" si="73"/>
        <v>#REF!</v>
      </c>
      <c r="BN119" s="233" t="e">
        <f t="shared" si="74"/>
        <v>#REF!</v>
      </c>
      <c r="BO119" s="233" t="e">
        <f t="shared" si="75"/>
        <v>#REF!</v>
      </c>
      <c r="BP119" s="233" t="e">
        <f t="shared" si="60"/>
        <v>#REF!</v>
      </c>
      <c r="BQ119" s="233" t="e">
        <f t="shared" si="52"/>
        <v>#REF!</v>
      </c>
      <c r="BR119" s="233" t="e">
        <f t="shared" si="53"/>
        <v>#REF!</v>
      </c>
      <c r="BS119" s="233" t="e">
        <f t="shared" si="54"/>
        <v>#REF!</v>
      </c>
      <c r="BT119" s="233" t="e">
        <f t="shared" si="55"/>
        <v>#REF!</v>
      </c>
      <c r="BU119" s="233" t="e">
        <f t="shared" si="56"/>
        <v>#REF!</v>
      </c>
      <c r="BV119" s="233" t="e">
        <f t="shared" si="57"/>
        <v>#REF!</v>
      </c>
      <c r="BW119" s="233" t="e">
        <f t="shared" si="5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59"/>
        <v>#REF!</v>
      </c>
      <c r="BA120" s="233" t="e">
        <f t="shared" si="61"/>
        <v>#REF!</v>
      </c>
      <c r="BB120" s="233" t="e">
        <f t="shared" si="62"/>
        <v>#REF!</v>
      </c>
      <c r="BC120" s="233" t="e">
        <f t="shared" si="63"/>
        <v>#REF!</v>
      </c>
      <c r="BD120" s="233" t="e">
        <f t="shared" si="64"/>
        <v>#REF!</v>
      </c>
      <c r="BE120" s="233" t="e">
        <f t="shared" si="65"/>
        <v>#REF!</v>
      </c>
      <c r="BF120" s="233" t="e">
        <f t="shared" si="66"/>
        <v>#REF!</v>
      </c>
      <c r="BG120" s="233" t="e">
        <f t="shared" si="67"/>
        <v>#REF!</v>
      </c>
      <c r="BH120" s="233" t="e">
        <f t="shared" si="68"/>
        <v>#REF!</v>
      </c>
      <c r="BI120" s="233" t="e">
        <f t="shared" si="69"/>
        <v>#REF!</v>
      </c>
      <c r="BJ120" s="233" t="e">
        <f t="shared" si="70"/>
        <v>#REF!</v>
      </c>
      <c r="BK120" s="233" t="e">
        <f t="shared" si="71"/>
        <v>#REF!</v>
      </c>
      <c r="BL120" s="233" t="e">
        <f t="shared" si="72"/>
        <v>#REF!</v>
      </c>
      <c r="BM120" s="233" t="e">
        <f t="shared" si="73"/>
        <v>#REF!</v>
      </c>
      <c r="BN120" s="233" t="e">
        <f t="shared" si="74"/>
        <v>#REF!</v>
      </c>
      <c r="BO120" s="233" t="e">
        <f t="shared" si="75"/>
        <v>#REF!</v>
      </c>
      <c r="BP120" s="233" t="e">
        <f t="shared" si="60"/>
        <v>#REF!</v>
      </c>
      <c r="BQ120" s="233" t="e">
        <f t="shared" si="52"/>
        <v>#REF!</v>
      </c>
      <c r="BR120" s="233" t="e">
        <f t="shared" si="53"/>
        <v>#REF!</v>
      </c>
      <c r="BS120" s="233" t="e">
        <f t="shared" si="54"/>
        <v>#REF!</v>
      </c>
      <c r="BT120" s="233" t="e">
        <f t="shared" si="55"/>
        <v>#REF!</v>
      </c>
      <c r="BU120" s="233" t="e">
        <f t="shared" si="56"/>
        <v>#REF!</v>
      </c>
      <c r="BV120" s="233" t="e">
        <f t="shared" si="57"/>
        <v>#REF!</v>
      </c>
      <c r="BW120" s="233" t="e">
        <f t="shared" si="5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</row>
    <row r="122" spans="1:75" ht="45" customHeight="1">
      <c r="A122" s="618" t="s">
        <v>306</v>
      </c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>B124-AA124</f>
        <v>#REF!</v>
      </c>
      <c r="BA124" s="233" t="e">
        <f t="shared" ref="BA124:BP139" si="76">C124-AB124</f>
        <v>#REF!</v>
      </c>
      <c r="BB124" s="233" t="e">
        <f t="shared" si="76"/>
        <v>#REF!</v>
      </c>
      <c r="BC124" s="233" t="e">
        <f t="shared" si="76"/>
        <v>#REF!</v>
      </c>
      <c r="BD124" s="233" t="e">
        <f t="shared" si="76"/>
        <v>#REF!</v>
      </c>
      <c r="BE124" s="233" t="e">
        <f t="shared" si="76"/>
        <v>#REF!</v>
      </c>
      <c r="BF124" s="233" t="e">
        <f t="shared" si="76"/>
        <v>#REF!</v>
      </c>
      <c r="BG124" s="233" t="e">
        <f t="shared" si="76"/>
        <v>#REF!</v>
      </c>
      <c r="BH124" s="233" t="e">
        <f t="shared" si="76"/>
        <v>#REF!</v>
      </c>
      <c r="BI124" s="233" t="e">
        <f t="shared" si="76"/>
        <v>#REF!</v>
      </c>
      <c r="BJ124" s="233" t="e">
        <f t="shared" si="76"/>
        <v>#REF!</v>
      </c>
      <c r="BK124" s="233" t="e">
        <f t="shared" si="76"/>
        <v>#REF!</v>
      </c>
      <c r="BL124" s="233" t="e">
        <f t="shared" si="76"/>
        <v>#REF!</v>
      </c>
      <c r="BM124" s="233" t="e">
        <f t="shared" si="76"/>
        <v>#REF!</v>
      </c>
      <c r="BN124" s="233" t="e">
        <f t="shared" si="76"/>
        <v>#REF!</v>
      </c>
      <c r="BO124" s="233" t="e">
        <f t="shared" si="76"/>
        <v>#REF!</v>
      </c>
      <c r="BP124" s="233" t="e">
        <f t="shared" si="76"/>
        <v>#REF!</v>
      </c>
      <c r="BQ124" s="233" t="e">
        <f t="shared" ref="BQ124:BQ154" si="77">S124-AR124</f>
        <v>#REF!</v>
      </c>
      <c r="BR124" s="233" t="e">
        <f t="shared" ref="BR124:BR154" si="78">T124-AS124</f>
        <v>#REF!</v>
      </c>
      <c r="BS124" s="233" t="e">
        <f t="shared" ref="BS124:BS154" si="79">U124-AT124</f>
        <v>#REF!</v>
      </c>
      <c r="BT124" s="233" t="e">
        <f t="shared" ref="BT124:BT154" si="80">V124-AU124</f>
        <v>#REF!</v>
      </c>
      <c r="BU124" s="233" t="e">
        <f t="shared" ref="BU124:BU154" si="81">W124-AV124</f>
        <v>#REF!</v>
      </c>
      <c r="BV124" s="233" t="e">
        <f t="shared" ref="BV124:BV154" si="82">X124-AW124</f>
        <v>#REF!</v>
      </c>
      <c r="BW124" s="233" t="e">
        <f t="shared" ref="BW124:BW154" si="83">Y124-AX124</f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ref="AZ125:AZ154" si="84">B125-AA125</f>
        <v>#REF!</v>
      </c>
      <c r="BA125" s="233" t="e">
        <f t="shared" si="76"/>
        <v>#REF!</v>
      </c>
      <c r="BB125" s="233" t="e">
        <f t="shared" si="76"/>
        <v>#REF!</v>
      </c>
      <c r="BC125" s="233" t="e">
        <f t="shared" si="76"/>
        <v>#REF!</v>
      </c>
      <c r="BD125" s="233" t="e">
        <f t="shared" si="76"/>
        <v>#REF!</v>
      </c>
      <c r="BE125" s="233" t="e">
        <f t="shared" si="76"/>
        <v>#REF!</v>
      </c>
      <c r="BF125" s="233" t="e">
        <f t="shared" si="76"/>
        <v>#REF!</v>
      </c>
      <c r="BG125" s="233" t="e">
        <f t="shared" si="76"/>
        <v>#REF!</v>
      </c>
      <c r="BH125" s="233" t="e">
        <f t="shared" si="76"/>
        <v>#REF!</v>
      </c>
      <c r="BI125" s="233" t="e">
        <f t="shared" si="76"/>
        <v>#REF!</v>
      </c>
      <c r="BJ125" s="233" t="e">
        <f t="shared" si="76"/>
        <v>#REF!</v>
      </c>
      <c r="BK125" s="233" t="e">
        <f t="shared" si="76"/>
        <v>#REF!</v>
      </c>
      <c r="BL125" s="233" t="e">
        <f t="shared" si="76"/>
        <v>#REF!</v>
      </c>
      <c r="BM125" s="233" t="e">
        <f t="shared" si="76"/>
        <v>#REF!</v>
      </c>
      <c r="BN125" s="233" t="e">
        <f t="shared" si="76"/>
        <v>#REF!</v>
      </c>
      <c r="BO125" s="233" t="e">
        <f t="shared" si="76"/>
        <v>#REF!</v>
      </c>
      <c r="BP125" s="233" t="e">
        <f t="shared" si="76"/>
        <v>#REF!</v>
      </c>
      <c r="BQ125" s="233" t="e">
        <f t="shared" si="77"/>
        <v>#REF!</v>
      </c>
      <c r="BR125" s="233" t="e">
        <f t="shared" si="78"/>
        <v>#REF!</v>
      </c>
      <c r="BS125" s="233" t="e">
        <f t="shared" si="79"/>
        <v>#REF!</v>
      </c>
      <c r="BT125" s="233" t="e">
        <f t="shared" si="80"/>
        <v>#REF!</v>
      </c>
      <c r="BU125" s="233" t="e">
        <f t="shared" si="81"/>
        <v>#REF!</v>
      </c>
      <c r="BV125" s="233" t="e">
        <f t="shared" si="82"/>
        <v>#REF!</v>
      </c>
      <c r="BW125" s="233" t="e">
        <f t="shared" si="83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84"/>
        <v>#REF!</v>
      </c>
      <c r="BA126" s="233" t="e">
        <f t="shared" si="76"/>
        <v>#REF!</v>
      </c>
      <c r="BB126" s="233" t="e">
        <f t="shared" si="76"/>
        <v>#REF!</v>
      </c>
      <c r="BC126" s="233" t="e">
        <f t="shared" si="76"/>
        <v>#REF!</v>
      </c>
      <c r="BD126" s="233" t="e">
        <f t="shared" si="76"/>
        <v>#REF!</v>
      </c>
      <c r="BE126" s="233" t="e">
        <f t="shared" si="76"/>
        <v>#REF!</v>
      </c>
      <c r="BF126" s="233" t="e">
        <f t="shared" si="76"/>
        <v>#REF!</v>
      </c>
      <c r="BG126" s="233" t="e">
        <f t="shared" si="76"/>
        <v>#REF!</v>
      </c>
      <c r="BH126" s="233" t="e">
        <f t="shared" si="76"/>
        <v>#REF!</v>
      </c>
      <c r="BI126" s="233" t="e">
        <f t="shared" si="76"/>
        <v>#REF!</v>
      </c>
      <c r="BJ126" s="233" t="e">
        <f t="shared" si="76"/>
        <v>#REF!</v>
      </c>
      <c r="BK126" s="233" t="e">
        <f t="shared" si="76"/>
        <v>#REF!</v>
      </c>
      <c r="BL126" s="233" t="e">
        <f t="shared" si="76"/>
        <v>#REF!</v>
      </c>
      <c r="BM126" s="233" t="e">
        <f t="shared" si="76"/>
        <v>#REF!</v>
      </c>
      <c r="BN126" s="233" t="e">
        <f t="shared" si="76"/>
        <v>#REF!</v>
      </c>
      <c r="BO126" s="233" t="e">
        <f t="shared" si="76"/>
        <v>#REF!</v>
      </c>
      <c r="BP126" s="233" t="e">
        <f t="shared" si="76"/>
        <v>#REF!</v>
      </c>
      <c r="BQ126" s="233" t="e">
        <f t="shared" si="77"/>
        <v>#REF!</v>
      </c>
      <c r="BR126" s="233" t="e">
        <f t="shared" si="78"/>
        <v>#REF!</v>
      </c>
      <c r="BS126" s="233" t="e">
        <f t="shared" si="79"/>
        <v>#REF!</v>
      </c>
      <c r="BT126" s="233" t="e">
        <f t="shared" si="80"/>
        <v>#REF!</v>
      </c>
      <c r="BU126" s="233" t="e">
        <f t="shared" si="81"/>
        <v>#REF!</v>
      </c>
      <c r="BV126" s="233" t="e">
        <f t="shared" si="82"/>
        <v>#REF!</v>
      </c>
      <c r="BW126" s="233" t="e">
        <f t="shared" si="83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84"/>
        <v>#REF!</v>
      </c>
      <c r="BA127" s="233" t="e">
        <f t="shared" si="76"/>
        <v>#REF!</v>
      </c>
      <c r="BB127" s="233" t="e">
        <f t="shared" si="76"/>
        <v>#REF!</v>
      </c>
      <c r="BC127" s="233" t="e">
        <f t="shared" si="76"/>
        <v>#REF!</v>
      </c>
      <c r="BD127" s="233" t="e">
        <f t="shared" si="76"/>
        <v>#REF!</v>
      </c>
      <c r="BE127" s="233" t="e">
        <f t="shared" si="76"/>
        <v>#REF!</v>
      </c>
      <c r="BF127" s="233" t="e">
        <f t="shared" si="76"/>
        <v>#REF!</v>
      </c>
      <c r="BG127" s="233" t="e">
        <f t="shared" si="76"/>
        <v>#REF!</v>
      </c>
      <c r="BH127" s="233" t="e">
        <f t="shared" si="76"/>
        <v>#REF!</v>
      </c>
      <c r="BI127" s="233" t="e">
        <f t="shared" si="76"/>
        <v>#REF!</v>
      </c>
      <c r="BJ127" s="233" t="e">
        <f t="shared" si="76"/>
        <v>#REF!</v>
      </c>
      <c r="BK127" s="233" t="e">
        <f t="shared" si="76"/>
        <v>#REF!</v>
      </c>
      <c r="BL127" s="233" t="e">
        <f t="shared" si="76"/>
        <v>#REF!</v>
      </c>
      <c r="BM127" s="233" t="e">
        <f t="shared" si="76"/>
        <v>#REF!</v>
      </c>
      <c r="BN127" s="233" t="e">
        <f t="shared" si="76"/>
        <v>#REF!</v>
      </c>
      <c r="BO127" s="233" t="e">
        <f t="shared" si="76"/>
        <v>#REF!</v>
      </c>
      <c r="BP127" s="233" t="e">
        <f t="shared" si="76"/>
        <v>#REF!</v>
      </c>
      <c r="BQ127" s="233" t="e">
        <f t="shared" si="77"/>
        <v>#REF!</v>
      </c>
      <c r="BR127" s="233" t="e">
        <f t="shared" si="78"/>
        <v>#REF!</v>
      </c>
      <c r="BS127" s="233" t="e">
        <f t="shared" si="79"/>
        <v>#REF!</v>
      </c>
      <c r="BT127" s="233" t="e">
        <f t="shared" si="80"/>
        <v>#REF!</v>
      </c>
      <c r="BU127" s="233" t="e">
        <f t="shared" si="81"/>
        <v>#REF!</v>
      </c>
      <c r="BV127" s="233" t="e">
        <f t="shared" si="82"/>
        <v>#REF!</v>
      </c>
      <c r="BW127" s="233" t="e">
        <f t="shared" si="83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84"/>
        <v>#REF!</v>
      </c>
      <c r="BA128" s="233" t="e">
        <f t="shared" si="76"/>
        <v>#REF!</v>
      </c>
      <c r="BB128" s="233" t="e">
        <f t="shared" si="76"/>
        <v>#REF!</v>
      </c>
      <c r="BC128" s="233" t="e">
        <f t="shared" si="76"/>
        <v>#REF!</v>
      </c>
      <c r="BD128" s="233" t="e">
        <f t="shared" si="76"/>
        <v>#REF!</v>
      </c>
      <c r="BE128" s="233" t="e">
        <f t="shared" si="76"/>
        <v>#REF!</v>
      </c>
      <c r="BF128" s="233" t="e">
        <f t="shared" si="76"/>
        <v>#REF!</v>
      </c>
      <c r="BG128" s="233" t="e">
        <f t="shared" si="76"/>
        <v>#REF!</v>
      </c>
      <c r="BH128" s="233" t="e">
        <f t="shared" si="76"/>
        <v>#REF!</v>
      </c>
      <c r="BI128" s="233" t="e">
        <f t="shared" si="76"/>
        <v>#REF!</v>
      </c>
      <c r="BJ128" s="233" t="e">
        <f t="shared" si="76"/>
        <v>#REF!</v>
      </c>
      <c r="BK128" s="233" t="e">
        <f t="shared" si="76"/>
        <v>#REF!</v>
      </c>
      <c r="BL128" s="233" t="e">
        <f t="shared" si="76"/>
        <v>#REF!</v>
      </c>
      <c r="BM128" s="233" t="e">
        <f t="shared" si="76"/>
        <v>#REF!</v>
      </c>
      <c r="BN128" s="233" t="e">
        <f t="shared" si="76"/>
        <v>#REF!</v>
      </c>
      <c r="BO128" s="233" t="e">
        <f t="shared" si="76"/>
        <v>#REF!</v>
      </c>
      <c r="BP128" s="233" t="e">
        <f t="shared" si="76"/>
        <v>#REF!</v>
      </c>
      <c r="BQ128" s="233" t="e">
        <f t="shared" si="77"/>
        <v>#REF!</v>
      </c>
      <c r="BR128" s="233" t="e">
        <f t="shared" si="78"/>
        <v>#REF!</v>
      </c>
      <c r="BS128" s="233" t="e">
        <f t="shared" si="79"/>
        <v>#REF!</v>
      </c>
      <c r="BT128" s="233" t="e">
        <f t="shared" si="80"/>
        <v>#REF!</v>
      </c>
      <c r="BU128" s="233" t="e">
        <f t="shared" si="81"/>
        <v>#REF!</v>
      </c>
      <c r="BV128" s="233" t="e">
        <f t="shared" si="82"/>
        <v>#REF!</v>
      </c>
      <c r="BW128" s="233" t="e">
        <f t="shared" si="83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84"/>
        <v>#REF!</v>
      </c>
      <c r="BA129" s="233" t="e">
        <f t="shared" si="76"/>
        <v>#REF!</v>
      </c>
      <c r="BB129" s="233" t="e">
        <f t="shared" si="76"/>
        <v>#REF!</v>
      </c>
      <c r="BC129" s="233" t="e">
        <f t="shared" si="76"/>
        <v>#REF!</v>
      </c>
      <c r="BD129" s="233" t="e">
        <f t="shared" si="76"/>
        <v>#REF!</v>
      </c>
      <c r="BE129" s="233" t="e">
        <f t="shared" si="76"/>
        <v>#REF!</v>
      </c>
      <c r="BF129" s="233" t="e">
        <f t="shared" si="76"/>
        <v>#REF!</v>
      </c>
      <c r="BG129" s="233" t="e">
        <f t="shared" si="76"/>
        <v>#REF!</v>
      </c>
      <c r="BH129" s="233" t="e">
        <f t="shared" si="76"/>
        <v>#REF!</v>
      </c>
      <c r="BI129" s="233" t="e">
        <f t="shared" si="76"/>
        <v>#REF!</v>
      </c>
      <c r="BJ129" s="233" t="e">
        <f t="shared" si="76"/>
        <v>#REF!</v>
      </c>
      <c r="BK129" s="233" t="e">
        <f t="shared" si="76"/>
        <v>#REF!</v>
      </c>
      <c r="BL129" s="233" t="e">
        <f t="shared" si="76"/>
        <v>#REF!</v>
      </c>
      <c r="BM129" s="233" t="e">
        <f t="shared" si="76"/>
        <v>#REF!</v>
      </c>
      <c r="BN129" s="233" t="e">
        <f t="shared" si="76"/>
        <v>#REF!</v>
      </c>
      <c r="BO129" s="233" t="e">
        <f t="shared" si="76"/>
        <v>#REF!</v>
      </c>
      <c r="BP129" s="233" t="e">
        <f t="shared" si="76"/>
        <v>#REF!</v>
      </c>
      <c r="BQ129" s="233" t="e">
        <f t="shared" si="77"/>
        <v>#REF!</v>
      </c>
      <c r="BR129" s="233" t="e">
        <f t="shared" si="78"/>
        <v>#REF!</v>
      </c>
      <c r="BS129" s="233" t="e">
        <f t="shared" si="79"/>
        <v>#REF!</v>
      </c>
      <c r="BT129" s="233" t="e">
        <f t="shared" si="80"/>
        <v>#REF!</v>
      </c>
      <c r="BU129" s="233" t="e">
        <f t="shared" si="81"/>
        <v>#REF!</v>
      </c>
      <c r="BV129" s="233" t="e">
        <f t="shared" si="82"/>
        <v>#REF!</v>
      </c>
      <c r="BW129" s="233" t="e">
        <f t="shared" si="83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84"/>
        <v>#REF!</v>
      </c>
      <c r="BA130" s="233" t="e">
        <f t="shared" si="76"/>
        <v>#REF!</v>
      </c>
      <c r="BB130" s="233" t="e">
        <f t="shared" si="76"/>
        <v>#REF!</v>
      </c>
      <c r="BC130" s="233" t="e">
        <f t="shared" si="76"/>
        <v>#REF!</v>
      </c>
      <c r="BD130" s="233" t="e">
        <f t="shared" si="76"/>
        <v>#REF!</v>
      </c>
      <c r="BE130" s="233" t="e">
        <f t="shared" si="76"/>
        <v>#REF!</v>
      </c>
      <c r="BF130" s="233" t="e">
        <f t="shared" si="76"/>
        <v>#REF!</v>
      </c>
      <c r="BG130" s="233" t="e">
        <f t="shared" si="76"/>
        <v>#REF!</v>
      </c>
      <c r="BH130" s="233" t="e">
        <f t="shared" si="76"/>
        <v>#REF!</v>
      </c>
      <c r="BI130" s="233" t="e">
        <f t="shared" si="76"/>
        <v>#REF!</v>
      </c>
      <c r="BJ130" s="233" t="e">
        <f t="shared" si="76"/>
        <v>#REF!</v>
      </c>
      <c r="BK130" s="233" t="e">
        <f t="shared" si="76"/>
        <v>#REF!</v>
      </c>
      <c r="BL130" s="233" t="e">
        <f t="shared" si="76"/>
        <v>#REF!</v>
      </c>
      <c r="BM130" s="233" t="e">
        <f t="shared" si="76"/>
        <v>#REF!</v>
      </c>
      <c r="BN130" s="233" t="e">
        <f t="shared" si="76"/>
        <v>#REF!</v>
      </c>
      <c r="BO130" s="233" t="e">
        <f t="shared" si="76"/>
        <v>#REF!</v>
      </c>
      <c r="BP130" s="233" t="e">
        <f t="shared" si="76"/>
        <v>#REF!</v>
      </c>
      <c r="BQ130" s="233" t="e">
        <f t="shared" si="77"/>
        <v>#REF!</v>
      </c>
      <c r="BR130" s="233" t="e">
        <f t="shared" si="78"/>
        <v>#REF!</v>
      </c>
      <c r="BS130" s="233" t="e">
        <f t="shared" si="79"/>
        <v>#REF!</v>
      </c>
      <c r="BT130" s="233" t="e">
        <f t="shared" si="80"/>
        <v>#REF!</v>
      </c>
      <c r="BU130" s="233" t="e">
        <f t="shared" si="81"/>
        <v>#REF!</v>
      </c>
      <c r="BV130" s="233" t="e">
        <f t="shared" si="82"/>
        <v>#REF!</v>
      </c>
      <c r="BW130" s="233" t="e">
        <f t="shared" si="83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84"/>
        <v>#REF!</v>
      </c>
      <c r="BA131" s="233" t="e">
        <f t="shared" si="76"/>
        <v>#REF!</v>
      </c>
      <c r="BB131" s="233" t="e">
        <f t="shared" si="76"/>
        <v>#REF!</v>
      </c>
      <c r="BC131" s="233" t="e">
        <f t="shared" si="76"/>
        <v>#REF!</v>
      </c>
      <c r="BD131" s="233" t="e">
        <f>F131-AE131</f>
        <v>#REF!</v>
      </c>
      <c r="BE131" s="233" t="e">
        <f t="shared" si="76"/>
        <v>#REF!</v>
      </c>
      <c r="BF131" s="233" t="e">
        <f t="shared" si="76"/>
        <v>#REF!</v>
      </c>
      <c r="BG131" s="233" t="e">
        <f t="shared" si="76"/>
        <v>#REF!</v>
      </c>
      <c r="BH131" s="233" t="e">
        <f t="shared" si="76"/>
        <v>#REF!</v>
      </c>
      <c r="BI131" s="233" t="e">
        <f t="shared" si="76"/>
        <v>#REF!</v>
      </c>
      <c r="BJ131" s="233" t="e">
        <f t="shared" si="76"/>
        <v>#REF!</v>
      </c>
      <c r="BK131" s="233" t="e">
        <f t="shared" si="76"/>
        <v>#REF!</v>
      </c>
      <c r="BL131" s="233" t="e">
        <f t="shared" si="76"/>
        <v>#REF!</v>
      </c>
      <c r="BM131" s="233" t="e">
        <f t="shared" si="76"/>
        <v>#REF!</v>
      </c>
      <c r="BN131" s="233" t="e">
        <f t="shared" si="76"/>
        <v>#REF!</v>
      </c>
      <c r="BO131" s="233" t="e">
        <f t="shared" si="76"/>
        <v>#REF!</v>
      </c>
      <c r="BP131" s="233" t="e">
        <f t="shared" si="76"/>
        <v>#REF!</v>
      </c>
      <c r="BQ131" s="233" t="e">
        <f t="shared" si="77"/>
        <v>#REF!</v>
      </c>
      <c r="BR131" s="233" t="e">
        <f t="shared" si="78"/>
        <v>#REF!</v>
      </c>
      <c r="BS131" s="233" t="e">
        <f t="shared" si="79"/>
        <v>#REF!</v>
      </c>
      <c r="BT131" s="233" t="e">
        <f t="shared" si="80"/>
        <v>#REF!</v>
      </c>
      <c r="BU131" s="233" t="e">
        <f t="shared" si="81"/>
        <v>#REF!</v>
      </c>
      <c r="BV131" s="233" t="e">
        <f t="shared" si="82"/>
        <v>#REF!</v>
      </c>
      <c r="BW131" s="233" t="e">
        <f t="shared" si="83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84"/>
        <v>#REF!</v>
      </c>
      <c r="BA132" s="233" t="e">
        <f t="shared" si="76"/>
        <v>#REF!</v>
      </c>
      <c r="BB132" s="233" t="e">
        <f t="shared" si="76"/>
        <v>#REF!</v>
      </c>
      <c r="BC132" s="233" t="e">
        <f t="shared" si="76"/>
        <v>#REF!</v>
      </c>
      <c r="BD132" s="233" t="e">
        <f t="shared" si="76"/>
        <v>#REF!</v>
      </c>
      <c r="BE132" s="233" t="e">
        <f t="shared" si="76"/>
        <v>#REF!</v>
      </c>
      <c r="BF132" s="233" t="e">
        <f t="shared" si="76"/>
        <v>#REF!</v>
      </c>
      <c r="BG132" s="233" t="e">
        <f t="shared" si="76"/>
        <v>#REF!</v>
      </c>
      <c r="BH132" s="233" t="e">
        <f t="shared" si="76"/>
        <v>#REF!</v>
      </c>
      <c r="BI132" s="233" t="e">
        <f t="shared" si="76"/>
        <v>#REF!</v>
      </c>
      <c r="BJ132" s="233" t="e">
        <f t="shared" si="76"/>
        <v>#REF!</v>
      </c>
      <c r="BK132" s="233" t="e">
        <f t="shared" si="76"/>
        <v>#REF!</v>
      </c>
      <c r="BL132" s="233" t="e">
        <f t="shared" si="76"/>
        <v>#REF!</v>
      </c>
      <c r="BM132" s="233" t="e">
        <f t="shared" si="76"/>
        <v>#REF!</v>
      </c>
      <c r="BN132" s="233" t="e">
        <f t="shared" si="76"/>
        <v>#REF!</v>
      </c>
      <c r="BO132" s="233" t="e">
        <f t="shared" si="76"/>
        <v>#REF!</v>
      </c>
      <c r="BP132" s="233" t="e">
        <f t="shared" si="76"/>
        <v>#REF!</v>
      </c>
      <c r="BQ132" s="233" t="e">
        <f t="shared" si="77"/>
        <v>#REF!</v>
      </c>
      <c r="BR132" s="233" t="e">
        <f t="shared" si="78"/>
        <v>#REF!</v>
      </c>
      <c r="BS132" s="233" t="e">
        <f t="shared" si="79"/>
        <v>#REF!</v>
      </c>
      <c r="BT132" s="233" t="e">
        <f t="shared" si="80"/>
        <v>#REF!</v>
      </c>
      <c r="BU132" s="233" t="e">
        <f t="shared" si="81"/>
        <v>#REF!</v>
      </c>
      <c r="BV132" s="233" t="e">
        <f t="shared" si="82"/>
        <v>#REF!</v>
      </c>
      <c r="BW132" s="233" t="e">
        <f t="shared" si="83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84"/>
        <v>#REF!</v>
      </c>
      <c r="BA133" s="233" t="e">
        <f t="shared" si="76"/>
        <v>#REF!</v>
      </c>
      <c r="BB133" s="233" t="e">
        <f t="shared" si="76"/>
        <v>#REF!</v>
      </c>
      <c r="BC133" s="233" t="e">
        <f t="shared" si="76"/>
        <v>#REF!</v>
      </c>
      <c r="BD133" s="233" t="e">
        <f t="shared" si="76"/>
        <v>#REF!</v>
      </c>
      <c r="BE133" s="233" t="e">
        <f t="shared" si="76"/>
        <v>#REF!</v>
      </c>
      <c r="BF133" s="233" t="e">
        <f t="shared" si="76"/>
        <v>#REF!</v>
      </c>
      <c r="BG133" s="233" t="e">
        <f t="shared" si="76"/>
        <v>#REF!</v>
      </c>
      <c r="BH133" s="233" t="e">
        <f t="shared" si="76"/>
        <v>#REF!</v>
      </c>
      <c r="BI133" s="233" t="e">
        <f t="shared" si="76"/>
        <v>#REF!</v>
      </c>
      <c r="BJ133" s="233" t="e">
        <f t="shared" si="76"/>
        <v>#REF!</v>
      </c>
      <c r="BK133" s="233" t="e">
        <f t="shared" si="76"/>
        <v>#REF!</v>
      </c>
      <c r="BL133" s="233" t="e">
        <f t="shared" si="76"/>
        <v>#REF!</v>
      </c>
      <c r="BM133" s="233" t="e">
        <f t="shared" si="76"/>
        <v>#REF!</v>
      </c>
      <c r="BN133" s="233" t="e">
        <f t="shared" si="76"/>
        <v>#REF!</v>
      </c>
      <c r="BO133" s="233" t="e">
        <f t="shared" si="76"/>
        <v>#REF!</v>
      </c>
      <c r="BP133" s="233" t="e">
        <f t="shared" si="76"/>
        <v>#REF!</v>
      </c>
      <c r="BQ133" s="233" t="e">
        <f t="shared" si="77"/>
        <v>#REF!</v>
      </c>
      <c r="BR133" s="233" t="e">
        <f t="shared" si="78"/>
        <v>#REF!</v>
      </c>
      <c r="BS133" s="233" t="e">
        <f t="shared" si="79"/>
        <v>#REF!</v>
      </c>
      <c r="BT133" s="233" t="e">
        <f t="shared" si="80"/>
        <v>#REF!</v>
      </c>
      <c r="BU133" s="233" t="e">
        <f t="shared" si="81"/>
        <v>#REF!</v>
      </c>
      <c r="BV133" s="233" t="e">
        <f t="shared" si="82"/>
        <v>#REF!</v>
      </c>
      <c r="BW133" s="233" t="e">
        <f t="shared" si="83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84"/>
        <v>#REF!</v>
      </c>
      <c r="BA134" s="233" t="e">
        <f t="shared" si="76"/>
        <v>#REF!</v>
      </c>
      <c r="BB134" s="233" t="e">
        <f t="shared" si="76"/>
        <v>#REF!</v>
      </c>
      <c r="BC134" s="233" t="e">
        <f t="shared" si="76"/>
        <v>#REF!</v>
      </c>
      <c r="BD134" s="233" t="e">
        <f t="shared" si="76"/>
        <v>#REF!</v>
      </c>
      <c r="BE134" s="233" t="e">
        <f t="shared" si="76"/>
        <v>#REF!</v>
      </c>
      <c r="BF134" s="233" t="e">
        <f t="shared" si="76"/>
        <v>#REF!</v>
      </c>
      <c r="BG134" s="233" t="e">
        <f t="shared" si="76"/>
        <v>#REF!</v>
      </c>
      <c r="BH134" s="233" t="e">
        <f t="shared" si="76"/>
        <v>#REF!</v>
      </c>
      <c r="BI134" s="233" t="e">
        <f t="shared" si="76"/>
        <v>#REF!</v>
      </c>
      <c r="BJ134" s="233" t="e">
        <f t="shared" si="76"/>
        <v>#REF!</v>
      </c>
      <c r="BK134" s="233" t="e">
        <f t="shared" si="76"/>
        <v>#REF!</v>
      </c>
      <c r="BL134" s="233" t="e">
        <f t="shared" si="76"/>
        <v>#REF!</v>
      </c>
      <c r="BM134" s="233" t="e">
        <f t="shared" si="76"/>
        <v>#REF!</v>
      </c>
      <c r="BN134" s="233" t="e">
        <f t="shared" si="76"/>
        <v>#REF!</v>
      </c>
      <c r="BO134" s="233" t="e">
        <f t="shared" si="76"/>
        <v>#REF!</v>
      </c>
      <c r="BP134" s="233" t="e">
        <f t="shared" si="76"/>
        <v>#REF!</v>
      </c>
      <c r="BQ134" s="233" t="e">
        <f t="shared" si="77"/>
        <v>#REF!</v>
      </c>
      <c r="BR134" s="233" t="e">
        <f t="shared" si="78"/>
        <v>#REF!</v>
      </c>
      <c r="BS134" s="233" t="e">
        <f t="shared" si="79"/>
        <v>#REF!</v>
      </c>
      <c r="BT134" s="233" t="e">
        <f t="shared" si="80"/>
        <v>#REF!</v>
      </c>
      <c r="BU134" s="233" t="e">
        <f t="shared" si="81"/>
        <v>#REF!</v>
      </c>
      <c r="BV134" s="233" t="e">
        <f t="shared" si="82"/>
        <v>#REF!</v>
      </c>
      <c r="BW134" s="233" t="e">
        <f t="shared" si="83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84"/>
        <v>#REF!</v>
      </c>
      <c r="BA135" s="233" t="e">
        <f t="shared" si="76"/>
        <v>#REF!</v>
      </c>
      <c r="BB135" s="233" t="e">
        <f t="shared" si="76"/>
        <v>#REF!</v>
      </c>
      <c r="BC135" s="233" t="e">
        <f t="shared" si="76"/>
        <v>#REF!</v>
      </c>
      <c r="BD135" s="233" t="e">
        <f t="shared" si="76"/>
        <v>#REF!</v>
      </c>
      <c r="BE135" s="233" t="e">
        <f t="shared" si="76"/>
        <v>#REF!</v>
      </c>
      <c r="BF135" s="233" t="e">
        <f t="shared" si="76"/>
        <v>#REF!</v>
      </c>
      <c r="BG135" s="233" t="e">
        <f t="shared" si="76"/>
        <v>#REF!</v>
      </c>
      <c r="BH135" s="233" t="e">
        <f t="shared" si="76"/>
        <v>#REF!</v>
      </c>
      <c r="BI135" s="233" t="e">
        <f t="shared" si="76"/>
        <v>#REF!</v>
      </c>
      <c r="BJ135" s="233" t="e">
        <f t="shared" si="76"/>
        <v>#REF!</v>
      </c>
      <c r="BK135" s="233" t="e">
        <f t="shared" si="76"/>
        <v>#REF!</v>
      </c>
      <c r="BL135" s="233" t="e">
        <f t="shared" si="76"/>
        <v>#REF!</v>
      </c>
      <c r="BM135" s="233" t="e">
        <f t="shared" si="76"/>
        <v>#REF!</v>
      </c>
      <c r="BN135" s="233" t="e">
        <f t="shared" si="76"/>
        <v>#REF!</v>
      </c>
      <c r="BO135" s="233" t="e">
        <f t="shared" si="76"/>
        <v>#REF!</v>
      </c>
      <c r="BP135" s="233" t="e">
        <f t="shared" si="76"/>
        <v>#REF!</v>
      </c>
      <c r="BQ135" s="233" t="e">
        <f t="shared" si="77"/>
        <v>#REF!</v>
      </c>
      <c r="BR135" s="233" t="e">
        <f t="shared" si="78"/>
        <v>#REF!</v>
      </c>
      <c r="BS135" s="233" t="e">
        <f t="shared" si="79"/>
        <v>#REF!</v>
      </c>
      <c r="BT135" s="233" t="e">
        <f t="shared" si="80"/>
        <v>#REF!</v>
      </c>
      <c r="BU135" s="233" t="e">
        <f t="shared" si="81"/>
        <v>#REF!</v>
      </c>
      <c r="BV135" s="233" t="e">
        <f t="shared" si="82"/>
        <v>#REF!</v>
      </c>
      <c r="BW135" s="233" t="e">
        <f t="shared" si="83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84"/>
        <v>#REF!</v>
      </c>
      <c r="BA136" s="233" t="e">
        <f t="shared" si="76"/>
        <v>#REF!</v>
      </c>
      <c r="BB136" s="233" t="e">
        <f t="shared" si="76"/>
        <v>#REF!</v>
      </c>
      <c r="BC136" s="233" t="e">
        <f t="shared" si="76"/>
        <v>#REF!</v>
      </c>
      <c r="BD136" s="233" t="e">
        <f t="shared" si="76"/>
        <v>#REF!</v>
      </c>
      <c r="BE136" s="233" t="e">
        <f t="shared" si="76"/>
        <v>#REF!</v>
      </c>
      <c r="BF136" s="233" t="e">
        <f t="shared" si="76"/>
        <v>#REF!</v>
      </c>
      <c r="BG136" s="233" t="e">
        <f t="shared" si="76"/>
        <v>#REF!</v>
      </c>
      <c r="BH136" s="233" t="e">
        <f t="shared" si="76"/>
        <v>#REF!</v>
      </c>
      <c r="BI136" s="233" t="e">
        <f t="shared" si="76"/>
        <v>#REF!</v>
      </c>
      <c r="BJ136" s="233" t="e">
        <f t="shared" si="76"/>
        <v>#REF!</v>
      </c>
      <c r="BK136" s="233" t="e">
        <f t="shared" si="76"/>
        <v>#REF!</v>
      </c>
      <c r="BL136" s="233" t="e">
        <f t="shared" si="76"/>
        <v>#REF!</v>
      </c>
      <c r="BM136" s="233" t="e">
        <f t="shared" si="76"/>
        <v>#REF!</v>
      </c>
      <c r="BN136" s="233" t="e">
        <f t="shared" si="76"/>
        <v>#REF!</v>
      </c>
      <c r="BO136" s="233" t="e">
        <f t="shared" si="76"/>
        <v>#REF!</v>
      </c>
      <c r="BP136" s="233" t="e">
        <f t="shared" si="76"/>
        <v>#REF!</v>
      </c>
      <c r="BQ136" s="233" t="e">
        <f t="shared" si="77"/>
        <v>#REF!</v>
      </c>
      <c r="BR136" s="233" t="e">
        <f t="shared" si="78"/>
        <v>#REF!</v>
      </c>
      <c r="BS136" s="233" t="e">
        <f t="shared" si="79"/>
        <v>#REF!</v>
      </c>
      <c r="BT136" s="233" t="e">
        <f t="shared" si="80"/>
        <v>#REF!</v>
      </c>
      <c r="BU136" s="233" t="e">
        <f t="shared" si="81"/>
        <v>#REF!</v>
      </c>
      <c r="BV136" s="233" t="e">
        <f t="shared" si="82"/>
        <v>#REF!</v>
      </c>
      <c r="BW136" s="233" t="e">
        <f t="shared" si="83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84"/>
        <v>#REF!</v>
      </c>
      <c r="BA137" s="233" t="e">
        <f t="shared" si="76"/>
        <v>#REF!</v>
      </c>
      <c r="BB137" s="233" t="e">
        <f t="shared" si="76"/>
        <v>#REF!</v>
      </c>
      <c r="BC137" s="233" t="e">
        <f t="shared" si="76"/>
        <v>#REF!</v>
      </c>
      <c r="BD137" s="233" t="e">
        <f t="shared" si="76"/>
        <v>#REF!</v>
      </c>
      <c r="BE137" s="233" t="e">
        <f t="shared" si="76"/>
        <v>#REF!</v>
      </c>
      <c r="BF137" s="233" t="e">
        <f t="shared" si="76"/>
        <v>#REF!</v>
      </c>
      <c r="BG137" s="233" t="e">
        <f t="shared" si="76"/>
        <v>#REF!</v>
      </c>
      <c r="BH137" s="233" t="e">
        <f t="shared" si="76"/>
        <v>#REF!</v>
      </c>
      <c r="BI137" s="233" t="e">
        <f t="shared" si="76"/>
        <v>#REF!</v>
      </c>
      <c r="BJ137" s="233" t="e">
        <f t="shared" si="76"/>
        <v>#REF!</v>
      </c>
      <c r="BK137" s="233" t="e">
        <f t="shared" si="76"/>
        <v>#REF!</v>
      </c>
      <c r="BL137" s="233" t="e">
        <f t="shared" si="76"/>
        <v>#REF!</v>
      </c>
      <c r="BM137" s="233" t="e">
        <f t="shared" si="76"/>
        <v>#REF!</v>
      </c>
      <c r="BN137" s="233" t="e">
        <f t="shared" si="76"/>
        <v>#REF!</v>
      </c>
      <c r="BO137" s="233" t="e">
        <f t="shared" si="76"/>
        <v>#REF!</v>
      </c>
      <c r="BP137" s="233" t="e">
        <f t="shared" si="76"/>
        <v>#REF!</v>
      </c>
      <c r="BQ137" s="233" t="e">
        <f t="shared" si="77"/>
        <v>#REF!</v>
      </c>
      <c r="BR137" s="233" t="e">
        <f t="shared" si="78"/>
        <v>#REF!</v>
      </c>
      <c r="BS137" s="233" t="e">
        <f t="shared" si="79"/>
        <v>#REF!</v>
      </c>
      <c r="BT137" s="233" t="e">
        <f t="shared" si="80"/>
        <v>#REF!</v>
      </c>
      <c r="BU137" s="233" t="e">
        <f t="shared" si="81"/>
        <v>#REF!</v>
      </c>
      <c r="BV137" s="233" t="e">
        <f t="shared" si="82"/>
        <v>#REF!</v>
      </c>
      <c r="BW137" s="233" t="e">
        <f t="shared" si="83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84"/>
        <v>#REF!</v>
      </c>
      <c r="BA138" s="233" t="e">
        <f t="shared" si="76"/>
        <v>#REF!</v>
      </c>
      <c r="BB138" s="233" t="e">
        <f t="shared" si="76"/>
        <v>#REF!</v>
      </c>
      <c r="BC138" s="233" t="e">
        <f t="shared" si="76"/>
        <v>#REF!</v>
      </c>
      <c r="BD138" s="233" t="e">
        <f t="shared" si="76"/>
        <v>#REF!</v>
      </c>
      <c r="BE138" s="233" t="e">
        <f t="shared" si="76"/>
        <v>#REF!</v>
      </c>
      <c r="BF138" s="233" t="e">
        <f t="shared" si="76"/>
        <v>#REF!</v>
      </c>
      <c r="BG138" s="233" t="e">
        <f t="shared" si="76"/>
        <v>#REF!</v>
      </c>
      <c r="BH138" s="233" t="e">
        <f t="shared" si="76"/>
        <v>#REF!</v>
      </c>
      <c r="BI138" s="233" t="e">
        <f t="shared" si="76"/>
        <v>#REF!</v>
      </c>
      <c r="BJ138" s="233" t="e">
        <f t="shared" si="76"/>
        <v>#REF!</v>
      </c>
      <c r="BK138" s="233" t="e">
        <f t="shared" si="76"/>
        <v>#REF!</v>
      </c>
      <c r="BL138" s="233" t="e">
        <f t="shared" si="76"/>
        <v>#REF!</v>
      </c>
      <c r="BM138" s="233" t="e">
        <f t="shared" si="76"/>
        <v>#REF!</v>
      </c>
      <c r="BN138" s="233" t="e">
        <f t="shared" si="76"/>
        <v>#REF!</v>
      </c>
      <c r="BO138" s="233" t="e">
        <f t="shared" si="76"/>
        <v>#REF!</v>
      </c>
      <c r="BP138" s="233" t="e">
        <f t="shared" si="76"/>
        <v>#REF!</v>
      </c>
      <c r="BQ138" s="233" t="e">
        <f t="shared" si="77"/>
        <v>#REF!</v>
      </c>
      <c r="BR138" s="233" t="e">
        <f t="shared" si="78"/>
        <v>#REF!</v>
      </c>
      <c r="BS138" s="233" t="e">
        <f t="shared" si="79"/>
        <v>#REF!</v>
      </c>
      <c r="BT138" s="233" t="e">
        <f t="shared" si="80"/>
        <v>#REF!</v>
      </c>
      <c r="BU138" s="233" t="e">
        <f t="shared" si="81"/>
        <v>#REF!</v>
      </c>
      <c r="BV138" s="233" t="e">
        <f t="shared" si="82"/>
        <v>#REF!</v>
      </c>
      <c r="BW138" s="233" t="e">
        <f t="shared" si="83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84"/>
        <v>#REF!</v>
      </c>
      <c r="BA139" s="233" t="e">
        <f t="shared" si="76"/>
        <v>#REF!</v>
      </c>
      <c r="BB139" s="233" t="e">
        <f t="shared" si="76"/>
        <v>#REF!</v>
      </c>
      <c r="BC139" s="233" t="e">
        <f t="shared" si="76"/>
        <v>#REF!</v>
      </c>
      <c r="BD139" s="233" t="e">
        <f t="shared" si="76"/>
        <v>#REF!</v>
      </c>
      <c r="BE139" s="233" t="e">
        <f t="shared" si="76"/>
        <v>#REF!</v>
      </c>
      <c r="BF139" s="233" t="e">
        <f t="shared" si="76"/>
        <v>#REF!</v>
      </c>
      <c r="BG139" s="233" t="e">
        <f t="shared" si="76"/>
        <v>#REF!</v>
      </c>
      <c r="BH139" s="233" t="e">
        <f t="shared" si="76"/>
        <v>#REF!</v>
      </c>
      <c r="BI139" s="233" t="e">
        <f t="shared" si="76"/>
        <v>#REF!</v>
      </c>
      <c r="BJ139" s="233" t="e">
        <f t="shared" si="76"/>
        <v>#REF!</v>
      </c>
      <c r="BK139" s="233" t="e">
        <f t="shared" si="76"/>
        <v>#REF!</v>
      </c>
      <c r="BL139" s="233" t="e">
        <f t="shared" si="76"/>
        <v>#REF!</v>
      </c>
      <c r="BM139" s="233" t="e">
        <f t="shared" si="76"/>
        <v>#REF!</v>
      </c>
      <c r="BN139" s="233" t="e">
        <f t="shared" si="76"/>
        <v>#REF!</v>
      </c>
      <c r="BO139" s="233" t="e">
        <f t="shared" si="76"/>
        <v>#REF!</v>
      </c>
      <c r="BP139" s="233" t="e">
        <f t="shared" si="76"/>
        <v>#REF!</v>
      </c>
      <c r="BQ139" s="233" t="e">
        <f t="shared" si="77"/>
        <v>#REF!</v>
      </c>
      <c r="BR139" s="233" t="e">
        <f t="shared" si="78"/>
        <v>#REF!</v>
      </c>
      <c r="BS139" s="233" t="e">
        <f t="shared" si="79"/>
        <v>#REF!</v>
      </c>
      <c r="BT139" s="233" t="e">
        <f t="shared" si="80"/>
        <v>#REF!</v>
      </c>
      <c r="BU139" s="233" t="e">
        <f t="shared" si="81"/>
        <v>#REF!</v>
      </c>
      <c r="BV139" s="233" t="e">
        <f t="shared" si="82"/>
        <v>#REF!</v>
      </c>
      <c r="BW139" s="233" t="e">
        <f t="shared" si="83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84"/>
        <v>#REF!</v>
      </c>
      <c r="BA140" s="233" t="e">
        <f t="shared" ref="BA140:BA154" si="85">C140-AB140</f>
        <v>#REF!</v>
      </c>
      <c r="BB140" s="233" t="e">
        <f t="shared" ref="BB140:BB154" si="86">D140-AC140</f>
        <v>#REF!</v>
      </c>
      <c r="BC140" s="233" t="e">
        <f t="shared" ref="BC140:BC154" si="87">E140-AD140</f>
        <v>#REF!</v>
      </c>
      <c r="BD140" s="233" t="e">
        <f t="shared" ref="BD140:BD154" si="88">F140-AE140</f>
        <v>#REF!</v>
      </c>
      <c r="BE140" s="233" t="e">
        <f t="shared" ref="BE140:BE154" si="89">G140-AF140</f>
        <v>#REF!</v>
      </c>
      <c r="BF140" s="233" t="e">
        <f t="shared" ref="BF140:BF154" si="90">H140-AG140</f>
        <v>#REF!</v>
      </c>
      <c r="BG140" s="233" t="e">
        <f t="shared" ref="BG140:BG154" si="91">I140-AH140</f>
        <v>#REF!</v>
      </c>
      <c r="BH140" s="233" t="e">
        <f t="shared" ref="BH140:BH154" si="92">J140-AI140</f>
        <v>#REF!</v>
      </c>
      <c r="BI140" s="233" t="e">
        <f t="shared" ref="BI140:BI154" si="93">K140-AJ140</f>
        <v>#REF!</v>
      </c>
      <c r="BJ140" s="233" t="e">
        <f t="shared" ref="BJ140:BJ154" si="94">L140-AK140</f>
        <v>#REF!</v>
      </c>
      <c r="BK140" s="233" t="e">
        <f t="shared" ref="BK140:BK154" si="95">M140-AL140</f>
        <v>#REF!</v>
      </c>
      <c r="BL140" s="233" t="e">
        <f t="shared" ref="BL140:BL154" si="96">N140-AM140</f>
        <v>#REF!</v>
      </c>
      <c r="BM140" s="233" t="e">
        <f t="shared" ref="BM140:BM154" si="97">O140-AN140</f>
        <v>#REF!</v>
      </c>
      <c r="BN140" s="233" t="e">
        <f t="shared" ref="BN140:BN154" si="98">P140-AO140</f>
        <v>#REF!</v>
      </c>
      <c r="BO140" s="233" t="e">
        <f t="shared" ref="BO140:BO154" si="99">Q140-AP140</f>
        <v>#REF!</v>
      </c>
      <c r="BP140" s="233" t="e">
        <f t="shared" ref="BP140:BP154" si="100">R140-AQ140</f>
        <v>#REF!</v>
      </c>
      <c r="BQ140" s="233" t="e">
        <f t="shared" si="77"/>
        <v>#REF!</v>
      </c>
      <c r="BR140" s="233" t="e">
        <f t="shared" si="78"/>
        <v>#REF!</v>
      </c>
      <c r="BS140" s="233" t="e">
        <f t="shared" si="79"/>
        <v>#REF!</v>
      </c>
      <c r="BT140" s="233" t="e">
        <f t="shared" si="80"/>
        <v>#REF!</v>
      </c>
      <c r="BU140" s="233" t="e">
        <f t="shared" si="81"/>
        <v>#REF!</v>
      </c>
      <c r="BV140" s="233" t="e">
        <f t="shared" si="82"/>
        <v>#REF!</v>
      </c>
      <c r="BW140" s="233" t="e">
        <f t="shared" si="83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84"/>
        <v>#REF!</v>
      </c>
      <c r="BA141" s="233" t="e">
        <f t="shared" si="85"/>
        <v>#REF!</v>
      </c>
      <c r="BB141" s="233" t="e">
        <f t="shared" si="86"/>
        <v>#REF!</v>
      </c>
      <c r="BC141" s="233" t="e">
        <f t="shared" si="87"/>
        <v>#REF!</v>
      </c>
      <c r="BD141" s="233" t="e">
        <f t="shared" si="88"/>
        <v>#REF!</v>
      </c>
      <c r="BE141" s="233" t="e">
        <f t="shared" si="89"/>
        <v>#REF!</v>
      </c>
      <c r="BF141" s="233" t="e">
        <f t="shared" si="90"/>
        <v>#REF!</v>
      </c>
      <c r="BG141" s="233" t="e">
        <f t="shared" si="91"/>
        <v>#REF!</v>
      </c>
      <c r="BH141" s="233" t="e">
        <f t="shared" si="92"/>
        <v>#REF!</v>
      </c>
      <c r="BI141" s="233" t="e">
        <f t="shared" si="93"/>
        <v>#REF!</v>
      </c>
      <c r="BJ141" s="233" t="e">
        <f t="shared" si="94"/>
        <v>#REF!</v>
      </c>
      <c r="BK141" s="233" t="e">
        <f t="shared" si="95"/>
        <v>#REF!</v>
      </c>
      <c r="BL141" s="233" t="e">
        <f t="shared" si="96"/>
        <v>#REF!</v>
      </c>
      <c r="BM141" s="233" t="e">
        <f t="shared" si="97"/>
        <v>#REF!</v>
      </c>
      <c r="BN141" s="233" t="e">
        <f t="shared" si="98"/>
        <v>#REF!</v>
      </c>
      <c r="BO141" s="233" t="e">
        <f t="shared" si="99"/>
        <v>#REF!</v>
      </c>
      <c r="BP141" s="233" t="e">
        <f t="shared" si="100"/>
        <v>#REF!</v>
      </c>
      <c r="BQ141" s="233" t="e">
        <f t="shared" si="77"/>
        <v>#REF!</v>
      </c>
      <c r="BR141" s="233" t="e">
        <f t="shared" si="78"/>
        <v>#REF!</v>
      </c>
      <c r="BS141" s="233" t="e">
        <f t="shared" si="79"/>
        <v>#REF!</v>
      </c>
      <c r="BT141" s="233" t="e">
        <f t="shared" si="80"/>
        <v>#REF!</v>
      </c>
      <c r="BU141" s="233" t="e">
        <f t="shared" si="81"/>
        <v>#REF!</v>
      </c>
      <c r="BV141" s="233" t="e">
        <f t="shared" si="82"/>
        <v>#REF!</v>
      </c>
      <c r="BW141" s="233" t="e">
        <f t="shared" si="83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84"/>
        <v>#REF!</v>
      </c>
      <c r="BA142" s="233" t="e">
        <f t="shared" si="85"/>
        <v>#REF!</v>
      </c>
      <c r="BB142" s="233" t="e">
        <f t="shared" si="86"/>
        <v>#REF!</v>
      </c>
      <c r="BC142" s="233" t="e">
        <f t="shared" si="87"/>
        <v>#REF!</v>
      </c>
      <c r="BD142" s="233" t="e">
        <f t="shared" si="88"/>
        <v>#REF!</v>
      </c>
      <c r="BE142" s="233" t="e">
        <f t="shared" si="89"/>
        <v>#REF!</v>
      </c>
      <c r="BF142" s="233" t="e">
        <f t="shared" si="90"/>
        <v>#REF!</v>
      </c>
      <c r="BG142" s="233" t="e">
        <f t="shared" si="91"/>
        <v>#REF!</v>
      </c>
      <c r="BH142" s="233" t="e">
        <f t="shared" si="92"/>
        <v>#REF!</v>
      </c>
      <c r="BI142" s="233" t="e">
        <f t="shared" si="93"/>
        <v>#REF!</v>
      </c>
      <c r="BJ142" s="233" t="e">
        <f t="shared" si="94"/>
        <v>#REF!</v>
      </c>
      <c r="BK142" s="233" t="e">
        <f t="shared" si="95"/>
        <v>#REF!</v>
      </c>
      <c r="BL142" s="233" t="e">
        <f t="shared" si="96"/>
        <v>#REF!</v>
      </c>
      <c r="BM142" s="233" t="e">
        <f t="shared" si="97"/>
        <v>#REF!</v>
      </c>
      <c r="BN142" s="233" t="e">
        <f t="shared" si="98"/>
        <v>#REF!</v>
      </c>
      <c r="BO142" s="233" t="e">
        <f t="shared" si="99"/>
        <v>#REF!</v>
      </c>
      <c r="BP142" s="233" t="e">
        <f t="shared" si="100"/>
        <v>#REF!</v>
      </c>
      <c r="BQ142" s="233" t="e">
        <f t="shared" si="77"/>
        <v>#REF!</v>
      </c>
      <c r="BR142" s="233" t="e">
        <f t="shared" si="78"/>
        <v>#REF!</v>
      </c>
      <c r="BS142" s="233" t="e">
        <f t="shared" si="79"/>
        <v>#REF!</v>
      </c>
      <c r="BT142" s="233" t="e">
        <f t="shared" si="80"/>
        <v>#REF!</v>
      </c>
      <c r="BU142" s="233" t="e">
        <f t="shared" si="81"/>
        <v>#REF!</v>
      </c>
      <c r="BV142" s="233" t="e">
        <f t="shared" si="82"/>
        <v>#REF!</v>
      </c>
      <c r="BW142" s="233" t="e">
        <f t="shared" si="83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84"/>
        <v>#REF!</v>
      </c>
      <c r="BA143" s="233" t="e">
        <f t="shared" si="85"/>
        <v>#REF!</v>
      </c>
      <c r="BB143" s="233" t="e">
        <f t="shared" si="86"/>
        <v>#REF!</v>
      </c>
      <c r="BC143" s="233" t="e">
        <f t="shared" si="87"/>
        <v>#REF!</v>
      </c>
      <c r="BD143" s="233" t="e">
        <f t="shared" si="88"/>
        <v>#REF!</v>
      </c>
      <c r="BE143" s="233" t="e">
        <f t="shared" si="89"/>
        <v>#REF!</v>
      </c>
      <c r="BF143" s="233" t="e">
        <f t="shared" si="90"/>
        <v>#REF!</v>
      </c>
      <c r="BG143" s="233" t="e">
        <f t="shared" si="91"/>
        <v>#REF!</v>
      </c>
      <c r="BH143" s="233" t="e">
        <f t="shared" si="92"/>
        <v>#REF!</v>
      </c>
      <c r="BI143" s="233" t="e">
        <f t="shared" si="93"/>
        <v>#REF!</v>
      </c>
      <c r="BJ143" s="233" t="e">
        <f t="shared" si="94"/>
        <v>#REF!</v>
      </c>
      <c r="BK143" s="233" t="e">
        <f t="shared" si="95"/>
        <v>#REF!</v>
      </c>
      <c r="BL143" s="233" t="e">
        <f t="shared" si="96"/>
        <v>#REF!</v>
      </c>
      <c r="BM143" s="233" t="e">
        <f t="shared" si="97"/>
        <v>#REF!</v>
      </c>
      <c r="BN143" s="233" t="e">
        <f t="shared" si="98"/>
        <v>#REF!</v>
      </c>
      <c r="BO143" s="233" t="e">
        <f t="shared" si="99"/>
        <v>#REF!</v>
      </c>
      <c r="BP143" s="233" t="e">
        <f t="shared" si="100"/>
        <v>#REF!</v>
      </c>
      <c r="BQ143" s="233" t="e">
        <f t="shared" si="77"/>
        <v>#REF!</v>
      </c>
      <c r="BR143" s="233" t="e">
        <f t="shared" si="78"/>
        <v>#REF!</v>
      </c>
      <c r="BS143" s="233" t="e">
        <f t="shared" si="79"/>
        <v>#REF!</v>
      </c>
      <c r="BT143" s="233" t="e">
        <f t="shared" si="80"/>
        <v>#REF!</v>
      </c>
      <c r="BU143" s="233" t="e">
        <f t="shared" si="81"/>
        <v>#REF!</v>
      </c>
      <c r="BV143" s="233" t="e">
        <f t="shared" si="82"/>
        <v>#REF!</v>
      </c>
      <c r="BW143" s="233" t="e">
        <f t="shared" si="83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84"/>
        <v>#REF!</v>
      </c>
      <c r="BA144" s="233" t="e">
        <f t="shared" si="85"/>
        <v>#REF!</v>
      </c>
      <c r="BB144" s="233" t="e">
        <f t="shared" si="86"/>
        <v>#REF!</v>
      </c>
      <c r="BC144" s="233" t="e">
        <f t="shared" si="87"/>
        <v>#REF!</v>
      </c>
      <c r="BD144" s="233" t="e">
        <f t="shared" si="88"/>
        <v>#REF!</v>
      </c>
      <c r="BE144" s="233" t="e">
        <f t="shared" si="89"/>
        <v>#REF!</v>
      </c>
      <c r="BF144" s="233" t="e">
        <f t="shared" si="90"/>
        <v>#REF!</v>
      </c>
      <c r="BG144" s="233" t="e">
        <f t="shared" si="91"/>
        <v>#REF!</v>
      </c>
      <c r="BH144" s="233" t="e">
        <f t="shared" si="92"/>
        <v>#REF!</v>
      </c>
      <c r="BI144" s="233" t="e">
        <f t="shared" si="93"/>
        <v>#REF!</v>
      </c>
      <c r="BJ144" s="233" t="e">
        <f t="shared" si="94"/>
        <v>#REF!</v>
      </c>
      <c r="BK144" s="233" t="e">
        <f t="shared" si="95"/>
        <v>#REF!</v>
      </c>
      <c r="BL144" s="233" t="e">
        <f t="shared" si="96"/>
        <v>#REF!</v>
      </c>
      <c r="BM144" s="233" t="e">
        <f t="shared" si="97"/>
        <v>#REF!</v>
      </c>
      <c r="BN144" s="233" t="e">
        <f t="shared" si="98"/>
        <v>#REF!</v>
      </c>
      <c r="BO144" s="233" t="e">
        <f t="shared" si="99"/>
        <v>#REF!</v>
      </c>
      <c r="BP144" s="233" t="e">
        <f t="shared" si="100"/>
        <v>#REF!</v>
      </c>
      <c r="BQ144" s="233" t="e">
        <f t="shared" si="77"/>
        <v>#REF!</v>
      </c>
      <c r="BR144" s="233" t="e">
        <f t="shared" si="78"/>
        <v>#REF!</v>
      </c>
      <c r="BS144" s="233" t="e">
        <f t="shared" si="79"/>
        <v>#REF!</v>
      </c>
      <c r="BT144" s="233" t="e">
        <f t="shared" si="80"/>
        <v>#REF!</v>
      </c>
      <c r="BU144" s="233" t="e">
        <f t="shared" si="81"/>
        <v>#REF!</v>
      </c>
      <c r="BV144" s="233" t="e">
        <f t="shared" si="82"/>
        <v>#REF!</v>
      </c>
      <c r="BW144" s="233" t="e">
        <f t="shared" si="83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84"/>
        <v>#REF!</v>
      </c>
      <c r="BA145" s="233" t="e">
        <f t="shared" si="85"/>
        <v>#REF!</v>
      </c>
      <c r="BB145" s="233" t="e">
        <f t="shared" si="86"/>
        <v>#REF!</v>
      </c>
      <c r="BC145" s="233" t="e">
        <f t="shared" si="87"/>
        <v>#REF!</v>
      </c>
      <c r="BD145" s="233" t="e">
        <f t="shared" si="88"/>
        <v>#REF!</v>
      </c>
      <c r="BE145" s="233" t="e">
        <f t="shared" si="89"/>
        <v>#REF!</v>
      </c>
      <c r="BF145" s="233" t="e">
        <f t="shared" si="90"/>
        <v>#REF!</v>
      </c>
      <c r="BG145" s="233" t="e">
        <f t="shared" si="91"/>
        <v>#REF!</v>
      </c>
      <c r="BH145" s="233" t="e">
        <f t="shared" si="92"/>
        <v>#REF!</v>
      </c>
      <c r="BI145" s="233" t="e">
        <f t="shared" si="93"/>
        <v>#REF!</v>
      </c>
      <c r="BJ145" s="233" t="e">
        <f t="shared" si="94"/>
        <v>#REF!</v>
      </c>
      <c r="BK145" s="233" t="e">
        <f t="shared" si="95"/>
        <v>#REF!</v>
      </c>
      <c r="BL145" s="233" t="e">
        <f t="shared" si="96"/>
        <v>#REF!</v>
      </c>
      <c r="BM145" s="233" t="e">
        <f t="shared" si="97"/>
        <v>#REF!</v>
      </c>
      <c r="BN145" s="233" t="e">
        <f t="shared" si="98"/>
        <v>#REF!</v>
      </c>
      <c r="BO145" s="233" t="e">
        <f t="shared" si="99"/>
        <v>#REF!</v>
      </c>
      <c r="BP145" s="233" t="e">
        <f t="shared" si="100"/>
        <v>#REF!</v>
      </c>
      <c r="BQ145" s="233" t="e">
        <f t="shared" si="77"/>
        <v>#REF!</v>
      </c>
      <c r="BR145" s="233" t="e">
        <f t="shared" si="78"/>
        <v>#REF!</v>
      </c>
      <c r="BS145" s="233" t="e">
        <f t="shared" si="79"/>
        <v>#REF!</v>
      </c>
      <c r="BT145" s="233" t="e">
        <f t="shared" si="80"/>
        <v>#REF!</v>
      </c>
      <c r="BU145" s="233" t="e">
        <f t="shared" si="81"/>
        <v>#REF!</v>
      </c>
      <c r="BV145" s="233" t="e">
        <f t="shared" si="82"/>
        <v>#REF!</v>
      </c>
      <c r="BW145" s="233" t="e">
        <f t="shared" si="83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84"/>
        <v>#REF!</v>
      </c>
      <c r="BA146" s="233" t="e">
        <f t="shared" si="85"/>
        <v>#REF!</v>
      </c>
      <c r="BB146" s="233" t="e">
        <f t="shared" si="86"/>
        <v>#REF!</v>
      </c>
      <c r="BC146" s="233" t="e">
        <f t="shared" si="87"/>
        <v>#REF!</v>
      </c>
      <c r="BD146" s="233" t="e">
        <f t="shared" si="88"/>
        <v>#REF!</v>
      </c>
      <c r="BE146" s="233" t="e">
        <f t="shared" si="89"/>
        <v>#REF!</v>
      </c>
      <c r="BF146" s="233" t="e">
        <f t="shared" si="90"/>
        <v>#REF!</v>
      </c>
      <c r="BG146" s="233" t="e">
        <f t="shared" si="91"/>
        <v>#REF!</v>
      </c>
      <c r="BH146" s="233" t="e">
        <f t="shared" si="92"/>
        <v>#REF!</v>
      </c>
      <c r="BI146" s="233" t="e">
        <f t="shared" si="93"/>
        <v>#REF!</v>
      </c>
      <c r="BJ146" s="233" t="e">
        <f t="shared" si="94"/>
        <v>#REF!</v>
      </c>
      <c r="BK146" s="233" t="e">
        <f t="shared" si="95"/>
        <v>#REF!</v>
      </c>
      <c r="BL146" s="233" t="e">
        <f t="shared" si="96"/>
        <v>#REF!</v>
      </c>
      <c r="BM146" s="233" t="e">
        <f t="shared" si="97"/>
        <v>#REF!</v>
      </c>
      <c r="BN146" s="233" t="e">
        <f t="shared" si="98"/>
        <v>#REF!</v>
      </c>
      <c r="BO146" s="233" t="e">
        <f t="shared" si="99"/>
        <v>#REF!</v>
      </c>
      <c r="BP146" s="233" t="e">
        <f t="shared" si="100"/>
        <v>#REF!</v>
      </c>
      <c r="BQ146" s="233" t="e">
        <f t="shared" si="77"/>
        <v>#REF!</v>
      </c>
      <c r="BR146" s="233" t="e">
        <f t="shared" si="78"/>
        <v>#REF!</v>
      </c>
      <c r="BS146" s="233" t="e">
        <f t="shared" si="79"/>
        <v>#REF!</v>
      </c>
      <c r="BT146" s="233" t="e">
        <f t="shared" si="80"/>
        <v>#REF!</v>
      </c>
      <c r="BU146" s="233" t="e">
        <f t="shared" si="81"/>
        <v>#REF!</v>
      </c>
      <c r="BV146" s="233" t="e">
        <f t="shared" si="82"/>
        <v>#REF!</v>
      </c>
      <c r="BW146" s="233" t="e">
        <f t="shared" si="83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84"/>
        <v>#REF!</v>
      </c>
      <c r="BA147" s="233" t="e">
        <f t="shared" si="85"/>
        <v>#REF!</v>
      </c>
      <c r="BB147" s="233" t="e">
        <f t="shared" si="86"/>
        <v>#REF!</v>
      </c>
      <c r="BC147" s="233" t="e">
        <f t="shared" si="87"/>
        <v>#REF!</v>
      </c>
      <c r="BD147" s="233" t="e">
        <f t="shared" si="88"/>
        <v>#REF!</v>
      </c>
      <c r="BE147" s="233" t="e">
        <f t="shared" si="89"/>
        <v>#REF!</v>
      </c>
      <c r="BF147" s="233" t="e">
        <f t="shared" si="90"/>
        <v>#REF!</v>
      </c>
      <c r="BG147" s="233" t="e">
        <f t="shared" si="91"/>
        <v>#REF!</v>
      </c>
      <c r="BH147" s="233" t="e">
        <f t="shared" si="92"/>
        <v>#REF!</v>
      </c>
      <c r="BI147" s="233" t="e">
        <f t="shared" si="93"/>
        <v>#REF!</v>
      </c>
      <c r="BJ147" s="233" t="e">
        <f t="shared" si="94"/>
        <v>#REF!</v>
      </c>
      <c r="BK147" s="233" t="e">
        <f t="shared" si="95"/>
        <v>#REF!</v>
      </c>
      <c r="BL147" s="233" t="e">
        <f t="shared" si="96"/>
        <v>#REF!</v>
      </c>
      <c r="BM147" s="233" t="e">
        <f t="shared" si="97"/>
        <v>#REF!</v>
      </c>
      <c r="BN147" s="233" t="e">
        <f t="shared" si="98"/>
        <v>#REF!</v>
      </c>
      <c r="BO147" s="233" t="e">
        <f t="shared" si="99"/>
        <v>#REF!</v>
      </c>
      <c r="BP147" s="233" t="e">
        <f t="shared" si="100"/>
        <v>#REF!</v>
      </c>
      <c r="BQ147" s="233" t="e">
        <f t="shared" si="77"/>
        <v>#REF!</v>
      </c>
      <c r="BR147" s="233" t="e">
        <f t="shared" si="78"/>
        <v>#REF!</v>
      </c>
      <c r="BS147" s="233" t="e">
        <f t="shared" si="79"/>
        <v>#REF!</v>
      </c>
      <c r="BT147" s="233" t="e">
        <f t="shared" si="80"/>
        <v>#REF!</v>
      </c>
      <c r="BU147" s="233" t="e">
        <f t="shared" si="81"/>
        <v>#REF!</v>
      </c>
      <c r="BV147" s="233" t="e">
        <f t="shared" si="82"/>
        <v>#REF!</v>
      </c>
      <c r="BW147" s="233" t="e">
        <f t="shared" si="83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si="84"/>
        <v>#REF!</v>
      </c>
      <c r="BA148" s="233" t="e">
        <f t="shared" si="85"/>
        <v>#REF!</v>
      </c>
      <c r="BB148" s="233" t="e">
        <f t="shared" si="86"/>
        <v>#REF!</v>
      </c>
      <c r="BC148" s="233" t="e">
        <f t="shared" si="87"/>
        <v>#REF!</v>
      </c>
      <c r="BD148" s="233" t="e">
        <f t="shared" si="88"/>
        <v>#REF!</v>
      </c>
      <c r="BE148" s="233" t="e">
        <f t="shared" si="89"/>
        <v>#REF!</v>
      </c>
      <c r="BF148" s="233" t="e">
        <f t="shared" si="90"/>
        <v>#REF!</v>
      </c>
      <c r="BG148" s="233" t="e">
        <f t="shared" si="91"/>
        <v>#REF!</v>
      </c>
      <c r="BH148" s="233" t="e">
        <f t="shared" si="92"/>
        <v>#REF!</v>
      </c>
      <c r="BI148" s="233" t="e">
        <f t="shared" si="93"/>
        <v>#REF!</v>
      </c>
      <c r="BJ148" s="233" t="e">
        <f t="shared" si="94"/>
        <v>#REF!</v>
      </c>
      <c r="BK148" s="233" t="e">
        <f t="shared" si="95"/>
        <v>#REF!</v>
      </c>
      <c r="BL148" s="233" t="e">
        <f t="shared" si="96"/>
        <v>#REF!</v>
      </c>
      <c r="BM148" s="233" t="e">
        <f t="shared" si="97"/>
        <v>#REF!</v>
      </c>
      <c r="BN148" s="233" t="e">
        <f t="shared" si="98"/>
        <v>#REF!</v>
      </c>
      <c r="BO148" s="233" t="e">
        <f t="shared" si="99"/>
        <v>#REF!</v>
      </c>
      <c r="BP148" s="233" t="e">
        <f t="shared" si="100"/>
        <v>#REF!</v>
      </c>
      <c r="BQ148" s="233" t="e">
        <f t="shared" si="77"/>
        <v>#REF!</v>
      </c>
      <c r="BR148" s="233" t="e">
        <f t="shared" si="78"/>
        <v>#REF!</v>
      </c>
      <c r="BS148" s="233" t="e">
        <f t="shared" si="79"/>
        <v>#REF!</v>
      </c>
      <c r="BT148" s="233" t="e">
        <f t="shared" si="80"/>
        <v>#REF!</v>
      </c>
      <c r="BU148" s="233" t="e">
        <f t="shared" si="81"/>
        <v>#REF!</v>
      </c>
      <c r="BV148" s="233" t="e">
        <f t="shared" si="82"/>
        <v>#REF!</v>
      </c>
      <c r="BW148" s="233" t="e">
        <f t="shared" si="83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84"/>
        <v>#REF!</v>
      </c>
      <c r="BA149" s="233" t="e">
        <f t="shared" si="85"/>
        <v>#REF!</v>
      </c>
      <c r="BB149" s="233" t="e">
        <f t="shared" si="86"/>
        <v>#REF!</v>
      </c>
      <c r="BC149" s="233" t="e">
        <f t="shared" si="87"/>
        <v>#REF!</v>
      </c>
      <c r="BD149" s="233" t="e">
        <f t="shared" si="88"/>
        <v>#REF!</v>
      </c>
      <c r="BE149" s="233" t="e">
        <f t="shared" si="89"/>
        <v>#REF!</v>
      </c>
      <c r="BF149" s="233" t="e">
        <f t="shared" si="90"/>
        <v>#REF!</v>
      </c>
      <c r="BG149" s="233" t="e">
        <f t="shared" si="91"/>
        <v>#REF!</v>
      </c>
      <c r="BH149" s="233" t="e">
        <f t="shared" si="92"/>
        <v>#REF!</v>
      </c>
      <c r="BI149" s="233" t="e">
        <f t="shared" si="93"/>
        <v>#REF!</v>
      </c>
      <c r="BJ149" s="233" t="e">
        <f t="shared" si="94"/>
        <v>#REF!</v>
      </c>
      <c r="BK149" s="233" t="e">
        <f t="shared" si="95"/>
        <v>#REF!</v>
      </c>
      <c r="BL149" s="233" t="e">
        <f t="shared" si="96"/>
        <v>#REF!</v>
      </c>
      <c r="BM149" s="233" t="e">
        <f t="shared" si="97"/>
        <v>#REF!</v>
      </c>
      <c r="BN149" s="233" t="e">
        <f t="shared" si="98"/>
        <v>#REF!</v>
      </c>
      <c r="BO149" s="233" t="e">
        <f t="shared" si="99"/>
        <v>#REF!</v>
      </c>
      <c r="BP149" s="233" t="e">
        <f t="shared" si="100"/>
        <v>#REF!</v>
      </c>
      <c r="BQ149" s="233" t="e">
        <f t="shared" si="77"/>
        <v>#REF!</v>
      </c>
      <c r="BR149" s="233" t="e">
        <f t="shared" si="78"/>
        <v>#REF!</v>
      </c>
      <c r="BS149" s="233" t="e">
        <f t="shared" si="79"/>
        <v>#REF!</v>
      </c>
      <c r="BT149" s="233" t="e">
        <f t="shared" si="80"/>
        <v>#REF!</v>
      </c>
      <c r="BU149" s="233" t="e">
        <f t="shared" si="81"/>
        <v>#REF!</v>
      </c>
      <c r="BV149" s="233" t="e">
        <f t="shared" si="82"/>
        <v>#REF!</v>
      </c>
      <c r="BW149" s="233" t="e">
        <f t="shared" si="83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84"/>
        <v>#REF!</v>
      </c>
      <c r="BA150" s="233" t="e">
        <f t="shared" si="85"/>
        <v>#REF!</v>
      </c>
      <c r="BB150" s="233" t="e">
        <f t="shared" si="86"/>
        <v>#REF!</v>
      </c>
      <c r="BC150" s="233" t="e">
        <f t="shared" si="87"/>
        <v>#REF!</v>
      </c>
      <c r="BD150" s="233" t="e">
        <f t="shared" si="88"/>
        <v>#REF!</v>
      </c>
      <c r="BE150" s="233" t="e">
        <f t="shared" si="89"/>
        <v>#REF!</v>
      </c>
      <c r="BF150" s="233" t="e">
        <f t="shared" si="90"/>
        <v>#REF!</v>
      </c>
      <c r="BG150" s="233" t="e">
        <f t="shared" si="91"/>
        <v>#REF!</v>
      </c>
      <c r="BH150" s="233" t="e">
        <f t="shared" si="92"/>
        <v>#REF!</v>
      </c>
      <c r="BI150" s="233" t="e">
        <f t="shared" si="93"/>
        <v>#REF!</v>
      </c>
      <c r="BJ150" s="233" t="e">
        <f t="shared" si="94"/>
        <v>#REF!</v>
      </c>
      <c r="BK150" s="233" t="e">
        <f t="shared" si="95"/>
        <v>#REF!</v>
      </c>
      <c r="BL150" s="233" t="e">
        <f t="shared" si="96"/>
        <v>#REF!</v>
      </c>
      <c r="BM150" s="233" t="e">
        <f t="shared" si="97"/>
        <v>#REF!</v>
      </c>
      <c r="BN150" s="233" t="e">
        <f t="shared" si="98"/>
        <v>#REF!</v>
      </c>
      <c r="BO150" s="233" t="e">
        <f t="shared" si="99"/>
        <v>#REF!</v>
      </c>
      <c r="BP150" s="233" t="e">
        <f t="shared" si="100"/>
        <v>#REF!</v>
      </c>
      <c r="BQ150" s="233" t="e">
        <f t="shared" si="77"/>
        <v>#REF!</v>
      </c>
      <c r="BR150" s="233" t="e">
        <f t="shared" si="78"/>
        <v>#REF!</v>
      </c>
      <c r="BS150" s="233" t="e">
        <f t="shared" si="79"/>
        <v>#REF!</v>
      </c>
      <c r="BT150" s="233" t="e">
        <f t="shared" si="80"/>
        <v>#REF!</v>
      </c>
      <c r="BU150" s="233" t="e">
        <f t="shared" si="81"/>
        <v>#REF!</v>
      </c>
      <c r="BV150" s="233" t="e">
        <f t="shared" si="82"/>
        <v>#REF!</v>
      </c>
      <c r="BW150" s="233" t="e">
        <f t="shared" si="83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84"/>
        <v>#REF!</v>
      </c>
      <c r="BA151" s="233" t="e">
        <f t="shared" si="85"/>
        <v>#REF!</v>
      </c>
      <c r="BB151" s="233" t="e">
        <f t="shared" si="86"/>
        <v>#REF!</v>
      </c>
      <c r="BC151" s="233" t="e">
        <f t="shared" si="87"/>
        <v>#REF!</v>
      </c>
      <c r="BD151" s="233" t="e">
        <f t="shared" si="88"/>
        <v>#REF!</v>
      </c>
      <c r="BE151" s="233" t="e">
        <f t="shared" si="89"/>
        <v>#REF!</v>
      </c>
      <c r="BF151" s="233" t="e">
        <f t="shared" si="90"/>
        <v>#REF!</v>
      </c>
      <c r="BG151" s="233" t="e">
        <f t="shared" si="91"/>
        <v>#REF!</v>
      </c>
      <c r="BH151" s="233" t="e">
        <f t="shared" si="92"/>
        <v>#REF!</v>
      </c>
      <c r="BI151" s="233" t="e">
        <f t="shared" si="93"/>
        <v>#REF!</v>
      </c>
      <c r="BJ151" s="233" t="e">
        <f t="shared" si="94"/>
        <v>#REF!</v>
      </c>
      <c r="BK151" s="233" t="e">
        <f t="shared" si="95"/>
        <v>#REF!</v>
      </c>
      <c r="BL151" s="233" t="e">
        <f t="shared" si="96"/>
        <v>#REF!</v>
      </c>
      <c r="BM151" s="233" t="e">
        <f t="shared" si="97"/>
        <v>#REF!</v>
      </c>
      <c r="BN151" s="233" t="e">
        <f t="shared" si="98"/>
        <v>#REF!</v>
      </c>
      <c r="BO151" s="233" t="e">
        <f t="shared" si="99"/>
        <v>#REF!</v>
      </c>
      <c r="BP151" s="233" t="e">
        <f t="shared" si="100"/>
        <v>#REF!</v>
      </c>
      <c r="BQ151" s="233" t="e">
        <f t="shared" si="77"/>
        <v>#REF!</v>
      </c>
      <c r="BR151" s="233" t="e">
        <f t="shared" si="78"/>
        <v>#REF!</v>
      </c>
      <c r="BS151" s="233" t="e">
        <f t="shared" si="79"/>
        <v>#REF!</v>
      </c>
      <c r="BT151" s="233" t="e">
        <f t="shared" si="80"/>
        <v>#REF!</v>
      </c>
      <c r="BU151" s="233" t="e">
        <f t="shared" si="81"/>
        <v>#REF!</v>
      </c>
      <c r="BV151" s="233" t="e">
        <f t="shared" si="82"/>
        <v>#REF!</v>
      </c>
      <c r="BW151" s="233" t="e">
        <f t="shared" si="83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84"/>
        <v>#REF!</v>
      </c>
      <c r="BA152" s="233" t="e">
        <f t="shared" si="85"/>
        <v>#REF!</v>
      </c>
      <c r="BB152" s="233" t="e">
        <f t="shared" si="86"/>
        <v>#REF!</v>
      </c>
      <c r="BC152" s="233" t="e">
        <f t="shared" si="87"/>
        <v>#REF!</v>
      </c>
      <c r="BD152" s="233" t="e">
        <f t="shared" si="88"/>
        <v>#REF!</v>
      </c>
      <c r="BE152" s="233" t="e">
        <f t="shared" si="89"/>
        <v>#REF!</v>
      </c>
      <c r="BF152" s="233" t="e">
        <f t="shared" si="90"/>
        <v>#REF!</v>
      </c>
      <c r="BG152" s="233" t="e">
        <f t="shared" si="91"/>
        <v>#REF!</v>
      </c>
      <c r="BH152" s="233" t="e">
        <f t="shared" si="92"/>
        <v>#REF!</v>
      </c>
      <c r="BI152" s="233" t="e">
        <f t="shared" si="93"/>
        <v>#REF!</v>
      </c>
      <c r="BJ152" s="233" t="e">
        <f t="shared" si="94"/>
        <v>#REF!</v>
      </c>
      <c r="BK152" s="233" t="e">
        <f t="shared" si="95"/>
        <v>#REF!</v>
      </c>
      <c r="BL152" s="233" t="e">
        <f t="shared" si="96"/>
        <v>#REF!</v>
      </c>
      <c r="BM152" s="233" t="e">
        <f t="shared" si="97"/>
        <v>#REF!</v>
      </c>
      <c r="BN152" s="233" t="e">
        <f t="shared" si="98"/>
        <v>#REF!</v>
      </c>
      <c r="BO152" s="233" t="e">
        <f t="shared" si="99"/>
        <v>#REF!</v>
      </c>
      <c r="BP152" s="233" t="e">
        <f t="shared" si="100"/>
        <v>#REF!</v>
      </c>
      <c r="BQ152" s="233" t="e">
        <f t="shared" si="77"/>
        <v>#REF!</v>
      </c>
      <c r="BR152" s="233" t="e">
        <f t="shared" si="78"/>
        <v>#REF!</v>
      </c>
      <c r="BS152" s="233" t="e">
        <f t="shared" si="79"/>
        <v>#REF!</v>
      </c>
      <c r="BT152" s="233" t="e">
        <f t="shared" si="80"/>
        <v>#REF!</v>
      </c>
      <c r="BU152" s="233" t="e">
        <f t="shared" si="81"/>
        <v>#REF!</v>
      </c>
      <c r="BV152" s="233" t="e">
        <f t="shared" si="82"/>
        <v>#REF!</v>
      </c>
      <c r="BW152" s="233" t="e">
        <f t="shared" si="83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84"/>
        <v>#REF!</v>
      </c>
      <c r="BA153" s="233" t="e">
        <f t="shared" si="85"/>
        <v>#REF!</v>
      </c>
      <c r="BB153" s="233" t="e">
        <f t="shared" si="86"/>
        <v>#REF!</v>
      </c>
      <c r="BC153" s="233" t="e">
        <f t="shared" si="87"/>
        <v>#REF!</v>
      </c>
      <c r="BD153" s="233" t="e">
        <f t="shared" si="88"/>
        <v>#REF!</v>
      </c>
      <c r="BE153" s="233" t="e">
        <f t="shared" si="89"/>
        <v>#REF!</v>
      </c>
      <c r="BF153" s="233" t="e">
        <f t="shared" si="90"/>
        <v>#REF!</v>
      </c>
      <c r="BG153" s="233" t="e">
        <f t="shared" si="91"/>
        <v>#REF!</v>
      </c>
      <c r="BH153" s="233" t="e">
        <f t="shared" si="92"/>
        <v>#REF!</v>
      </c>
      <c r="BI153" s="233" t="e">
        <f t="shared" si="93"/>
        <v>#REF!</v>
      </c>
      <c r="BJ153" s="233" t="e">
        <f t="shared" si="94"/>
        <v>#REF!</v>
      </c>
      <c r="BK153" s="233" t="e">
        <f t="shared" si="95"/>
        <v>#REF!</v>
      </c>
      <c r="BL153" s="233" t="e">
        <f t="shared" si="96"/>
        <v>#REF!</v>
      </c>
      <c r="BM153" s="233" t="e">
        <f t="shared" si="97"/>
        <v>#REF!</v>
      </c>
      <c r="BN153" s="233" t="e">
        <f t="shared" si="98"/>
        <v>#REF!</v>
      </c>
      <c r="BO153" s="233" t="e">
        <f t="shared" si="99"/>
        <v>#REF!</v>
      </c>
      <c r="BP153" s="233" t="e">
        <f t="shared" si="100"/>
        <v>#REF!</v>
      </c>
      <c r="BQ153" s="233" t="e">
        <f t="shared" si="77"/>
        <v>#REF!</v>
      </c>
      <c r="BR153" s="233" t="e">
        <f t="shared" si="78"/>
        <v>#REF!</v>
      </c>
      <c r="BS153" s="233" t="e">
        <f t="shared" si="79"/>
        <v>#REF!</v>
      </c>
      <c r="BT153" s="233" t="e">
        <f t="shared" si="80"/>
        <v>#REF!</v>
      </c>
      <c r="BU153" s="233" t="e">
        <f t="shared" si="81"/>
        <v>#REF!</v>
      </c>
      <c r="BV153" s="233" t="e">
        <f t="shared" si="82"/>
        <v>#REF!</v>
      </c>
      <c r="BW153" s="233" t="e">
        <f t="shared" si="83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84"/>
        <v>#REF!</v>
      </c>
      <c r="BA154" s="233" t="e">
        <f t="shared" si="85"/>
        <v>#REF!</v>
      </c>
      <c r="BB154" s="233" t="e">
        <f t="shared" si="86"/>
        <v>#REF!</v>
      </c>
      <c r="BC154" s="233" t="e">
        <f t="shared" si="87"/>
        <v>#REF!</v>
      </c>
      <c r="BD154" s="233" t="e">
        <f t="shared" si="88"/>
        <v>#REF!</v>
      </c>
      <c r="BE154" s="233" t="e">
        <f t="shared" si="89"/>
        <v>#REF!</v>
      </c>
      <c r="BF154" s="233" t="e">
        <f t="shared" si="90"/>
        <v>#REF!</v>
      </c>
      <c r="BG154" s="233" t="e">
        <f t="shared" si="91"/>
        <v>#REF!</v>
      </c>
      <c r="BH154" s="233" t="e">
        <f t="shared" si="92"/>
        <v>#REF!</v>
      </c>
      <c r="BI154" s="233" t="e">
        <f t="shared" si="93"/>
        <v>#REF!</v>
      </c>
      <c r="BJ154" s="233" t="e">
        <f t="shared" si="94"/>
        <v>#REF!</v>
      </c>
      <c r="BK154" s="233" t="e">
        <f t="shared" si="95"/>
        <v>#REF!</v>
      </c>
      <c r="BL154" s="233" t="e">
        <f t="shared" si="96"/>
        <v>#REF!</v>
      </c>
      <c r="BM154" s="233" t="e">
        <f t="shared" si="97"/>
        <v>#REF!</v>
      </c>
      <c r="BN154" s="233" t="e">
        <f t="shared" si="98"/>
        <v>#REF!</v>
      </c>
      <c r="BO154" s="233" t="e">
        <f t="shared" si="99"/>
        <v>#REF!</v>
      </c>
      <c r="BP154" s="233" t="e">
        <f t="shared" si="100"/>
        <v>#REF!</v>
      </c>
      <c r="BQ154" s="233" t="e">
        <f t="shared" si="77"/>
        <v>#REF!</v>
      </c>
      <c r="BR154" s="233" t="e">
        <f t="shared" si="78"/>
        <v>#REF!</v>
      </c>
      <c r="BS154" s="233" t="e">
        <f t="shared" si="79"/>
        <v>#REF!</v>
      </c>
      <c r="BT154" s="233" t="e">
        <f t="shared" si="80"/>
        <v>#REF!</v>
      </c>
      <c r="BU154" s="233" t="e">
        <f t="shared" si="81"/>
        <v>#REF!</v>
      </c>
      <c r="BV154" s="233" t="e">
        <f t="shared" si="82"/>
        <v>#REF!</v>
      </c>
      <c r="BW154" s="233" t="e">
        <f t="shared" si="83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</row>
    <row r="156" spans="1:75">
      <c r="A156" s="628"/>
      <c r="B156" s="628"/>
      <c r="C156" s="628"/>
      <c r="D156" s="628"/>
      <c r="E156" s="628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231"/>
    </row>
    <row r="157" spans="1:75" ht="47.25" customHeight="1">
      <c r="A157" s="629" t="s">
        <v>293</v>
      </c>
      <c r="B157" s="630"/>
      <c r="C157" s="630"/>
      <c r="D157" s="630"/>
      <c r="E157" s="630"/>
      <c r="F157" s="630"/>
      <c r="G157" s="630"/>
      <c r="H157" s="630"/>
      <c r="I157" s="630"/>
      <c r="J157" s="630"/>
      <c r="K157" s="631"/>
      <c r="L157" s="622" t="e">
        <f>#REF!</f>
        <v>#REF!</v>
      </c>
      <c r="M157" s="623"/>
      <c r="N157" s="623"/>
      <c r="O157" s="623"/>
      <c r="P157" s="624"/>
      <c r="Q157" s="231"/>
    </row>
    <row r="158" spans="1:75" ht="48.75" customHeight="1">
      <c r="A158" s="629" t="s">
        <v>294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1"/>
      <c r="L158" s="622" t="e">
        <f>#REF!</f>
        <v>#REF!</v>
      </c>
      <c r="M158" s="623"/>
      <c r="N158" s="623"/>
      <c r="O158" s="623"/>
      <c r="P158" s="624"/>
      <c r="Q158" s="231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</row>
    <row r="160" spans="1:75" ht="33.75" customHeight="1">
      <c r="A160" s="619" t="s">
        <v>290</v>
      </c>
      <c r="B160" s="620"/>
      <c r="C160" s="620"/>
      <c r="D160" s="620"/>
      <c r="E160" s="620"/>
      <c r="F160" s="620"/>
      <c r="G160" s="620"/>
      <c r="H160" s="621"/>
      <c r="I160" s="614" t="s">
        <v>291</v>
      </c>
      <c r="J160" s="614"/>
      <c r="K160" s="614"/>
      <c r="L160" s="622" t="e">
        <f>#REF!</f>
        <v>#REF!</v>
      </c>
      <c r="M160" s="623"/>
      <c r="N160" s="623"/>
      <c r="O160" s="623"/>
      <c r="P160" s="624"/>
    </row>
    <row r="163" spans="13:17">
      <c r="M163" s="233"/>
      <c r="N163" s="233"/>
      <c r="O163" s="233"/>
      <c r="P163" s="233"/>
    </row>
    <row r="165" spans="13:17">
      <c r="M165" s="233"/>
      <c r="N165" s="233"/>
      <c r="O165" s="233"/>
      <c r="P165" s="233"/>
      <c r="Q165" s="233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30" customWidth="1"/>
    <col min="2" max="10" width="12.7109375" style="230" bestFit="1" customWidth="1"/>
    <col min="11" max="11" width="10.5703125" style="230" customWidth="1"/>
    <col min="12" max="12" width="10.28515625" style="230" customWidth="1"/>
    <col min="13" max="13" width="11.85546875" style="230" customWidth="1"/>
    <col min="14" max="14" width="10.28515625" style="230" customWidth="1"/>
    <col min="15" max="25" width="12.7109375" style="230" bestFit="1" customWidth="1"/>
    <col min="26" max="26" width="9.140625" style="230"/>
    <col min="27" max="75" width="0" style="230" hidden="1" customWidth="1"/>
    <col min="76" max="16384" width="9.140625" style="230"/>
  </cols>
  <sheetData>
    <row r="1" spans="1:25" ht="54" customHeight="1">
      <c r="A1" s="625" t="s">
        <v>325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 spans="1:25" ht="15.75" customHeight="1">
      <c r="A2" s="627" t="s">
        <v>297</v>
      </c>
      <c r="B2" s="627"/>
      <c r="C2" s="627"/>
      <c r="D2" s="627"/>
      <c r="E2" s="627"/>
      <c r="F2" s="627"/>
      <c r="G2" s="627"/>
      <c r="H2" s="627"/>
      <c r="I2" s="627"/>
      <c r="J2" s="627"/>
      <c r="K2" s="627"/>
      <c r="L2" s="627"/>
      <c r="M2" s="627"/>
      <c r="N2" s="627"/>
      <c r="O2" s="627"/>
      <c r="P2" s="627"/>
      <c r="Q2" s="627"/>
      <c r="R2" s="627"/>
      <c r="S2" s="627"/>
      <c r="T2" s="627"/>
      <c r="U2" s="627"/>
      <c r="V2" s="627"/>
      <c r="W2" s="627"/>
      <c r="X2" s="627"/>
      <c r="Y2" s="627"/>
    </row>
    <row r="3" spans="1:25">
      <c r="A3" s="627"/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</row>
    <row r="4" spans="1:25" ht="39" customHeight="1">
      <c r="A4" s="601" t="s">
        <v>295</v>
      </c>
      <c r="B4" s="601"/>
      <c r="C4" s="601"/>
      <c r="D4" s="601"/>
      <c r="E4" s="601"/>
      <c r="F4" s="601"/>
      <c r="G4" s="601" t="s">
        <v>259</v>
      </c>
      <c r="H4" s="602" t="s">
        <v>259</v>
      </c>
      <c r="I4" s="602"/>
      <c r="J4" s="602"/>
      <c r="K4" s="632" t="e">
        <f>#REF!</f>
        <v>#REF!</v>
      </c>
      <c r="L4" s="633"/>
      <c r="M4" s="633"/>
      <c r="N4" s="633"/>
      <c r="O4" s="633"/>
      <c r="P4" s="634"/>
      <c r="Q4" s="231"/>
    </row>
    <row r="5" spans="1:25" ht="15.75" customHeight="1">
      <c r="A5" s="627" t="s">
        <v>298</v>
      </c>
      <c r="B5" s="627"/>
      <c r="C5" s="627"/>
      <c r="D5" s="627"/>
      <c r="E5" s="627"/>
      <c r="F5" s="627"/>
      <c r="G5" s="627"/>
      <c r="H5" s="627"/>
      <c r="I5" s="627"/>
      <c r="J5" s="627"/>
      <c r="K5" s="627"/>
      <c r="L5" s="627"/>
      <c r="M5" s="627"/>
      <c r="N5" s="627"/>
      <c r="O5" s="627"/>
      <c r="P5" s="627"/>
      <c r="Q5" s="627"/>
      <c r="R5" s="627"/>
      <c r="S5" s="627"/>
      <c r="T5" s="627"/>
      <c r="U5" s="627"/>
      <c r="V5" s="627"/>
      <c r="W5" s="627"/>
      <c r="X5" s="627"/>
      <c r="Y5" s="627"/>
    </row>
    <row r="6" spans="1:25" ht="27.75" customHeight="1">
      <c r="A6" s="627"/>
      <c r="B6" s="627"/>
      <c r="C6" s="627"/>
      <c r="D6" s="627"/>
      <c r="E6" s="627"/>
      <c r="F6" s="627"/>
      <c r="G6" s="627"/>
      <c r="H6" s="627"/>
      <c r="I6" s="627"/>
      <c r="J6" s="627"/>
      <c r="K6" s="627"/>
      <c r="L6" s="627"/>
      <c r="M6" s="627"/>
      <c r="N6" s="627"/>
      <c r="O6" s="627"/>
      <c r="P6" s="627"/>
      <c r="Q6" s="627"/>
      <c r="R6" s="627"/>
      <c r="S6" s="627"/>
      <c r="T6" s="627"/>
      <c r="U6" s="627"/>
      <c r="V6" s="627"/>
      <c r="W6" s="627"/>
      <c r="X6" s="627"/>
      <c r="Y6" s="627"/>
    </row>
    <row r="7" spans="1:25" ht="42.75" customHeight="1">
      <c r="A7" s="626" t="s">
        <v>296</v>
      </c>
      <c r="B7" s="626"/>
      <c r="C7" s="626"/>
      <c r="D7" s="626"/>
      <c r="E7" s="626"/>
      <c r="F7" s="626"/>
      <c r="G7" s="626"/>
      <c r="H7" s="626"/>
      <c r="I7" s="626"/>
      <c r="J7" s="626"/>
      <c r="K7" s="626"/>
      <c r="L7" s="626"/>
      <c r="M7" s="626"/>
      <c r="N7" s="626"/>
      <c r="O7" s="626"/>
      <c r="P7" s="626"/>
      <c r="Q7" s="231"/>
    </row>
    <row r="8" spans="1:25">
      <c r="A8" s="607" t="s">
        <v>260</v>
      </c>
      <c r="B8" s="607"/>
      <c r="C8" s="607"/>
      <c r="D8" s="607"/>
      <c r="E8" s="607"/>
      <c r="F8" s="607"/>
      <c r="G8" s="607"/>
      <c r="H8" s="607"/>
      <c r="I8" s="607"/>
      <c r="J8" s="607"/>
      <c r="K8" s="607"/>
      <c r="L8" s="607"/>
      <c r="M8" s="607"/>
      <c r="N8" s="607"/>
      <c r="O8" s="607"/>
      <c r="P8" s="607"/>
    </row>
    <row r="9" spans="1:25" ht="15.75" customHeight="1">
      <c r="A9" s="601" t="s">
        <v>261</v>
      </c>
      <c r="B9" s="601"/>
      <c r="C9" s="601"/>
      <c r="D9" s="601"/>
      <c r="E9" s="601"/>
      <c r="F9" s="601"/>
      <c r="G9" s="601"/>
      <c r="H9" s="602" t="s">
        <v>259</v>
      </c>
      <c r="I9" s="602"/>
      <c r="J9" s="602"/>
      <c r="K9" s="638" t="e">
        <f>#REF!</f>
        <v>#REF!</v>
      </c>
      <c r="L9" s="638"/>
      <c r="M9" s="638"/>
      <c r="N9" s="638"/>
      <c r="O9" s="638"/>
      <c r="P9" s="638"/>
      <c r="Q9" s="231"/>
    </row>
    <row r="10" spans="1:25">
      <c r="A10" s="601" t="s">
        <v>262</v>
      </c>
      <c r="B10" s="601"/>
      <c r="C10" s="601"/>
      <c r="D10" s="601"/>
      <c r="E10" s="601"/>
      <c r="F10" s="601"/>
      <c r="G10" s="601"/>
      <c r="H10" s="602" t="s">
        <v>259</v>
      </c>
      <c r="I10" s="602"/>
      <c r="J10" s="602"/>
      <c r="K10" s="638" t="e">
        <f>#REF!</f>
        <v>#REF!</v>
      </c>
      <c r="L10" s="638"/>
      <c r="M10" s="638"/>
      <c r="N10" s="638"/>
      <c r="O10" s="638"/>
      <c r="P10" s="638"/>
      <c r="Q10" s="231"/>
    </row>
    <row r="11" spans="1:25">
      <c r="A11" s="601" t="s">
        <v>263</v>
      </c>
      <c r="B11" s="601"/>
      <c r="C11" s="601"/>
      <c r="D11" s="601"/>
      <c r="E11" s="601"/>
      <c r="F11" s="601"/>
      <c r="G11" s="601"/>
      <c r="H11" s="602" t="s">
        <v>259</v>
      </c>
      <c r="I11" s="602"/>
      <c r="J11" s="602"/>
      <c r="K11" s="638" t="e">
        <f>#REF!</f>
        <v>#REF!</v>
      </c>
      <c r="L11" s="638"/>
      <c r="M11" s="638"/>
      <c r="N11" s="638"/>
      <c r="O11" s="638"/>
      <c r="P11" s="638"/>
      <c r="Q11" s="231"/>
    </row>
    <row r="12" spans="1:25">
      <c r="A12" s="607" t="s">
        <v>264</v>
      </c>
      <c r="B12" s="607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  <c r="P12" s="607"/>
    </row>
    <row r="13" spans="1:25">
      <c r="A13" s="601" t="s">
        <v>261</v>
      </c>
      <c r="B13" s="601"/>
      <c r="C13" s="601"/>
      <c r="D13" s="601"/>
      <c r="E13" s="601"/>
      <c r="F13" s="601"/>
      <c r="G13" s="601"/>
      <c r="H13" s="602" t="s">
        <v>259</v>
      </c>
      <c r="I13" s="602"/>
      <c r="J13" s="602"/>
      <c r="K13" s="635" t="e">
        <f>#REF!</f>
        <v>#REF!</v>
      </c>
      <c r="L13" s="636"/>
      <c r="M13" s="636"/>
      <c r="N13" s="636"/>
      <c r="O13" s="636"/>
      <c r="P13" s="637"/>
      <c r="Q13" s="231"/>
    </row>
    <row r="14" spans="1:25">
      <c r="A14" s="601" t="s">
        <v>265</v>
      </c>
      <c r="B14" s="601"/>
      <c r="C14" s="601"/>
      <c r="D14" s="601"/>
      <c r="E14" s="601"/>
      <c r="F14" s="601"/>
      <c r="G14" s="601"/>
      <c r="H14" s="602" t="s">
        <v>259</v>
      </c>
      <c r="I14" s="602"/>
      <c r="J14" s="602"/>
      <c r="K14" s="635" t="e">
        <f>#REF!</f>
        <v>#REF!</v>
      </c>
      <c r="L14" s="636"/>
      <c r="M14" s="636"/>
      <c r="N14" s="636"/>
      <c r="O14" s="636"/>
      <c r="P14" s="637"/>
      <c r="Q14" s="231"/>
    </row>
    <row r="15" spans="1:25">
      <c r="A15" s="610"/>
      <c r="B15" s="610"/>
      <c r="C15" s="610"/>
      <c r="D15" s="610"/>
      <c r="E15" s="610"/>
      <c r="F15" s="610"/>
      <c r="G15" s="610"/>
      <c r="H15" s="610"/>
      <c r="I15" s="610"/>
      <c r="J15" s="610"/>
      <c r="K15" s="610"/>
      <c r="L15" s="610"/>
      <c r="M15" s="610"/>
      <c r="N15" s="610"/>
      <c r="O15" s="610"/>
      <c r="P15" s="610"/>
      <c r="Q15" s="231"/>
    </row>
    <row r="16" spans="1:25" ht="30" customHeight="1">
      <c r="A16" s="627" t="s">
        <v>300</v>
      </c>
      <c r="B16" s="627"/>
      <c r="C16" s="627"/>
      <c r="D16" s="627"/>
      <c r="E16" s="627"/>
      <c r="F16" s="627"/>
      <c r="G16" s="627"/>
      <c r="H16" s="627"/>
      <c r="I16" s="627"/>
      <c r="J16" s="627"/>
      <c r="K16" s="627"/>
      <c r="L16" s="627"/>
      <c r="M16" s="627"/>
      <c r="N16" s="627"/>
      <c r="O16" s="627"/>
      <c r="P16" s="627"/>
      <c r="Q16" s="627"/>
      <c r="R16" s="627"/>
      <c r="S16" s="627"/>
      <c r="T16" s="627"/>
      <c r="U16" s="627"/>
      <c r="V16" s="627"/>
      <c r="W16" s="627"/>
      <c r="X16" s="627"/>
      <c r="Y16" s="627"/>
    </row>
    <row r="17" spans="1:75" ht="45.75" customHeight="1">
      <c r="A17" s="611" t="s">
        <v>303</v>
      </c>
      <c r="B17" s="612"/>
      <c r="C17" s="612"/>
      <c r="D17" s="612"/>
      <c r="E17" s="612"/>
      <c r="F17" s="612"/>
      <c r="G17" s="612"/>
      <c r="H17" s="612"/>
      <c r="I17" s="612"/>
      <c r="J17" s="612"/>
      <c r="K17" s="612"/>
      <c r="L17" s="612"/>
      <c r="M17" s="612"/>
      <c r="N17" s="612"/>
      <c r="O17" s="612"/>
      <c r="P17" s="612"/>
      <c r="Q17" s="612"/>
      <c r="R17" s="612"/>
      <c r="S17" s="612"/>
      <c r="T17" s="612"/>
      <c r="U17" s="612"/>
      <c r="V17" s="612"/>
      <c r="W17" s="612"/>
      <c r="X17" s="612"/>
      <c r="Y17" s="612"/>
    </row>
    <row r="18" spans="1:75" ht="30">
      <c r="A18" s="226" t="s">
        <v>0</v>
      </c>
      <c r="B18" s="228" t="s">
        <v>266</v>
      </c>
      <c r="C18" s="228" t="s">
        <v>267</v>
      </c>
      <c r="D18" s="228" t="s">
        <v>268</v>
      </c>
      <c r="E18" s="228" t="s">
        <v>269</v>
      </c>
      <c r="F18" s="228" t="s">
        <v>270</v>
      </c>
      <c r="G18" s="228" t="s">
        <v>271</v>
      </c>
      <c r="H18" s="228" t="s">
        <v>272</v>
      </c>
      <c r="I18" s="228" t="s">
        <v>273</v>
      </c>
      <c r="J18" s="228" t="s">
        <v>274</v>
      </c>
      <c r="K18" s="228" t="s">
        <v>275</v>
      </c>
      <c r="L18" s="228" t="s">
        <v>276</v>
      </c>
      <c r="M18" s="228" t="s">
        <v>277</v>
      </c>
      <c r="N18" s="228" t="s">
        <v>278</v>
      </c>
      <c r="O18" s="228" t="s">
        <v>279</v>
      </c>
      <c r="P18" s="228" t="s">
        <v>280</v>
      </c>
      <c r="Q18" s="228" t="s">
        <v>281</v>
      </c>
      <c r="R18" s="228" t="s">
        <v>282</v>
      </c>
      <c r="S18" s="228" t="s">
        <v>283</v>
      </c>
      <c r="T18" s="228" t="s">
        <v>284</v>
      </c>
      <c r="U18" s="228" t="s">
        <v>285</v>
      </c>
      <c r="V18" s="228" t="s">
        <v>286</v>
      </c>
      <c r="W18" s="228" t="s">
        <v>287</v>
      </c>
      <c r="X18" s="228" t="s">
        <v>288</v>
      </c>
      <c r="Y18" s="228" t="s">
        <v>289</v>
      </c>
      <c r="AA18" s="228" t="s">
        <v>266</v>
      </c>
      <c r="AB18" s="228" t="s">
        <v>267</v>
      </c>
      <c r="AC18" s="228" t="s">
        <v>268</v>
      </c>
      <c r="AD18" s="228" t="s">
        <v>269</v>
      </c>
      <c r="AE18" s="228" t="s">
        <v>270</v>
      </c>
      <c r="AF18" s="228" t="s">
        <v>271</v>
      </c>
      <c r="AG18" s="228" t="s">
        <v>272</v>
      </c>
      <c r="AH18" s="228" t="s">
        <v>273</v>
      </c>
      <c r="AI18" s="228" t="s">
        <v>274</v>
      </c>
      <c r="AJ18" s="228" t="s">
        <v>275</v>
      </c>
      <c r="AK18" s="228" t="s">
        <v>276</v>
      </c>
      <c r="AL18" s="228" t="s">
        <v>277</v>
      </c>
      <c r="AM18" s="228" t="s">
        <v>278</v>
      </c>
      <c r="AN18" s="228" t="s">
        <v>279</v>
      </c>
      <c r="AO18" s="228" t="s">
        <v>280</v>
      </c>
      <c r="AP18" s="228" t="s">
        <v>281</v>
      </c>
      <c r="AQ18" s="228" t="s">
        <v>282</v>
      </c>
      <c r="AR18" s="228" t="s">
        <v>283</v>
      </c>
      <c r="AS18" s="228" t="s">
        <v>284</v>
      </c>
      <c r="AT18" s="228" t="s">
        <v>285</v>
      </c>
      <c r="AU18" s="228" t="s">
        <v>286</v>
      </c>
      <c r="AV18" s="228" t="s">
        <v>287</v>
      </c>
      <c r="AW18" s="228" t="s">
        <v>288</v>
      </c>
      <c r="AX18" s="228" t="s">
        <v>289</v>
      </c>
      <c r="AZ18" s="228" t="s">
        <v>266</v>
      </c>
      <c r="BA18" s="228" t="s">
        <v>267</v>
      </c>
      <c r="BB18" s="228" t="s">
        <v>268</v>
      </c>
      <c r="BC18" s="228" t="s">
        <v>269</v>
      </c>
      <c r="BD18" s="228" t="s">
        <v>270</v>
      </c>
      <c r="BE18" s="228" t="s">
        <v>271</v>
      </c>
      <c r="BF18" s="228" t="s">
        <v>272</v>
      </c>
      <c r="BG18" s="228" t="s">
        <v>273</v>
      </c>
      <c r="BH18" s="228" t="s">
        <v>274</v>
      </c>
      <c r="BI18" s="228" t="s">
        <v>275</v>
      </c>
      <c r="BJ18" s="228" t="s">
        <v>276</v>
      </c>
      <c r="BK18" s="228" t="s">
        <v>277</v>
      </c>
      <c r="BL18" s="228" t="s">
        <v>278</v>
      </c>
      <c r="BM18" s="228" t="s">
        <v>279</v>
      </c>
      <c r="BN18" s="228" t="s">
        <v>280</v>
      </c>
      <c r="BO18" s="228" t="s">
        <v>281</v>
      </c>
      <c r="BP18" s="228" t="s">
        <v>282</v>
      </c>
      <c r="BQ18" s="228" t="s">
        <v>283</v>
      </c>
      <c r="BR18" s="228" t="s">
        <v>284</v>
      </c>
      <c r="BS18" s="228" t="s">
        <v>285</v>
      </c>
      <c r="BT18" s="228" t="s">
        <v>286</v>
      </c>
      <c r="BU18" s="228" t="s">
        <v>287</v>
      </c>
      <c r="BV18" s="228" t="s">
        <v>288</v>
      </c>
      <c r="BW18" s="228" t="s">
        <v>289</v>
      </c>
    </row>
    <row r="19" spans="1:75">
      <c r="A19" s="229">
        <v>1</v>
      </c>
      <c r="B19" s="234" t="s">
        <v>319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Z19" s="233" t="e">
        <f>B19-AA19</f>
        <v>#VALUE!</v>
      </c>
      <c r="BA19" s="233" t="e">
        <f t="shared" ref="BA19:BW19" si="0">C19-AB19</f>
        <v>#REF!</v>
      </c>
      <c r="BB19" s="233" t="e">
        <f t="shared" si="0"/>
        <v>#REF!</v>
      </c>
      <c r="BC19" s="233" t="e">
        <f t="shared" si="0"/>
        <v>#REF!</v>
      </c>
      <c r="BD19" s="233" t="e">
        <f t="shared" si="0"/>
        <v>#REF!</v>
      </c>
      <c r="BE19" s="233" t="e">
        <f t="shared" si="0"/>
        <v>#REF!</v>
      </c>
      <c r="BF19" s="233" t="e">
        <f t="shared" si="0"/>
        <v>#REF!</v>
      </c>
      <c r="BG19" s="233" t="e">
        <f t="shared" si="0"/>
        <v>#REF!</v>
      </c>
      <c r="BH19" s="233" t="e">
        <f t="shared" si="0"/>
        <v>#REF!</v>
      </c>
      <c r="BI19" s="233" t="e">
        <f t="shared" si="0"/>
        <v>#REF!</v>
      </c>
      <c r="BJ19" s="233" t="e">
        <f t="shared" si="0"/>
        <v>#REF!</v>
      </c>
      <c r="BK19" s="233" t="e">
        <f t="shared" si="0"/>
        <v>#REF!</v>
      </c>
      <c r="BL19" s="233" t="e">
        <f t="shared" si="0"/>
        <v>#REF!</v>
      </c>
      <c r="BM19" s="233" t="e">
        <f t="shared" si="0"/>
        <v>#REF!</v>
      </c>
      <c r="BN19" s="233" t="e">
        <f t="shared" si="0"/>
        <v>#REF!</v>
      </c>
      <c r="BO19" s="233" t="e">
        <f t="shared" si="0"/>
        <v>#REF!</v>
      </c>
      <c r="BP19" s="233" t="e">
        <f t="shared" si="0"/>
        <v>#REF!</v>
      </c>
      <c r="BQ19" s="233" t="e">
        <f t="shared" si="0"/>
        <v>#REF!</v>
      </c>
      <c r="BR19" s="233" t="e">
        <f t="shared" si="0"/>
        <v>#REF!</v>
      </c>
      <c r="BS19" s="233" t="e">
        <f t="shared" si="0"/>
        <v>#REF!</v>
      </c>
      <c r="BT19" s="233" t="e">
        <f t="shared" si="0"/>
        <v>#REF!</v>
      </c>
      <c r="BU19" s="233" t="e">
        <f t="shared" si="0"/>
        <v>#REF!</v>
      </c>
      <c r="BV19" s="233" t="e">
        <f t="shared" si="0"/>
        <v>#REF!</v>
      </c>
      <c r="BW19" s="233" t="e">
        <f t="shared" si="0"/>
        <v>#REF!</v>
      </c>
    </row>
    <row r="20" spans="1:75">
      <c r="A20" s="229">
        <v>2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Z20" s="233" t="e">
        <f t="shared" ref="AZ20:AZ83" si="1">B20-AA20</f>
        <v>#REF!</v>
      </c>
      <c r="BA20" s="233" t="e">
        <f t="shared" ref="BA20:BA83" si="2">C20-AB20</f>
        <v>#REF!</v>
      </c>
      <c r="BB20" s="233" t="e">
        <f t="shared" ref="BB20:BB83" si="3">D20-AC20</f>
        <v>#REF!</v>
      </c>
      <c r="BC20" s="233" t="e">
        <f t="shared" ref="BC20:BC83" si="4">E20-AD20</f>
        <v>#REF!</v>
      </c>
      <c r="BD20" s="233" t="e">
        <f t="shared" ref="BD20:BD83" si="5">F20-AE20</f>
        <v>#REF!</v>
      </c>
      <c r="BE20" s="233" t="e">
        <f t="shared" ref="BE20:BE83" si="6">G20-AF20</f>
        <v>#REF!</v>
      </c>
      <c r="BF20" s="233" t="e">
        <f t="shared" ref="BF20:BF83" si="7">H20-AG20</f>
        <v>#REF!</v>
      </c>
      <c r="BG20" s="233" t="e">
        <f t="shared" ref="BG20:BG83" si="8">I20-AH20</f>
        <v>#REF!</v>
      </c>
      <c r="BH20" s="233" t="e">
        <f t="shared" ref="BH20:BH83" si="9">J20-AI20</f>
        <v>#REF!</v>
      </c>
      <c r="BI20" s="233" t="e">
        <f t="shared" ref="BI20:BI83" si="10">K20-AJ20</f>
        <v>#REF!</v>
      </c>
      <c r="BJ20" s="233" t="e">
        <f t="shared" ref="BJ20:BJ83" si="11">L20-AK20</f>
        <v>#REF!</v>
      </c>
      <c r="BK20" s="233" t="e">
        <f t="shared" ref="BK20:BK83" si="12">M20-AL20</f>
        <v>#REF!</v>
      </c>
      <c r="BL20" s="233" t="e">
        <f t="shared" ref="BL20:BL83" si="13">N20-AM20</f>
        <v>#REF!</v>
      </c>
      <c r="BM20" s="233" t="e">
        <f t="shared" ref="BM20:BM83" si="14">O20-AN20</f>
        <v>#REF!</v>
      </c>
      <c r="BN20" s="233" t="e">
        <f t="shared" ref="BN20:BN83" si="15">P20-AO20</f>
        <v>#REF!</v>
      </c>
      <c r="BO20" s="233" t="e">
        <f t="shared" ref="BO20:BO83" si="16">Q20-AP20</f>
        <v>#REF!</v>
      </c>
      <c r="BP20" s="233" t="e">
        <f t="shared" ref="BP20:BP83" si="17">R20-AQ20</f>
        <v>#REF!</v>
      </c>
      <c r="BQ20" s="233" t="e">
        <f t="shared" ref="BQ20:BQ83" si="18">S20-AR20</f>
        <v>#REF!</v>
      </c>
      <c r="BR20" s="233" t="e">
        <f t="shared" ref="BR20:BR83" si="19">T20-AS20</f>
        <v>#REF!</v>
      </c>
      <c r="BS20" s="233" t="e">
        <f t="shared" ref="BS20:BS83" si="20">U20-AT20</f>
        <v>#REF!</v>
      </c>
      <c r="BT20" s="233" t="e">
        <f t="shared" ref="BT20:BT83" si="21">V20-AU20</f>
        <v>#REF!</v>
      </c>
      <c r="BU20" s="233" t="e">
        <f t="shared" ref="BU20:BU83" si="22">W20-AV20</f>
        <v>#REF!</v>
      </c>
      <c r="BV20" s="233" t="e">
        <f t="shared" ref="BV20:BV83" si="23">X20-AW20</f>
        <v>#REF!</v>
      </c>
      <c r="BW20" s="233" t="e">
        <f t="shared" ref="BW20:BW83" si="24">Y20-AX20</f>
        <v>#REF!</v>
      </c>
    </row>
    <row r="21" spans="1:75">
      <c r="A21" s="229">
        <v>3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Z21" s="233" t="e">
        <f t="shared" si="1"/>
        <v>#REF!</v>
      </c>
      <c r="BA21" s="233" t="e">
        <f t="shared" si="2"/>
        <v>#REF!</v>
      </c>
      <c r="BB21" s="233" t="e">
        <f t="shared" si="3"/>
        <v>#REF!</v>
      </c>
      <c r="BC21" s="233" t="e">
        <f t="shared" si="4"/>
        <v>#REF!</v>
      </c>
      <c r="BD21" s="233" t="e">
        <f t="shared" si="5"/>
        <v>#REF!</v>
      </c>
      <c r="BE21" s="233" t="e">
        <f t="shared" si="6"/>
        <v>#REF!</v>
      </c>
      <c r="BF21" s="233" t="e">
        <f t="shared" si="7"/>
        <v>#REF!</v>
      </c>
      <c r="BG21" s="233" t="e">
        <f t="shared" si="8"/>
        <v>#REF!</v>
      </c>
      <c r="BH21" s="233" t="e">
        <f t="shared" si="9"/>
        <v>#REF!</v>
      </c>
      <c r="BI21" s="233" t="e">
        <f t="shared" si="10"/>
        <v>#REF!</v>
      </c>
      <c r="BJ21" s="233" t="e">
        <f t="shared" si="11"/>
        <v>#REF!</v>
      </c>
      <c r="BK21" s="233" t="e">
        <f t="shared" si="12"/>
        <v>#REF!</v>
      </c>
      <c r="BL21" s="233" t="e">
        <f t="shared" si="13"/>
        <v>#REF!</v>
      </c>
      <c r="BM21" s="233" t="e">
        <f t="shared" si="14"/>
        <v>#REF!</v>
      </c>
      <c r="BN21" s="233" t="e">
        <f t="shared" si="15"/>
        <v>#REF!</v>
      </c>
      <c r="BO21" s="233" t="e">
        <f t="shared" si="16"/>
        <v>#REF!</v>
      </c>
      <c r="BP21" s="233" t="e">
        <f t="shared" si="17"/>
        <v>#REF!</v>
      </c>
      <c r="BQ21" s="233" t="e">
        <f t="shared" si="18"/>
        <v>#REF!</v>
      </c>
      <c r="BR21" s="233" t="e">
        <f t="shared" si="19"/>
        <v>#REF!</v>
      </c>
      <c r="BS21" s="233" t="e">
        <f t="shared" si="20"/>
        <v>#REF!</v>
      </c>
      <c r="BT21" s="233" t="e">
        <f t="shared" si="21"/>
        <v>#REF!</v>
      </c>
      <c r="BU21" s="233" t="e">
        <f t="shared" si="22"/>
        <v>#REF!</v>
      </c>
      <c r="BV21" s="233" t="e">
        <f t="shared" si="23"/>
        <v>#REF!</v>
      </c>
      <c r="BW21" s="233" t="e">
        <f t="shared" si="24"/>
        <v>#REF!</v>
      </c>
    </row>
    <row r="22" spans="1:75">
      <c r="A22" s="229">
        <v>4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Z22" s="233" t="e">
        <f t="shared" si="1"/>
        <v>#REF!</v>
      </c>
      <c r="BA22" s="233" t="e">
        <f t="shared" si="2"/>
        <v>#REF!</v>
      </c>
      <c r="BB22" s="233" t="e">
        <f t="shared" si="3"/>
        <v>#REF!</v>
      </c>
      <c r="BC22" s="233" t="e">
        <f t="shared" si="4"/>
        <v>#REF!</v>
      </c>
      <c r="BD22" s="233" t="e">
        <f t="shared" si="5"/>
        <v>#REF!</v>
      </c>
      <c r="BE22" s="233" t="e">
        <f t="shared" si="6"/>
        <v>#REF!</v>
      </c>
      <c r="BF22" s="233" t="e">
        <f t="shared" si="7"/>
        <v>#REF!</v>
      </c>
      <c r="BG22" s="233" t="e">
        <f t="shared" si="8"/>
        <v>#REF!</v>
      </c>
      <c r="BH22" s="233" t="e">
        <f t="shared" si="9"/>
        <v>#REF!</v>
      </c>
      <c r="BI22" s="233" t="e">
        <f t="shared" si="10"/>
        <v>#REF!</v>
      </c>
      <c r="BJ22" s="233" t="e">
        <f t="shared" si="11"/>
        <v>#REF!</v>
      </c>
      <c r="BK22" s="233" t="e">
        <f t="shared" si="12"/>
        <v>#REF!</v>
      </c>
      <c r="BL22" s="233" t="e">
        <f t="shared" si="13"/>
        <v>#REF!</v>
      </c>
      <c r="BM22" s="233" t="e">
        <f t="shared" si="14"/>
        <v>#REF!</v>
      </c>
      <c r="BN22" s="233" t="e">
        <f t="shared" si="15"/>
        <v>#REF!</v>
      </c>
      <c r="BO22" s="233" t="e">
        <f t="shared" si="16"/>
        <v>#REF!</v>
      </c>
      <c r="BP22" s="233" t="e">
        <f t="shared" si="17"/>
        <v>#REF!</v>
      </c>
      <c r="BQ22" s="233" t="e">
        <f t="shared" si="18"/>
        <v>#REF!</v>
      </c>
      <c r="BR22" s="233" t="e">
        <f t="shared" si="19"/>
        <v>#REF!</v>
      </c>
      <c r="BS22" s="233" t="e">
        <f t="shared" si="20"/>
        <v>#REF!</v>
      </c>
      <c r="BT22" s="233" t="e">
        <f t="shared" si="21"/>
        <v>#REF!</v>
      </c>
      <c r="BU22" s="233" t="e">
        <f t="shared" si="22"/>
        <v>#REF!</v>
      </c>
      <c r="BV22" s="233" t="e">
        <f t="shared" si="23"/>
        <v>#REF!</v>
      </c>
      <c r="BW22" s="233" t="e">
        <f t="shared" si="24"/>
        <v>#REF!</v>
      </c>
    </row>
    <row r="23" spans="1:75">
      <c r="A23" s="229">
        <v>5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Z23" s="233" t="e">
        <f t="shared" si="1"/>
        <v>#REF!</v>
      </c>
      <c r="BA23" s="233" t="e">
        <f t="shared" si="2"/>
        <v>#REF!</v>
      </c>
      <c r="BB23" s="233" t="e">
        <f t="shared" si="3"/>
        <v>#REF!</v>
      </c>
      <c r="BC23" s="233" t="e">
        <f t="shared" si="4"/>
        <v>#REF!</v>
      </c>
      <c r="BD23" s="233" t="e">
        <f t="shared" si="5"/>
        <v>#REF!</v>
      </c>
      <c r="BE23" s="233" t="e">
        <f t="shared" si="6"/>
        <v>#REF!</v>
      </c>
      <c r="BF23" s="233" t="e">
        <f t="shared" si="7"/>
        <v>#REF!</v>
      </c>
      <c r="BG23" s="233" t="e">
        <f t="shared" si="8"/>
        <v>#REF!</v>
      </c>
      <c r="BH23" s="233" t="e">
        <f t="shared" si="9"/>
        <v>#REF!</v>
      </c>
      <c r="BI23" s="233" t="e">
        <f t="shared" si="10"/>
        <v>#REF!</v>
      </c>
      <c r="BJ23" s="233" t="e">
        <f t="shared" si="11"/>
        <v>#REF!</v>
      </c>
      <c r="BK23" s="233" t="e">
        <f t="shared" si="12"/>
        <v>#REF!</v>
      </c>
      <c r="BL23" s="233" t="e">
        <f t="shared" si="13"/>
        <v>#REF!</v>
      </c>
      <c r="BM23" s="233" t="e">
        <f t="shared" si="14"/>
        <v>#REF!</v>
      </c>
      <c r="BN23" s="233" t="e">
        <f t="shared" si="15"/>
        <v>#REF!</v>
      </c>
      <c r="BO23" s="233" t="e">
        <f t="shared" si="16"/>
        <v>#REF!</v>
      </c>
      <c r="BP23" s="233" t="e">
        <f t="shared" si="17"/>
        <v>#REF!</v>
      </c>
      <c r="BQ23" s="233" t="e">
        <f t="shared" si="18"/>
        <v>#REF!</v>
      </c>
      <c r="BR23" s="233" t="e">
        <f t="shared" si="19"/>
        <v>#REF!</v>
      </c>
      <c r="BS23" s="233" t="e">
        <f t="shared" si="20"/>
        <v>#REF!</v>
      </c>
      <c r="BT23" s="233" t="e">
        <f t="shared" si="21"/>
        <v>#REF!</v>
      </c>
      <c r="BU23" s="233" t="e">
        <f t="shared" si="22"/>
        <v>#REF!</v>
      </c>
      <c r="BV23" s="233" t="e">
        <f t="shared" si="23"/>
        <v>#REF!</v>
      </c>
      <c r="BW23" s="233" t="e">
        <f t="shared" si="24"/>
        <v>#REF!</v>
      </c>
    </row>
    <row r="24" spans="1:75">
      <c r="A24" s="229">
        <v>6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Z24" s="233" t="e">
        <f t="shared" si="1"/>
        <v>#REF!</v>
      </c>
      <c r="BA24" s="233" t="e">
        <f t="shared" si="2"/>
        <v>#REF!</v>
      </c>
      <c r="BB24" s="233" t="e">
        <f t="shared" si="3"/>
        <v>#REF!</v>
      </c>
      <c r="BC24" s="233" t="e">
        <f t="shared" si="4"/>
        <v>#REF!</v>
      </c>
      <c r="BD24" s="233" t="e">
        <f t="shared" si="5"/>
        <v>#REF!</v>
      </c>
      <c r="BE24" s="233" t="e">
        <f t="shared" si="6"/>
        <v>#REF!</v>
      </c>
      <c r="BF24" s="233" t="e">
        <f t="shared" si="7"/>
        <v>#REF!</v>
      </c>
      <c r="BG24" s="233" t="e">
        <f t="shared" si="8"/>
        <v>#REF!</v>
      </c>
      <c r="BH24" s="233" t="e">
        <f t="shared" si="9"/>
        <v>#REF!</v>
      </c>
      <c r="BI24" s="233" t="e">
        <f t="shared" si="10"/>
        <v>#REF!</v>
      </c>
      <c r="BJ24" s="233" t="e">
        <f t="shared" si="11"/>
        <v>#REF!</v>
      </c>
      <c r="BK24" s="233" t="e">
        <f t="shared" si="12"/>
        <v>#REF!</v>
      </c>
      <c r="BL24" s="233" t="e">
        <f t="shared" si="13"/>
        <v>#REF!</v>
      </c>
      <c r="BM24" s="233" t="e">
        <f t="shared" si="14"/>
        <v>#REF!</v>
      </c>
      <c r="BN24" s="233" t="e">
        <f t="shared" si="15"/>
        <v>#REF!</v>
      </c>
      <c r="BO24" s="233" t="e">
        <f t="shared" si="16"/>
        <v>#REF!</v>
      </c>
      <c r="BP24" s="233" t="e">
        <f t="shared" si="17"/>
        <v>#REF!</v>
      </c>
      <c r="BQ24" s="233" t="e">
        <f t="shared" si="18"/>
        <v>#REF!</v>
      </c>
      <c r="BR24" s="233" t="e">
        <f t="shared" si="19"/>
        <v>#REF!</v>
      </c>
      <c r="BS24" s="233" t="e">
        <f t="shared" si="20"/>
        <v>#REF!</v>
      </c>
      <c r="BT24" s="233" t="e">
        <f t="shared" si="21"/>
        <v>#REF!</v>
      </c>
      <c r="BU24" s="233" t="e">
        <f t="shared" si="22"/>
        <v>#REF!</v>
      </c>
      <c r="BV24" s="233" t="e">
        <f t="shared" si="23"/>
        <v>#REF!</v>
      </c>
      <c r="BW24" s="233" t="e">
        <f t="shared" si="24"/>
        <v>#REF!</v>
      </c>
    </row>
    <row r="25" spans="1:75">
      <c r="A25" s="229">
        <v>7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Z25" s="233" t="e">
        <f t="shared" si="1"/>
        <v>#REF!</v>
      </c>
      <c r="BA25" s="233" t="e">
        <f t="shared" si="2"/>
        <v>#REF!</v>
      </c>
      <c r="BB25" s="233" t="e">
        <f t="shared" si="3"/>
        <v>#REF!</v>
      </c>
      <c r="BC25" s="233" t="e">
        <f t="shared" si="4"/>
        <v>#REF!</v>
      </c>
      <c r="BD25" s="233" t="e">
        <f t="shared" si="5"/>
        <v>#REF!</v>
      </c>
      <c r="BE25" s="233" t="e">
        <f t="shared" si="6"/>
        <v>#REF!</v>
      </c>
      <c r="BF25" s="233" t="e">
        <f t="shared" si="7"/>
        <v>#REF!</v>
      </c>
      <c r="BG25" s="233" t="e">
        <f t="shared" si="8"/>
        <v>#REF!</v>
      </c>
      <c r="BH25" s="233" t="e">
        <f t="shared" si="9"/>
        <v>#REF!</v>
      </c>
      <c r="BI25" s="233" t="e">
        <f t="shared" si="10"/>
        <v>#REF!</v>
      </c>
      <c r="BJ25" s="233" t="e">
        <f t="shared" si="11"/>
        <v>#REF!</v>
      </c>
      <c r="BK25" s="233" t="e">
        <f t="shared" si="12"/>
        <v>#REF!</v>
      </c>
      <c r="BL25" s="233" t="e">
        <f t="shared" si="13"/>
        <v>#REF!</v>
      </c>
      <c r="BM25" s="233" t="e">
        <f t="shared" si="14"/>
        <v>#REF!</v>
      </c>
      <c r="BN25" s="233" t="e">
        <f t="shared" si="15"/>
        <v>#REF!</v>
      </c>
      <c r="BO25" s="233" t="e">
        <f t="shared" si="16"/>
        <v>#REF!</v>
      </c>
      <c r="BP25" s="233" t="e">
        <f t="shared" si="17"/>
        <v>#REF!</v>
      </c>
      <c r="BQ25" s="233" t="e">
        <f t="shared" si="18"/>
        <v>#REF!</v>
      </c>
      <c r="BR25" s="233" t="e">
        <f t="shared" si="19"/>
        <v>#REF!</v>
      </c>
      <c r="BS25" s="233" t="e">
        <f t="shared" si="20"/>
        <v>#REF!</v>
      </c>
      <c r="BT25" s="233" t="e">
        <f t="shared" si="21"/>
        <v>#REF!</v>
      </c>
      <c r="BU25" s="233" t="e">
        <f t="shared" si="22"/>
        <v>#REF!</v>
      </c>
      <c r="BV25" s="233" t="e">
        <f t="shared" si="23"/>
        <v>#REF!</v>
      </c>
      <c r="BW25" s="233" t="e">
        <f t="shared" si="24"/>
        <v>#REF!</v>
      </c>
    </row>
    <row r="26" spans="1:75">
      <c r="A26" s="229">
        <v>8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Z26" s="233" t="e">
        <f t="shared" si="1"/>
        <v>#REF!</v>
      </c>
      <c r="BA26" s="233" t="e">
        <f t="shared" si="2"/>
        <v>#REF!</v>
      </c>
      <c r="BB26" s="233" t="e">
        <f t="shared" si="3"/>
        <v>#REF!</v>
      </c>
      <c r="BC26" s="233" t="e">
        <f t="shared" si="4"/>
        <v>#REF!</v>
      </c>
      <c r="BD26" s="233" t="e">
        <f t="shared" si="5"/>
        <v>#REF!</v>
      </c>
      <c r="BE26" s="233" t="e">
        <f t="shared" si="6"/>
        <v>#REF!</v>
      </c>
      <c r="BF26" s="233" t="e">
        <f t="shared" si="7"/>
        <v>#REF!</v>
      </c>
      <c r="BG26" s="233" t="e">
        <f t="shared" si="8"/>
        <v>#REF!</v>
      </c>
      <c r="BH26" s="233" t="e">
        <f t="shared" si="9"/>
        <v>#REF!</v>
      </c>
      <c r="BI26" s="233" t="e">
        <f t="shared" si="10"/>
        <v>#REF!</v>
      </c>
      <c r="BJ26" s="233" t="e">
        <f t="shared" si="11"/>
        <v>#REF!</v>
      </c>
      <c r="BK26" s="233" t="e">
        <f t="shared" si="12"/>
        <v>#REF!</v>
      </c>
      <c r="BL26" s="233" t="e">
        <f t="shared" si="13"/>
        <v>#REF!</v>
      </c>
      <c r="BM26" s="233" t="e">
        <f t="shared" si="14"/>
        <v>#REF!</v>
      </c>
      <c r="BN26" s="233" t="e">
        <f t="shared" si="15"/>
        <v>#REF!</v>
      </c>
      <c r="BO26" s="233" t="e">
        <f t="shared" si="16"/>
        <v>#REF!</v>
      </c>
      <c r="BP26" s="233" t="e">
        <f t="shared" si="17"/>
        <v>#REF!</v>
      </c>
      <c r="BQ26" s="233" t="e">
        <f t="shared" si="18"/>
        <v>#REF!</v>
      </c>
      <c r="BR26" s="233" t="e">
        <f t="shared" si="19"/>
        <v>#REF!</v>
      </c>
      <c r="BS26" s="233" t="e">
        <f t="shared" si="20"/>
        <v>#REF!</v>
      </c>
      <c r="BT26" s="233" t="e">
        <f t="shared" si="21"/>
        <v>#REF!</v>
      </c>
      <c r="BU26" s="233" t="e">
        <f t="shared" si="22"/>
        <v>#REF!</v>
      </c>
      <c r="BV26" s="233" t="e">
        <f t="shared" si="23"/>
        <v>#REF!</v>
      </c>
      <c r="BW26" s="233" t="e">
        <f t="shared" si="24"/>
        <v>#REF!</v>
      </c>
    </row>
    <row r="27" spans="1:75">
      <c r="A27" s="229">
        <v>9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Z27" s="233" t="e">
        <f t="shared" si="1"/>
        <v>#REF!</v>
      </c>
      <c r="BA27" s="233" t="e">
        <f t="shared" si="2"/>
        <v>#REF!</v>
      </c>
      <c r="BB27" s="233" t="e">
        <f t="shared" si="3"/>
        <v>#REF!</v>
      </c>
      <c r="BC27" s="233" t="e">
        <f t="shared" si="4"/>
        <v>#REF!</v>
      </c>
      <c r="BD27" s="233" t="e">
        <f t="shared" si="5"/>
        <v>#REF!</v>
      </c>
      <c r="BE27" s="233" t="e">
        <f t="shared" si="6"/>
        <v>#REF!</v>
      </c>
      <c r="BF27" s="233" t="e">
        <f t="shared" si="7"/>
        <v>#REF!</v>
      </c>
      <c r="BG27" s="233" t="e">
        <f t="shared" si="8"/>
        <v>#REF!</v>
      </c>
      <c r="BH27" s="233" t="e">
        <f t="shared" si="9"/>
        <v>#REF!</v>
      </c>
      <c r="BI27" s="233" t="e">
        <f t="shared" si="10"/>
        <v>#REF!</v>
      </c>
      <c r="BJ27" s="233" t="e">
        <f t="shared" si="11"/>
        <v>#REF!</v>
      </c>
      <c r="BK27" s="233" t="e">
        <f t="shared" si="12"/>
        <v>#REF!</v>
      </c>
      <c r="BL27" s="233" t="e">
        <f t="shared" si="13"/>
        <v>#REF!</v>
      </c>
      <c r="BM27" s="233" t="e">
        <f t="shared" si="14"/>
        <v>#REF!</v>
      </c>
      <c r="BN27" s="233" t="e">
        <f t="shared" si="15"/>
        <v>#REF!</v>
      </c>
      <c r="BO27" s="233" t="e">
        <f t="shared" si="16"/>
        <v>#REF!</v>
      </c>
      <c r="BP27" s="233" t="e">
        <f t="shared" si="17"/>
        <v>#REF!</v>
      </c>
      <c r="BQ27" s="233" t="e">
        <f t="shared" si="18"/>
        <v>#REF!</v>
      </c>
      <c r="BR27" s="233" t="e">
        <f t="shared" si="19"/>
        <v>#REF!</v>
      </c>
      <c r="BS27" s="233" t="e">
        <f t="shared" si="20"/>
        <v>#REF!</v>
      </c>
      <c r="BT27" s="233" t="e">
        <f t="shared" si="21"/>
        <v>#REF!</v>
      </c>
      <c r="BU27" s="233" t="e">
        <f t="shared" si="22"/>
        <v>#REF!</v>
      </c>
      <c r="BV27" s="233" t="e">
        <f t="shared" si="23"/>
        <v>#REF!</v>
      </c>
      <c r="BW27" s="233" t="e">
        <f t="shared" si="24"/>
        <v>#REF!</v>
      </c>
    </row>
    <row r="28" spans="1:75">
      <c r="A28" s="229">
        <v>10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Z28" s="233" t="e">
        <f t="shared" si="1"/>
        <v>#REF!</v>
      </c>
      <c r="BA28" s="233" t="e">
        <f t="shared" si="2"/>
        <v>#REF!</v>
      </c>
      <c r="BB28" s="233" t="e">
        <f t="shared" si="3"/>
        <v>#REF!</v>
      </c>
      <c r="BC28" s="233" t="e">
        <f t="shared" si="4"/>
        <v>#REF!</v>
      </c>
      <c r="BD28" s="233" t="e">
        <f t="shared" si="5"/>
        <v>#REF!</v>
      </c>
      <c r="BE28" s="233" t="e">
        <f t="shared" si="6"/>
        <v>#REF!</v>
      </c>
      <c r="BF28" s="233" t="e">
        <f t="shared" si="7"/>
        <v>#REF!</v>
      </c>
      <c r="BG28" s="233" t="e">
        <f t="shared" si="8"/>
        <v>#REF!</v>
      </c>
      <c r="BH28" s="233" t="e">
        <f t="shared" si="9"/>
        <v>#REF!</v>
      </c>
      <c r="BI28" s="233" t="e">
        <f t="shared" si="10"/>
        <v>#REF!</v>
      </c>
      <c r="BJ28" s="233" t="e">
        <f t="shared" si="11"/>
        <v>#REF!</v>
      </c>
      <c r="BK28" s="233" t="e">
        <f t="shared" si="12"/>
        <v>#REF!</v>
      </c>
      <c r="BL28" s="233" t="e">
        <f t="shared" si="13"/>
        <v>#REF!</v>
      </c>
      <c r="BM28" s="233" t="e">
        <f t="shared" si="14"/>
        <v>#REF!</v>
      </c>
      <c r="BN28" s="233" t="e">
        <f t="shared" si="15"/>
        <v>#REF!</v>
      </c>
      <c r="BO28" s="233" t="e">
        <f t="shared" si="16"/>
        <v>#REF!</v>
      </c>
      <c r="BP28" s="233" t="e">
        <f t="shared" si="17"/>
        <v>#REF!</v>
      </c>
      <c r="BQ28" s="233" t="e">
        <f t="shared" si="18"/>
        <v>#REF!</v>
      </c>
      <c r="BR28" s="233" t="e">
        <f t="shared" si="19"/>
        <v>#REF!</v>
      </c>
      <c r="BS28" s="233" t="e">
        <f t="shared" si="20"/>
        <v>#REF!</v>
      </c>
      <c r="BT28" s="233" t="e">
        <f t="shared" si="21"/>
        <v>#REF!</v>
      </c>
      <c r="BU28" s="233" t="e">
        <f t="shared" si="22"/>
        <v>#REF!</v>
      </c>
      <c r="BV28" s="233" t="e">
        <f t="shared" si="23"/>
        <v>#REF!</v>
      </c>
      <c r="BW28" s="233" t="e">
        <f t="shared" si="24"/>
        <v>#REF!</v>
      </c>
    </row>
    <row r="29" spans="1:75">
      <c r="A29" s="229">
        <v>11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Z29" s="233" t="e">
        <f t="shared" si="1"/>
        <v>#REF!</v>
      </c>
      <c r="BA29" s="233" t="e">
        <f t="shared" si="2"/>
        <v>#REF!</v>
      </c>
      <c r="BB29" s="233" t="e">
        <f t="shared" si="3"/>
        <v>#REF!</v>
      </c>
      <c r="BC29" s="233" t="e">
        <f t="shared" si="4"/>
        <v>#REF!</v>
      </c>
      <c r="BD29" s="233" t="e">
        <f t="shared" si="5"/>
        <v>#REF!</v>
      </c>
      <c r="BE29" s="233" t="e">
        <f t="shared" si="6"/>
        <v>#REF!</v>
      </c>
      <c r="BF29" s="233" t="e">
        <f t="shared" si="7"/>
        <v>#REF!</v>
      </c>
      <c r="BG29" s="233" t="e">
        <f t="shared" si="8"/>
        <v>#REF!</v>
      </c>
      <c r="BH29" s="233" t="e">
        <f t="shared" si="9"/>
        <v>#REF!</v>
      </c>
      <c r="BI29" s="233" t="e">
        <f t="shared" si="10"/>
        <v>#REF!</v>
      </c>
      <c r="BJ29" s="233" t="e">
        <f t="shared" si="11"/>
        <v>#REF!</v>
      </c>
      <c r="BK29" s="233" t="e">
        <f t="shared" si="12"/>
        <v>#REF!</v>
      </c>
      <c r="BL29" s="233" t="e">
        <f t="shared" si="13"/>
        <v>#REF!</v>
      </c>
      <c r="BM29" s="233" t="e">
        <f t="shared" si="14"/>
        <v>#REF!</v>
      </c>
      <c r="BN29" s="233" t="e">
        <f t="shared" si="15"/>
        <v>#REF!</v>
      </c>
      <c r="BO29" s="233" t="e">
        <f t="shared" si="16"/>
        <v>#REF!</v>
      </c>
      <c r="BP29" s="233" t="e">
        <f t="shared" si="17"/>
        <v>#REF!</v>
      </c>
      <c r="BQ29" s="233" t="e">
        <f t="shared" si="18"/>
        <v>#REF!</v>
      </c>
      <c r="BR29" s="233" t="e">
        <f t="shared" si="19"/>
        <v>#REF!</v>
      </c>
      <c r="BS29" s="233" t="e">
        <f t="shared" si="20"/>
        <v>#REF!</v>
      </c>
      <c r="BT29" s="233" t="e">
        <f t="shared" si="21"/>
        <v>#REF!</v>
      </c>
      <c r="BU29" s="233" t="e">
        <f t="shared" si="22"/>
        <v>#REF!</v>
      </c>
      <c r="BV29" s="233" t="e">
        <f t="shared" si="23"/>
        <v>#REF!</v>
      </c>
      <c r="BW29" s="233" t="e">
        <f t="shared" si="24"/>
        <v>#REF!</v>
      </c>
    </row>
    <row r="30" spans="1:75">
      <c r="A30" s="229">
        <v>12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Z30" s="233" t="e">
        <f t="shared" si="1"/>
        <v>#REF!</v>
      </c>
      <c r="BA30" s="233" t="e">
        <f t="shared" si="2"/>
        <v>#REF!</v>
      </c>
      <c r="BB30" s="233" t="e">
        <f t="shared" si="3"/>
        <v>#REF!</v>
      </c>
      <c r="BC30" s="233" t="e">
        <f t="shared" si="4"/>
        <v>#REF!</v>
      </c>
      <c r="BD30" s="233" t="e">
        <f t="shared" si="5"/>
        <v>#REF!</v>
      </c>
      <c r="BE30" s="233" t="e">
        <f t="shared" si="6"/>
        <v>#REF!</v>
      </c>
      <c r="BF30" s="233" t="e">
        <f t="shared" si="7"/>
        <v>#REF!</v>
      </c>
      <c r="BG30" s="233" t="e">
        <f t="shared" si="8"/>
        <v>#REF!</v>
      </c>
      <c r="BH30" s="233" t="e">
        <f t="shared" si="9"/>
        <v>#REF!</v>
      </c>
      <c r="BI30" s="233" t="e">
        <f t="shared" si="10"/>
        <v>#REF!</v>
      </c>
      <c r="BJ30" s="233" t="e">
        <f t="shared" si="11"/>
        <v>#REF!</v>
      </c>
      <c r="BK30" s="233" t="e">
        <f t="shared" si="12"/>
        <v>#REF!</v>
      </c>
      <c r="BL30" s="233" t="e">
        <f t="shared" si="13"/>
        <v>#REF!</v>
      </c>
      <c r="BM30" s="233" t="e">
        <f t="shared" si="14"/>
        <v>#REF!</v>
      </c>
      <c r="BN30" s="233" t="e">
        <f t="shared" si="15"/>
        <v>#REF!</v>
      </c>
      <c r="BO30" s="233" t="e">
        <f t="shared" si="16"/>
        <v>#REF!</v>
      </c>
      <c r="BP30" s="233" t="e">
        <f t="shared" si="17"/>
        <v>#REF!</v>
      </c>
      <c r="BQ30" s="233" t="e">
        <f t="shared" si="18"/>
        <v>#REF!</v>
      </c>
      <c r="BR30" s="233" t="e">
        <f t="shared" si="19"/>
        <v>#REF!</v>
      </c>
      <c r="BS30" s="233" t="e">
        <f t="shared" si="20"/>
        <v>#REF!</v>
      </c>
      <c r="BT30" s="233" t="e">
        <f t="shared" si="21"/>
        <v>#REF!</v>
      </c>
      <c r="BU30" s="233" t="e">
        <f t="shared" si="22"/>
        <v>#REF!</v>
      </c>
      <c r="BV30" s="233" t="e">
        <f t="shared" si="23"/>
        <v>#REF!</v>
      </c>
      <c r="BW30" s="233" t="e">
        <f t="shared" si="24"/>
        <v>#REF!</v>
      </c>
    </row>
    <row r="31" spans="1:75">
      <c r="A31" s="229">
        <v>13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Z31" s="233" t="e">
        <f t="shared" si="1"/>
        <v>#REF!</v>
      </c>
      <c r="BA31" s="233" t="e">
        <f t="shared" si="2"/>
        <v>#REF!</v>
      </c>
      <c r="BB31" s="233" t="e">
        <f t="shared" si="3"/>
        <v>#REF!</v>
      </c>
      <c r="BC31" s="233" t="e">
        <f t="shared" si="4"/>
        <v>#REF!</v>
      </c>
      <c r="BD31" s="233" t="e">
        <f t="shared" si="5"/>
        <v>#REF!</v>
      </c>
      <c r="BE31" s="233" t="e">
        <f t="shared" si="6"/>
        <v>#REF!</v>
      </c>
      <c r="BF31" s="233" t="e">
        <f t="shared" si="7"/>
        <v>#REF!</v>
      </c>
      <c r="BG31" s="233" t="e">
        <f t="shared" si="8"/>
        <v>#REF!</v>
      </c>
      <c r="BH31" s="233" t="e">
        <f t="shared" si="9"/>
        <v>#REF!</v>
      </c>
      <c r="BI31" s="233" t="e">
        <f t="shared" si="10"/>
        <v>#REF!</v>
      </c>
      <c r="BJ31" s="233" t="e">
        <f t="shared" si="11"/>
        <v>#REF!</v>
      </c>
      <c r="BK31" s="233" t="e">
        <f t="shared" si="12"/>
        <v>#REF!</v>
      </c>
      <c r="BL31" s="233" t="e">
        <f t="shared" si="13"/>
        <v>#REF!</v>
      </c>
      <c r="BM31" s="233" t="e">
        <f t="shared" si="14"/>
        <v>#REF!</v>
      </c>
      <c r="BN31" s="233" t="e">
        <f t="shared" si="15"/>
        <v>#REF!</v>
      </c>
      <c r="BO31" s="233" t="e">
        <f t="shared" si="16"/>
        <v>#REF!</v>
      </c>
      <c r="BP31" s="233" t="e">
        <f t="shared" si="17"/>
        <v>#REF!</v>
      </c>
      <c r="BQ31" s="233" t="e">
        <f t="shared" si="18"/>
        <v>#REF!</v>
      </c>
      <c r="BR31" s="233" t="e">
        <f t="shared" si="19"/>
        <v>#REF!</v>
      </c>
      <c r="BS31" s="233" t="e">
        <f t="shared" si="20"/>
        <v>#REF!</v>
      </c>
      <c r="BT31" s="233" t="e">
        <f t="shared" si="21"/>
        <v>#REF!</v>
      </c>
      <c r="BU31" s="233" t="e">
        <f t="shared" si="22"/>
        <v>#REF!</v>
      </c>
      <c r="BV31" s="233" t="e">
        <f t="shared" si="23"/>
        <v>#REF!</v>
      </c>
      <c r="BW31" s="233" t="e">
        <f t="shared" si="24"/>
        <v>#REF!</v>
      </c>
    </row>
    <row r="32" spans="1:75">
      <c r="A32" s="229">
        <v>14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Z32" s="233" t="e">
        <f t="shared" si="1"/>
        <v>#REF!</v>
      </c>
      <c r="BA32" s="233" t="e">
        <f t="shared" si="2"/>
        <v>#REF!</v>
      </c>
      <c r="BB32" s="233" t="e">
        <f t="shared" si="3"/>
        <v>#REF!</v>
      </c>
      <c r="BC32" s="233" t="e">
        <f t="shared" si="4"/>
        <v>#REF!</v>
      </c>
      <c r="BD32" s="233" t="e">
        <f t="shared" si="5"/>
        <v>#REF!</v>
      </c>
      <c r="BE32" s="233" t="e">
        <f t="shared" si="6"/>
        <v>#REF!</v>
      </c>
      <c r="BF32" s="233" t="e">
        <f t="shared" si="7"/>
        <v>#REF!</v>
      </c>
      <c r="BG32" s="233" t="e">
        <f t="shared" si="8"/>
        <v>#REF!</v>
      </c>
      <c r="BH32" s="233" t="e">
        <f t="shared" si="9"/>
        <v>#REF!</v>
      </c>
      <c r="BI32" s="233" t="e">
        <f t="shared" si="10"/>
        <v>#REF!</v>
      </c>
      <c r="BJ32" s="233" t="e">
        <f t="shared" si="11"/>
        <v>#REF!</v>
      </c>
      <c r="BK32" s="233" t="e">
        <f t="shared" si="12"/>
        <v>#REF!</v>
      </c>
      <c r="BL32" s="233" t="e">
        <f t="shared" si="13"/>
        <v>#REF!</v>
      </c>
      <c r="BM32" s="233" t="e">
        <f t="shared" si="14"/>
        <v>#REF!</v>
      </c>
      <c r="BN32" s="233" t="e">
        <f t="shared" si="15"/>
        <v>#REF!</v>
      </c>
      <c r="BO32" s="233" t="e">
        <f t="shared" si="16"/>
        <v>#REF!</v>
      </c>
      <c r="BP32" s="233" t="e">
        <f t="shared" si="17"/>
        <v>#REF!</v>
      </c>
      <c r="BQ32" s="233" t="e">
        <f t="shared" si="18"/>
        <v>#REF!</v>
      </c>
      <c r="BR32" s="233" t="e">
        <f t="shared" si="19"/>
        <v>#REF!</v>
      </c>
      <c r="BS32" s="233" t="e">
        <f t="shared" si="20"/>
        <v>#REF!</v>
      </c>
      <c r="BT32" s="233" t="e">
        <f t="shared" si="21"/>
        <v>#REF!</v>
      </c>
      <c r="BU32" s="233" t="e">
        <f t="shared" si="22"/>
        <v>#REF!</v>
      </c>
      <c r="BV32" s="233" t="e">
        <f t="shared" si="23"/>
        <v>#REF!</v>
      </c>
      <c r="BW32" s="233" t="e">
        <f t="shared" si="24"/>
        <v>#REF!</v>
      </c>
    </row>
    <row r="33" spans="1:75">
      <c r="A33" s="229">
        <v>15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Z33" s="233" t="e">
        <f t="shared" si="1"/>
        <v>#REF!</v>
      </c>
      <c r="BA33" s="233" t="e">
        <f t="shared" si="2"/>
        <v>#REF!</v>
      </c>
      <c r="BB33" s="233" t="e">
        <f t="shared" si="3"/>
        <v>#REF!</v>
      </c>
      <c r="BC33" s="233" t="e">
        <f t="shared" si="4"/>
        <v>#REF!</v>
      </c>
      <c r="BD33" s="233" t="e">
        <f t="shared" si="5"/>
        <v>#REF!</v>
      </c>
      <c r="BE33" s="233" t="e">
        <f t="shared" si="6"/>
        <v>#REF!</v>
      </c>
      <c r="BF33" s="233" t="e">
        <f t="shared" si="7"/>
        <v>#REF!</v>
      </c>
      <c r="BG33" s="233" t="e">
        <f t="shared" si="8"/>
        <v>#REF!</v>
      </c>
      <c r="BH33" s="233" t="e">
        <f t="shared" si="9"/>
        <v>#REF!</v>
      </c>
      <c r="BI33" s="233" t="e">
        <f t="shared" si="10"/>
        <v>#REF!</v>
      </c>
      <c r="BJ33" s="233" t="e">
        <f t="shared" si="11"/>
        <v>#REF!</v>
      </c>
      <c r="BK33" s="233" t="e">
        <f t="shared" si="12"/>
        <v>#REF!</v>
      </c>
      <c r="BL33" s="233" t="e">
        <f t="shared" si="13"/>
        <v>#REF!</v>
      </c>
      <c r="BM33" s="233" t="e">
        <f t="shared" si="14"/>
        <v>#REF!</v>
      </c>
      <c r="BN33" s="233" t="e">
        <f t="shared" si="15"/>
        <v>#REF!</v>
      </c>
      <c r="BO33" s="233" t="e">
        <f t="shared" si="16"/>
        <v>#REF!</v>
      </c>
      <c r="BP33" s="233" t="e">
        <f t="shared" si="17"/>
        <v>#REF!</v>
      </c>
      <c r="BQ33" s="233" t="e">
        <f t="shared" si="18"/>
        <v>#REF!</v>
      </c>
      <c r="BR33" s="233" t="e">
        <f t="shared" si="19"/>
        <v>#REF!</v>
      </c>
      <c r="BS33" s="233" t="e">
        <f t="shared" si="20"/>
        <v>#REF!</v>
      </c>
      <c r="BT33" s="233" t="e">
        <f t="shared" si="21"/>
        <v>#REF!</v>
      </c>
      <c r="BU33" s="233" t="e">
        <f t="shared" si="22"/>
        <v>#REF!</v>
      </c>
      <c r="BV33" s="233" t="e">
        <f t="shared" si="23"/>
        <v>#REF!</v>
      </c>
      <c r="BW33" s="233" t="e">
        <f t="shared" si="24"/>
        <v>#REF!</v>
      </c>
    </row>
    <row r="34" spans="1:75">
      <c r="A34" s="229">
        <v>16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Z34" s="233" t="e">
        <f t="shared" si="1"/>
        <v>#REF!</v>
      </c>
      <c r="BA34" s="233" t="e">
        <f t="shared" si="2"/>
        <v>#REF!</v>
      </c>
      <c r="BB34" s="233" t="e">
        <f t="shared" si="3"/>
        <v>#REF!</v>
      </c>
      <c r="BC34" s="233" t="e">
        <f t="shared" si="4"/>
        <v>#REF!</v>
      </c>
      <c r="BD34" s="233" t="e">
        <f t="shared" si="5"/>
        <v>#REF!</v>
      </c>
      <c r="BE34" s="233" t="e">
        <f t="shared" si="6"/>
        <v>#REF!</v>
      </c>
      <c r="BF34" s="233" t="e">
        <f t="shared" si="7"/>
        <v>#REF!</v>
      </c>
      <c r="BG34" s="233" t="e">
        <f t="shared" si="8"/>
        <v>#REF!</v>
      </c>
      <c r="BH34" s="233" t="e">
        <f t="shared" si="9"/>
        <v>#REF!</v>
      </c>
      <c r="BI34" s="233" t="e">
        <f t="shared" si="10"/>
        <v>#REF!</v>
      </c>
      <c r="BJ34" s="233" t="e">
        <f t="shared" si="11"/>
        <v>#REF!</v>
      </c>
      <c r="BK34" s="233" t="e">
        <f t="shared" si="12"/>
        <v>#REF!</v>
      </c>
      <c r="BL34" s="233" t="e">
        <f t="shared" si="13"/>
        <v>#REF!</v>
      </c>
      <c r="BM34" s="233" t="e">
        <f t="shared" si="14"/>
        <v>#REF!</v>
      </c>
      <c r="BN34" s="233" t="e">
        <f t="shared" si="15"/>
        <v>#REF!</v>
      </c>
      <c r="BO34" s="233" t="e">
        <f t="shared" si="16"/>
        <v>#REF!</v>
      </c>
      <c r="BP34" s="233" t="e">
        <f t="shared" si="17"/>
        <v>#REF!</v>
      </c>
      <c r="BQ34" s="233" t="e">
        <f t="shared" si="18"/>
        <v>#REF!</v>
      </c>
      <c r="BR34" s="233" t="e">
        <f t="shared" si="19"/>
        <v>#REF!</v>
      </c>
      <c r="BS34" s="233" t="e">
        <f t="shared" si="20"/>
        <v>#REF!</v>
      </c>
      <c r="BT34" s="233" t="e">
        <f t="shared" si="21"/>
        <v>#REF!</v>
      </c>
      <c r="BU34" s="233" t="e">
        <f t="shared" si="22"/>
        <v>#REF!</v>
      </c>
      <c r="BV34" s="233" t="e">
        <f t="shared" si="23"/>
        <v>#REF!</v>
      </c>
      <c r="BW34" s="233" t="e">
        <f t="shared" si="24"/>
        <v>#REF!</v>
      </c>
    </row>
    <row r="35" spans="1:75">
      <c r="A35" s="229">
        <v>17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Z35" s="233" t="e">
        <f t="shared" si="1"/>
        <v>#REF!</v>
      </c>
      <c r="BA35" s="233" t="e">
        <f t="shared" si="2"/>
        <v>#REF!</v>
      </c>
      <c r="BB35" s="233" t="e">
        <f t="shared" si="3"/>
        <v>#REF!</v>
      </c>
      <c r="BC35" s="233" t="e">
        <f t="shared" si="4"/>
        <v>#REF!</v>
      </c>
      <c r="BD35" s="233" t="e">
        <f t="shared" si="5"/>
        <v>#REF!</v>
      </c>
      <c r="BE35" s="233" t="e">
        <f t="shared" si="6"/>
        <v>#REF!</v>
      </c>
      <c r="BF35" s="233" t="e">
        <f t="shared" si="7"/>
        <v>#REF!</v>
      </c>
      <c r="BG35" s="233" t="e">
        <f t="shared" si="8"/>
        <v>#REF!</v>
      </c>
      <c r="BH35" s="233" t="e">
        <f t="shared" si="9"/>
        <v>#REF!</v>
      </c>
      <c r="BI35" s="233" t="e">
        <f t="shared" si="10"/>
        <v>#REF!</v>
      </c>
      <c r="BJ35" s="233" t="e">
        <f t="shared" si="11"/>
        <v>#REF!</v>
      </c>
      <c r="BK35" s="233" t="e">
        <f t="shared" si="12"/>
        <v>#REF!</v>
      </c>
      <c r="BL35" s="233" t="e">
        <f t="shared" si="13"/>
        <v>#REF!</v>
      </c>
      <c r="BM35" s="233" t="e">
        <f t="shared" si="14"/>
        <v>#REF!</v>
      </c>
      <c r="BN35" s="233" t="e">
        <f t="shared" si="15"/>
        <v>#REF!</v>
      </c>
      <c r="BO35" s="233" t="e">
        <f t="shared" si="16"/>
        <v>#REF!</v>
      </c>
      <c r="BP35" s="233" t="e">
        <f t="shared" si="17"/>
        <v>#REF!</v>
      </c>
      <c r="BQ35" s="233" t="e">
        <f t="shared" si="18"/>
        <v>#REF!</v>
      </c>
      <c r="BR35" s="233" t="e">
        <f t="shared" si="19"/>
        <v>#REF!</v>
      </c>
      <c r="BS35" s="233" t="e">
        <f t="shared" si="20"/>
        <v>#REF!</v>
      </c>
      <c r="BT35" s="233" t="e">
        <f t="shared" si="21"/>
        <v>#REF!</v>
      </c>
      <c r="BU35" s="233" t="e">
        <f t="shared" si="22"/>
        <v>#REF!</v>
      </c>
      <c r="BV35" s="233" t="e">
        <f t="shared" si="23"/>
        <v>#REF!</v>
      </c>
      <c r="BW35" s="233" t="e">
        <f t="shared" si="24"/>
        <v>#REF!</v>
      </c>
    </row>
    <row r="36" spans="1:75">
      <c r="A36" s="229">
        <v>18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Z36" s="233" t="e">
        <f t="shared" si="1"/>
        <v>#REF!</v>
      </c>
      <c r="BA36" s="233" t="e">
        <f t="shared" si="2"/>
        <v>#REF!</v>
      </c>
      <c r="BB36" s="233" t="e">
        <f t="shared" si="3"/>
        <v>#REF!</v>
      </c>
      <c r="BC36" s="233" t="e">
        <f t="shared" si="4"/>
        <v>#REF!</v>
      </c>
      <c r="BD36" s="233" t="e">
        <f t="shared" si="5"/>
        <v>#REF!</v>
      </c>
      <c r="BE36" s="233" t="e">
        <f t="shared" si="6"/>
        <v>#REF!</v>
      </c>
      <c r="BF36" s="233" t="e">
        <f t="shared" si="7"/>
        <v>#REF!</v>
      </c>
      <c r="BG36" s="233" t="e">
        <f t="shared" si="8"/>
        <v>#REF!</v>
      </c>
      <c r="BH36" s="233" t="e">
        <f t="shared" si="9"/>
        <v>#REF!</v>
      </c>
      <c r="BI36" s="233" t="e">
        <f t="shared" si="10"/>
        <v>#REF!</v>
      </c>
      <c r="BJ36" s="233" t="e">
        <f t="shared" si="11"/>
        <v>#REF!</v>
      </c>
      <c r="BK36" s="233" t="e">
        <f t="shared" si="12"/>
        <v>#REF!</v>
      </c>
      <c r="BL36" s="233" t="e">
        <f t="shared" si="13"/>
        <v>#REF!</v>
      </c>
      <c r="BM36" s="233" t="e">
        <f t="shared" si="14"/>
        <v>#REF!</v>
      </c>
      <c r="BN36" s="233" t="e">
        <f t="shared" si="15"/>
        <v>#REF!</v>
      </c>
      <c r="BO36" s="233" t="e">
        <f t="shared" si="16"/>
        <v>#REF!</v>
      </c>
      <c r="BP36" s="233" t="e">
        <f t="shared" si="17"/>
        <v>#REF!</v>
      </c>
      <c r="BQ36" s="233" t="e">
        <f t="shared" si="18"/>
        <v>#REF!</v>
      </c>
      <c r="BR36" s="233" t="e">
        <f t="shared" si="19"/>
        <v>#REF!</v>
      </c>
      <c r="BS36" s="233" t="e">
        <f t="shared" si="20"/>
        <v>#REF!</v>
      </c>
      <c r="BT36" s="233" t="e">
        <f t="shared" si="21"/>
        <v>#REF!</v>
      </c>
      <c r="BU36" s="233" t="e">
        <f t="shared" si="22"/>
        <v>#REF!</v>
      </c>
      <c r="BV36" s="233" t="e">
        <f t="shared" si="23"/>
        <v>#REF!</v>
      </c>
      <c r="BW36" s="233" t="e">
        <f t="shared" si="24"/>
        <v>#REF!</v>
      </c>
    </row>
    <row r="37" spans="1:75">
      <c r="A37" s="229">
        <v>19</v>
      </c>
      <c r="B37" s="234" t="e">
        <f>#REF!</f>
        <v>#REF!</v>
      </c>
      <c r="C37" s="234" t="e">
        <f>#REF!</f>
        <v>#REF!</v>
      </c>
      <c r="D37" s="234" t="e">
        <f>#REF!</f>
        <v>#REF!</v>
      </c>
      <c r="E37" s="234" t="e">
        <f>#REF!</f>
        <v>#REF!</v>
      </c>
      <c r="F37" s="234" t="e">
        <f>#REF!</f>
        <v>#REF!</v>
      </c>
      <c r="G37" s="234" t="e">
        <f>#REF!</f>
        <v>#REF!</v>
      </c>
      <c r="H37" s="234" t="e">
        <f>#REF!</f>
        <v>#REF!</v>
      </c>
      <c r="I37" s="234" t="e">
        <f>#REF!</f>
        <v>#REF!</v>
      </c>
      <c r="J37" s="234" t="e">
        <f>#REF!</f>
        <v>#REF!</v>
      </c>
      <c r="K37" s="234" t="e">
        <f>#REF!</f>
        <v>#REF!</v>
      </c>
      <c r="L37" s="234" t="e">
        <f>#REF!</f>
        <v>#REF!</v>
      </c>
      <c r="M37" s="234" t="e">
        <f>#REF!</f>
        <v>#REF!</v>
      </c>
      <c r="N37" s="234" t="e">
        <f>#REF!</f>
        <v>#REF!</v>
      </c>
      <c r="O37" s="234" t="e">
        <f>#REF!</f>
        <v>#REF!</v>
      </c>
      <c r="P37" s="234" t="e">
        <f>#REF!</f>
        <v>#REF!</v>
      </c>
      <c r="Q37" s="234" t="e">
        <f>#REF!</f>
        <v>#REF!</v>
      </c>
      <c r="R37" s="234" t="e">
        <f>#REF!</f>
        <v>#REF!</v>
      </c>
      <c r="S37" s="234" t="e">
        <f>#REF!</f>
        <v>#REF!</v>
      </c>
      <c r="T37" s="234" t="e">
        <f>#REF!</f>
        <v>#REF!</v>
      </c>
      <c r="U37" s="234" t="e">
        <f>#REF!</f>
        <v>#REF!</v>
      </c>
      <c r="V37" s="234" t="e">
        <f>#REF!</f>
        <v>#REF!</v>
      </c>
      <c r="W37" s="234" t="e">
        <f>#REF!</f>
        <v>#REF!</v>
      </c>
      <c r="X37" s="234" t="e">
        <f>#REF!</f>
        <v>#REF!</v>
      </c>
      <c r="Y37" s="234" t="e">
        <f>#REF!</f>
        <v>#REF!</v>
      </c>
      <c r="AA37" s="233" t="e">
        <f>#REF!</f>
        <v>#REF!</v>
      </c>
      <c r="AB37" s="233" t="e">
        <f>#REF!</f>
        <v>#REF!</v>
      </c>
      <c r="AC37" s="233" t="e">
        <f>#REF!</f>
        <v>#REF!</v>
      </c>
      <c r="AD37" s="233" t="e">
        <f>#REF!</f>
        <v>#REF!</v>
      </c>
      <c r="AE37" s="233" t="e">
        <f>#REF!</f>
        <v>#REF!</v>
      </c>
      <c r="AF37" s="233" t="e">
        <f>#REF!</f>
        <v>#REF!</v>
      </c>
      <c r="AG37" s="233" t="e">
        <f>#REF!</f>
        <v>#REF!</v>
      </c>
      <c r="AH37" s="233" t="e">
        <f>#REF!</f>
        <v>#REF!</v>
      </c>
      <c r="AI37" s="233" t="e">
        <f>#REF!</f>
        <v>#REF!</v>
      </c>
      <c r="AJ37" s="233" t="e">
        <f>#REF!</f>
        <v>#REF!</v>
      </c>
      <c r="AK37" s="233" t="e">
        <f>#REF!</f>
        <v>#REF!</v>
      </c>
      <c r="AL37" s="233" t="e">
        <f>#REF!</f>
        <v>#REF!</v>
      </c>
      <c r="AM37" s="233" t="e">
        <f>#REF!</f>
        <v>#REF!</v>
      </c>
      <c r="AN37" s="233" t="e">
        <f>#REF!</f>
        <v>#REF!</v>
      </c>
      <c r="AO37" s="233" t="e">
        <f>#REF!</f>
        <v>#REF!</v>
      </c>
      <c r="AP37" s="233" t="e">
        <f>#REF!</f>
        <v>#REF!</v>
      </c>
      <c r="AQ37" s="233" t="e">
        <f>#REF!</f>
        <v>#REF!</v>
      </c>
      <c r="AR37" s="233" t="e">
        <f>#REF!</f>
        <v>#REF!</v>
      </c>
      <c r="AS37" s="233" t="e">
        <f>#REF!</f>
        <v>#REF!</v>
      </c>
      <c r="AT37" s="233" t="e">
        <f>#REF!</f>
        <v>#REF!</v>
      </c>
      <c r="AU37" s="233" t="e">
        <f>#REF!</f>
        <v>#REF!</v>
      </c>
      <c r="AV37" s="233" t="e">
        <f>#REF!</f>
        <v>#REF!</v>
      </c>
      <c r="AW37" s="233" t="e">
        <f>#REF!</f>
        <v>#REF!</v>
      </c>
      <c r="AX37" s="233" t="e">
        <f>#REF!</f>
        <v>#REF!</v>
      </c>
      <c r="AZ37" s="233" t="e">
        <f t="shared" si="1"/>
        <v>#REF!</v>
      </c>
      <c r="BA37" s="233" t="e">
        <f t="shared" si="2"/>
        <v>#REF!</v>
      </c>
      <c r="BB37" s="233" t="e">
        <f t="shared" si="3"/>
        <v>#REF!</v>
      </c>
      <c r="BC37" s="233" t="e">
        <f t="shared" si="4"/>
        <v>#REF!</v>
      </c>
      <c r="BD37" s="233" t="e">
        <f t="shared" si="5"/>
        <v>#REF!</v>
      </c>
      <c r="BE37" s="233" t="e">
        <f t="shared" si="6"/>
        <v>#REF!</v>
      </c>
      <c r="BF37" s="233" t="e">
        <f t="shared" si="7"/>
        <v>#REF!</v>
      </c>
      <c r="BG37" s="233" t="e">
        <f t="shared" si="8"/>
        <v>#REF!</v>
      </c>
      <c r="BH37" s="233" t="e">
        <f t="shared" si="9"/>
        <v>#REF!</v>
      </c>
      <c r="BI37" s="233" t="e">
        <f t="shared" si="10"/>
        <v>#REF!</v>
      </c>
      <c r="BJ37" s="233" t="e">
        <f t="shared" si="11"/>
        <v>#REF!</v>
      </c>
      <c r="BK37" s="233" t="e">
        <f t="shared" si="12"/>
        <v>#REF!</v>
      </c>
      <c r="BL37" s="233" t="e">
        <f t="shared" si="13"/>
        <v>#REF!</v>
      </c>
      <c r="BM37" s="233" t="e">
        <f t="shared" si="14"/>
        <v>#REF!</v>
      </c>
      <c r="BN37" s="233" t="e">
        <f t="shared" si="15"/>
        <v>#REF!</v>
      </c>
      <c r="BO37" s="233" t="e">
        <f t="shared" si="16"/>
        <v>#REF!</v>
      </c>
      <c r="BP37" s="233" t="e">
        <f t="shared" si="17"/>
        <v>#REF!</v>
      </c>
      <c r="BQ37" s="233" t="e">
        <f t="shared" si="18"/>
        <v>#REF!</v>
      </c>
      <c r="BR37" s="233" t="e">
        <f t="shared" si="19"/>
        <v>#REF!</v>
      </c>
      <c r="BS37" s="233" t="e">
        <f t="shared" si="20"/>
        <v>#REF!</v>
      </c>
      <c r="BT37" s="233" t="e">
        <f t="shared" si="21"/>
        <v>#REF!</v>
      </c>
      <c r="BU37" s="233" t="e">
        <f t="shared" si="22"/>
        <v>#REF!</v>
      </c>
      <c r="BV37" s="233" t="e">
        <f t="shared" si="23"/>
        <v>#REF!</v>
      </c>
      <c r="BW37" s="233" t="e">
        <f t="shared" si="24"/>
        <v>#REF!</v>
      </c>
    </row>
    <row r="38" spans="1:75">
      <c r="A38" s="229">
        <v>20</v>
      </c>
      <c r="B38" s="234" t="e">
        <f>#REF!</f>
        <v>#REF!</v>
      </c>
      <c r="C38" s="234" t="e">
        <f>#REF!</f>
        <v>#REF!</v>
      </c>
      <c r="D38" s="234" t="e">
        <f>#REF!</f>
        <v>#REF!</v>
      </c>
      <c r="E38" s="234" t="e">
        <f>#REF!</f>
        <v>#REF!</v>
      </c>
      <c r="F38" s="234" t="e">
        <f>#REF!</f>
        <v>#REF!</v>
      </c>
      <c r="G38" s="234" t="e">
        <f>#REF!</f>
        <v>#REF!</v>
      </c>
      <c r="H38" s="234" t="e">
        <f>#REF!</f>
        <v>#REF!</v>
      </c>
      <c r="I38" s="234" t="e">
        <f>#REF!</f>
        <v>#REF!</v>
      </c>
      <c r="J38" s="234" t="e">
        <f>#REF!</f>
        <v>#REF!</v>
      </c>
      <c r="K38" s="234" t="e">
        <f>#REF!</f>
        <v>#REF!</v>
      </c>
      <c r="L38" s="234" t="e">
        <f>#REF!</f>
        <v>#REF!</v>
      </c>
      <c r="M38" s="234" t="e">
        <f>#REF!</f>
        <v>#REF!</v>
      </c>
      <c r="N38" s="234" t="e">
        <f>#REF!</f>
        <v>#REF!</v>
      </c>
      <c r="O38" s="234" t="e">
        <f>#REF!</f>
        <v>#REF!</v>
      </c>
      <c r="P38" s="234" t="e">
        <f>#REF!</f>
        <v>#REF!</v>
      </c>
      <c r="Q38" s="234" t="e">
        <f>#REF!</f>
        <v>#REF!</v>
      </c>
      <c r="R38" s="234" t="e">
        <f>#REF!</f>
        <v>#REF!</v>
      </c>
      <c r="S38" s="234" t="e">
        <f>#REF!</f>
        <v>#REF!</v>
      </c>
      <c r="T38" s="234" t="e">
        <f>#REF!</f>
        <v>#REF!</v>
      </c>
      <c r="U38" s="234" t="e">
        <f>#REF!</f>
        <v>#REF!</v>
      </c>
      <c r="V38" s="234" t="e">
        <f>#REF!</f>
        <v>#REF!</v>
      </c>
      <c r="W38" s="234" t="e">
        <f>#REF!</f>
        <v>#REF!</v>
      </c>
      <c r="X38" s="234" t="e">
        <f>#REF!</f>
        <v>#REF!</v>
      </c>
      <c r="Y38" s="234" t="e">
        <f>#REF!</f>
        <v>#REF!</v>
      </c>
      <c r="AA38" s="233" t="e">
        <f>#REF!</f>
        <v>#REF!</v>
      </c>
      <c r="AB38" s="233" t="e">
        <f>#REF!</f>
        <v>#REF!</v>
      </c>
      <c r="AC38" s="233" t="e">
        <f>#REF!</f>
        <v>#REF!</v>
      </c>
      <c r="AD38" s="233" t="e">
        <f>#REF!</f>
        <v>#REF!</v>
      </c>
      <c r="AE38" s="233" t="e">
        <f>#REF!</f>
        <v>#REF!</v>
      </c>
      <c r="AF38" s="233" t="e">
        <f>#REF!</f>
        <v>#REF!</v>
      </c>
      <c r="AG38" s="233" t="e">
        <f>#REF!</f>
        <v>#REF!</v>
      </c>
      <c r="AH38" s="233" t="e">
        <f>#REF!</f>
        <v>#REF!</v>
      </c>
      <c r="AI38" s="233" t="e">
        <f>#REF!</f>
        <v>#REF!</v>
      </c>
      <c r="AJ38" s="233" t="e">
        <f>#REF!</f>
        <v>#REF!</v>
      </c>
      <c r="AK38" s="233" t="e">
        <f>#REF!</f>
        <v>#REF!</v>
      </c>
      <c r="AL38" s="233" t="e">
        <f>#REF!</f>
        <v>#REF!</v>
      </c>
      <c r="AM38" s="233" t="e">
        <f>#REF!</f>
        <v>#REF!</v>
      </c>
      <c r="AN38" s="233" t="e">
        <f>#REF!</f>
        <v>#REF!</v>
      </c>
      <c r="AO38" s="233" t="e">
        <f>#REF!</f>
        <v>#REF!</v>
      </c>
      <c r="AP38" s="233" t="e">
        <f>#REF!</f>
        <v>#REF!</v>
      </c>
      <c r="AQ38" s="233" t="e">
        <f>#REF!</f>
        <v>#REF!</v>
      </c>
      <c r="AR38" s="233" t="e">
        <f>#REF!</f>
        <v>#REF!</v>
      </c>
      <c r="AS38" s="233" t="e">
        <f>#REF!</f>
        <v>#REF!</v>
      </c>
      <c r="AT38" s="233" t="e">
        <f>#REF!</f>
        <v>#REF!</v>
      </c>
      <c r="AU38" s="233" t="e">
        <f>#REF!</f>
        <v>#REF!</v>
      </c>
      <c r="AV38" s="233" t="e">
        <f>#REF!</f>
        <v>#REF!</v>
      </c>
      <c r="AW38" s="233" t="e">
        <f>#REF!</f>
        <v>#REF!</v>
      </c>
      <c r="AX38" s="233" t="e">
        <f>#REF!</f>
        <v>#REF!</v>
      </c>
      <c r="AZ38" s="233" t="e">
        <f t="shared" si="1"/>
        <v>#REF!</v>
      </c>
      <c r="BA38" s="233" t="e">
        <f t="shared" si="2"/>
        <v>#REF!</v>
      </c>
      <c r="BB38" s="233" t="e">
        <f t="shared" si="3"/>
        <v>#REF!</v>
      </c>
      <c r="BC38" s="233" t="e">
        <f t="shared" si="4"/>
        <v>#REF!</v>
      </c>
      <c r="BD38" s="233" t="e">
        <f t="shared" si="5"/>
        <v>#REF!</v>
      </c>
      <c r="BE38" s="233" t="e">
        <f t="shared" si="6"/>
        <v>#REF!</v>
      </c>
      <c r="BF38" s="233" t="e">
        <f t="shared" si="7"/>
        <v>#REF!</v>
      </c>
      <c r="BG38" s="233" t="e">
        <f t="shared" si="8"/>
        <v>#REF!</v>
      </c>
      <c r="BH38" s="233" t="e">
        <f t="shared" si="9"/>
        <v>#REF!</v>
      </c>
      <c r="BI38" s="233" t="e">
        <f t="shared" si="10"/>
        <v>#REF!</v>
      </c>
      <c r="BJ38" s="233" t="e">
        <f t="shared" si="11"/>
        <v>#REF!</v>
      </c>
      <c r="BK38" s="233" t="e">
        <f t="shared" si="12"/>
        <v>#REF!</v>
      </c>
      <c r="BL38" s="233" t="e">
        <f t="shared" si="13"/>
        <v>#REF!</v>
      </c>
      <c r="BM38" s="233" t="e">
        <f t="shared" si="14"/>
        <v>#REF!</v>
      </c>
      <c r="BN38" s="233" t="e">
        <f t="shared" si="15"/>
        <v>#REF!</v>
      </c>
      <c r="BO38" s="233" t="e">
        <f t="shared" si="16"/>
        <v>#REF!</v>
      </c>
      <c r="BP38" s="233" t="e">
        <f t="shared" si="17"/>
        <v>#REF!</v>
      </c>
      <c r="BQ38" s="233" t="e">
        <f t="shared" si="18"/>
        <v>#REF!</v>
      </c>
      <c r="BR38" s="233" t="e">
        <f t="shared" si="19"/>
        <v>#REF!</v>
      </c>
      <c r="BS38" s="233" t="e">
        <f t="shared" si="20"/>
        <v>#REF!</v>
      </c>
      <c r="BT38" s="233" t="e">
        <f t="shared" si="21"/>
        <v>#REF!</v>
      </c>
      <c r="BU38" s="233" t="e">
        <f t="shared" si="22"/>
        <v>#REF!</v>
      </c>
      <c r="BV38" s="233" t="e">
        <f t="shared" si="23"/>
        <v>#REF!</v>
      </c>
      <c r="BW38" s="233" t="e">
        <f t="shared" si="24"/>
        <v>#REF!</v>
      </c>
    </row>
    <row r="39" spans="1:75">
      <c r="A39" s="229">
        <v>21</v>
      </c>
      <c r="B39" s="234" t="e">
        <f>#REF!</f>
        <v>#REF!</v>
      </c>
      <c r="C39" s="234" t="e">
        <f>#REF!</f>
        <v>#REF!</v>
      </c>
      <c r="D39" s="234" t="e">
        <f>#REF!</f>
        <v>#REF!</v>
      </c>
      <c r="E39" s="234" t="e">
        <f>#REF!</f>
        <v>#REF!</v>
      </c>
      <c r="F39" s="234" t="e">
        <f>#REF!</f>
        <v>#REF!</v>
      </c>
      <c r="G39" s="234" t="e">
        <f>#REF!</f>
        <v>#REF!</v>
      </c>
      <c r="H39" s="234" t="e">
        <f>#REF!</f>
        <v>#REF!</v>
      </c>
      <c r="I39" s="234" t="e">
        <f>#REF!</f>
        <v>#REF!</v>
      </c>
      <c r="J39" s="234" t="e">
        <f>#REF!</f>
        <v>#REF!</v>
      </c>
      <c r="K39" s="234" t="e">
        <f>#REF!</f>
        <v>#REF!</v>
      </c>
      <c r="L39" s="234" t="e">
        <f>#REF!</f>
        <v>#REF!</v>
      </c>
      <c r="M39" s="234" t="e">
        <f>#REF!</f>
        <v>#REF!</v>
      </c>
      <c r="N39" s="234" t="e">
        <f>#REF!</f>
        <v>#REF!</v>
      </c>
      <c r="O39" s="234" t="e">
        <f>#REF!</f>
        <v>#REF!</v>
      </c>
      <c r="P39" s="234" t="e">
        <f>#REF!</f>
        <v>#REF!</v>
      </c>
      <c r="Q39" s="234" t="e">
        <f>#REF!</f>
        <v>#REF!</v>
      </c>
      <c r="R39" s="234" t="e">
        <f>#REF!</f>
        <v>#REF!</v>
      </c>
      <c r="S39" s="234" t="e">
        <f>#REF!</f>
        <v>#REF!</v>
      </c>
      <c r="T39" s="234" t="e">
        <f>#REF!</f>
        <v>#REF!</v>
      </c>
      <c r="U39" s="234" t="e">
        <f>#REF!</f>
        <v>#REF!</v>
      </c>
      <c r="V39" s="234" t="e">
        <f>#REF!</f>
        <v>#REF!</v>
      </c>
      <c r="W39" s="234" t="e">
        <f>#REF!</f>
        <v>#REF!</v>
      </c>
      <c r="X39" s="234" t="e">
        <f>#REF!</f>
        <v>#REF!</v>
      </c>
      <c r="Y39" s="234" t="e">
        <f>#REF!</f>
        <v>#REF!</v>
      </c>
      <c r="AA39" s="233" t="e">
        <f>#REF!</f>
        <v>#REF!</v>
      </c>
      <c r="AB39" s="233" t="e">
        <f>#REF!</f>
        <v>#REF!</v>
      </c>
      <c r="AC39" s="233" t="e">
        <f>#REF!</f>
        <v>#REF!</v>
      </c>
      <c r="AD39" s="233" t="e">
        <f>#REF!</f>
        <v>#REF!</v>
      </c>
      <c r="AE39" s="233" t="e">
        <f>#REF!</f>
        <v>#REF!</v>
      </c>
      <c r="AF39" s="233" t="e">
        <f>#REF!</f>
        <v>#REF!</v>
      </c>
      <c r="AG39" s="233" t="e">
        <f>#REF!</f>
        <v>#REF!</v>
      </c>
      <c r="AH39" s="233" t="e">
        <f>#REF!</f>
        <v>#REF!</v>
      </c>
      <c r="AI39" s="233" t="e">
        <f>#REF!</f>
        <v>#REF!</v>
      </c>
      <c r="AJ39" s="233" t="e">
        <f>#REF!</f>
        <v>#REF!</v>
      </c>
      <c r="AK39" s="233" t="e">
        <f>#REF!</f>
        <v>#REF!</v>
      </c>
      <c r="AL39" s="233" t="e">
        <f>#REF!</f>
        <v>#REF!</v>
      </c>
      <c r="AM39" s="233" t="e">
        <f>#REF!</f>
        <v>#REF!</v>
      </c>
      <c r="AN39" s="233" t="e">
        <f>#REF!</f>
        <v>#REF!</v>
      </c>
      <c r="AO39" s="233" t="e">
        <f>#REF!</f>
        <v>#REF!</v>
      </c>
      <c r="AP39" s="233" t="e">
        <f>#REF!</f>
        <v>#REF!</v>
      </c>
      <c r="AQ39" s="233" t="e">
        <f>#REF!</f>
        <v>#REF!</v>
      </c>
      <c r="AR39" s="233" t="e">
        <f>#REF!</f>
        <v>#REF!</v>
      </c>
      <c r="AS39" s="233" t="e">
        <f>#REF!</f>
        <v>#REF!</v>
      </c>
      <c r="AT39" s="233" t="e">
        <f>#REF!</f>
        <v>#REF!</v>
      </c>
      <c r="AU39" s="233" t="e">
        <f>#REF!</f>
        <v>#REF!</v>
      </c>
      <c r="AV39" s="233" t="e">
        <f>#REF!</f>
        <v>#REF!</v>
      </c>
      <c r="AW39" s="233" t="e">
        <f>#REF!</f>
        <v>#REF!</v>
      </c>
      <c r="AX39" s="233" t="e">
        <f>#REF!</f>
        <v>#REF!</v>
      </c>
      <c r="AZ39" s="233" t="e">
        <f t="shared" si="1"/>
        <v>#REF!</v>
      </c>
      <c r="BA39" s="233" t="e">
        <f t="shared" si="2"/>
        <v>#REF!</v>
      </c>
      <c r="BB39" s="233" t="e">
        <f t="shared" si="3"/>
        <v>#REF!</v>
      </c>
      <c r="BC39" s="233" t="e">
        <f t="shared" si="4"/>
        <v>#REF!</v>
      </c>
      <c r="BD39" s="233" t="e">
        <f t="shared" si="5"/>
        <v>#REF!</v>
      </c>
      <c r="BE39" s="233" t="e">
        <f t="shared" si="6"/>
        <v>#REF!</v>
      </c>
      <c r="BF39" s="233" t="e">
        <f t="shared" si="7"/>
        <v>#REF!</v>
      </c>
      <c r="BG39" s="233" t="e">
        <f t="shared" si="8"/>
        <v>#REF!</v>
      </c>
      <c r="BH39" s="233" t="e">
        <f t="shared" si="9"/>
        <v>#REF!</v>
      </c>
      <c r="BI39" s="233" t="e">
        <f t="shared" si="10"/>
        <v>#REF!</v>
      </c>
      <c r="BJ39" s="233" t="e">
        <f t="shared" si="11"/>
        <v>#REF!</v>
      </c>
      <c r="BK39" s="233" t="e">
        <f t="shared" si="12"/>
        <v>#REF!</v>
      </c>
      <c r="BL39" s="233" t="e">
        <f t="shared" si="13"/>
        <v>#REF!</v>
      </c>
      <c r="BM39" s="233" t="e">
        <f t="shared" si="14"/>
        <v>#REF!</v>
      </c>
      <c r="BN39" s="233" t="e">
        <f t="shared" si="15"/>
        <v>#REF!</v>
      </c>
      <c r="BO39" s="233" t="e">
        <f t="shared" si="16"/>
        <v>#REF!</v>
      </c>
      <c r="BP39" s="233" t="e">
        <f t="shared" si="17"/>
        <v>#REF!</v>
      </c>
      <c r="BQ39" s="233" t="e">
        <f t="shared" si="18"/>
        <v>#REF!</v>
      </c>
      <c r="BR39" s="233" t="e">
        <f t="shared" si="19"/>
        <v>#REF!</v>
      </c>
      <c r="BS39" s="233" t="e">
        <f t="shared" si="20"/>
        <v>#REF!</v>
      </c>
      <c r="BT39" s="233" t="e">
        <f t="shared" si="21"/>
        <v>#REF!</v>
      </c>
      <c r="BU39" s="233" t="e">
        <f t="shared" si="22"/>
        <v>#REF!</v>
      </c>
      <c r="BV39" s="233" t="e">
        <f t="shared" si="23"/>
        <v>#REF!</v>
      </c>
      <c r="BW39" s="233" t="e">
        <f t="shared" si="24"/>
        <v>#REF!</v>
      </c>
    </row>
    <row r="40" spans="1:75">
      <c r="A40" s="229">
        <v>22</v>
      </c>
      <c r="B40" s="234" t="e">
        <f>#REF!</f>
        <v>#REF!</v>
      </c>
      <c r="C40" s="234" t="e">
        <f>#REF!</f>
        <v>#REF!</v>
      </c>
      <c r="D40" s="234" t="e">
        <f>#REF!</f>
        <v>#REF!</v>
      </c>
      <c r="E40" s="234" t="e">
        <f>#REF!</f>
        <v>#REF!</v>
      </c>
      <c r="F40" s="234" t="e">
        <f>#REF!</f>
        <v>#REF!</v>
      </c>
      <c r="G40" s="234" t="e">
        <f>#REF!</f>
        <v>#REF!</v>
      </c>
      <c r="H40" s="234" t="e">
        <f>#REF!</f>
        <v>#REF!</v>
      </c>
      <c r="I40" s="234" t="e">
        <f>#REF!</f>
        <v>#REF!</v>
      </c>
      <c r="J40" s="234" t="e">
        <f>#REF!</f>
        <v>#REF!</v>
      </c>
      <c r="K40" s="234" t="e">
        <f>#REF!</f>
        <v>#REF!</v>
      </c>
      <c r="L40" s="234" t="e">
        <f>#REF!</f>
        <v>#REF!</v>
      </c>
      <c r="M40" s="234" t="e">
        <f>#REF!</f>
        <v>#REF!</v>
      </c>
      <c r="N40" s="234" t="e">
        <f>#REF!</f>
        <v>#REF!</v>
      </c>
      <c r="O40" s="234" t="e">
        <f>#REF!</f>
        <v>#REF!</v>
      </c>
      <c r="P40" s="234" t="e">
        <f>#REF!</f>
        <v>#REF!</v>
      </c>
      <c r="Q40" s="234" t="e">
        <f>#REF!</f>
        <v>#REF!</v>
      </c>
      <c r="R40" s="234" t="e">
        <f>#REF!</f>
        <v>#REF!</v>
      </c>
      <c r="S40" s="234" t="e">
        <f>#REF!</f>
        <v>#REF!</v>
      </c>
      <c r="T40" s="234" t="e">
        <f>#REF!</f>
        <v>#REF!</v>
      </c>
      <c r="U40" s="234" t="e">
        <f>#REF!</f>
        <v>#REF!</v>
      </c>
      <c r="V40" s="234" t="e">
        <f>#REF!</f>
        <v>#REF!</v>
      </c>
      <c r="W40" s="234" t="e">
        <f>#REF!</f>
        <v>#REF!</v>
      </c>
      <c r="X40" s="234" t="e">
        <f>#REF!</f>
        <v>#REF!</v>
      </c>
      <c r="Y40" s="234" t="e">
        <f>#REF!</f>
        <v>#REF!</v>
      </c>
      <c r="AA40" s="233" t="e">
        <f>#REF!</f>
        <v>#REF!</v>
      </c>
      <c r="AB40" s="233" t="e">
        <f>#REF!</f>
        <v>#REF!</v>
      </c>
      <c r="AC40" s="233" t="e">
        <f>#REF!</f>
        <v>#REF!</v>
      </c>
      <c r="AD40" s="233" t="e">
        <f>#REF!</f>
        <v>#REF!</v>
      </c>
      <c r="AE40" s="233" t="e">
        <f>#REF!</f>
        <v>#REF!</v>
      </c>
      <c r="AF40" s="233" t="e">
        <f>#REF!</f>
        <v>#REF!</v>
      </c>
      <c r="AG40" s="233" t="e">
        <f>#REF!</f>
        <v>#REF!</v>
      </c>
      <c r="AH40" s="233" t="e">
        <f>#REF!</f>
        <v>#REF!</v>
      </c>
      <c r="AI40" s="233" t="e">
        <f>#REF!</f>
        <v>#REF!</v>
      </c>
      <c r="AJ40" s="233" t="e">
        <f>#REF!</f>
        <v>#REF!</v>
      </c>
      <c r="AK40" s="233" t="e">
        <f>#REF!</f>
        <v>#REF!</v>
      </c>
      <c r="AL40" s="233" t="e">
        <f>#REF!</f>
        <v>#REF!</v>
      </c>
      <c r="AM40" s="233" t="e">
        <f>#REF!</f>
        <v>#REF!</v>
      </c>
      <c r="AN40" s="233" t="e">
        <f>#REF!</f>
        <v>#REF!</v>
      </c>
      <c r="AO40" s="233" t="e">
        <f>#REF!</f>
        <v>#REF!</v>
      </c>
      <c r="AP40" s="233" t="e">
        <f>#REF!</f>
        <v>#REF!</v>
      </c>
      <c r="AQ40" s="233" t="e">
        <f>#REF!</f>
        <v>#REF!</v>
      </c>
      <c r="AR40" s="233" t="e">
        <f>#REF!</f>
        <v>#REF!</v>
      </c>
      <c r="AS40" s="233" t="e">
        <f>#REF!</f>
        <v>#REF!</v>
      </c>
      <c r="AT40" s="233" t="e">
        <f>#REF!</f>
        <v>#REF!</v>
      </c>
      <c r="AU40" s="233" t="e">
        <f>#REF!</f>
        <v>#REF!</v>
      </c>
      <c r="AV40" s="233" t="e">
        <f>#REF!</f>
        <v>#REF!</v>
      </c>
      <c r="AW40" s="233" t="e">
        <f>#REF!</f>
        <v>#REF!</v>
      </c>
      <c r="AX40" s="233" t="e">
        <f>#REF!</f>
        <v>#REF!</v>
      </c>
      <c r="AZ40" s="233" t="e">
        <f t="shared" si="1"/>
        <v>#REF!</v>
      </c>
      <c r="BA40" s="233" t="e">
        <f t="shared" si="2"/>
        <v>#REF!</v>
      </c>
      <c r="BB40" s="233" t="e">
        <f t="shared" si="3"/>
        <v>#REF!</v>
      </c>
      <c r="BC40" s="233" t="e">
        <f t="shared" si="4"/>
        <v>#REF!</v>
      </c>
      <c r="BD40" s="233" t="e">
        <f t="shared" si="5"/>
        <v>#REF!</v>
      </c>
      <c r="BE40" s="233" t="e">
        <f t="shared" si="6"/>
        <v>#REF!</v>
      </c>
      <c r="BF40" s="233" t="e">
        <f t="shared" si="7"/>
        <v>#REF!</v>
      </c>
      <c r="BG40" s="233" t="e">
        <f t="shared" si="8"/>
        <v>#REF!</v>
      </c>
      <c r="BH40" s="233" t="e">
        <f t="shared" si="9"/>
        <v>#REF!</v>
      </c>
      <c r="BI40" s="233" t="e">
        <f t="shared" si="10"/>
        <v>#REF!</v>
      </c>
      <c r="BJ40" s="233" t="e">
        <f t="shared" si="11"/>
        <v>#REF!</v>
      </c>
      <c r="BK40" s="233" t="e">
        <f t="shared" si="12"/>
        <v>#REF!</v>
      </c>
      <c r="BL40" s="233" t="e">
        <f t="shared" si="13"/>
        <v>#REF!</v>
      </c>
      <c r="BM40" s="233" t="e">
        <f t="shared" si="14"/>
        <v>#REF!</v>
      </c>
      <c r="BN40" s="233" t="e">
        <f t="shared" si="15"/>
        <v>#REF!</v>
      </c>
      <c r="BO40" s="233" t="e">
        <f t="shared" si="16"/>
        <v>#REF!</v>
      </c>
      <c r="BP40" s="233" t="e">
        <f t="shared" si="17"/>
        <v>#REF!</v>
      </c>
      <c r="BQ40" s="233" t="e">
        <f t="shared" si="18"/>
        <v>#REF!</v>
      </c>
      <c r="BR40" s="233" t="e">
        <f t="shared" si="19"/>
        <v>#REF!</v>
      </c>
      <c r="BS40" s="233" t="e">
        <f t="shared" si="20"/>
        <v>#REF!</v>
      </c>
      <c r="BT40" s="233" t="e">
        <f t="shared" si="21"/>
        <v>#REF!</v>
      </c>
      <c r="BU40" s="233" t="e">
        <f t="shared" si="22"/>
        <v>#REF!</v>
      </c>
      <c r="BV40" s="233" t="e">
        <f t="shared" si="23"/>
        <v>#REF!</v>
      </c>
      <c r="BW40" s="233" t="e">
        <f t="shared" si="24"/>
        <v>#REF!</v>
      </c>
    </row>
    <row r="41" spans="1:75">
      <c r="A41" s="229">
        <v>23</v>
      </c>
      <c r="B41" s="234" t="e">
        <f>#REF!</f>
        <v>#REF!</v>
      </c>
      <c r="C41" s="234" t="e">
        <f>#REF!</f>
        <v>#REF!</v>
      </c>
      <c r="D41" s="234" t="e">
        <f>#REF!</f>
        <v>#REF!</v>
      </c>
      <c r="E41" s="234" t="e">
        <f>#REF!</f>
        <v>#REF!</v>
      </c>
      <c r="F41" s="234" t="e">
        <f>#REF!</f>
        <v>#REF!</v>
      </c>
      <c r="G41" s="234" t="e">
        <f>#REF!</f>
        <v>#REF!</v>
      </c>
      <c r="H41" s="234" t="e">
        <f>#REF!</f>
        <v>#REF!</v>
      </c>
      <c r="I41" s="234" t="e">
        <f>#REF!</f>
        <v>#REF!</v>
      </c>
      <c r="J41" s="234" t="e">
        <f>#REF!</f>
        <v>#REF!</v>
      </c>
      <c r="K41" s="234" t="e">
        <f>#REF!</f>
        <v>#REF!</v>
      </c>
      <c r="L41" s="234" t="e">
        <f>#REF!</f>
        <v>#REF!</v>
      </c>
      <c r="M41" s="234" t="e">
        <f>#REF!</f>
        <v>#REF!</v>
      </c>
      <c r="N41" s="234" t="e">
        <f>#REF!</f>
        <v>#REF!</v>
      </c>
      <c r="O41" s="234" t="e">
        <f>#REF!</f>
        <v>#REF!</v>
      </c>
      <c r="P41" s="234" t="e">
        <f>#REF!</f>
        <v>#REF!</v>
      </c>
      <c r="Q41" s="234" t="e">
        <f>#REF!</f>
        <v>#REF!</v>
      </c>
      <c r="R41" s="234" t="e">
        <f>#REF!</f>
        <v>#REF!</v>
      </c>
      <c r="S41" s="234" t="e">
        <f>#REF!</f>
        <v>#REF!</v>
      </c>
      <c r="T41" s="234" t="e">
        <f>#REF!</f>
        <v>#REF!</v>
      </c>
      <c r="U41" s="234" t="e">
        <f>#REF!</f>
        <v>#REF!</v>
      </c>
      <c r="V41" s="234" t="e">
        <f>#REF!</f>
        <v>#REF!</v>
      </c>
      <c r="W41" s="234" t="e">
        <f>#REF!</f>
        <v>#REF!</v>
      </c>
      <c r="X41" s="234" t="e">
        <f>#REF!</f>
        <v>#REF!</v>
      </c>
      <c r="Y41" s="234" t="e">
        <f>#REF!</f>
        <v>#REF!</v>
      </c>
      <c r="AA41" s="233" t="e">
        <f>#REF!</f>
        <v>#REF!</v>
      </c>
      <c r="AB41" s="233" t="e">
        <f>#REF!</f>
        <v>#REF!</v>
      </c>
      <c r="AC41" s="233" t="e">
        <f>#REF!</f>
        <v>#REF!</v>
      </c>
      <c r="AD41" s="233" t="e">
        <f>#REF!</f>
        <v>#REF!</v>
      </c>
      <c r="AE41" s="233" t="e">
        <f>#REF!</f>
        <v>#REF!</v>
      </c>
      <c r="AF41" s="233" t="e">
        <f>#REF!</f>
        <v>#REF!</v>
      </c>
      <c r="AG41" s="233" t="e">
        <f>#REF!</f>
        <v>#REF!</v>
      </c>
      <c r="AH41" s="233" t="e">
        <f>#REF!</f>
        <v>#REF!</v>
      </c>
      <c r="AI41" s="233" t="e">
        <f>#REF!</f>
        <v>#REF!</v>
      </c>
      <c r="AJ41" s="233" t="e">
        <f>#REF!</f>
        <v>#REF!</v>
      </c>
      <c r="AK41" s="233" t="e">
        <f>#REF!</f>
        <v>#REF!</v>
      </c>
      <c r="AL41" s="233" t="e">
        <f>#REF!</f>
        <v>#REF!</v>
      </c>
      <c r="AM41" s="233" t="e">
        <f>#REF!</f>
        <v>#REF!</v>
      </c>
      <c r="AN41" s="233" t="e">
        <f>#REF!</f>
        <v>#REF!</v>
      </c>
      <c r="AO41" s="233" t="e">
        <f>#REF!</f>
        <v>#REF!</v>
      </c>
      <c r="AP41" s="233" t="e">
        <f>#REF!</f>
        <v>#REF!</v>
      </c>
      <c r="AQ41" s="233" t="e">
        <f>#REF!</f>
        <v>#REF!</v>
      </c>
      <c r="AR41" s="233" t="e">
        <f>#REF!</f>
        <v>#REF!</v>
      </c>
      <c r="AS41" s="233" t="e">
        <f>#REF!</f>
        <v>#REF!</v>
      </c>
      <c r="AT41" s="233" t="e">
        <f>#REF!</f>
        <v>#REF!</v>
      </c>
      <c r="AU41" s="233" t="e">
        <f>#REF!</f>
        <v>#REF!</v>
      </c>
      <c r="AV41" s="233" t="e">
        <f>#REF!</f>
        <v>#REF!</v>
      </c>
      <c r="AW41" s="233" t="e">
        <f>#REF!</f>
        <v>#REF!</v>
      </c>
      <c r="AX41" s="233" t="e">
        <f>#REF!</f>
        <v>#REF!</v>
      </c>
      <c r="AZ41" s="233" t="e">
        <f t="shared" si="1"/>
        <v>#REF!</v>
      </c>
      <c r="BA41" s="233" t="e">
        <f t="shared" si="2"/>
        <v>#REF!</v>
      </c>
      <c r="BB41" s="233" t="e">
        <f t="shared" si="3"/>
        <v>#REF!</v>
      </c>
      <c r="BC41" s="233" t="e">
        <f t="shared" si="4"/>
        <v>#REF!</v>
      </c>
      <c r="BD41" s="233" t="e">
        <f t="shared" si="5"/>
        <v>#REF!</v>
      </c>
      <c r="BE41" s="233" t="e">
        <f t="shared" si="6"/>
        <v>#REF!</v>
      </c>
      <c r="BF41" s="233" t="e">
        <f t="shared" si="7"/>
        <v>#REF!</v>
      </c>
      <c r="BG41" s="233" t="e">
        <f t="shared" si="8"/>
        <v>#REF!</v>
      </c>
      <c r="BH41" s="233" t="e">
        <f t="shared" si="9"/>
        <v>#REF!</v>
      </c>
      <c r="BI41" s="233" t="e">
        <f t="shared" si="10"/>
        <v>#REF!</v>
      </c>
      <c r="BJ41" s="233" t="e">
        <f t="shared" si="11"/>
        <v>#REF!</v>
      </c>
      <c r="BK41" s="233" t="e">
        <f t="shared" si="12"/>
        <v>#REF!</v>
      </c>
      <c r="BL41" s="233" t="e">
        <f t="shared" si="13"/>
        <v>#REF!</v>
      </c>
      <c r="BM41" s="233" t="e">
        <f t="shared" si="14"/>
        <v>#REF!</v>
      </c>
      <c r="BN41" s="233" t="e">
        <f t="shared" si="15"/>
        <v>#REF!</v>
      </c>
      <c r="BO41" s="233" t="e">
        <f t="shared" si="16"/>
        <v>#REF!</v>
      </c>
      <c r="BP41" s="233" t="e">
        <f t="shared" si="17"/>
        <v>#REF!</v>
      </c>
      <c r="BQ41" s="233" t="e">
        <f t="shared" si="18"/>
        <v>#REF!</v>
      </c>
      <c r="BR41" s="233" t="e">
        <f t="shared" si="19"/>
        <v>#REF!</v>
      </c>
      <c r="BS41" s="233" t="e">
        <f t="shared" si="20"/>
        <v>#REF!</v>
      </c>
      <c r="BT41" s="233" t="e">
        <f t="shared" si="21"/>
        <v>#REF!</v>
      </c>
      <c r="BU41" s="233" t="e">
        <f t="shared" si="22"/>
        <v>#REF!</v>
      </c>
      <c r="BV41" s="233" t="e">
        <f t="shared" si="23"/>
        <v>#REF!</v>
      </c>
      <c r="BW41" s="233" t="e">
        <f t="shared" si="24"/>
        <v>#REF!</v>
      </c>
    </row>
    <row r="42" spans="1:75">
      <c r="A42" s="229">
        <v>24</v>
      </c>
      <c r="B42" s="234" t="e">
        <f>#REF!</f>
        <v>#REF!</v>
      </c>
      <c r="C42" s="234" t="e">
        <f>#REF!</f>
        <v>#REF!</v>
      </c>
      <c r="D42" s="234" t="e">
        <f>#REF!</f>
        <v>#REF!</v>
      </c>
      <c r="E42" s="234" t="e">
        <f>#REF!</f>
        <v>#REF!</v>
      </c>
      <c r="F42" s="234" t="e">
        <f>#REF!</f>
        <v>#REF!</v>
      </c>
      <c r="G42" s="234" t="e">
        <f>#REF!</f>
        <v>#REF!</v>
      </c>
      <c r="H42" s="234" t="e">
        <f>#REF!</f>
        <v>#REF!</v>
      </c>
      <c r="I42" s="234" t="e">
        <f>#REF!</f>
        <v>#REF!</v>
      </c>
      <c r="J42" s="234" t="e">
        <f>#REF!</f>
        <v>#REF!</v>
      </c>
      <c r="K42" s="234" t="e">
        <f>#REF!</f>
        <v>#REF!</v>
      </c>
      <c r="L42" s="234" t="e">
        <f>#REF!</f>
        <v>#REF!</v>
      </c>
      <c r="M42" s="234" t="e">
        <f>#REF!</f>
        <v>#REF!</v>
      </c>
      <c r="N42" s="234" t="e">
        <f>#REF!</f>
        <v>#REF!</v>
      </c>
      <c r="O42" s="234" t="e">
        <f>#REF!</f>
        <v>#REF!</v>
      </c>
      <c r="P42" s="234" t="e">
        <f>#REF!</f>
        <v>#REF!</v>
      </c>
      <c r="Q42" s="234" t="e">
        <f>#REF!</f>
        <v>#REF!</v>
      </c>
      <c r="R42" s="234" t="e">
        <f>#REF!</f>
        <v>#REF!</v>
      </c>
      <c r="S42" s="234" t="e">
        <f>#REF!</f>
        <v>#REF!</v>
      </c>
      <c r="T42" s="234" t="e">
        <f>#REF!</f>
        <v>#REF!</v>
      </c>
      <c r="U42" s="234" t="e">
        <f>#REF!</f>
        <v>#REF!</v>
      </c>
      <c r="V42" s="234" t="e">
        <f>#REF!</f>
        <v>#REF!</v>
      </c>
      <c r="W42" s="234" t="e">
        <f>#REF!</f>
        <v>#REF!</v>
      </c>
      <c r="X42" s="234" t="e">
        <f>#REF!</f>
        <v>#REF!</v>
      </c>
      <c r="Y42" s="234" t="e">
        <f>#REF!</f>
        <v>#REF!</v>
      </c>
      <c r="AA42" s="233" t="e">
        <f>#REF!</f>
        <v>#REF!</v>
      </c>
      <c r="AB42" s="233" t="e">
        <f>#REF!</f>
        <v>#REF!</v>
      </c>
      <c r="AC42" s="233" t="e">
        <f>#REF!</f>
        <v>#REF!</v>
      </c>
      <c r="AD42" s="233" t="e">
        <f>#REF!</f>
        <v>#REF!</v>
      </c>
      <c r="AE42" s="233" t="e">
        <f>#REF!</f>
        <v>#REF!</v>
      </c>
      <c r="AF42" s="233" t="e">
        <f>#REF!</f>
        <v>#REF!</v>
      </c>
      <c r="AG42" s="233" t="e">
        <f>#REF!</f>
        <v>#REF!</v>
      </c>
      <c r="AH42" s="233" t="e">
        <f>#REF!</f>
        <v>#REF!</v>
      </c>
      <c r="AI42" s="233" t="e">
        <f>#REF!</f>
        <v>#REF!</v>
      </c>
      <c r="AJ42" s="233" t="e">
        <f>#REF!</f>
        <v>#REF!</v>
      </c>
      <c r="AK42" s="233" t="e">
        <f>#REF!</f>
        <v>#REF!</v>
      </c>
      <c r="AL42" s="233" t="e">
        <f>#REF!</f>
        <v>#REF!</v>
      </c>
      <c r="AM42" s="233" t="e">
        <f>#REF!</f>
        <v>#REF!</v>
      </c>
      <c r="AN42" s="233" t="e">
        <f>#REF!</f>
        <v>#REF!</v>
      </c>
      <c r="AO42" s="233" t="e">
        <f>#REF!</f>
        <v>#REF!</v>
      </c>
      <c r="AP42" s="233" t="e">
        <f>#REF!</f>
        <v>#REF!</v>
      </c>
      <c r="AQ42" s="233" t="e">
        <f>#REF!</f>
        <v>#REF!</v>
      </c>
      <c r="AR42" s="233" t="e">
        <f>#REF!</f>
        <v>#REF!</v>
      </c>
      <c r="AS42" s="233" t="e">
        <f>#REF!</f>
        <v>#REF!</v>
      </c>
      <c r="AT42" s="233" t="e">
        <f>#REF!</f>
        <v>#REF!</v>
      </c>
      <c r="AU42" s="233" t="e">
        <f>#REF!</f>
        <v>#REF!</v>
      </c>
      <c r="AV42" s="233" t="e">
        <f>#REF!</f>
        <v>#REF!</v>
      </c>
      <c r="AW42" s="233" t="e">
        <f>#REF!</f>
        <v>#REF!</v>
      </c>
      <c r="AX42" s="233" t="e">
        <f>#REF!</f>
        <v>#REF!</v>
      </c>
      <c r="AZ42" s="233" t="e">
        <f t="shared" si="1"/>
        <v>#REF!</v>
      </c>
      <c r="BA42" s="233" t="e">
        <f t="shared" si="2"/>
        <v>#REF!</v>
      </c>
      <c r="BB42" s="233" t="e">
        <f t="shared" si="3"/>
        <v>#REF!</v>
      </c>
      <c r="BC42" s="233" t="e">
        <f t="shared" si="4"/>
        <v>#REF!</v>
      </c>
      <c r="BD42" s="233" t="e">
        <f t="shared" si="5"/>
        <v>#REF!</v>
      </c>
      <c r="BE42" s="233" t="e">
        <f t="shared" si="6"/>
        <v>#REF!</v>
      </c>
      <c r="BF42" s="233" t="e">
        <f t="shared" si="7"/>
        <v>#REF!</v>
      </c>
      <c r="BG42" s="233" t="e">
        <f t="shared" si="8"/>
        <v>#REF!</v>
      </c>
      <c r="BH42" s="233" t="e">
        <f t="shared" si="9"/>
        <v>#REF!</v>
      </c>
      <c r="BI42" s="233" t="e">
        <f t="shared" si="10"/>
        <v>#REF!</v>
      </c>
      <c r="BJ42" s="233" t="e">
        <f t="shared" si="11"/>
        <v>#REF!</v>
      </c>
      <c r="BK42" s="233" t="e">
        <f t="shared" si="12"/>
        <v>#REF!</v>
      </c>
      <c r="BL42" s="233" t="e">
        <f t="shared" si="13"/>
        <v>#REF!</v>
      </c>
      <c r="BM42" s="233" t="e">
        <f t="shared" si="14"/>
        <v>#REF!</v>
      </c>
      <c r="BN42" s="233" t="e">
        <f t="shared" si="15"/>
        <v>#REF!</v>
      </c>
      <c r="BO42" s="233" t="e">
        <f t="shared" si="16"/>
        <v>#REF!</v>
      </c>
      <c r="BP42" s="233" t="e">
        <f t="shared" si="17"/>
        <v>#REF!</v>
      </c>
      <c r="BQ42" s="233" t="e">
        <f t="shared" si="18"/>
        <v>#REF!</v>
      </c>
      <c r="BR42" s="233" t="e">
        <f t="shared" si="19"/>
        <v>#REF!</v>
      </c>
      <c r="BS42" s="233" t="e">
        <f t="shared" si="20"/>
        <v>#REF!</v>
      </c>
      <c r="BT42" s="233" t="e">
        <f t="shared" si="21"/>
        <v>#REF!</v>
      </c>
      <c r="BU42" s="233" t="e">
        <f t="shared" si="22"/>
        <v>#REF!</v>
      </c>
      <c r="BV42" s="233" t="e">
        <f t="shared" si="23"/>
        <v>#REF!</v>
      </c>
      <c r="BW42" s="233" t="e">
        <f t="shared" si="24"/>
        <v>#REF!</v>
      </c>
    </row>
    <row r="43" spans="1:75">
      <c r="A43" s="229">
        <v>25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 t="shared" si="1"/>
        <v>#REF!</v>
      </c>
      <c r="BA43" s="233" t="e">
        <f t="shared" si="2"/>
        <v>#REF!</v>
      </c>
      <c r="BB43" s="233" t="e">
        <f t="shared" si="3"/>
        <v>#REF!</v>
      </c>
      <c r="BC43" s="233" t="e">
        <f t="shared" si="4"/>
        <v>#REF!</v>
      </c>
      <c r="BD43" s="233" t="e">
        <f t="shared" si="5"/>
        <v>#REF!</v>
      </c>
      <c r="BE43" s="233" t="e">
        <f t="shared" si="6"/>
        <v>#REF!</v>
      </c>
      <c r="BF43" s="233" t="e">
        <f t="shared" si="7"/>
        <v>#REF!</v>
      </c>
      <c r="BG43" s="233" t="e">
        <f t="shared" si="8"/>
        <v>#REF!</v>
      </c>
      <c r="BH43" s="233" t="e">
        <f t="shared" si="9"/>
        <v>#REF!</v>
      </c>
      <c r="BI43" s="233" t="e">
        <f t="shared" si="10"/>
        <v>#REF!</v>
      </c>
      <c r="BJ43" s="233" t="e">
        <f t="shared" si="11"/>
        <v>#REF!</v>
      </c>
      <c r="BK43" s="233" t="e">
        <f t="shared" si="12"/>
        <v>#REF!</v>
      </c>
      <c r="BL43" s="233" t="e">
        <f t="shared" si="13"/>
        <v>#REF!</v>
      </c>
      <c r="BM43" s="233" t="e">
        <f t="shared" si="14"/>
        <v>#REF!</v>
      </c>
      <c r="BN43" s="233" t="e">
        <f t="shared" si="15"/>
        <v>#REF!</v>
      </c>
      <c r="BO43" s="233" t="e">
        <f t="shared" si="16"/>
        <v>#REF!</v>
      </c>
      <c r="BP43" s="233" t="e">
        <f t="shared" si="17"/>
        <v>#REF!</v>
      </c>
      <c r="BQ43" s="233" t="e">
        <f t="shared" si="18"/>
        <v>#REF!</v>
      </c>
      <c r="BR43" s="233" t="e">
        <f t="shared" si="19"/>
        <v>#REF!</v>
      </c>
      <c r="BS43" s="233" t="e">
        <f t="shared" si="20"/>
        <v>#REF!</v>
      </c>
      <c r="BT43" s="233" t="e">
        <f t="shared" si="21"/>
        <v>#REF!</v>
      </c>
      <c r="BU43" s="233" t="e">
        <f t="shared" si="22"/>
        <v>#REF!</v>
      </c>
      <c r="BV43" s="233" t="e">
        <f t="shared" si="23"/>
        <v>#REF!</v>
      </c>
      <c r="BW43" s="233" t="e">
        <f t="shared" si="24"/>
        <v>#REF!</v>
      </c>
    </row>
    <row r="44" spans="1:75">
      <c r="A44" s="229">
        <v>26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si="1"/>
        <v>#REF!</v>
      </c>
      <c r="BA44" s="233" t="e">
        <f t="shared" si="2"/>
        <v>#REF!</v>
      </c>
      <c r="BB44" s="233" t="e">
        <f t="shared" si="3"/>
        <v>#REF!</v>
      </c>
      <c r="BC44" s="233" t="e">
        <f t="shared" si="4"/>
        <v>#REF!</v>
      </c>
      <c r="BD44" s="233" t="e">
        <f t="shared" si="5"/>
        <v>#REF!</v>
      </c>
      <c r="BE44" s="233" t="e">
        <f t="shared" si="6"/>
        <v>#REF!</v>
      </c>
      <c r="BF44" s="233" t="e">
        <f t="shared" si="7"/>
        <v>#REF!</v>
      </c>
      <c r="BG44" s="233" t="e">
        <f t="shared" si="8"/>
        <v>#REF!</v>
      </c>
      <c r="BH44" s="233" t="e">
        <f t="shared" si="9"/>
        <v>#REF!</v>
      </c>
      <c r="BI44" s="233" t="e">
        <f t="shared" si="10"/>
        <v>#REF!</v>
      </c>
      <c r="BJ44" s="233" t="e">
        <f t="shared" si="11"/>
        <v>#REF!</v>
      </c>
      <c r="BK44" s="233" t="e">
        <f t="shared" si="12"/>
        <v>#REF!</v>
      </c>
      <c r="BL44" s="233" t="e">
        <f t="shared" si="13"/>
        <v>#REF!</v>
      </c>
      <c r="BM44" s="233" t="e">
        <f t="shared" si="14"/>
        <v>#REF!</v>
      </c>
      <c r="BN44" s="233" t="e">
        <f t="shared" si="15"/>
        <v>#REF!</v>
      </c>
      <c r="BO44" s="233" t="e">
        <f t="shared" si="16"/>
        <v>#REF!</v>
      </c>
      <c r="BP44" s="233" t="e">
        <f t="shared" si="17"/>
        <v>#REF!</v>
      </c>
      <c r="BQ44" s="233" t="e">
        <f t="shared" si="18"/>
        <v>#REF!</v>
      </c>
      <c r="BR44" s="233" t="e">
        <f t="shared" si="19"/>
        <v>#REF!</v>
      </c>
      <c r="BS44" s="233" t="e">
        <f t="shared" si="20"/>
        <v>#REF!</v>
      </c>
      <c r="BT44" s="233" t="e">
        <f t="shared" si="21"/>
        <v>#REF!</v>
      </c>
      <c r="BU44" s="233" t="e">
        <f t="shared" si="22"/>
        <v>#REF!</v>
      </c>
      <c r="BV44" s="233" t="e">
        <f t="shared" si="23"/>
        <v>#REF!</v>
      </c>
      <c r="BW44" s="233" t="e">
        <f t="shared" si="24"/>
        <v>#REF!</v>
      </c>
    </row>
    <row r="45" spans="1:75">
      <c r="A45" s="229">
        <v>27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1"/>
        <v>#REF!</v>
      </c>
      <c r="BA45" s="233" t="e">
        <f t="shared" si="2"/>
        <v>#REF!</v>
      </c>
      <c r="BB45" s="233" t="e">
        <f t="shared" si="3"/>
        <v>#REF!</v>
      </c>
      <c r="BC45" s="233" t="e">
        <f t="shared" si="4"/>
        <v>#REF!</v>
      </c>
      <c r="BD45" s="233" t="e">
        <f t="shared" si="5"/>
        <v>#REF!</v>
      </c>
      <c r="BE45" s="233" t="e">
        <f t="shared" si="6"/>
        <v>#REF!</v>
      </c>
      <c r="BF45" s="233" t="e">
        <f t="shared" si="7"/>
        <v>#REF!</v>
      </c>
      <c r="BG45" s="233" t="e">
        <f t="shared" si="8"/>
        <v>#REF!</v>
      </c>
      <c r="BH45" s="233" t="e">
        <f t="shared" si="9"/>
        <v>#REF!</v>
      </c>
      <c r="BI45" s="233" t="e">
        <f t="shared" si="10"/>
        <v>#REF!</v>
      </c>
      <c r="BJ45" s="233" t="e">
        <f t="shared" si="11"/>
        <v>#REF!</v>
      </c>
      <c r="BK45" s="233" t="e">
        <f t="shared" si="12"/>
        <v>#REF!</v>
      </c>
      <c r="BL45" s="233" t="e">
        <f t="shared" si="13"/>
        <v>#REF!</v>
      </c>
      <c r="BM45" s="233" t="e">
        <f t="shared" si="14"/>
        <v>#REF!</v>
      </c>
      <c r="BN45" s="233" t="e">
        <f t="shared" si="15"/>
        <v>#REF!</v>
      </c>
      <c r="BO45" s="233" t="e">
        <f t="shared" si="16"/>
        <v>#REF!</v>
      </c>
      <c r="BP45" s="233" t="e">
        <f t="shared" si="17"/>
        <v>#REF!</v>
      </c>
      <c r="BQ45" s="233" t="e">
        <f t="shared" si="18"/>
        <v>#REF!</v>
      </c>
      <c r="BR45" s="233" t="e">
        <f t="shared" si="19"/>
        <v>#REF!</v>
      </c>
      <c r="BS45" s="233" t="e">
        <f t="shared" si="20"/>
        <v>#REF!</v>
      </c>
      <c r="BT45" s="233" t="e">
        <f t="shared" si="21"/>
        <v>#REF!</v>
      </c>
      <c r="BU45" s="233" t="e">
        <f t="shared" si="22"/>
        <v>#REF!</v>
      </c>
      <c r="BV45" s="233" t="e">
        <f t="shared" si="23"/>
        <v>#REF!</v>
      </c>
      <c r="BW45" s="233" t="e">
        <f t="shared" si="24"/>
        <v>#REF!</v>
      </c>
    </row>
    <row r="46" spans="1:75">
      <c r="A46" s="229">
        <v>28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1"/>
        <v>#REF!</v>
      </c>
      <c r="BA46" s="233" t="e">
        <f t="shared" si="2"/>
        <v>#REF!</v>
      </c>
      <c r="BB46" s="233" t="e">
        <f t="shared" si="3"/>
        <v>#REF!</v>
      </c>
      <c r="BC46" s="233" t="e">
        <f t="shared" si="4"/>
        <v>#REF!</v>
      </c>
      <c r="BD46" s="233" t="e">
        <f t="shared" si="5"/>
        <v>#REF!</v>
      </c>
      <c r="BE46" s="233" t="e">
        <f t="shared" si="6"/>
        <v>#REF!</v>
      </c>
      <c r="BF46" s="233" t="e">
        <f t="shared" si="7"/>
        <v>#REF!</v>
      </c>
      <c r="BG46" s="233" t="e">
        <f t="shared" si="8"/>
        <v>#REF!</v>
      </c>
      <c r="BH46" s="233" t="e">
        <f t="shared" si="9"/>
        <v>#REF!</v>
      </c>
      <c r="BI46" s="233" t="e">
        <f t="shared" si="10"/>
        <v>#REF!</v>
      </c>
      <c r="BJ46" s="233" t="e">
        <f t="shared" si="11"/>
        <v>#REF!</v>
      </c>
      <c r="BK46" s="233" t="e">
        <f t="shared" si="12"/>
        <v>#REF!</v>
      </c>
      <c r="BL46" s="233" t="e">
        <f t="shared" si="13"/>
        <v>#REF!</v>
      </c>
      <c r="BM46" s="233" t="e">
        <f t="shared" si="14"/>
        <v>#REF!</v>
      </c>
      <c r="BN46" s="233" t="e">
        <f t="shared" si="15"/>
        <v>#REF!</v>
      </c>
      <c r="BO46" s="233" t="e">
        <f t="shared" si="16"/>
        <v>#REF!</v>
      </c>
      <c r="BP46" s="233" t="e">
        <f t="shared" si="17"/>
        <v>#REF!</v>
      </c>
      <c r="BQ46" s="233" t="e">
        <f t="shared" si="18"/>
        <v>#REF!</v>
      </c>
      <c r="BR46" s="233" t="e">
        <f t="shared" si="19"/>
        <v>#REF!</v>
      </c>
      <c r="BS46" s="233" t="e">
        <f t="shared" si="20"/>
        <v>#REF!</v>
      </c>
      <c r="BT46" s="233" t="e">
        <f t="shared" si="21"/>
        <v>#REF!</v>
      </c>
      <c r="BU46" s="233" t="e">
        <f t="shared" si="22"/>
        <v>#REF!</v>
      </c>
      <c r="BV46" s="233" t="e">
        <f t="shared" si="23"/>
        <v>#REF!</v>
      </c>
      <c r="BW46" s="233" t="e">
        <f t="shared" si="24"/>
        <v>#REF!</v>
      </c>
    </row>
    <row r="47" spans="1:75">
      <c r="A47" s="229">
        <v>29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1"/>
        <v>#REF!</v>
      </c>
      <c r="BA47" s="233" t="e">
        <f t="shared" si="2"/>
        <v>#REF!</v>
      </c>
      <c r="BB47" s="233" t="e">
        <f t="shared" si="3"/>
        <v>#REF!</v>
      </c>
      <c r="BC47" s="233" t="e">
        <f t="shared" si="4"/>
        <v>#REF!</v>
      </c>
      <c r="BD47" s="233" t="e">
        <f t="shared" si="5"/>
        <v>#REF!</v>
      </c>
      <c r="BE47" s="233" t="e">
        <f t="shared" si="6"/>
        <v>#REF!</v>
      </c>
      <c r="BF47" s="233" t="e">
        <f t="shared" si="7"/>
        <v>#REF!</v>
      </c>
      <c r="BG47" s="233" t="e">
        <f t="shared" si="8"/>
        <v>#REF!</v>
      </c>
      <c r="BH47" s="233" t="e">
        <f t="shared" si="9"/>
        <v>#REF!</v>
      </c>
      <c r="BI47" s="233" t="e">
        <f t="shared" si="10"/>
        <v>#REF!</v>
      </c>
      <c r="BJ47" s="233" t="e">
        <f t="shared" si="11"/>
        <v>#REF!</v>
      </c>
      <c r="BK47" s="233" t="e">
        <f t="shared" si="12"/>
        <v>#REF!</v>
      </c>
      <c r="BL47" s="233" t="e">
        <f t="shared" si="13"/>
        <v>#REF!</v>
      </c>
      <c r="BM47" s="233" t="e">
        <f t="shared" si="14"/>
        <v>#REF!</v>
      </c>
      <c r="BN47" s="233" t="e">
        <f t="shared" si="15"/>
        <v>#REF!</v>
      </c>
      <c r="BO47" s="233" t="e">
        <f t="shared" si="16"/>
        <v>#REF!</v>
      </c>
      <c r="BP47" s="233" t="e">
        <f t="shared" si="17"/>
        <v>#REF!</v>
      </c>
      <c r="BQ47" s="233" t="e">
        <f t="shared" si="18"/>
        <v>#REF!</v>
      </c>
      <c r="BR47" s="233" t="e">
        <f t="shared" si="19"/>
        <v>#REF!</v>
      </c>
      <c r="BS47" s="233" t="e">
        <f t="shared" si="20"/>
        <v>#REF!</v>
      </c>
      <c r="BT47" s="233" t="e">
        <f t="shared" si="21"/>
        <v>#REF!</v>
      </c>
      <c r="BU47" s="233" t="e">
        <f t="shared" si="22"/>
        <v>#REF!</v>
      </c>
      <c r="BV47" s="233" t="e">
        <f t="shared" si="23"/>
        <v>#REF!</v>
      </c>
      <c r="BW47" s="233" t="e">
        <f t="shared" si="24"/>
        <v>#REF!</v>
      </c>
    </row>
    <row r="48" spans="1:75">
      <c r="A48" s="229">
        <v>30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1"/>
        <v>#REF!</v>
      </c>
      <c r="BA48" s="233" t="e">
        <f t="shared" si="2"/>
        <v>#REF!</v>
      </c>
      <c r="BB48" s="233" t="e">
        <f t="shared" si="3"/>
        <v>#REF!</v>
      </c>
      <c r="BC48" s="233" t="e">
        <f t="shared" si="4"/>
        <v>#REF!</v>
      </c>
      <c r="BD48" s="233" t="e">
        <f t="shared" si="5"/>
        <v>#REF!</v>
      </c>
      <c r="BE48" s="233" t="e">
        <f t="shared" si="6"/>
        <v>#REF!</v>
      </c>
      <c r="BF48" s="233" t="e">
        <f t="shared" si="7"/>
        <v>#REF!</v>
      </c>
      <c r="BG48" s="233" t="e">
        <f t="shared" si="8"/>
        <v>#REF!</v>
      </c>
      <c r="BH48" s="233" t="e">
        <f t="shared" si="9"/>
        <v>#REF!</v>
      </c>
      <c r="BI48" s="233" t="e">
        <f t="shared" si="10"/>
        <v>#REF!</v>
      </c>
      <c r="BJ48" s="233" t="e">
        <f t="shared" si="11"/>
        <v>#REF!</v>
      </c>
      <c r="BK48" s="233" t="e">
        <f t="shared" si="12"/>
        <v>#REF!</v>
      </c>
      <c r="BL48" s="233" t="e">
        <f t="shared" si="13"/>
        <v>#REF!</v>
      </c>
      <c r="BM48" s="233" t="e">
        <f t="shared" si="14"/>
        <v>#REF!</v>
      </c>
      <c r="BN48" s="233" t="e">
        <f t="shared" si="15"/>
        <v>#REF!</v>
      </c>
      <c r="BO48" s="233" t="e">
        <f t="shared" si="16"/>
        <v>#REF!</v>
      </c>
      <c r="BP48" s="233" t="e">
        <f t="shared" si="17"/>
        <v>#REF!</v>
      </c>
      <c r="BQ48" s="233" t="e">
        <f t="shared" si="18"/>
        <v>#REF!</v>
      </c>
      <c r="BR48" s="233" t="e">
        <f t="shared" si="19"/>
        <v>#REF!</v>
      </c>
      <c r="BS48" s="233" t="e">
        <f t="shared" si="20"/>
        <v>#REF!</v>
      </c>
      <c r="BT48" s="233" t="e">
        <f t="shared" si="21"/>
        <v>#REF!</v>
      </c>
      <c r="BU48" s="233" t="e">
        <f t="shared" si="22"/>
        <v>#REF!</v>
      </c>
      <c r="BV48" s="233" t="e">
        <f t="shared" si="23"/>
        <v>#REF!</v>
      </c>
      <c r="BW48" s="233" t="e">
        <f t="shared" si="24"/>
        <v>#REF!</v>
      </c>
    </row>
    <row r="49" spans="1:75">
      <c r="A49" s="229">
        <v>31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1"/>
        <v>#REF!</v>
      </c>
      <c r="BA49" s="233" t="e">
        <f t="shared" si="2"/>
        <v>#REF!</v>
      </c>
      <c r="BB49" s="233" t="e">
        <f t="shared" si="3"/>
        <v>#REF!</v>
      </c>
      <c r="BC49" s="233" t="e">
        <f t="shared" si="4"/>
        <v>#REF!</v>
      </c>
      <c r="BD49" s="233" t="e">
        <f t="shared" si="5"/>
        <v>#REF!</v>
      </c>
      <c r="BE49" s="233" t="e">
        <f t="shared" si="6"/>
        <v>#REF!</v>
      </c>
      <c r="BF49" s="233" t="e">
        <f t="shared" si="7"/>
        <v>#REF!</v>
      </c>
      <c r="BG49" s="233" t="e">
        <f t="shared" si="8"/>
        <v>#REF!</v>
      </c>
      <c r="BH49" s="233" t="e">
        <f t="shared" si="9"/>
        <v>#REF!</v>
      </c>
      <c r="BI49" s="233" t="e">
        <f t="shared" si="10"/>
        <v>#REF!</v>
      </c>
      <c r="BJ49" s="233" t="e">
        <f t="shared" si="11"/>
        <v>#REF!</v>
      </c>
      <c r="BK49" s="233" t="e">
        <f t="shared" si="12"/>
        <v>#REF!</v>
      </c>
      <c r="BL49" s="233" t="e">
        <f t="shared" si="13"/>
        <v>#REF!</v>
      </c>
      <c r="BM49" s="233" t="e">
        <f t="shared" si="14"/>
        <v>#REF!</v>
      </c>
      <c r="BN49" s="233" t="e">
        <f t="shared" si="15"/>
        <v>#REF!</v>
      </c>
      <c r="BO49" s="233" t="e">
        <f t="shared" si="16"/>
        <v>#REF!</v>
      </c>
      <c r="BP49" s="233" t="e">
        <f t="shared" si="17"/>
        <v>#REF!</v>
      </c>
      <c r="BQ49" s="233" t="e">
        <f t="shared" si="18"/>
        <v>#REF!</v>
      </c>
      <c r="BR49" s="233" t="e">
        <f t="shared" si="19"/>
        <v>#REF!</v>
      </c>
      <c r="BS49" s="233" t="e">
        <f t="shared" si="20"/>
        <v>#REF!</v>
      </c>
      <c r="BT49" s="233" t="e">
        <f t="shared" si="21"/>
        <v>#REF!</v>
      </c>
      <c r="BU49" s="233" t="e">
        <f t="shared" si="22"/>
        <v>#REF!</v>
      </c>
      <c r="BV49" s="233" t="e">
        <f t="shared" si="23"/>
        <v>#REF!</v>
      </c>
      <c r="BW49" s="233" t="e">
        <f t="shared" si="24"/>
        <v>#REF!</v>
      </c>
    </row>
    <row r="50" spans="1:75" ht="15.75" customHeight="1">
      <c r="A50" s="235"/>
      <c r="B50" s="236"/>
      <c r="C50" s="236"/>
      <c r="D50" s="236"/>
      <c r="E50" s="236"/>
      <c r="F50" s="236"/>
      <c r="G50" s="236"/>
      <c r="H50" s="236"/>
      <c r="I50" s="236"/>
      <c r="J50" s="236"/>
      <c r="K50" s="236"/>
      <c r="L50" s="236"/>
      <c r="M50" s="236"/>
      <c r="N50" s="236"/>
      <c r="O50" s="236"/>
      <c r="P50" s="236"/>
      <c r="Q50" s="231"/>
      <c r="AA50" s="233"/>
      <c r="AB50" s="233"/>
      <c r="AC50" s="233"/>
      <c r="AD50" s="233"/>
      <c r="AE50" s="233"/>
      <c r="AF50" s="233"/>
      <c r="AG50" s="233"/>
      <c r="AH50" s="233"/>
      <c r="AI50" s="233"/>
      <c r="AJ50" s="233"/>
      <c r="AK50" s="233"/>
      <c r="AL50" s="233"/>
      <c r="AM50" s="233"/>
      <c r="AN50" s="233"/>
      <c r="AO50" s="233"/>
      <c r="AP50" s="233"/>
      <c r="AQ50" s="233"/>
      <c r="AR50" s="233"/>
      <c r="AS50" s="233"/>
      <c r="AT50" s="233"/>
      <c r="AU50" s="233"/>
      <c r="AV50" s="233"/>
      <c r="AW50" s="233"/>
      <c r="AX50" s="233"/>
      <c r="AZ50" s="233"/>
      <c r="BA50" s="233"/>
      <c r="BB50" s="233"/>
      <c r="BC50" s="233"/>
      <c r="BD50" s="233"/>
      <c r="BE50" s="233"/>
      <c r="BF50" s="233"/>
      <c r="BG50" s="233"/>
      <c r="BH50" s="233"/>
      <c r="BI50" s="233"/>
      <c r="BJ50" s="233"/>
      <c r="BK50" s="233"/>
      <c r="BL50" s="233"/>
      <c r="BM50" s="233"/>
      <c r="BN50" s="233"/>
      <c r="BO50" s="233"/>
      <c r="BP50" s="233"/>
      <c r="BQ50" s="233"/>
      <c r="BR50" s="233"/>
      <c r="BS50" s="233"/>
      <c r="BT50" s="233"/>
      <c r="BU50" s="233"/>
      <c r="BV50" s="233"/>
      <c r="BW50" s="233"/>
    </row>
    <row r="51" spans="1:75" ht="31.5" customHeight="1">
      <c r="A51" s="613" t="s">
        <v>290</v>
      </c>
      <c r="B51" s="613"/>
      <c r="C51" s="613"/>
      <c r="D51" s="613"/>
      <c r="E51" s="613"/>
      <c r="F51" s="613"/>
      <c r="G51" s="613"/>
      <c r="H51" s="613"/>
      <c r="I51" s="614" t="s">
        <v>291</v>
      </c>
      <c r="J51" s="614"/>
      <c r="K51" s="614"/>
      <c r="L51" s="615" t="e">
        <f>#REF!</f>
        <v>#REF!</v>
      </c>
      <c r="M51" s="616"/>
      <c r="N51" s="616"/>
      <c r="O51" s="616"/>
      <c r="P51" s="617"/>
      <c r="Q51" s="231"/>
      <c r="AA51" s="233"/>
      <c r="AB51" s="233"/>
      <c r="AC51" s="233"/>
      <c r="AD51" s="233"/>
      <c r="AE51" s="233"/>
      <c r="AF51" s="233"/>
      <c r="AG51" s="233"/>
      <c r="AH51" s="233"/>
      <c r="AI51" s="233"/>
      <c r="AJ51" s="233"/>
      <c r="AK51" s="233"/>
      <c r="AL51" s="233"/>
      <c r="AM51" s="233"/>
      <c r="AN51" s="233"/>
      <c r="AO51" s="233"/>
      <c r="AP51" s="233"/>
      <c r="AQ51" s="233"/>
      <c r="AR51" s="233"/>
      <c r="AS51" s="233"/>
      <c r="AT51" s="233"/>
      <c r="AU51" s="233"/>
      <c r="AV51" s="233"/>
      <c r="AW51" s="233"/>
      <c r="AX51" s="233"/>
      <c r="AZ51" s="233"/>
      <c r="BA51" s="233"/>
      <c r="BB51" s="233"/>
      <c r="BC51" s="233"/>
      <c r="BD51" s="233"/>
      <c r="BE51" s="233"/>
      <c r="BF51" s="233"/>
      <c r="BG51" s="233"/>
      <c r="BH51" s="233"/>
      <c r="BI51" s="233"/>
      <c r="BJ51" s="233"/>
      <c r="BK51" s="233"/>
      <c r="BL51" s="233"/>
      <c r="BM51" s="233"/>
      <c r="BN51" s="233"/>
      <c r="BO51" s="233"/>
      <c r="BP51" s="233"/>
      <c r="BQ51" s="233"/>
      <c r="BR51" s="233"/>
      <c r="BS51" s="233"/>
      <c r="BT51" s="233"/>
      <c r="BU51" s="233"/>
      <c r="BV51" s="233"/>
      <c r="BW51" s="233"/>
    </row>
    <row r="52" spans="1:75" ht="15.75" customHeight="1">
      <c r="A52" s="237"/>
      <c r="B52" s="238"/>
      <c r="C52" s="238"/>
      <c r="D52" s="238"/>
      <c r="E52" s="238"/>
      <c r="F52" s="238"/>
      <c r="G52" s="238"/>
      <c r="H52" s="238"/>
      <c r="I52" s="238"/>
      <c r="J52" s="238"/>
      <c r="K52" s="238"/>
      <c r="L52" s="238"/>
      <c r="M52" s="238"/>
      <c r="N52" s="238"/>
      <c r="O52" s="238"/>
      <c r="P52" s="238"/>
      <c r="Q52" s="231"/>
      <c r="AA52" s="233"/>
      <c r="AB52" s="233"/>
      <c r="AC52" s="233"/>
      <c r="AD52" s="233"/>
      <c r="AE52" s="233"/>
      <c r="AF52" s="233"/>
      <c r="AG52" s="233"/>
      <c r="AH52" s="233"/>
      <c r="AI52" s="233"/>
      <c r="AJ52" s="233"/>
      <c r="AK52" s="233"/>
      <c r="AL52" s="233"/>
      <c r="AM52" s="233"/>
      <c r="AN52" s="233"/>
      <c r="AO52" s="233"/>
      <c r="AP52" s="233"/>
      <c r="AQ52" s="233"/>
      <c r="AR52" s="233"/>
      <c r="AS52" s="233"/>
      <c r="AT52" s="233"/>
      <c r="AU52" s="233"/>
      <c r="AV52" s="233"/>
      <c r="AW52" s="233"/>
      <c r="AX52" s="233"/>
      <c r="AZ52" s="233"/>
      <c r="BA52" s="233"/>
      <c r="BB52" s="233"/>
      <c r="BC52" s="233"/>
      <c r="BD52" s="233"/>
      <c r="BE52" s="233"/>
      <c r="BF52" s="233"/>
      <c r="BG52" s="233"/>
      <c r="BH52" s="233"/>
      <c r="BI52" s="233"/>
      <c r="BJ52" s="233"/>
      <c r="BK52" s="233"/>
      <c r="BL52" s="233"/>
      <c r="BM52" s="233"/>
      <c r="BN52" s="233"/>
      <c r="BO52" s="233"/>
      <c r="BP52" s="233"/>
      <c r="BQ52" s="233"/>
      <c r="BR52" s="233"/>
      <c r="BS52" s="233"/>
      <c r="BT52" s="233"/>
      <c r="BU52" s="233"/>
      <c r="BV52" s="233"/>
      <c r="BW52" s="233"/>
    </row>
    <row r="53" spans="1:75" ht="31.5" customHeight="1">
      <c r="A53" s="627" t="s">
        <v>302</v>
      </c>
      <c r="B53" s="627"/>
      <c r="C53" s="627"/>
      <c r="D53" s="627"/>
      <c r="E53" s="627"/>
      <c r="F53" s="627"/>
      <c r="G53" s="627"/>
      <c r="H53" s="627"/>
      <c r="I53" s="627"/>
      <c r="J53" s="627"/>
      <c r="K53" s="627"/>
      <c r="L53" s="627"/>
      <c r="M53" s="627"/>
      <c r="N53" s="627"/>
      <c r="O53" s="627"/>
      <c r="P53" s="627"/>
      <c r="Q53" s="627"/>
      <c r="R53" s="627"/>
      <c r="S53" s="627"/>
      <c r="T53" s="627"/>
      <c r="U53" s="627"/>
      <c r="V53" s="627"/>
      <c r="W53" s="627"/>
      <c r="X53" s="627"/>
      <c r="Y53" s="627"/>
      <c r="AA53" s="233"/>
      <c r="AB53" s="233"/>
      <c r="AC53" s="233"/>
      <c r="AD53" s="233"/>
      <c r="AE53" s="233"/>
      <c r="AF53" s="233"/>
      <c r="AG53" s="233"/>
      <c r="AH53" s="233"/>
      <c r="AI53" s="233"/>
      <c r="AJ53" s="233"/>
      <c r="AK53" s="233"/>
      <c r="AL53" s="233"/>
      <c r="AM53" s="233"/>
      <c r="AN53" s="233"/>
      <c r="AO53" s="233"/>
      <c r="AP53" s="233"/>
      <c r="AQ53" s="233"/>
      <c r="AR53" s="233"/>
      <c r="AS53" s="233"/>
      <c r="AT53" s="233"/>
      <c r="AU53" s="233"/>
      <c r="AV53" s="233"/>
      <c r="AW53" s="233"/>
      <c r="AX53" s="233"/>
      <c r="AZ53" s="233"/>
      <c r="BA53" s="233"/>
      <c r="BB53" s="233"/>
      <c r="BC53" s="233"/>
      <c r="BD53" s="233"/>
      <c r="BE53" s="233"/>
      <c r="BF53" s="233"/>
      <c r="BG53" s="233"/>
      <c r="BH53" s="233"/>
      <c r="BI53" s="233"/>
      <c r="BJ53" s="233"/>
      <c r="BK53" s="233"/>
      <c r="BL53" s="233"/>
      <c r="BM53" s="233"/>
      <c r="BN53" s="233"/>
      <c r="BO53" s="233"/>
      <c r="BP53" s="233"/>
      <c r="BQ53" s="233"/>
      <c r="BR53" s="233"/>
      <c r="BS53" s="233"/>
      <c r="BT53" s="233"/>
      <c r="BU53" s="233"/>
      <c r="BV53" s="233"/>
      <c r="BW53" s="233"/>
    </row>
    <row r="54" spans="1:75" ht="35.25" customHeight="1">
      <c r="A54" s="611" t="s">
        <v>304</v>
      </c>
      <c r="B54" s="612"/>
      <c r="C54" s="612"/>
      <c r="D54" s="612"/>
      <c r="E54" s="612"/>
      <c r="F54" s="612"/>
      <c r="G54" s="612"/>
      <c r="H54" s="612"/>
      <c r="I54" s="612"/>
      <c r="J54" s="612"/>
      <c r="K54" s="612"/>
      <c r="L54" s="612"/>
      <c r="M54" s="612"/>
      <c r="N54" s="612"/>
      <c r="O54" s="612"/>
      <c r="P54" s="612"/>
      <c r="Q54" s="612"/>
      <c r="R54" s="612"/>
      <c r="S54" s="612"/>
      <c r="T54" s="612"/>
      <c r="U54" s="612"/>
      <c r="V54" s="612"/>
      <c r="W54" s="612"/>
      <c r="X54" s="612"/>
      <c r="Y54" s="612"/>
      <c r="AA54" s="233"/>
      <c r="AB54" s="233"/>
      <c r="AC54" s="233"/>
      <c r="AD54" s="233"/>
      <c r="AE54" s="233"/>
      <c r="AF54" s="233"/>
      <c r="AG54" s="233"/>
      <c r="AH54" s="233"/>
      <c r="AI54" s="233"/>
      <c r="AJ54" s="233"/>
      <c r="AK54" s="233"/>
      <c r="AL54" s="233"/>
      <c r="AM54" s="233"/>
      <c r="AN54" s="233"/>
      <c r="AO54" s="233"/>
      <c r="AP54" s="233"/>
      <c r="AQ54" s="233"/>
      <c r="AR54" s="233"/>
      <c r="AS54" s="233"/>
      <c r="AT54" s="233"/>
      <c r="AU54" s="233"/>
      <c r="AV54" s="233"/>
      <c r="AW54" s="233"/>
      <c r="AX54" s="233"/>
      <c r="AZ54" s="233"/>
      <c r="BA54" s="233"/>
      <c r="BB54" s="233"/>
      <c r="BC54" s="233"/>
      <c r="BD54" s="233"/>
      <c r="BE54" s="233"/>
      <c r="BF54" s="233"/>
      <c r="BG54" s="233"/>
      <c r="BH54" s="233"/>
      <c r="BI54" s="233"/>
      <c r="BJ54" s="233"/>
      <c r="BK54" s="233"/>
      <c r="BL54" s="233"/>
      <c r="BM54" s="233"/>
      <c r="BN54" s="233"/>
      <c r="BO54" s="233"/>
      <c r="BP54" s="233"/>
      <c r="BQ54" s="233"/>
      <c r="BR54" s="233"/>
      <c r="BS54" s="233"/>
      <c r="BT54" s="233"/>
      <c r="BU54" s="233"/>
      <c r="BV54" s="233"/>
      <c r="BW54" s="233"/>
    </row>
    <row r="55" spans="1:75" ht="15.75" customHeight="1">
      <c r="A55" s="226" t="s">
        <v>0</v>
      </c>
      <c r="B55" s="228" t="s">
        <v>266</v>
      </c>
      <c r="C55" s="228" t="s">
        <v>267</v>
      </c>
      <c r="D55" s="228" t="s">
        <v>268</v>
      </c>
      <c r="E55" s="228" t="s">
        <v>269</v>
      </c>
      <c r="F55" s="228" t="s">
        <v>270</v>
      </c>
      <c r="G55" s="228" t="s">
        <v>271</v>
      </c>
      <c r="H55" s="228" t="s">
        <v>272</v>
      </c>
      <c r="I55" s="228" t="s">
        <v>273</v>
      </c>
      <c r="J55" s="228" t="s">
        <v>274</v>
      </c>
      <c r="K55" s="228" t="s">
        <v>275</v>
      </c>
      <c r="L55" s="228" t="s">
        <v>276</v>
      </c>
      <c r="M55" s="228" t="s">
        <v>277</v>
      </c>
      <c r="N55" s="228" t="s">
        <v>278</v>
      </c>
      <c r="O55" s="228" t="s">
        <v>279</v>
      </c>
      <c r="P55" s="228" t="s">
        <v>280</v>
      </c>
      <c r="Q55" s="228" t="s">
        <v>281</v>
      </c>
      <c r="R55" s="228" t="s">
        <v>282</v>
      </c>
      <c r="S55" s="228" t="s">
        <v>283</v>
      </c>
      <c r="T55" s="228" t="s">
        <v>284</v>
      </c>
      <c r="U55" s="228" t="s">
        <v>285</v>
      </c>
      <c r="V55" s="228" t="s">
        <v>286</v>
      </c>
      <c r="W55" s="228" t="s">
        <v>287</v>
      </c>
      <c r="X55" s="228" t="s">
        <v>288</v>
      </c>
      <c r="Y55" s="228" t="s">
        <v>289</v>
      </c>
      <c r="AZ55" s="233"/>
      <c r="BA55" s="233"/>
      <c r="BB55" s="233"/>
      <c r="BC55" s="233"/>
      <c r="BD55" s="233"/>
      <c r="BE55" s="233"/>
      <c r="BF55" s="233"/>
      <c r="BG55" s="233"/>
      <c r="BH55" s="233"/>
      <c r="BI55" s="233"/>
      <c r="BJ55" s="233"/>
      <c r="BK55" s="233"/>
      <c r="BL55" s="233"/>
      <c r="BM55" s="233"/>
      <c r="BN55" s="233"/>
      <c r="BO55" s="233"/>
      <c r="BP55" s="233"/>
      <c r="BQ55" s="233"/>
      <c r="BR55" s="233"/>
      <c r="BS55" s="233"/>
      <c r="BT55" s="233"/>
      <c r="BU55" s="233"/>
      <c r="BV55" s="233"/>
      <c r="BW55" s="233"/>
    </row>
    <row r="56" spans="1:75">
      <c r="A56" s="229">
        <v>1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1"/>
        <v>#REF!</v>
      </c>
      <c r="BA56" s="233" t="e">
        <f t="shared" si="2"/>
        <v>#REF!</v>
      </c>
      <c r="BB56" s="233" t="e">
        <f t="shared" si="3"/>
        <v>#REF!</v>
      </c>
      <c r="BC56" s="233" t="e">
        <f t="shared" si="4"/>
        <v>#REF!</v>
      </c>
      <c r="BD56" s="233" t="e">
        <f t="shared" si="5"/>
        <v>#REF!</v>
      </c>
      <c r="BE56" s="233" t="e">
        <f t="shared" si="6"/>
        <v>#REF!</v>
      </c>
      <c r="BF56" s="233" t="e">
        <f t="shared" si="7"/>
        <v>#REF!</v>
      </c>
      <c r="BG56" s="233" t="e">
        <f t="shared" si="8"/>
        <v>#REF!</v>
      </c>
      <c r="BH56" s="233" t="e">
        <f t="shared" si="9"/>
        <v>#REF!</v>
      </c>
      <c r="BI56" s="233" t="e">
        <f t="shared" si="10"/>
        <v>#REF!</v>
      </c>
      <c r="BJ56" s="233" t="e">
        <f t="shared" si="11"/>
        <v>#REF!</v>
      </c>
      <c r="BK56" s="233" t="e">
        <f t="shared" si="12"/>
        <v>#REF!</v>
      </c>
      <c r="BL56" s="233" t="e">
        <f t="shared" si="13"/>
        <v>#REF!</v>
      </c>
      <c r="BM56" s="233" t="e">
        <f t="shared" si="14"/>
        <v>#REF!</v>
      </c>
      <c r="BN56" s="233" t="e">
        <f t="shared" si="15"/>
        <v>#REF!</v>
      </c>
      <c r="BO56" s="233" t="e">
        <f t="shared" si="16"/>
        <v>#REF!</v>
      </c>
      <c r="BP56" s="233" t="e">
        <f t="shared" si="17"/>
        <v>#REF!</v>
      </c>
      <c r="BQ56" s="233" t="e">
        <f t="shared" si="18"/>
        <v>#REF!</v>
      </c>
      <c r="BR56" s="233" t="e">
        <f t="shared" si="19"/>
        <v>#REF!</v>
      </c>
      <c r="BS56" s="233" t="e">
        <f t="shared" si="20"/>
        <v>#REF!</v>
      </c>
      <c r="BT56" s="233" t="e">
        <f t="shared" si="21"/>
        <v>#REF!</v>
      </c>
      <c r="BU56" s="233" t="e">
        <f t="shared" si="22"/>
        <v>#REF!</v>
      </c>
      <c r="BV56" s="233" t="e">
        <f t="shared" si="23"/>
        <v>#REF!</v>
      </c>
      <c r="BW56" s="233" t="e">
        <f t="shared" si="24"/>
        <v>#REF!</v>
      </c>
    </row>
    <row r="57" spans="1:75">
      <c r="A57" s="229">
        <v>2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1"/>
        <v>#REF!</v>
      </c>
      <c r="BA57" s="233" t="e">
        <f t="shared" si="2"/>
        <v>#REF!</v>
      </c>
      <c r="BB57" s="233" t="e">
        <f t="shared" si="3"/>
        <v>#REF!</v>
      </c>
      <c r="BC57" s="233" t="e">
        <f t="shared" si="4"/>
        <v>#REF!</v>
      </c>
      <c r="BD57" s="233" t="e">
        <f t="shared" si="5"/>
        <v>#REF!</v>
      </c>
      <c r="BE57" s="233" t="e">
        <f t="shared" si="6"/>
        <v>#REF!</v>
      </c>
      <c r="BF57" s="233" t="e">
        <f t="shared" si="7"/>
        <v>#REF!</v>
      </c>
      <c r="BG57" s="233" t="e">
        <f t="shared" si="8"/>
        <v>#REF!</v>
      </c>
      <c r="BH57" s="233" t="e">
        <f t="shared" si="9"/>
        <v>#REF!</v>
      </c>
      <c r="BI57" s="233" t="e">
        <f t="shared" si="10"/>
        <v>#REF!</v>
      </c>
      <c r="BJ57" s="233" t="e">
        <f t="shared" si="11"/>
        <v>#REF!</v>
      </c>
      <c r="BK57" s="233" t="e">
        <f t="shared" si="12"/>
        <v>#REF!</v>
      </c>
      <c r="BL57" s="233" t="e">
        <f t="shared" si="13"/>
        <v>#REF!</v>
      </c>
      <c r="BM57" s="233" t="e">
        <f t="shared" si="14"/>
        <v>#REF!</v>
      </c>
      <c r="BN57" s="233" t="e">
        <f t="shared" si="15"/>
        <v>#REF!</v>
      </c>
      <c r="BO57" s="233" t="e">
        <f t="shared" si="16"/>
        <v>#REF!</v>
      </c>
      <c r="BP57" s="233" t="e">
        <f t="shared" si="17"/>
        <v>#REF!</v>
      </c>
      <c r="BQ57" s="233" t="e">
        <f t="shared" si="18"/>
        <v>#REF!</v>
      </c>
      <c r="BR57" s="233" t="e">
        <f t="shared" si="19"/>
        <v>#REF!</v>
      </c>
      <c r="BS57" s="233" t="e">
        <f t="shared" si="20"/>
        <v>#REF!</v>
      </c>
      <c r="BT57" s="233" t="e">
        <f t="shared" si="21"/>
        <v>#REF!</v>
      </c>
      <c r="BU57" s="233" t="e">
        <f t="shared" si="22"/>
        <v>#REF!</v>
      </c>
      <c r="BV57" s="233" t="e">
        <f t="shared" si="23"/>
        <v>#REF!</v>
      </c>
      <c r="BW57" s="233" t="e">
        <f t="shared" si="24"/>
        <v>#REF!</v>
      </c>
    </row>
    <row r="58" spans="1:75">
      <c r="A58" s="229">
        <v>3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1"/>
        <v>#REF!</v>
      </c>
      <c r="BA58" s="233" t="e">
        <f t="shared" si="2"/>
        <v>#REF!</v>
      </c>
      <c r="BB58" s="233" t="e">
        <f t="shared" si="3"/>
        <v>#REF!</v>
      </c>
      <c r="BC58" s="233" t="e">
        <f t="shared" si="4"/>
        <v>#REF!</v>
      </c>
      <c r="BD58" s="233" t="e">
        <f t="shared" si="5"/>
        <v>#REF!</v>
      </c>
      <c r="BE58" s="233" t="e">
        <f t="shared" si="6"/>
        <v>#REF!</v>
      </c>
      <c r="BF58" s="233" t="e">
        <f t="shared" si="7"/>
        <v>#REF!</v>
      </c>
      <c r="BG58" s="233" t="e">
        <f t="shared" si="8"/>
        <v>#REF!</v>
      </c>
      <c r="BH58" s="233" t="e">
        <f t="shared" si="9"/>
        <v>#REF!</v>
      </c>
      <c r="BI58" s="233" t="e">
        <f t="shared" si="10"/>
        <v>#REF!</v>
      </c>
      <c r="BJ58" s="233" t="e">
        <f t="shared" si="11"/>
        <v>#REF!</v>
      </c>
      <c r="BK58" s="233" t="e">
        <f t="shared" si="12"/>
        <v>#REF!</v>
      </c>
      <c r="BL58" s="233" t="e">
        <f t="shared" si="13"/>
        <v>#REF!</v>
      </c>
      <c r="BM58" s="233" t="e">
        <f t="shared" si="14"/>
        <v>#REF!</v>
      </c>
      <c r="BN58" s="233" t="e">
        <f t="shared" si="15"/>
        <v>#REF!</v>
      </c>
      <c r="BO58" s="233" t="e">
        <f t="shared" si="16"/>
        <v>#REF!</v>
      </c>
      <c r="BP58" s="233" t="e">
        <f t="shared" si="17"/>
        <v>#REF!</v>
      </c>
      <c r="BQ58" s="233" t="e">
        <f t="shared" si="18"/>
        <v>#REF!</v>
      </c>
      <c r="BR58" s="233" t="e">
        <f t="shared" si="19"/>
        <v>#REF!</v>
      </c>
      <c r="BS58" s="233" t="e">
        <f t="shared" si="20"/>
        <v>#REF!</v>
      </c>
      <c r="BT58" s="233" t="e">
        <f t="shared" si="21"/>
        <v>#REF!</v>
      </c>
      <c r="BU58" s="233" t="e">
        <f t="shared" si="22"/>
        <v>#REF!</v>
      </c>
      <c r="BV58" s="233" t="e">
        <f t="shared" si="23"/>
        <v>#REF!</v>
      </c>
      <c r="BW58" s="233" t="e">
        <f t="shared" si="24"/>
        <v>#REF!</v>
      </c>
    </row>
    <row r="59" spans="1:75">
      <c r="A59" s="229">
        <v>4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1"/>
        <v>#REF!</v>
      </c>
      <c r="BA59" s="233" t="e">
        <f t="shared" si="2"/>
        <v>#REF!</v>
      </c>
      <c r="BB59" s="233" t="e">
        <f t="shared" si="3"/>
        <v>#REF!</v>
      </c>
      <c r="BC59" s="233" t="e">
        <f t="shared" si="4"/>
        <v>#REF!</v>
      </c>
      <c r="BD59" s="233" t="e">
        <f t="shared" si="5"/>
        <v>#REF!</v>
      </c>
      <c r="BE59" s="233" t="e">
        <f t="shared" si="6"/>
        <v>#REF!</v>
      </c>
      <c r="BF59" s="233" t="e">
        <f t="shared" si="7"/>
        <v>#REF!</v>
      </c>
      <c r="BG59" s="233" t="e">
        <f t="shared" si="8"/>
        <v>#REF!</v>
      </c>
      <c r="BH59" s="233" t="e">
        <f t="shared" si="9"/>
        <v>#REF!</v>
      </c>
      <c r="BI59" s="233" t="e">
        <f t="shared" si="10"/>
        <v>#REF!</v>
      </c>
      <c r="BJ59" s="233" t="e">
        <f t="shared" si="11"/>
        <v>#REF!</v>
      </c>
      <c r="BK59" s="233" t="e">
        <f t="shared" si="12"/>
        <v>#REF!</v>
      </c>
      <c r="BL59" s="233" t="e">
        <f t="shared" si="13"/>
        <v>#REF!</v>
      </c>
      <c r="BM59" s="233" t="e">
        <f t="shared" si="14"/>
        <v>#REF!</v>
      </c>
      <c r="BN59" s="233" t="e">
        <f t="shared" si="15"/>
        <v>#REF!</v>
      </c>
      <c r="BO59" s="233" t="e">
        <f t="shared" si="16"/>
        <v>#REF!</v>
      </c>
      <c r="BP59" s="233" t="e">
        <f t="shared" si="17"/>
        <v>#REF!</v>
      </c>
      <c r="BQ59" s="233" t="e">
        <f t="shared" si="18"/>
        <v>#REF!</v>
      </c>
      <c r="BR59" s="233" t="e">
        <f t="shared" si="19"/>
        <v>#REF!</v>
      </c>
      <c r="BS59" s="233" t="e">
        <f t="shared" si="20"/>
        <v>#REF!</v>
      </c>
      <c r="BT59" s="233" t="e">
        <f t="shared" si="21"/>
        <v>#REF!</v>
      </c>
      <c r="BU59" s="233" t="e">
        <f t="shared" si="22"/>
        <v>#REF!</v>
      </c>
      <c r="BV59" s="233" t="e">
        <f t="shared" si="23"/>
        <v>#REF!</v>
      </c>
      <c r="BW59" s="233" t="e">
        <f t="shared" si="24"/>
        <v>#REF!</v>
      </c>
    </row>
    <row r="60" spans="1:75">
      <c r="A60" s="229">
        <v>5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1"/>
        <v>#REF!</v>
      </c>
      <c r="BA60" s="233" t="e">
        <f t="shared" si="2"/>
        <v>#REF!</v>
      </c>
      <c r="BB60" s="233" t="e">
        <f t="shared" si="3"/>
        <v>#REF!</v>
      </c>
      <c r="BC60" s="233" t="e">
        <f t="shared" si="4"/>
        <v>#REF!</v>
      </c>
      <c r="BD60" s="233" t="e">
        <f t="shared" si="5"/>
        <v>#REF!</v>
      </c>
      <c r="BE60" s="233" t="e">
        <f t="shared" si="6"/>
        <v>#REF!</v>
      </c>
      <c r="BF60" s="233" t="e">
        <f t="shared" si="7"/>
        <v>#REF!</v>
      </c>
      <c r="BG60" s="233" t="e">
        <f t="shared" si="8"/>
        <v>#REF!</v>
      </c>
      <c r="BH60" s="233" t="e">
        <f t="shared" si="9"/>
        <v>#REF!</v>
      </c>
      <c r="BI60" s="233" t="e">
        <f t="shared" si="10"/>
        <v>#REF!</v>
      </c>
      <c r="BJ60" s="233" t="e">
        <f t="shared" si="11"/>
        <v>#REF!</v>
      </c>
      <c r="BK60" s="233" t="e">
        <f t="shared" si="12"/>
        <v>#REF!</v>
      </c>
      <c r="BL60" s="233" t="e">
        <f t="shared" si="13"/>
        <v>#REF!</v>
      </c>
      <c r="BM60" s="233" t="e">
        <f t="shared" si="14"/>
        <v>#REF!</v>
      </c>
      <c r="BN60" s="233" t="e">
        <f t="shared" si="15"/>
        <v>#REF!</v>
      </c>
      <c r="BO60" s="233" t="e">
        <f t="shared" si="16"/>
        <v>#REF!</v>
      </c>
      <c r="BP60" s="233" t="e">
        <f t="shared" si="17"/>
        <v>#REF!</v>
      </c>
      <c r="BQ60" s="233" t="e">
        <f t="shared" si="18"/>
        <v>#REF!</v>
      </c>
      <c r="BR60" s="233" t="e">
        <f t="shared" si="19"/>
        <v>#REF!</v>
      </c>
      <c r="BS60" s="233" t="e">
        <f t="shared" si="20"/>
        <v>#REF!</v>
      </c>
      <c r="BT60" s="233" t="e">
        <f t="shared" si="21"/>
        <v>#REF!</v>
      </c>
      <c r="BU60" s="233" t="e">
        <f t="shared" si="22"/>
        <v>#REF!</v>
      </c>
      <c r="BV60" s="233" t="e">
        <f t="shared" si="23"/>
        <v>#REF!</v>
      </c>
      <c r="BW60" s="233" t="e">
        <f t="shared" si="24"/>
        <v>#REF!</v>
      </c>
    </row>
    <row r="61" spans="1:75">
      <c r="A61" s="229">
        <v>6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1"/>
        <v>#REF!</v>
      </c>
      <c r="BA61" s="233" t="e">
        <f t="shared" si="2"/>
        <v>#REF!</v>
      </c>
      <c r="BB61" s="233" t="e">
        <f t="shared" si="3"/>
        <v>#REF!</v>
      </c>
      <c r="BC61" s="233" t="e">
        <f t="shared" si="4"/>
        <v>#REF!</v>
      </c>
      <c r="BD61" s="233" t="e">
        <f t="shared" si="5"/>
        <v>#REF!</v>
      </c>
      <c r="BE61" s="233" t="e">
        <f t="shared" si="6"/>
        <v>#REF!</v>
      </c>
      <c r="BF61" s="233" t="e">
        <f t="shared" si="7"/>
        <v>#REF!</v>
      </c>
      <c r="BG61" s="233" t="e">
        <f t="shared" si="8"/>
        <v>#REF!</v>
      </c>
      <c r="BH61" s="233" t="e">
        <f t="shared" si="9"/>
        <v>#REF!</v>
      </c>
      <c r="BI61" s="233" t="e">
        <f t="shared" si="10"/>
        <v>#REF!</v>
      </c>
      <c r="BJ61" s="233" t="e">
        <f t="shared" si="11"/>
        <v>#REF!</v>
      </c>
      <c r="BK61" s="233" t="e">
        <f t="shared" si="12"/>
        <v>#REF!</v>
      </c>
      <c r="BL61" s="233" t="e">
        <f t="shared" si="13"/>
        <v>#REF!</v>
      </c>
      <c r="BM61" s="233" t="e">
        <f t="shared" si="14"/>
        <v>#REF!</v>
      </c>
      <c r="BN61" s="233" t="e">
        <f t="shared" si="15"/>
        <v>#REF!</v>
      </c>
      <c r="BO61" s="233" t="e">
        <f t="shared" si="16"/>
        <v>#REF!</v>
      </c>
      <c r="BP61" s="233" t="e">
        <f t="shared" si="17"/>
        <v>#REF!</v>
      </c>
      <c r="BQ61" s="233" t="e">
        <f t="shared" si="18"/>
        <v>#REF!</v>
      </c>
      <c r="BR61" s="233" t="e">
        <f t="shared" si="19"/>
        <v>#REF!</v>
      </c>
      <c r="BS61" s="233" t="e">
        <f t="shared" si="20"/>
        <v>#REF!</v>
      </c>
      <c r="BT61" s="233" t="e">
        <f t="shared" si="21"/>
        <v>#REF!</v>
      </c>
      <c r="BU61" s="233" t="e">
        <f t="shared" si="22"/>
        <v>#REF!</v>
      </c>
      <c r="BV61" s="233" t="e">
        <f t="shared" si="23"/>
        <v>#REF!</v>
      </c>
      <c r="BW61" s="233" t="e">
        <f t="shared" si="24"/>
        <v>#REF!</v>
      </c>
    </row>
    <row r="62" spans="1:75">
      <c r="A62" s="229">
        <v>7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1"/>
        <v>#REF!</v>
      </c>
      <c r="BA62" s="233" t="e">
        <f t="shared" si="2"/>
        <v>#REF!</v>
      </c>
      <c r="BB62" s="233" t="e">
        <f t="shared" si="3"/>
        <v>#REF!</v>
      </c>
      <c r="BC62" s="233" t="e">
        <f t="shared" si="4"/>
        <v>#REF!</v>
      </c>
      <c r="BD62" s="233" t="e">
        <f t="shared" si="5"/>
        <v>#REF!</v>
      </c>
      <c r="BE62" s="233" t="e">
        <f t="shared" si="6"/>
        <v>#REF!</v>
      </c>
      <c r="BF62" s="233" t="e">
        <f t="shared" si="7"/>
        <v>#REF!</v>
      </c>
      <c r="BG62" s="233" t="e">
        <f t="shared" si="8"/>
        <v>#REF!</v>
      </c>
      <c r="BH62" s="233" t="e">
        <f t="shared" si="9"/>
        <v>#REF!</v>
      </c>
      <c r="BI62" s="233" t="e">
        <f t="shared" si="10"/>
        <v>#REF!</v>
      </c>
      <c r="BJ62" s="233" t="e">
        <f t="shared" si="11"/>
        <v>#REF!</v>
      </c>
      <c r="BK62" s="233" t="e">
        <f t="shared" si="12"/>
        <v>#REF!</v>
      </c>
      <c r="BL62" s="233" t="e">
        <f t="shared" si="13"/>
        <v>#REF!</v>
      </c>
      <c r="BM62" s="233" t="e">
        <f t="shared" si="14"/>
        <v>#REF!</v>
      </c>
      <c r="BN62" s="233" t="e">
        <f t="shared" si="15"/>
        <v>#REF!</v>
      </c>
      <c r="BO62" s="233" t="e">
        <f t="shared" si="16"/>
        <v>#REF!</v>
      </c>
      <c r="BP62" s="233" t="e">
        <f t="shared" si="17"/>
        <v>#REF!</v>
      </c>
      <c r="BQ62" s="233" t="e">
        <f t="shared" si="18"/>
        <v>#REF!</v>
      </c>
      <c r="BR62" s="233" t="e">
        <f t="shared" si="19"/>
        <v>#REF!</v>
      </c>
      <c r="BS62" s="233" t="e">
        <f t="shared" si="20"/>
        <v>#REF!</v>
      </c>
      <c r="BT62" s="233" t="e">
        <f t="shared" si="21"/>
        <v>#REF!</v>
      </c>
      <c r="BU62" s="233" t="e">
        <f t="shared" si="22"/>
        <v>#REF!</v>
      </c>
      <c r="BV62" s="233" t="e">
        <f t="shared" si="23"/>
        <v>#REF!</v>
      </c>
      <c r="BW62" s="233" t="e">
        <f t="shared" si="24"/>
        <v>#REF!</v>
      </c>
    </row>
    <row r="63" spans="1:75">
      <c r="A63" s="229">
        <v>8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1"/>
        <v>#REF!</v>
      </c>
      <c r="BA63" s="233" t="e">
        <f t="shared" si="2"/>
        <v>#REF!</v>
      </c>
      <c r="BB63" s="233" t="e">
        <f t="shared" si="3"/>
        <v>#REF!</v>
      </c>
      <c r="BC63" s="233" t="e">
        <f t="shared" si="4"/>
        <v>#REF!</v>
      </c>
      <c r="BD63" s="233" t="e">
        <f t="shared" si="5"/>
        <v>#REF!</v>
      </c>
      <c r="BE63" s="233" t="e">
        <f t="shared" si="6"/>
        <v>#REF!</v>
      </c>
      <c r="BF63" s="233" t="e">
        <f t="shared" si="7"/>
        <v>#REF!</v>
      </c>
      <c r="BG63" s="233" t="e">
        <f t="shared" si="8"/>
        <v>#REF!</v>
      </c>
      <c r="BH63" s="233" t="e">
        <f t="shared" si="9"/>
        <v>#REF!</v>
      </c>
      <c r="BI63" s="233" t="e">
        <f t="shared" si="10"/>
        <v>#REF!</v>
      </c>
      <c r="BJ63" s="233" t="e">
        <f t="shared" si="11"/>
        <v>#REF!</v>
      </c>
      <c r="BK63" s="233" t="e">
        <f t="shared" si="12"/>
        <v>#REF!</v>
      </c>
      <c r="BL63" s="233" t="e">
        <f t="shared" si="13"/>
        <v>#REF!</v>
      </c>
      <c r="BM63" s="233" t="e">
        <f t="shared" si="14"/>
        <v>#REF!</v>
      </c>
      <c r="BN63" s="233" t="e">
        <f t="shared" si="15"/>
        <v>#REF!</v>
      </c>
      <c r="BO63" s="233" t="e">
        <f t="shared" si="16"/>
        <v>#REF!</v>
      </c>
      <c r="BP63" s="233" t="e">
        <f t="shared" si="17"/>
        <v>#REF!</v>
      </c>
      <c r="BQ63" s="233" t="e">
        <f t="shared" si="18"/>
        <v>#REF!</v>
      </c>
      <c r="BR63" s="233" t="e">
        <f t="shared" si="19"/>
        <v>#REF!</v>
      </c>
      <c r="BS63" s="233" t="e">
        <f t="shared" si="20"/>
        <v>#REF!</v>
      </c>
      <c r="BT63" s="233" t="e">
        <f t="shared" si="21"/>
        <v>#REF!</v>
      </c>
      <c r="BU63" s="233" t="e">
        <f t="shared" si="22"/>
        <v>#REF!</v>
      </c>
      <c r="BV63" s="233" t="e">
        <f t="shared" si="23"/>
        <v>#REF!</v>
      </c>
      <c r="BW63" s="233" t="e">
        <f t="shared" si="24"/>
        <v>#REF!</v>
      </c>
    </row>
    <row r="64" spans="1:75">
      <c r="A64" s="229">
        <v>9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1"/>
        <v>#REF!</v>
      </c>
      <c r="BA64" s="233" t="e">
        <f t="shared" si="2"/>
        <v>#REF!</v>
      </c>
      <c r="BB64" s="233" t="e">
        <f t="shared" si="3"/>
        <v>#REF!</v>
      </c>
      <c r="BC64" s="233" t="e">
        <f t="shared" si="4"/>
        <v>#REF!</v>
      </c>
      <c r="BD64" s="233" t="e">
        <f t="shared" si="5"/>
        <v>#REF!</v>
      </c>
      <c r="BE64" s="233" t="e">
        <f t="shared" si="6"/>
        <v>#REF!</v>
      </c>
      <c r="BF64" s="233" t="e">
        <f t="shared" si="7"/>
        <v>#REF!</v>
      </c>
      <c r="BG64" s="233" t="e">
        <f t="shared" si="8"/>
        <v>#REF!</v>
      </c>
      <c r="BH64" s="233" t="e">
        <f t="shared" si="9"/>
        <v>#REF!</v>
      </c>
      <c r="BI64" s="233" t="e">
        <f t="shared" si="10"/>
        <v>#REF!</v>
      </c>
      <c r="BJ64" s="233" t="e">
        <f t="shared" si="11"/>
        <v>#REF!</v>
      </c>
      <c r="BK64" s="233" t="e">
        <f t="shared" si="12"/>
        <v>#REF!</v>
      </c>
      <c r="BL64" s="233" t="e">
        <f t="shared" si="13"/>
        <v>#REF!</v>
      </c>
      <c r="BM64" s="233" t="e">
        <f t="shared" si="14"/>
        <v>#REF!</v>
      </c>
      <c r="BN64" s="233" t="e">
        <f t="shared" si="15"/>
        <v>#REF!</v>
      </c>
      <c r="BO64" s="233" t="e">
        <f t="shared" si="16"/>
        <v>#REF!</v>
      </c>
      <c r="BP64" s="233" t="e">
        <f t="shared" si="17"/>
        <v>#REF!</v>
      </c>
      <c r="BQ64" s="233" t="e">
        <f t="shared" si="18"/>
        <v>#REF!</v>
      </c>
      <c r="BR64" s="233" t="e">
        <f t="shared" si="19"/>
        <v>#REF!</v>
      </c>
      <c r="BS64" s="233" t="e">
        <f t="shared" si="20"/>
        <v>#REF!</v>
      </c>
      <c r="BT64" s="233" t="e">
        <f t="shared" si="21"/>
        <v>#REF!</v>
      </c>
      <c r="BU64" s="233" t="e">
        <f t="shared" si="22"/>
        <v>#REF!</v>
      </c>
      <c r="BV64" s="233" t="e">
        <f t="shared" si="23"/>
        <v>#REF!</v>
      </c>
      <c r="BW64" s="233" t="e">
        <f t="shared" si="24"/>
        <v>#REF!</v>
      </c>
    </row>
    <row r="65" spans="1:75">
      <c r="A65" s="229">
        <v>10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1"/>
        <v>#REF!</v>
      </c>
      <c r="BA65" s="233" t="e">
        <f t="shared" si="2"/>
        <v>#REF!</v>
      </c>
      <c r="BB65" s="233" t="e">
        <f t="shared" si="3"/>
        <v>#REF!</v>
      </c>
      <c r="BC65" s="233" t="e">
        <f t="shared" si="4"/>
        <v>#REF!</v>
      </c>
      <c r="BD65" s="233" t="e">
        <f t="shared" si="5"/>
        <v>#REF!</v>
      </c>
      <c r="BE65" s="233" t="e">
        <f t="shared" si="6"/>
        <v>#REF!</v>
      </c>
      <c r="BF65" s="233" t="e">
        <f t="shared" si="7"/>
        <v>#REF!</v>
      </c>
      <c r="BG65" s="233" t="e">
        <f t="shared" si="8"/>
        <v>#REF!</v>
      </c>
      <c r="BH65" s="233" t="e">
        <f t="shared" si="9"/>
        <v>#REF!</v>
      </c>
      <c r="BI65" s="233" t="e">
        <f t="shared" si="10"/>
        <v>#REF!</v>
      </c>
      <c r="BJ65" s="233" t="e">
        <f t="shared" si="11"/>
        <v>#REF!</v>
      </c>
      <c r="BK65" s="233" t="e">
        <f t="shared" si="12"/>
        <v>#REF!</v>
      </c>
      <c r="BL65" s="233" t="e">
        <f t="shared" si="13"/>
        <v>#REF!</v>
      </c>
      <c r="BM65" s="233" t="e">
        <f t="shared" si="14"/>
        <v>#REF!</v>
      </c>
      <c r="BN65" s="233" t="e">
        <f t="shared" si="15"/>
        <v>#REF!</v>
      </c>
      <c r="BO65" s="233" t="e">
        <f t="shared" si="16"/>
        <v>#REF!</v>
      </c>
      <c r="BP65" s="233" t="e">
        <f t="shared" si="17"/>
        <v>#REF!</v>
      </c>
      <c r="BQ65" s="233" t="e">
        <f t="shared" si="18"/>
        <v>#REF!</v>
      </c>
      <c r="BR65" s="233" t="e">
        <f t="shared" si="19"/>
        <v>#REF!</v>
      </c>
      <c r="BS65" s="233" t="e">
        <f t="shared" si="20"/>
        <v>#REF!</v>
      </c>
      <c r="BT65" s="233" t="e">
        <f t="shared" si="21"/>
        <v>#REF!</v>
      </c>
      <c r="BU65" s="233" t="e">
        <f t="shared" si="22"/>
        <v>#REF!</v>
      </c>
      <c r="BV65" s="233" t="e">
        <f t="shared" si="23"/>
        <v>#REF!</v>
      </c>
      <c r="BW65" s="233" t="e">
        <f t="shared" si="24"/>
        <v>#REF!</v>
      </c>
    </row>
    <row r="66" spans="1:75">
      <c r="A66" s="229">
        <v>11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1"/>
        <v>#REF!</v>
      </c>
      <c r="BA66" s="233" t="e">
        <f t="shared" si="2"/>
        <v>#REF!</v>
      </c>
      <c r="BB66" s="233" t="e">
        <f t="shared" si="3"/>
        <v>#REF!</v>
      </c>
      <c r="BC66" s="233" t="e">
        <f t="shared" si="4"/>
        <v>#REF!</v>
      </c>
      <c r="BD66" s="233" t="e">
        <f t="shared" si="5"/>
        <v>#REF!</v>
      </c>
      <c r="BE66" s="233" t="e">
        <f t="shared" si="6"/>
        <v>#REF!</v>
      </c>
      <c r="BF66" s="233" t="e">
        <f t="shared" si="7"/>
        <v>#REF!</v>
      </c>
      <c r="BG66" s="233" t="e">
        <f t="shared" si="8"/>
        <v>#REF!</v>
      </c>
      <c r="BH66" s="233" t="e">
        <f t="shared" si="9"/>
        <v>#REF!</v>
      </c>
      <c r="BI66" s="233" t="e">
        <f t="shared" si="10"/>
        <v>#REF!</v>
      </c>
      <c r="BJ66" s="233" t="e">
        <f t="shared" si="11"/>
        <v>#REF!</v>
      </c>
      <c r="BK66" s="233" t="e">
        <f t="shared" si="12"/>
        <v>#REF!</v>
      </c>
      <c r="BL66" s="233" t="e">
        <f t="shared" si="13"/>
        <v>#REF!</v>
      </c>
      <c r="BM66" s="233" t="e">
        <f t="shared" si="14"/>
        <v>#REF!</v>
      </c>
      <c r="BN66" s="233" t="e">
        <f t="shared" si="15"/>
        <v>#REF!</v>
      </c>
      <c r="BO66" s="233" t="e">
        <f t="shared" si="16"/>
        <v>#REF!</v>
      </c>
      <c r="BP66" s="233" t="e">
        <f t="shared" si="17"/>
        <v>#REF!</v>
      </c>
      <c r="BQ66" s="233" t="e">
        <f t="shared" si="18"/>
        <v>#REF!</v>
      </c>
      <c r="BR66" s="233" t="e">
        <f t="shared" si="19"/>
        <v>#REF!</v>
      </c>
      <c r="BS66" s="233" t="e">
        <f t="shared" si="20"/>
        <v>#REF!</v>
      </c>
      <c r="BT66" s="233" t="e">
        <f t="shared" si="21"/>
        <v>#REF!</v>
      </c>
      <c r="BU66" s="233" t="e">
        <f t="shared" si="22"/>
        <v>#REF!</v>
      </c>
      <c r="BV66" s="233" t="e">
        <f t="shared" si="23"/>
        <v>#REF!</v>
      </c>
      <c r="BW66" s="233" t="e">
        <f t="shared" si="24"/>
        <v>#REF!</v>
      </c>
    </row>
    <row r="67" spans="1:75">
      <c r="A67" s="229">
        <v>12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1"/>
        <v>#REF!</v>
      </c>
      <c r="BA67" s="233" t="e">
        <f t="shared" si="2"/>
        <v>#REF!</v>
      </c>
      <c r="BB67" s="233" t="e">
        <f t="shared" si="3"/>
        <v>#REF!</v>
      </c>
      <c r="BC67" s="233" t="e">
        <f t="shared" si="4"/>
        <v>#REF!</v>
      </c>
      <c r="BD67" s="233" t="e">
        <f t="shared" si="5"/>
        <v>#REF!</v>
      </c>
      <c r="BE67" s="233" t="e">
        <f t="shared" si="6"/>
        <v>#REF!</v>
      </c>
      <c r="BF67" s="233" t="e">
        <f t="shared" si="7"/>
        <v>#REF!</v>
      </c>
      <c r="BG67" s="233" t="e">
        <f t="shared" si="8"/>
        <v>#REF!</v>
      </c>
      <c r="BH67" s="233" t="e">
        <f t="shared" si="9"/>
        <v>#REF!</v>
      </c>
      <c r="BI67" s="233" t="e">
        <f t="shared" si="10"/>
        <v>#REF!</v>
      </c>
      <c r="BJ67" s="233" t="e">
        <f t="shared" si="11"/>
        <v>#REF!</v>
      </c>
      <c r="BK67" s="233" t="e">
        <f t="shared" si="12"/>
        <v>#REF!</v>
      </c>
      <c r="BL67" s="233" t="e">
        <f t="shared" si="13"/>
        <v>#REF!</v>
      </c>
      <c r="BM67" s="233" t="e">
        <f t="shared" si="14"/>
        <v>#REF!</v>
      </c>
      <c r="BN67" s="233" t="e">
        <f t="shared" si="15"/>
        <v>#REF!</v>
      </c>
      <c r="BO67" s="233" t="e">
        <f t="shared" si="16"/>
        <v>#REF!</v>
      </c>
      <c r="BP67" s="233" t="e">
        <f t="shared" si="17"/>
        <v>#REF!</v>
      </c>
      <c r="BQ67" s="233" t="e">
        <f t="shared" si="18"/>
        <v>#REF!</v>
      </c>
      <c r="BR67" s="233" t="e">
        <f t="shared" si="19"/>
        <v>#REF!</v>
      </c>
      <c r="BS67" s="233" t="e">
        <f t="shared" si="20"/>
        <v>#REF!</v>
      </c>
      <c r="BT67" s="233" t="e">
        <f t="shared" si="21"/>
        <v>#REF!</v>
      </c>
      <c r="BU67" s="233" t="e">
        <f t="shared" si="22"/>
        <v>#REF!</v>
      </c>
      <c r="BV67" s="233" t="e">
        <f t="shared" si="23"/>
        <v>#REF!</v>
      </c>
      <c r="BW67" s="233" t="e">
        <f t="shared" si="24"/>
        <v>#REF!</v>
      </c>
    </row>
    <row r="68" spans="1:75">
      <c r="A68" s="229">
        <v>13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1"/>
        <v>#REF!</v>
      </c>
      <c r="BA68" s="233" t="e">
        <f t="shared" si="2"/>
        <v>#REF!</v>
      </c>
      <c r="BB68" s="233" t="e">
        <f t="shared" si="3"/>
        <v>#REF!</v>
      </c>
      <c r="BC68" s="233" t="e">
        <f t="shared" si="4"/>
        <v>#REF!</v>
      </c>
      <c r="BD68" s="233" t="e">
        <f t="shared" si="5"/>
        <v>#REF!</v>
      </c>
      <c r="BE68" s="233" t="e">
        <f t="shared" si="6"/>
        <v>#REF!</v>
      </c>
      <c r="BF68" s="233" t="e">
        <f t="shared" si="7"/>
        <v>#REF!</v>
      </c>
      <c r="BG68" s="233" t="e">
        <f t="shared" si="8"/>
        <v>#REF!</v>
      </c>
      <c r="BH68" s="233" t="e">
        <f t="shared" si="9"/>
        <v>#REF!</v>
      </c>
      <c r="BI68" s="233" t="e">
        <f t="shared" si="10"/>
        <v>#REF!</v>
      </c>
      <c r="BJ68" s="233" t="e">
        <f t="shared" si="11"/>
        <v>#REF!</v>
      </c>
      <c r="BK68" s="233" t="e">
        <f t="shared" si="12"/>
        <v>#REF!</v>
      </c>
      <c r="BL68" s="233" t="e">
        <f t="shared" si="13"/>
        <v>#REF!</v>
      </c>
      <c r="BM68" s="233" t="e">
        <f t="shared" si="14"/>
        <v>#REF!</v>
      </c>
      <c r="BN68" s="233" t="e">
        <f t="shared" si="15"/>
        <v>#REF!</v>
      </c>
      <c r="BO68" s="233" t="e">
        <f t="shared" si="16"/>
        <v>#REF!</v>
      </c>
      <c r="BP68" s="233" t="e">
        <f t="shared" si="17"/>
        <v>#REF!</v>
      </c>
      <c r="BQ68" s="233" t="e">
        <f t="shared" si="18"/>
        <v>#REF!</v>
      </c>
      <c r="BR68" s="233" t="e">
        <f t="shared" si="19"/>
        <v>#REF!</v>
      </c>
      <c r="BS68" s="233" t="e">
        <f t="shared" si="20"/>
        <v>#REF!</v>
      </c>
      <c r="BT68" s="233" t="e">
        <f t="shared" si="21"/>
        <v>#REF!</v>
      </c>
      <c r="BU68" s="233" t="e">
        <f t="shared" si="22"/>
        <v>#REF!</v>
      </c>
      <c r="BV68" s="233" t="e">
        <f t="shared" si="23"/>
        <v>#REF!</v>
      </c>
      <c r="BW68" s="233" t="e">
        <f t="shared" si="24"/>
        <v>#REF!</v>
      </c>
    </row>
    <row r="69" spans="1:75">
      <c r="A69" s="229">
        <v>14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1"/>
        <v>#REF!</v>
      </c>
      <c r="BA69" s="233" t="e">
        <f t="shared" si="2"/>
        <v>#REF!</v>
      </c>
      <c r="BB69" s="233" t="e">
        <f t="shared" si="3"/>
        <v>#REF!</v>
      </c>
      <c r="BC69" s="233" t="e">
        <f t="shared" si="4"/>
        <v>#REF!</v>
      </c>
      <c r="BD69" s="233" t="e">
        <f t="shared" si="5"/>
        <v>#REF!</v>
      </c>
      <c r="BE69" s="233" t="e">
        <f t="shared" si="6"/>
        <v>#REF!</v>
      </c>
      <c r="BF69" s="233" t="e">
        <f t="shared" si="7"/>
        <v>#REF!</v>
      </c>
      <c r="BG69" s="233" t="e">
        <f t="shared" si="8"/>
        <v>#REF!</v>
      </c>
      <c r="BH69" s="233" t="e">
        <f t="shared" si="9"/>
        <v>#REF!</v>
      </c>
      <c r="BI69" s="233" t="e">
        <f t="shared" si="10"/>
        <v>#REF!</v>
      </c>
      <c r="BJ69" s="233" t="e">
        <f t="shared" si="11"/>
        <v>#REF!</v>
      </c>
      <c r="BK69" s="233" t="e">
        <f t="shared" si="12"/>
        <v>#REF!</v>
      </c>
      <c r="BL69" s="233" t="e">
        <f t="shared" si="13"/>
        <v>#REF!</v>
      </c>
      <c r="BM69" s="233" t="e">
        <f t="shared" si="14"/>
        <v>#REF!</v>
      </c>
      <c r="BN69" s="233" t="e">
        <f t="shared" si="15"/>
        <v>#REF!</v>
      </c>
      <c r="BO69" s="233" t="e">
        <f t="shared" si="16"/>
        <v>#REF!</v>
      </c>
      <c r="BP69" s="233" t="e">
        <f t="shared" si="17"/>
        <v>#REF!</v>
      </c>
      <c r="BQ69" s="233" t="e">
        <f t="shared" si="18"/>
        <v>#REF!</v>
      </c>
      <c r="BR69" s="233" t="e">
        <f t="shared" si="19"/>
        <v>#REF!</v>
      </c>
      <c r="BS69" s="233" t="e">
        <f t="shared" si="20"/>
        <v>#REF!</v>
      </c>
      <c r="BT69" s="233" t="e">
        <f t="shared" si="21"/>
        <v>#REF!</v>
      </c>
      <c r="BU69" s="233" t="e">
        <f t="shared" si="22"/>
        <v>#REF!</v>
      </c>
      <c r="BV69" s="233" t="e">
        <f t="shared" si="23"/>
        <v>#REF!</v>
      </c>
      <c r="BW69" s="233" t="e">
        <f t="shared" si="24"/>
        <v>#REF!</v>
      </c>
    </row>
    <row r="70" spans="1:75">
      <c r="A70" s="229">
        <v>15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1"/>
        <v>#REF!</v>
      </c>
      <c r="BA70" s="233" t="e">
        <f t="shared" si="2"/>
        <v>#REF!</v>
      </c>
      <c r="BB70" s="233" t="e">
        <f t="shared" si="3"/>
        <v>#REF!</v>
      </c>
      <c r="BC70" s="233" t="e">
        <f t="shared" si="4"/>
        <v>#REF!</v>
      </c>
      <c r="BD70" s="233" t="e">
        <f t="shared" si="5"/>
        <v>#REF!</v>
      </c>
      <c r="BE70" s="233" t="e">
        <f t="shared" si="6"/>
        <v>#REF!</v>
      </c>
      <c r="BF70" s="233" t="e">
        <f t="shared" si="7"/>
        <v>#REF!</v>
      </c>
      <c r="BG70" s="233" t="e">
        <f t="shared" si="8"/>
        <v>#REF!</v>
      </c>
      <c r="BH70" s="233" t="e">
        <f t="shared" si="9"/>
        <v>#REF!</v>
      </c>
      <c r="BI70" s="233" t="e">
        <f t="shared" si="10"/>
        <v>#REF!</v>
      </c>
      <c r="BJ70" s="233" t="e">
        <f t="shared" si="11"/>
        <v>#REF!</v>
      </c>
      <c r="BK70" s="233" t="e">
        <f t="shared" si="12"/>
        <v>#REF!</v>
      </c>
      <c r="BL70" s="233" t="e">
        <f t="shared" si="13"/>
        <v>#REF!</v>
      </c>
      <c r="BM70" s="233" t="e">
        <f t="shared" si="14"/>
        <v>#REF!</v>
      </c>
      <c r="BN70" s="233" t="e">
        <f t="shared" si="15"/>
        <v>#REF!</v>
      </c>
      <c r="BO70" s="233" t="e">
        <f t="shared" si="16"/>
        <v>#REF!</v>
      </c>
      <c r="BP70" s="233" t="e">
        <f t="shared" si="17"/>
        <v>#REF!</v>
      </c>
      <c r="BQ70" s="233" t="e">
        <f t="shared" si="18"/>
        <v>#REF!</v>
      </c>
      <c r="BR70" s="233" t="e">
        <f t="shared" si="19"/>
        <v>#REF!</v>
      </c>
      <c r="BS70" s="233" t="e">
        <f t="shared" si="20"/>
        <v>#REF!</v>
      </c>
      <c r="BT70" s="233" t="e">
        <f t="shared" si="21"/>
        <v>#REF!</v>
      </c>
      <c r="BU70" s="233" t="e">
        <f t="shared" si="22"/>
        <v>#REF!</v>
      </c>
      <c r="BV70" s="233" t="e">
        <f t="shared" si="23"/>
        <v>#REF!</v>
      </c>
      <c r="BW70" s="233" t="e">
        <f t="shared" si="24"/>
        <v>#REF!</v>
      </c>
    </row>
    <row r="71" spans="1:75">
      <c r="A71" s="229">
        <v>16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1"/>
        <v>#REF!</v>
      </c>
      <c r="BA71" s="233" t="e">
        <f t="shared" si="2"/>
        <v>#REF!</v>
      </c>
      <c r="BB71" s="233" t="e">
        <f t="shared" si="3"/>
        <v>#REF!</v>
      </c>
      <c r="BC71" s="233" t="e">
        <f t="shared" si="4"/>
        <v>#REF!</v>
      </c>
      <c r="BD71" s="233" t="e">
        <f t="shared" si="5"/>
        <v>#REF!</v>
      </c>
      <c r="BE71" s="233" t="e">
        <f t="shared" si="6"/>
        <v>#REF!</v>
      </c>
      <c r="BF71" s="233" t="e">
        <f t="shared" si="7"/>
        <v>#REF!</v>
      </c>
      <c r="BG71" s="233" t="e">
        <f t="shared" si="8"/>
        <v>#REF!</v>
      </c>
      <c r="BH71" s="233" t="e">
        <f t="shared" si="9"/>
        <v>#REF!</v>
      </c>
      <c r="BI71" s="233" t="e">
        <f t="shared" si="10"/>
        <v>#REF!</v>
      </c>
      <c r="BJ71" s="233" t="e">
        <f t="shared" si="11"/>
        <v>#REF!</v>
      </c>
      <c r="BK71" s="233" t="e">
        <f t="shared" si="12"/>
        <v>#REF!</v>
      </c>
      <c r="BL71" s="233" t="e">
        <f t="shared" si="13"/>
        <v>#REF!</v>
      </c>
      <c r="BM71" s="233" t="e">
        <f t="shared" si="14"/>
        <v>#REF!</v>
      </c>
      <c r="BN71" s="233" t="e">
        <f t="shared" si="15"/>
        <v>#REF!</v>
      </c>
      <c r="BO71" s="233" t="e">
        <f t="shared" si="16"/>
        <v>#REF!</v>
      </c>
      <c r="BP71" s="233" t="e">
        <f t="shared" si="17"/>
        <v>#REF!</v>
      </c>
      <c r="BQ71" s="233" t="e">
        <f t="shared" si="18"/>
        <v>#REF!</v>
      </c>
      <c r="BR71" s="233" t="e">
        <f t="shared" si="19"/>
        <v>#REF!</v>
      </c>
      <c r="BS71" s="233" t="e">
        <f t="shared" si="20"/>
        <v>#REF!</v>
      </c>
      <c r="BT71" s="233" t="e">
        <f t="shared" si="21"/>
        <v>#REF!</v>
      </c>
      <c r="BU71" s="233" t="e">
        <f t="shared" si="22"/>
        <v>#REF!</v>
      </c>
      <c r="BV71" s="233" t="e">
        <f t="shared" si="23"/>
        <v>#REF!</v>
      </c>
      <c r="BW71" s="233" t="e">
        <f t="shared" si="24"/>
        <v>#REF!</v>
      </c>
    </row>
    <row r="72" spans="1:75">
      <c r="A72" s="229">
        <v>17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1"/>
        <v>#REF!</v>
      </c>
      <c r="BA72" s="233" t="e">
        <f t="shared" si="2"/>
        <v>#REF!</v>
      </c>
      <c r="BB72" s="233" t="e">
        <f t="shared" si="3"/>
        <v>#REF!</v>
      </c>
      <c r="BC72" s="233" t="e">
        <f t="shared" si="4"/>
        <v>#REF!</v>
      </c>
      <c r="BD72" s="233" t="e">
        <f t="shared" si="5"/>
        <v>#REF!</v>
      </c>
      <c r="BE72" s="233" t="e">
        <f t="shared" si="6"/>
        <v>#REF!</v>
      </c>
      <c r="BF72" s="233" t="e">
        <f t="shared" si="7"/>
        <v>#REF!</v>
      </c>
      <c r="BG72" s="233" t="e">
        <f t="shared" si="8"/>
        <v>#REF!</v>
      </c>
      <c r="BH72" s="233" t="e">
        <f t="shared" si="9"/>
        <v>#REF!</v>
      </c>
      <c r="BI72" s="233" t="e">
        <f t="shared" si="10"/>
        <v>#REF!</v>
      </c>
      <c r="BJ72" s="233" t="e">
        <f t="shared" si="11"/>
        <v>#REF!</v>
      </c>
      <c r="BK72" s="233" t="e">
        <f t="shared" si="12"/>
        <v>#REF!</v>
      </c>
      <c r="BL72" s="233" t="e">
        <f t="shared" si="13"/>
        <v>#REF!</v>
      </c>
      <c r="BM72" s="233" t="e">
        <f t="shared" si="14"/>
        <v>#REF!</v>
      </c>
      <c r="BN72" s="233" t="e">
        <f t="shared" si="15"/>
        <v>#REF!</v>
      </c>
      <c r="BO72" s="233" t="e">
        <f t="shared" si="16"/>
        <v>#REF!</v>
      </c>
      <c r="BP72" s="233" t="e">
        <f t="shared" si="17"/>
        <v>#REF!</v>
      </c>
      <c r="BQ72" s="233" t="e">
        <f t="shared" si="18"/>
        <v>#REF!</v>
      </c>
      <c r="BR72" s="233" t="e">
        <f t="shared" si="19"/>
        <v>#REF!</v>
      </c>
      <c r="BS72" s="233" t="e">
        <f t="shared" si="20"/>
        <v>#REF!</v>
      </c>
      <c r="BT72" s="233" t="e">
        <f t="shared" si="21"/>
        <v>#REF!</v>
      </c>
      <c r="BU72" s="233" t="e">
        <f t="shared" si="22"/>
        <v>#REF!</v>
      </c>
      <c r="BV72" s="233" t="e">
        <f t="shared" si="23"/>
        <v>#REF!</v>
      </c>
      <c r="BW72" s="233" t="e">
        <f t="shared" si="24"/>
        <v>#REF!</v>
      </c>
    </row>
    <row r="73" spans="1:75">
      <c r="A73" s="229">
        <v>18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1"/>
        <v>#REF!</v>
      </c>
      <c r="BA73" s="233" t="e">
        <f t="shared" si="2"/>
        <v>#REF!</v>
      </c>
      <c r="BB73" s="233" t="e">
        <f t="shared" si="3"/>
        <v>#REF!</v>
      </c>
      <c r="BC73" s="233" t="e">
        <f t="shared" si="4"/>
        <v>#REF!</v>
      </c>
      <c r="BD73" s="233" t="e">
        <f t="shared" si="5"/>
        <v>#REF!</v>
      </c>
      <c r="BE73" s="233" t="e">
        <f t="shared" si="6"/>
        <v>#REF!</v>
      </c>
      <c r="BF73" s="233" t="e">
        <f t="shared" si="7"/>
        <v>#REF!</v>
      </c>
      <c r="BG73" s="233" t="e">
        <f t="shared" si="8"/>
        <v>#REF!</v>
      </c>
      <c r="BH73" s="233" t="e">
        <f t="shared" si="9"/>
        <v>#REF!</v>
      </c>
      <c r="BI73" s="233" t="e">
        <f t="shared" si="10"/>
        <v>#REF!</v>
      </c>
      <c r="BJ73" s="233" t="e">
        <f t="shared" si="11"/>
        <v>#REF!</v>
      </c>
      <c r="BK73" s="233" t="e">
        <f t="shared" si="12"/>
        <v>#REF!</v>
      </c>
      <c r="BL73" s="233" t="e">
        <f t="shared" si="13"/>
        <v>#REF!</v>
      </c>
      <c r="BM73" s="233" t="e">
        <f t="shared" si="14"/>
        <v>#REF!</v>
      </c>
      <c r="BN73" s="233" t="e">
        <f t="shared" si="15"/>
        <v>#REF!</v>
      </c>
      <c r="BO73" s="233" t="e">
        <f t="shared" si="16"/>
        <v>#REF!</v>
      </c>
      <c r="BP73" s="233" t="e">
        <f t="shared" si="17"/>
        <v>#REF!</v>
      </c>
      <c r="BQ73" s="233" t="e">
        <f t="shared" si="18"/>
        <v>#REF!</v>
      </c>
      <c r="BR73" s="233" t="e">
        <f t="shared" si="19"/>
        <v>#REF!</v>
      </c>
      <c r="BS73" s="233" t="e">
        <f t="shared" si="20"/>
        <v>#REF!</v>
      </c>
      <c r="BT73" s="233" t="e">
        <f t="shared" si="21"/>
        <v>#REF!</v>
      </c>
      <c r="BU73" s="233" t="e">
        <f t="shared" si="22"/>
        <v>#REF!</v>
      </c>
      <c r="BV73" s="233" t="e">
        <f t="shared" si="23"/>
        <v>#REF!</v>
      </c>
      <c r="BW73" s="233" t="e">
        <f t="shared" si="24"/>
        <v>#REF!</v>
      </c>
    </row>
    <row r="74" spans="1:75">
      <c r="A74" s="229">
        <v>19</v>
      </c>
      <c r="B74" s="234" t="e">
        <f>#REF!</f>
        <v>#REF!</v>
      </c>
      <c r="C74" s="234" t="e">
        <f>#REF!</f>
        <v>#REF!</v>
      </c>
      <c r="D74" s="234" t="e">
        <f>#REF!</f>
        <v>#REF!</v>
      </c>
      <c r="E74" s="234" t="e">
        <f>#REF!</f>
        <v>#REF!</v>
      </c>
      <c r="F74" s="234" t="e">
        <f>#REF!</f>
        <v>#REF!</v>
      </c>
      <c r="G74" s="234" t="e">
        <f>#REF!</f>
        <v>#REF!</v>
      </c>
      <c r="H74" s="234" t="e">
        <f>#REF!</f>
        <v>#REF!</v>
      </c>
      <c r="I74" s="234" t="e">
        <f>#REF!</f>
        <v>#REF!</v>
      </c>
      <c r="J74" s="234" t="e">
        <f>#REF!</f>
        <v>#REF!</v>
      </c>
      <c r="K74" s="234" t="e">
        <f>#REF!</f>
        <v>#REF!</v>
      </c>
      <c r="L74" s="234" t="e">
        <f>#REF!</f>
        <v>#REF!</v>
      </c>
      <c r="M74" s="234" t="e">
        <f>#REF!</f>
        <v>#REF!</v>
      </c>
      <c r="N74" s="234" t="e">
        <f>#REF!</f>
        <v>#REF!</v>
      </c>
      <c r="O74" s="234" t="e">
        <f>#REF!</f>
        <v>#REF!</v>
      </c>
      <c r="P74" s="234" t="e">
        <f>#REF!</f>
        <v>#REF!</v>
      </c>
      <c r="Q74" s="234" t="e">
        <f>#REF!</f>
        <v>#REF!</v>
      </c>
      <c r="R74" s="234" t="e">
        <f>#REF!</f>
        <v>#REF!</v>
      </c>
      <c r="S74" s="234" t="e">
        <f>#REF!</f>
        <v>#REF!</v>
      </c>
      <c r="T74" s="234" t="e">
        <f>#REF!</f>
        <v>#REF!</v>
      </c>
      <c r="U74" s="234" t="e">
        <f>#REF!</f>
        <v>#REF!</v>
      </c>
      <c r="V74" s="234" t="e">
        <f>#REF!</f>
        <v>#REF!</v>
      </c>
      <c r="W74" s="234" t="e">
        <f>#REF!</f>
        <v>#REF!</v>
      </c>
      <c r="X74" s="234" t="e">
        <f>#REF!</f>
        <v>#REF!</v>
      </c>
      <c r="Y74" s="234" t="e">
        <f>#REF!</f>
        <v>#REF!</v>
      </c>
      <c r="AA74" s="233" t="e">
        <f>#REF!</f>
        <v>#REF!</v>
      </c>
      <c r="AB74" s="233" t="e">
        <f>#REF!</f>
        <v>#REF!</v>
      </c>
      <c r="AC74" s="233" t="e">
        <f>#REF!</f>
        <v>#REF!</v>
      </c>
      <c r="AD74" s="233" t="e">
        <f>#REF!</f>
        <v>#REF!</v>
      </c>
      <c r="AE74" s="233" t="e">
        <f>#REF!</f>
        <v>#REF!</v>
      </c>
      <c r="AF74" s="233" t="e">
        <f>#REF!</f>
        <v>#REF!</v>
      </c>
      <c r="AG74" s="233" t="e">
        <f>#REF!</f>
        <v>#REF!</v>
      </c>
      <c r="AH74" s="233" t="e">
        <f>#REF!</f>
        <v>#REF!</v>
      </c>
      <c r="AI74" s="233" t="e">
        <f>#REF!</f>
        <v>#REF!</v>
      </c>
      <c r="AJ74" s="233" t="e">
        <f>#REF!</f>
        <v>#REF!</v>
      </c>
      <c r="AK74" s="233" t="e">
        <f>#REF!</f>
        <v>#REF!</v>
      </c>
      <c r="AL74" s="233" t="e">
        <f>#REF!</f>
        <v>#REF!</v>
      </c>
      <c r="AM74" s="233" t="e">
        <f>#REF!</f>
        <v>#REF!</v>
      </c>
      <c r="AN74" s="233" t="e">
        <f>#REF!</f>
        <v>#REF!</v>
      </c>
      <c r="AO74" s="233" t="e">
        <f>#REF!</f>
        <v>#REF!</v>
      </c>
      <c r="AP74" s="233" t="e">
        <f>#REF!</f>
        <v>#REF!</v>
      </c>
      <c r="AQ74" s="233" t="e">
        <f>#REF!</f>
        <v>#REF!</v>
      </c>
      <c r="AR74" s="233" t="e">
        <f>#REF!</f>
        <v>#REF!</v>
      </c>
      <c r="AS74" s="233" t="e">
        <f>#REF!</f>
        <v>#REF!</v>
      </c>
      <c r="AT74" s="233" t="e">
        <f>#REF!</f>
        <v>#REF!</v>
      </c>
      <c r="AU74" s="233" t="e">
        <f>#REF!</f>
        <v>#REF!</v>
      </c>
      <c r="AV74" s="233" t="e">
        <f>#REF!</f>
        <v>#REF!</v>
      </c>
      <c r="AW74" s="233" t="e">
        <f>#REF!</f>
        <v>#REF!</v>
      </c>
      <c r="AX74" s="233" t="e">
        <f>#REF!</f>
        <v>#REF!</v>
      </c>
      <c r="AZ74" s="233" t="e">
        <f t="shared" si="1"/>
        <v>#REF!</v>
      </c>
      <c r="BA74" s="233" t="e">
        <f t="shared" si="2"/>
        <v>#REF!</v>
      </c>
      <c r="BB74" s="233" t="e">
        <f t="shared" si="3"/>
        <v>#REF!</v>
      </c>
      <c r="BC74" s="233" t="e">
        <f t="shared" si="4"/>
        <v>#REF!</v>
      </c>
      <c r="BD74" s="233" t="e">
        <f t="shared" si="5"/>
        <v>#REF!</v>
      </c>
      <c r="BE74" s="233" t="e">
        <f t="shared" si="6"/>
        <v>#REF!</v>
      </c>
      <c r="BF74" s="233" t="e">
        <f t="shared" si="7"/>
        <v>#REF!</v>
      </c>
      <c r="BG74" s="233" t="e">
        <f t="shared" si="8"/>
        <v>#REF!</v>
      </c>
      <c r="BH74" s="233" t="e">
        <f t="shared" si="9"/>
        <v>#REF!</v>
      </c>
      <c r="BI74" s="233" t="e">
        <f t="shared" si="10"/>
        <v>#REF!</v>
      </c>
      <c r="BJ74" s="233" t="e">
        <f t="shared" si="11"/>
        <v>#REF!</v>
      </c>
      <c r="BK74" s="233" t="e">
        <f t="shared" si="12"/>
        <v>#REF!</v>
      </c>
      <c r="BL74" s="233" t="e">
        <f t="shared" si="13"/>
        <v>#REF!</v>
      </c>
      <c r="BM74" s="233" t="e">
        <f t="shared" si="14"/>
        <v>#REF!</v>
      </c>
      <c r="BN74" s="233" t="e">
        <f t="shared" si="15"/>
        <v>#REF!</v>
      </c>
      <c r="BO74" s="233" t="e">
        <f t="shared" si="16"/>
        <v>#REF!</v>
      </c>
      <c r="BP74" s="233" t="e">
        <f t="shared" si="17"/>
        <v>#REF!</v>
      </c>
      <c r="BQ74" s="233" t="e">
        <f t="shared" si="18"/>
        <v>#REF!</v>
      </c>
      <c r="BR74" s="233" t="e">
        <f t="shared" si="19"/>
        <v>#REF!</v>
      </c>
      <c r="BS74" s="233" t="e">
        <f t="shared" si="20"/>
        <v>#REF!</v>
      </c>
      <c r="BT74" s="233" t="e">
        <f t="shared" si="21"/>
        <v>#REF!</v>
      </c>
      <c r="BU74" s="233" t="e">
        <f t="shared" si="22"/>
        <v>#REF!</v>
      </c>
      <c r="BV74" s="233" t="e">
        <f t="shared" si="23"/>
        <v>#REF!</v>
      </c>
      <c r="BW74" s="233" t="e">
        <f t="shared" si="24"/>
        <v>#REF!</v>
      </c>
    </row>
    <row r="75" spans="1:75">
      <c r="A75" s="229">
        <v>20</v>
      </c>
      <c r="B75" s="234" t="e">
        <f>#REF!</f>
        <v>#REF!</v>
      </c>
      <c r="C75" s="234" t="e">
        <f>#REF!</f>
        <v>#REF!</v>
      </c>
      <c r="D75" s="234" t="e">
        <f>#REF!</f>
        <v>#REF!</v>
      </c>
      <c r="E75" s="234" t="e">
        <f>#REF!</f>
        <v>#REF!</v>
      </c>
      <c r="F75" s="234" t="e">
        <f>#REF!</f>
        <v>#REF!</v>
      </c>
      <c r="G75" s="234" t="e">
        <f>#REF!</f>
        <v>#REF!</v>
      </c>
      <c r="H75" s="234" t="e">
        <f>#REF!</f>
        <v>#REF!</v>
      </c>
      <c r="I75" s="234" t="e">
        <f>#REF!</f>
        <v>#REF!</v>
      </c>
      <c r="J75" s="234" t="e">
        <f>#REF!</f>
        <v>#REF!</v>
      </c>
      <c r="K75" s="234" t="e">
        <f>#REF!</f>
        <v>#REF!</v>
      </c>
      <c r="L75" s="234" t="e">
        <f>#REF!</f>
        <v>#REF!</v>
      </c>
      <c r="M75" s="234" t="e">
        <f>#REF!</f>
        <v>#REF!</v>
      </c>
      <c r="N75" s="234" t="e">
        <f>#REF!</f>
        <v>#REF!</v>
      </c>
      <c r="O75" s="234" t="e">
        <f>#REF!</f>
        <v>#REF!</v>
      </c>
      <c r="P75" s="234" t="e">
        <f>#REF!</f>
        <v>#REF!</v>
      </c>
      <c r="Q75" s="234" t="e">
        <f>#REF!</f>
        <v>#REF!</v>
      </c>
      <c r="R75" s="234" t="e">
        <f>#REF!</f>
        <v>#REF!</v>
      </c>
      <c r="S75" s="234" t="e">
        <f>#REF!</f>
        <v>#REF!</v>
      </c>
      <c r="T75" s="234" t="e">
        <f>#REF!</f>
        <v>#REF!</v>
      </c>
      <c r="U75" s="234" t="e">
        <f>#REF!</f>
        <v>#REF!</v>
      </c>
      <c r="V75" s="234" t="e">
        <f>#REF!</f>
        <v>#REF!</v>
      </c>
      <c r="W75" s="234" t="e">
        <f>#REF!</f>
        <v>#REF!</v>
      </c>
      <c r="X75" s="234" t="e">
        <f>#REF!</f>
        <v>#REF!</v>
      </c>
      <c r="Y75" s="234" t="e">
        <f>#REF!</f>
        <v>#REF!</v>
      </c>
      <c r="AA75" s="233" t="e">
        <f>#REF!</f>
        <v>#REF!</v>
      </c>
      <c r="AB75" s="233" t="e">
        <f>#REF!</f>
        <v>#REF!</v>
      </c>
      <c r="AC75" s="233" t="e">
        <f>#REF!</f>
        <v>#REF!</v>
      </c>
      <c r="AD75" s="233" t="e">
        <f>#REF!</f>
        <v>#REF!</v>
      </c>
      <c r="AE75" s="233" t="e">
        <f>#REF!</f>
        <v>#REF!</v>
      </c>
      <c r="AF75" s="233" t="e">
        <f>#REF!</f>
        <v>#REF!</v>
      </c>
      <c r="AG75" s="233" t="e">
        <f>#REF!</f>
        <v>#REF!</v>
      </c>
      <c r="AH75" s="233" t="e">
        <f>#REF!</f>
        <v>#REF!</v>
      </c>
      <c r="AI75" s="233" t="e">
        <f>#REF!</f>
        <v>#REF!</v>
      </c>
      <c r="AJ75" s="233" t="e">
        <f>#REF!</f>
        <v>#REF!</v>
      </c>
      <c r="AK75" s="233" t="e">
        <f>#REF!</f>
        <v>#REF!</v>
      </c>
      <c r="AL75" s="233" t="e">
        <f>#REF!</f>
        <v>#REF!</v>
      </c>
      <c r="AM75" s="233" t="e">
        <f>#REF!</f>
        <v>#REF!</v>
      </c>
      <c r="AN75" s="233" t="e">
        <f>#REF!</f>
        <v>#REF!</v>
      </c>
      <c r="AO75" s="233" t="e">
        <f>#REF!</f>
        <v>#REF!</v>
      </c>
      <c r="AP75" s="233" t="e">
        <f>#REF!</f>
        <v>#REF!</v>
      </c>
      <c r="AQ75" s="233" t="e">
        <f>#REF!</f>
        <v>#REF!</v>
      </c>
      <c r="AR75" s="233" t="e">
        <f>#REF!</f>
        <v>#REF!</v>
      </c>
      <c r="AS75" s="233" t="e">
        <f>#REF!</f>
        <v>#REF!</v>
      </c>
      <c r="AT75" s="233" t="e">
        <f>#REF!</f>
        <v>#REF!</v>
      </c>
      <c r="AU75" s="233" t="e">
        <f>#REF!</f>
        <v>#REF!</v>
      </c>
      <c r="AV75" s="233" t="e">
        <f>#REF!</f>
        <v>#REF!</v>
      </c>
      <c r="AW75" s="233" t="e">
        <f>#REF!</f>
        <v>#REF!</v>
      </c>
      <c r="AX75" s="233" t="e">
        <f>#REF!</f>
        <v>#REF!</v>
      </c>
      <c r="AZ75" s="233" t="e">
        <f t="shared" si="1"/>
        <v>#REF!</v>
      </c>
      <c r="BA75" s="233" t="e">
        <f t="shared" si="2"/>
        <v>#REF!</v>
      </c>
      <c r="BB75" s="233" t="e">
        <f t="shared" si="3"/>
        <v>#REF!</v>
      </c>
      <c r="BC75" s="233" t="e">
        <f t="shared" si="4"/>
        <v>#REF!</v>
      </c>
      <c r="BD75" s="233" t="e">
        <f t="shared" si="5"/>
        <v>#REF!</v>
      </c>
      <c r="BE75" s="233" t="e">
        <f t="shared" si="6"/>
        <v>#REF!</v>
      </c>
      <c r="BF75" s="233" t="e">
        <f t="shared" si="7"/>
        <v>#REF!</v>
      </c>
      <c r="BG75" s="233" t="e">
        <f t="shared" si="8"/>
        <v>#REF!</v>
      </c>
      <c r="BH75" s="233" t="e">
        <f t="shared" si="9"/>
        <v>#REF!</v>
      </c>
      <c r="BI75" s="233" t="e">
        <f t="shared" si="10"/>
        <v>#REF!</v>
      </c>
      <c r="BJ75" s="233" t="e">
        <f t="shared" si="11"/>
        <v>#REF!</v>
      </c>
      <c r="BK75" s="233" t="e">
        <f t="shared" si="12"/>
        <v>#REF!</v>
      </c>
      <c r="BL75" s="233" t="e">
        <f t="shared" si="13"/>
        <v>#REF!</v>
      </c>
      <c r="BM75" s="233" t="e">
        <f t="shared" si="14"/>
        <v>#REF!</v>
      </c>
      <c r="BN75" s="233" t="e">
        <f t="shared" si="15"/>
        <v>#REF!</v>
      </c>
      <c r="BO75" s="233" t="e">
        <f t="shared" si="16"/>
        <v>#REF!</v>
      </c>
      <c r="BP75" s="233" t="e">
        <f t="shared" si="17"/>
        <v>#REF!</v>
      </c>
      <c r="BQ75" s="233" t="e">
        <f t="shared" si="18"/>
        <v>#REF!</v>
      </c>
      <c r="BR75" s="233" t="e">
        <f t="shared" si="19"/>
        <v>#REF!</v>
      </c>
      <c r="BS75" s="233" t="e">
        <f t="shared" si="20"/>
        <v>#REF!</v>
      </c>
      <c r="BT75" s="233" t="e">
        <f t="shared" si="21"/>
        <v>#REF!</v>
      </c>
      <c r="BU75" s="233" t="e">
        <f t="shared" si="22"/>
        <v>#REF!</v>
      </c>
      <c r="BV75" s="233" t="e">
        <f t="shared" si="23"/>
        <v>#REF!</v>
      </c>
      <c r="BW75" s="233" t="e">
        <f t="shared" si="24"/>
        <v>#REF!</v>
      </c>
    </row>
    <row r="76" spans="1:75">
      <c r="A76" s="229">
        <v>21</v>
      </c>
      <c r="B76" s="234" t="e">
        <f>#REF!</f>
        <v>#REF!</v>
      </c>
      <c r="C76" s="234" t="e">
        <f>#REF!</f>
        <v>#REF!</v>
      </c>
      <c r="D76" s="234" t="e">
        <f>#REF!</f>
        <v>#REF!</v>
      </c>
      <c r="E76" s="234" t="e">
        <f>#REF!</f>
        <v>#REF!</v>
      </c>
      <c r="F76" s="234" t="e">
        <f>#REF!</f>
        <v>#REF!</v>
      </c>
      <c r="G76" s="234" t="e">
        <f>#REF!</f>
        <v>#REF!</v>
      </c>
      <c r="H76" s="234" t="e">
        <f>#REF!</f>
        <v>#REF!</v>
      </c>
      <c r="I76" s="234" t="e">
        <f>#REF!</f>
        <v>#REF!</v>
      </c>
      <c r="J76" s="234" t="e">
        <f>#REF!</f>
        <v>#REF!</v>
      </c>
      <c r="K76" s="234" t="e">
        <f>#REF!</f>
        <v>#REF!</v>
      </c>
      <c r="L76" s="234" t="e">
        <f>#REF!</f>
        <v>#REF!</v>
      </c>
      <c r="M76" s="234" t="e">
        <f>#REF!</f>
        <v>#REF!</v>
      </c>
      <c r="N76" s="234" t="e">
        <f>#REF!</f>
        <v>#REF!</v>
      </c>
      <c r="O76" s="234" t="e">
        <f>#REF!</f>
        <v>#REF!</v>
      </c>
      <c r="P76" s="234" t="e">
        <f>#REF!</f>
        <v>#REF!</v>
      </c>
      <c r="Q76" s="234" t="e">
        <f>#REF!</f>
        <v>#REF!</v>
      </c>
      <c r="R76" s="234" t="e">
        <f>#REF!</f>
        <v>#REF!</v>
      </c>
      <c r="S76" s="234" t="e">
        <f>#REF!</f>
        <v>#REF!</v>
      </c>
      <c r="T76" s="234" t="e">
        <f>#REF!</f>
        <v>#REF!</v>
      </c>
      <c r="U76" s="234" t="e">
        <f>#REF!</f>
        <v>#REF!</v>
      </c>
      <c r="V76" s="234" t="e">
        <f>#REF!</f>
        <v>#REF!</v>
      </c>
      <c r="W76" s="234" t="e">
        <f>#REF!</f>
        <v>#REF!</v>
      </c>
      <c r="X76" s="234" t="e">
        <f>#REF!</f>
        <v>#REF!</v>
      </c>
      <c r="Y76" s="234" t="e">
        <f>#REF!</f>
        <v>#REF!</v>
      </c>
      <c r="AA76" s="233" t="e">
        <f>#REF!</f>
        <v>#REF!</v>
      </c>
      <c r="AB76" s="233" t="e">
        <f>#REF!</f>
        <v>#REF!</v>
      </c>
      <c r="AC76" s="233" t="e">
        <f>#REF!</f>
        <v>#REF!</v>
      </c>
      <c r="AD76" s="233" t="e">
        <f>#REF!</f>
        <v>#REF!</v>
      </c>
      <c r="AE76" s="233" t="e">
        <f>#REF!</f>
        <v>#REF!</v>
      </c>
      <c r="AF76" s="233" t="e">
        <f>#REF!</f>
        <v>#REF!</v>
      </c>
      <c r="AG76" s="233" t="e">
        <f>#REF!</f>
        <v>#REF!</v>
      </c>
      <c r="AH76" s="233" t="e">
        <f>#REF!</f>
        <v>#REF!</v>
      </c>
      <c r="AI76" s="233" t="e">
        <f>#REF!</f>
        <v>#REF!</v>
      </c>
      <c r="AJ76" s="233" t="e">
        <f>#REF!</f>
        <v>#REF!</v>
      </c>
      <c r="AK76" s="233" t="e">
        <f>#REF!</f>
        <v>#REF!</v>
      </c>
      <c r="AL76" s="233" t="e">
        <f>#REF!</f>
        <v>#REF!</v>
      </c>
      <c r="AM76" s="233" t="e">
        <f>#REF!</f>
        <v>#REF!</v>
      </c>
      <c r="AN76" s="233" t="e">
        <f>#REF!</f>
        <v>#REF!</v>
      </c>
      <c r="AO76" s="233" t="e">
        <f>#REF!</f>
        <v>#REF!</v>
      </c>
      <c r="AP76" s="233" t="e">
        <f>#REF!</f>
        <v>#REF!</v>
      </c>
      <c r="AQ76" s="233" t="e">
        <f>#REF!</f>
        <v>#REF!</v>
      </c>
      <c r="AR76" s="233" t="e">
        <f>#REF!</f>
        <v>#REF!</v>
      </c>
      <c r="AS76" s="233" t="e">
        <f>#REF!</f>
        <v>#REF!</v>
      </c>
      <c r="AT76" s="233" t="e">
        <f>#REF!</f>
        <v>#REF!</v>
      </c>
      <c r="AU76" s="233" t="e">
        <f>#REF!</f>
        <v>#REF!</v>
      </c>
      <c r="AV76" s="233" t="e">
        <f>#REF!</f>
        <v>#REF!</v>
      </c>
      <c r="AW76" s="233" t="e">
        <f>#REF!</f>
        <v>#REF!</v>
      </c>
      <c r="AX76" s="233" t="e">
        <f>#REF!</f>
        <v>#REF!</v>
      </c>
      <c r="AZ76" s="233" t="e">
        <f t="shared" si="1"/>
        <v>#REF!</v>
      </c>
      <c r="BA76" s="233" t="e">
        <f t="shared" si="2"/>
        <v>#REF!</v>
      </c>
      <c r="BB76" s="233" t="e">
        <f t="shared" si="3"/>
        <v>#REF!</v>
      </c>
      <c r="BC76" s="233" t="e">
        <f t="shared" si="4"/>
        <v>#REF!</v>
      </c>
      <c r="BD76" s="233" t="e">
        <f t="shared" si="5"/>
        <v>#REF!</v>
      </c>
      <c r="BE76" s="233" t="e">
        <f t="shared" si="6"/>
        <v>#REF!</v>
      </c>
      <c r="BF76" s="233" t="e">
        <f t="shared" si="7"/>
        <v>#REF!</v>
      </c>
      <c r="BG76" s="233" t="e">
        <f t="shared" si="8"/>
        <v>#REF!</v>
      </c>
      <c r="BH76" s="233" t="e">
        <f t="shared" si="9"/>
        <v>#REF!</v>
      </c>
      <c r="BI76" s="233" t="e">
        <f t="shared" si="10"/>
        <v>#REF!</v>
      </c>
      <c r="BJ76" s="233" t="e">
        <f t="shared" si="11"/>
        <v>#REF!</v>
      </c>
      <c r="BK76" s="233" t="e">
        <f t="shared" si="12"/>
        <v>#REF!</v>
      </c>
      <c r="BL76" s="233" t="e">
        <f t="shared" si="13"/>
        <v>#REF!</v>
      </c>
      <c r="BM76" s="233" t="e">
        <f t="shared" si="14"/>
        <v>#REF!</v>
      </c>
      <c r="BN76" s="233" t="e">
        <f t="shared" si="15"/>
        <v>#REF!</v>
      </c>
      <c r="BO76" s="233" t="e">
        <f t="shared" si="16"/>
        <v>#REF!</v>
      </c>
      <c r="BP76" s="233" t="e">
        <f t="shared" si="17"/>
        <v>#REF!</v>
      </c>
      <c r="BQ76" s="233" t="e">
        <f t="shared" si="18"/>
        <v>#REF!</v>
      </c>
      <c r="BR76" s="233" t="e">
        <f t="shared" si="19"/>
        <v>#REF!</v>
      </c>
      <c r="BS76" s="233" t="e">
        <f t="shared" si="20"/>
        <v>#REF!</v>
      </c>
      <c r="BT76" s="233" t="e">
        <f t="shared" si="21"/>
        <v>#REF!</v>
      </c>
      <c r="BU76" s="233" t="e">
        <f t="shared" si="22"/>
        <v>#REF!</v>
      </c>
      <c r="BV76" s="233" t="e">
        <f t="shared" si="23"/>
        <v>#REF!</v>
      </c>
      <c r="BW76" s="233" t="e">
        <f t="shared" si="24"/>
        <v>#REF!</v>
      </c>
    </row>
    <row r="77" spans="1:75">
      <c r="A77" s="229">
        <v>22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 t="shared" si="1"/>
        <v>#REF!</v>
      </c>
      <c r="BA77" s="233" t="e">
        <f t="shared" si="2"/>
        <v>#REF!</v>
      </c>
      <c r="BB77" s="233" t="e">
        <f t="shared" si="3"/>
        <v>#REF!</v>
      </c>
      <c r="BC77" s="233" t="e">
        <f t="shared" si="4"/>
        <v>#REF!</v>
      </c>
      <c r="BD77" s="233" t="e">
        <f t="shared" si="5"/>
        <v>#REF!</v>
      </c>
      <c r="BE77" s="233" t="e">
        <f t="shared" si="6"/>
        <v>#REF!</v>
      </c>
      <c r="BF77" s="233" t="e">
        <f t="shared" si="7"/>
        <v>#REF!</v>
      </c>
      <c r="BG77" s="233" t="e">
        <f t="shared" si="8"/>
        <v>#REF!</v>
      </c>
      <c r="BH77" s="233" t="e">
        <f t="shared" si="9"/>
        <v>#REF!</v>
      </c>
      <c r="BI77" s="233" t="e">
        <f t="shared" si="10"/>
        <v>#REF!</v>
      </c>
      <c r="BJ77" s="233" t="e">
        <f t="shared" si="11"/>
        <v>#REF!</v>
      </c>
      <c r="BK77" s="233" t="e">
        <f t="shared" si="12"/>
        <v>#REF!</v>
      </c>
      <c r="BL77" s="233" t="e">
        <f t="shared" si="13"/>
        <v>#REF!</v>
      </c>
      <c r="BM77" s="233" t="e">
        <f t="shared" si="14"/>
        <v>#REF!</v>
      </c>
      <c r="BN77" s="233" t="e">
        <f t="shared" si="15"/>
        <v>#REF!</v>
      </c>
      <c r="BO77" s="233" t="e">
        <f t="shared" si="16"/>
        <v>#REF!</v>
      </c>
      <c r="BP77" s="233" t="e">
        <f t="shared" si="17"/>
        <v>#REF!</v>
      </c>
      <c r="BQ77" s="233" t="e">
        <f t="shared" si="18"/>
        <v>#REF!</v>
      </c>
      <c r="BR77" s="233" t="e">
        <f t="shared" si="19"/>
        <v>#REF!</v>
      </c>
      <c r="BS77" s="233" t="e">
        <f t="shared" si="20"/>
        <v>#REF!</v>
      </c>
      <c r="BT77" s="233" t="e">
        <f t="shared" si="21"/>
        <v>#REF!</v>
      </c>
      <c r="BU77" s="233" t="e">
        <f t="shared" si="22"/>
        <v>#REF!</v>
      </c>
      <c r="BV77" s="233" t="e">
        <f t="shared" si="23"/>
        <v>#REF!</v>
      </c>
      <c r="BW77" s="233" t="e">
        <f t="shared" si="24"/>
        <v>#REF!</v>
      </c>
    </row>
    <row r="78" spans="1:75">
      <c r="A78" s="229">
        <v>23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si="1"/>
        <v>#REF!</v>
      </c>
      <c r="BA78" s="233" t="e">
        <f t="shared" si="2"/>
        <v>#REF!</v>
      </c>
      <c r="BB78" s="233" t="e">
        <f t="shared" si="3"/>
        <v>#REF!</v>
      </c>
      <c r="BC78" s="233" t="e">
        <f t="shared" si="4"/>
        <v>#REF!</v>
      </c>
      <c r="BD78" s="233" t="e">
        <f t="shared" si="5"/>
        <v>#REF!</v>
      </c>
      <c r="BE78" s="233" t="e">
        <f t="shared" si="6"/>
        <v>#REF!</v>
      </c>
      <c r="BF78" s="233" t="e">
        <f t="shared" si="7"/>
        <v>#REF!</v>
      </c>
      <c r="BG78" s="233" t="e">
        <f t="shared" si="8"/>
        <v>#REF!</v>
      </c>
      <c r="BH78" s="233" t="e">
        <f t="shared" si="9"/>
        <v>#REF!</v>
      </c>
      <c r="BI78" s="233" t="e">
        <f t="shared" si="10"/>
        <v>#REF!</v>
      </c>
      <c r="BJ78" s="233" t="e">
        <f t="shared" si="11"/>
        <v>#REF!</v>
      </c>
      <c r="BK78" s="233" t="e">
        <f t="shared" si="12"/>
        <v>#REF!</v>
      </c>
      <c r="BL78" s="233" t="e">
        <f t="shared" si="13"/>
        <v>#REF!</v>
      </c>
      <c r="BM78" s="233" t="e">
        <f t="shared" si="14"/>
        <v>#REF!</v>
      </c>
      <c r="BN78" s="233" t="e">
        <f t="shared" si="15"/>
        <v>#REF!</v>
      </c>
      <c r="BO78" s="233" t="e">
        <f t="shared" si="16"/>
        <v>#REF!</v>
      </c>
      <c r="BP78" s="233" t="e">
        <f t="shared" si="17"/>
        <v>#REF!</v>
      </c>
      <c r="BQ78" s="233" t="e">
        <f t="shared" si="18"/>
        <v>#REF!</v>
      </c>
      <c r="BR78" s="233" t="e">
        <f t="shared" si="19"/>
        <v>#REF!</v>
      </c>
      <c r="BS78" s="233" t="e">
        <f t="shared" si="20"/>
        <v>#REF!</v>
      </c>
      <c r="BT78" s="233" t="e">
        <f t="shared" si="21"/>
        <v>#REF!</v>
      </c>
      <c r="BU78" s="233" t="e">
        <f t="shared" si="22"/>
        <v>#REF!</v>
      </c>
      <c r="BV78" s="233" t="e">
        <f t="shared" si="23"/>
        <v>#REF!</v>
      </c>
      <c r="BW78" s="233" t="e">
        <f t="shared" si="24"/>
        <v>#REF!</v>
      </c>
    </row>
    <row r="79" spans="1:75">
      <c r="A79" s="229">
        <v>24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1"/>
        <v>#REF!</v>
      </c>
      <c r="BA79" s="233" t="e">
        <f t="shared" si="2"/>
        <v>#REF!</v>
      </c>
      <c r="BB79" s="233" t="e">
        <f t="shared" si="3"/>
        <v>#REF!</v>
      </c>
      <c r="BC79" s="233" t="e">
        <f t="shared" si="4"/>
        <v>#REF!</v>
      </c>
      <c r="BD79" s="233" t="e">
        <f t="shared" si="5"/>
        <v>#REF!</v>
      </c>
      <c r="BE79" s="233" t="e">
        <f t="shared" si="6"/>
        <v>#REF!</v>
      </c>
      <c r="BF79" s="233" t="e">
        <f t="shared" si="7"/>
        <v>#REF!</v>
      </c>
      <c r="BG79" s="233" t="e">
        <f t="shared" si="8"/>
        <v>#REF!</v>
      </c>
      <c r="BH79" s="233" t="e">
        <f t="shared" si="9"/>
        <v>#REF!</v>
      </c>
      <c r="BI79" s="233" t="e">
        <f t="shared" si="10"/>
        <v>#REF!</v>
      </c>
      <c r="BJ79" s="233" t="e">
        <f t="shared" si="11"/>
        <v>#REF!</v>
      </c>
      <c r="BK79" s="233" t="e">
        <f t="shared" si="12"/>
        <v>#REF!</v>
      </c>
      <c r="BL79" s="233" t="e">
        <f t="shared" si="13"/>
        <v>#REF!</v>
      </c>
      <c r="BM79" s="233" t="e">
        <f t="shared" si="14"/>
        <v>#REF!</v>
      </c>
      <c r="BN79" s="233" t="e">
        <f t="shared" si="15"/>
        <v>#REF!</v>
      </c>
      <c r="BO79" s="233" t="e">
        <f t="shared" si="16"/>
        <v>#REF!</v>
      </c>
      <c r="BP79" s="233" t="e">
        <f t="shared" si="17"/>
        <v>#REF!</v>
      </c>
      <c r="BQ79" s="233" t="e">
        <f t="shared" si="18"/>
        <v>#REF!</v>
      </c>
      <c r="BR79" s="233" t="e">
        <f t="shared" si="19"/>
        <v>#REF!</v>
      </c>
      <c r="BS79" s="233" t="e">
        <f t="shared" si="20"/>
        <v>#REF!</v>
      </c>
      <c r="BT79" s="233" t="e">
        <f t="shared" si="21"/>
        <v>#REF!</v>
      </c>
      <c r="BU79" s="233" t="e">
        <f t="shared" si="22"/>
        <v>#REF!</v>
      </c>
      <c r="BV79" s="233" t="e">
        <f t="shared" si="23"/>
        <v>#REF!</v>
      </c>
      <c r="BW79" s="233" t="e">
        <f t="shared" si="24"/>
        <v>#REF!</v>
      </c>
    </row>
    <row r="80" spans="1:75">
      <c r="A80" s="229">
        <v>25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1"/>
        <v>#REF!</v>
      </c>
      <c r="BA80" s="233" t="e">
        <f t="shared" si="2"/>
        <v>#REF!</v>
      </c>
      <c r="BB80" s="233" t="e">
        <f t="shared" si="3"/>
        <v>#REF!</v>
      </c>
      <c r="BC80" s="233" t="e">
        <f t="shared" si="4"/>
        <v>#REF!</v>
      </c>
      <c r="BD80" s="233" t="e">
        <f t="shared" si="5"/>
        <v>#REF!</v>
      </c>
      <c r="BE80" s="233" t="e">
        <f t="shared" si="6"/>
        <v>#REF!</v>
      </c>
      <c r="BF80" s="233" t="e">
        <f t="shared" si="7"/>
        <v>#REF!</v>
      </c>
      <c r="BG80" s="233" t="e">
        <f t="shared" si="8"/>
        <v>#REF!</v>
      </c>
      <c r="BH80" s="233" t="e">
        <f t="shared" si="9"/>
        <v>#REF!</v>
      </c>
      <c r="BI80" s="233" t="e">
        <f t="shared" si="10"/>
        <v>#REF!</v>
      </c>
      <c r="BJ80" s="233" t="e">
        <f t="shared" si="11"/>
        <v>#REF!</v>
      </c>
      <c r="BK80" s="233" t="e">
        <f t="shared" si="12"/>
        <v>#REF!</v>
      </c>
      <c r="BL80" s="233" t="e">
        <f t="shared" si="13"/>
        <v>#REF!</v>
      </c>
      <c r="BM80" s="233" t="e">
        <f t="shared" si="14"/>
        <v>#REF!</v>
      </c>
      <c r="BN80" s="233" t="e">
        <f t="shared" si="15"/>
        <v>#REF!</v>
      </c>
      <c r="BO80" s="233" t="e">
        <f t="shared" si="16"/>
        <v>#REF!</v>
      </c>
      <c r="BP80" s="233" t="e">
        <f t="shared" si="17"/>
        <v>#REF!</v>
      </c>
      <c r="BQ80" s="233" t="e">
        <f t="shared" si="18"/>
        <v>#REF!</v>
      </c>
      <c r="BR80" s="233" t="e">
        <f t="shared" si="19"/>
        <v>#REF!</v>
      </c>
      <c r="BS80" s="233" t="e">
        <f t="shared" si="20"/>
        <v>#REF!</v>
      </c>
      <c r="BT80" s="233" t="e">
        <f t="shared" si="21"/>
        <v>#REF!</v>
      </c>
      <c r="BU80" s="233" t="e">
        <f t="shared" si="22"/>
        <v>#REF!</v>
      </c>
      <c r="BV80" s="233" t="e">
        <f t="shared" si="23"/>
        <v>#REF!</v>
      </c>
      <c r="BW80" s="233" t="e">
        <f t="shared" si="24"/>
        <v>#REF!</v>
      </c>
    </row>
    <row r="81" spans="1:75">
      <c r="A81" s="229">
        <v>26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1"/>
        <v>#REF!</v>
      </c>
      <c r="BA81" s="233" t="e">
        <f t="shared" si="2"/>
        <v>#REF!</v>
      </c>
      <c r="BB81" s="233" t="e">
        <f t="shared" si="3"/>
        <v>#REF!</v>
      </c>
      <c r="BC81" s="233" t="e">
        <f t="shared" si="4"/>
        <v>#REF!</v>
      </c>
      <c r="BD81" s="233" t="e">
        <f t="shared" si="5"/>
        <v>#REF!</v>
      </c>
      <c r="BE81" s="233" t="e">
        <f t="shared" si="6"/>
        <v>#REF!</v>
      </c>
      <c r="BF81" s="233" t="e">
        <f t="shared" si="7"/>
        <v>#REF!</v>
      </c>
      <c r="BG81" s="233" t="e">
        <f t="shared" si="8"/>
        <v>#REF!</v>
      </c>
      <c r="BH81" s="233" t="e">
        <f t="shared" si="9"/>
        <v>#REF!</v>
      </c>
      <c r="BI81" s="233" t="e">
        <f t="shared" si="10"/>
        <v>#REF!</v>
      </c>
      <c r="BJ81" s="233" t="e">
        <f t="shared" si="11"/>
        <v>#REF!</v>
      </c>
      <c r="BK81" s="233" t="e">
        <f t="shared" si="12"/>
        <v>#REF!</v>
      </c>
      <c r="BL81" s="233" t="e">
        <f t="shared" si="13"/>
        <v>#REF!</v>
      </c>
      <c r="BM81" s="233" t="e">
        <f t="shared" si="14"/>
        <v>#REF!</v>
      </c>
      <c r="BN81" s="233" t="e">
        <f t="shared" si="15"/>
        <v>#REF!</v>
      </c>
      <c r="BO81" s="233" t="e">
        <f t="shared" si="16"/>
        <v>#REF!</v>
      </c>
      <c r="BP81" s="233" t="e">
        <f t="shared" si="17"/>
        <v>#REF!</v>
      </c>
      <c r="BQ81" s="233" t="e">
        <f t="shared" si="18"/>
        <v>#REF!</v>
      </c>
      <c r="BR81" s="233" t="e">
        <f t="shared" si="19"/>
        <v>#REF!</v>
      </c>
      <c r="BS81" s="233" t="e">
        <f t="shared" si="20"/>
        <v>#REF!</v>
      </c>
      <c r="BT81" s="233" t="e">
        <f t="shared" si="21"/>
        <v>#REF!</v>
      </c>
      <c r="BU81" s="233" t="e">
        <f t="shared" si="22"/>
        <v>#REF!</v>
      </c>
      <c r="BV81" s="233" t="e">
        <f t="shared" si="23"/>
        <v>#REF!</v>
      </c>
      <c r="BW81" s="233" t="e">
        <f t="shared" si="24"/>
        <v>#REF!</v>
      </c>
    </row>
    <row r="82" spans="1:75">
      <c r="A82" s="229">
        <v>27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1"/>
        <v>#REF!</v>
      </c>
      <c r="BA82" s="233" t="e">
        <f t="shared" si="2"/>
        <v>#REF!</v>
      </c>
      <c r="BB82" s="233" t="e">
        <f t="shared" si="3"/>
        <v>#REF!</v>
      </c>
      <c r="BC82" s="233" t="e">
        <f t="shared" si="4"/>
        <v>#REF!</v>
      </c>
      <c r="BD82" s="233" t="e">
        <f t="shared" si="5"/>
        <v>#REF!</v>
      </c>
      <c r="BE82" s="233" t="e">
        <f t="shared" si="6"/>
        <v>#REF!</v>
      </c>
      <c r="BF82" s="233" t="e">
        <f t="shared" si="7"/>
        <v>#REF!</v>
      </c>
      <c r="BG82" s="233" t="e">
        <f t="shared" si="8"/>
        <v>#REF!</v>
      </c>
      <c r="BH82" s="233" t="e">
        <f t="shared" si="9"/>
        <v>#REF!</v>
      </c>
      <c r="BI82" s="233" t="e">
        <f t="shared" si="10"/>
        <v>#REF!</v>
      </c>
      <c r="BJ82" s="233" t="e">
        <f t="shared" si="11"/>
        <v>#REF!</v>
      </c>
      <c r="BK82" s="233" t="e">
        <f t="shared" si="12"/>
        <v>#REF!</v>
      </c>
      <c r="BL82" s="233" t="e">
        <f t="shared" si="13"/>
        <v>#REF!</v>
      </c>
      <c r="BM82" s="233" t="e">
        <f t="shared" si="14"/>
        <v>#REF!</v>
      </c>
      <c r="BN82" s="233" t="e">
        <f t="shared" si="15"/>
        <v>#REF!</v>
      </c>
      <c r="BO82" s="233" t="e">
        <f t="shared" si="16"/>
        <v>#REF!</v>
      </c>
      <c r="BP82" s="233" t="e">
        <f t="shared" si="17"/>
        <v>#REF!</v>
      </c>
      <c r="BQ82" s="233" t="e">
        <f t="shared" si="18"/>
        <v>#REF!</v>
      </c>
      <c r="BR82" s="233" t="e">
        <f t="shared" si="19"/>
        <v>#REF!</v>
      </c>
      <c r="BS82" s="233" t="e">
        <f t="shared" si="20"/>
        <v>#REF!</v>
      </c>
      <c r="BT82" s="233" t="e">
        <f t="shared" si="21"/>
        <v>#REF!</v>
      </c>
      <c r="BU82" s="233" t="e">
        <f t="shared" si="22"/>
        <v>#REF!</v>
      </c>
      <c r="BV82" s="233" t="e">
        <f t="shared" si="23"/>
        <v>#REF!</v>
      </c>
      <c r="BW82" s="233" t="e">
        <f t="shared" si="24"/>
        <v>#REF!</v>
      </c>
    </row>
    <row r="83" spans="1:75">
      <c r="A83" s="229">
        <v>28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1"/>
        <v>#REF!</v>
      </c>
      <c r="BA83" s="233" t="e">
        <f t="shared" si="2"/>
        <v>#REF!</v>
      </c>
      <c r="BB83" s="233" t="e">
        <f t="shared" si="3"/>
        <v>#REF!</v>
      </c>
      <c r="BC83" s="233" t="e">
        <f t="shared" si="4"/>
        <v>#REF!</v>
      </c>
      <c r="BD83" s="233" t="e">
        <f t="shared" si="5"/>
        <v>#REF!</v>
      </c>
      <c r="BE83" s="233" t="e">
        <f t="shared" si="6"/>
        <v>#REF!</v>
      </c>
      <c r="BF83" s="233" t="e">
        <f t="shared" si="7"/>
        <v>#REF!</v>
      </c>
      <c r="BG83" s="233" t="e">
        <f t="shared" si="8"/>
        <v>#REF!</v>
      </c>
      <c r="BH83" s="233" t="e">
        <f t="shared" si="9"/>
        <v>#REF!</v>
      </c>
      <c r="BI83" s="233" t="e">
        <f t="shared" si="10"/>
        <v>#REF!</v>
      </c>
      <c r="BJ83" s="233" t="e">
        <f t="shared" si="11"/>
        <v>#REF!</v>
      </c>
      <c r="BK83" s="233" t="e">
        <f t="shared" si="12"/>
        <v>#REF!</v>
      </c>
      <c r="BL83" s="233" t="e">
        <f t="shared" si="13"/>
        <v>#REF!</v>
      </c>
      <c r="BM83" s="233" t="e">
        <f t="shared" si="14"/>
        <v>#REF!</v>
      </c>
      <c r="BN83" s="233" t="e">
        <f t="shared" si="15"/>
        <v>#REF!</v>
      </c>
      <c r="BO83" s="233" t="e">
        <f t="shared" si="16"/>
        <v>#REF!</v>
      </c>
      <c r="BP83" s="233" t="e">
        <f t="shared" si="17"/>
        <v>#REF!</v>
      </c>
      <c r="BQ83" s="233" t="e">
        <f t="shared" si="18"/>
        <v>#REF!</v>
      </c>
      <c r="BR83" s="233" t="e">
        <f t="shared" si="19"/>
        <v>#REF!</v>
      </c>
      <c r="BS83" s="233" t="e">
        <f t="shared" si="20"/>
        <v>#REF!</v>
      </c>
      <c r="BT83" s="233" t="e">
        <f t="shared" si="21"/>
        <v>#REF!</v>
      </c>
      <c r="BU83" s="233" t="e">
        <f t="shared" si="22"/>
        <v>#REF!</v>
      </c>
      <c r="BV83" s="233" t="e">
        <f t="shared" si="23"/>
        <v>#REF!</v>
      </c>
      <c r="BW83" s="233" t="e">
        <f t="shared" si="24"/>
        <v>#REF!</v>
      </c>
    </row>
    <row r="84" spans="1:75">
      <c r="A84" s="229">
        <v>29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ref="AZ84:AZ147" si="25">B84-AA84</f>
        <v>#REF!</v>
      </c>
      <c r="BA84" s="233" t="e">
        <f t="shared" ref="BA84:BA147" si="26">C84-AB84</f>
        <v>#REF!</v>
      </c>
      <c r="BB84" s="233" t="e">
        <f t="shared" ref="BB84:BB147" si="27">D84-AC84</f>
        <v>#REF!</v>
      </c>
      <c r="BC84" s="233" t="e">
        <f t="shared" ref="BC84:BC147" si="28">E84-AD84</f>
        <v>#REF!</v>
      </c>
      <c r="BD84" s="233" t="e">
        <f t="shared" ref="BD84:BD147" si="29">F84-AE84</f>
        <v>#REF!</v>
      </c>
      <c r="BE84" s="233" t="e">
        <f t="shared" ref="BE84:BE147" si="30">G84-AF84</f>
        <v>#REF!</v>
      </c>
      <c r="BF84" s="233" t="e">
        <f t="shared" ref="BF84:BF147" si="31">H84-AG84</f>
        <v>#REF!</v>
      </c>
      <c r="BG84" s="233" t="e">
        <f t="shared" ref="BG84:BG147" si="32">I84-AH84</f>
        <v>#REF!</v>
      </c>
      <c r="BH84" s="233" t="e">
        <f t="shared" ref="BH84:BH147" si="33">J84-AI84</f>
        <v>#REF!</v>
      </c>
      <c r="BI84" s="233" t="e">
        <f t="shared" ref="BI84:BI147" si="34">K84-AJ84</f>
        <v>#REF!</v>
      </c>
      <c r="BJ84" s="233" t="e">
        <f t="shared" ref="BJ84:BJ147" si="35">L84-AK84</f>
        <v>#REF!</v>
      </c>
      <c r="BK84" s="233" t="e">
        <f t="shared" ref="BK84:BK147" si="36">M84-AL84</f>
        <v>#REF!</v>
      </c>
      <c r="BL84" s="233" t="e">
        <f t="shared" ref="BL84:BL147" si="37">N84-AM84</f>
        <v>#REF!</v>
      </c>
      <c r="BM84" s="233" t="e">
        <f t="shared" ref="BM84:BM147" si="38">O84-AN84</f>
        <v>#REF!</v>
      </c>
      <c r="BN84" s="233" t="e">
        <f t="shared" ref="BN84:BN147" si="39">P84-AO84</f>
        <v>#REF!</v>
      </c>
      <c r="BO84" s="233" t="e">
        <f t="shared" ref="BO84:BO147" si="40">Q84-AP84</f>
        <v>#REF!</v>
      </c>
      <c r="BP84" s="233" t="e">
        <f t="shared" ref="BP84:BP147" si="41">R84-AQ84</f>
        <v>#REF!</v>
      </c>
      <c r="BQ84" s="233" t="e">
        <f t="shared" ref="BQ84:BQ147" si="42">S84-AR84</f>
        <v>#REF!</v>
      </c>
      <c r="BR84" s="233" t="e">
        <f t="shared" ref="BR84:BR147" si="43">T84-AS84</f>
        <v>#REF!</v>
      </c>
      <c r="BS84" s="233" t="e">
        <f t="shared" ref="BS84:BS147" si="44">U84-AT84</f>
        <v>#REF!</v>
      </c>
      <c r="BT84" s="233" t="e">
        <f t="shared" ref="BT84:BT147" si="45">V84-AU84</f>
        <v>#REF!</v>
      </c>
      <c r="BU84" s="233" t="e">
        <f t="shared" ref="BU84:BU147" si="46">W84-AV84</f>
        <v>#REF!</v>
      </c>
      <c r="BV84" s="233" t="e">
        <f t="shared" ref="BV84:BV147" si="47">X84-AW84</f>
        <v>#REF!</v>
      </c>
      <c r="BW84" s="233" t="e">
        <f t="shared" ref="BW84:BW147" si="48">Y84-AX84</f>
        <v>#REF!</v>
      </c>
    </row>
    <row r="85" spans="1:75">
      <c r="A85" s="229">
        <v>30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25"/>
        <v>#REF!</v>
      </c>
      <c r="BA85" s="233" t="e">
        <f t="shared" si="26"/>
        <v>#REF!</v>
      </c>
      <c r="BB85" s="233" t="e">
        <f t="shared" si="27"/>
        <v>#REF!</v>
      </c>
      <c r="BC85" s="233" t="e">
        <f t="shared" si="28"/>
        <v>#REF!</v>
      </c>
      <c r="BD85" s="233" t="e">
        <f t="shared" si="29"/>
        <v>#REF!</v>
      </c>
      <c r="BE85" s="233" t="e">
        <f t="shared" si="30"/>
        <v>#REF!</v>
      </c>
      <c r="BF85" s="233" t="e">
        <f t="shared" si="31"/>
        <v>#REF!</v>
      </c>
      <c r="BG85" s="233" t="e">
        <f t="shared" si="32"/>
        <v>#REF!</v>
      </c>
      <c r="BH85" s="233" t="e">
        <f t="shared" si="33"/>
        <v>#REF!</v>
      </c>
      <c r="BI85" s="233" t="e">
        <f t="shared" si="34"/>
        <v>#REF!</v>
      </c>
      <c r="BJ85" s="233" t="e">
        <f t="shared" si="35"/>
        <v>#REF!</v>
      </c>
      <c r="BK85" s="233" t="e">
        <f t="shared" si="36"/>
        <v>#REF!</v>
      </c>
      <c r="BL85" s="233" t="e">
        <f t="shared" si="37"/>
        <v>#REF!</v>
      </c>
      <c r="BM85" s="233" t="e">
        <f t="shared" si="38"/>
        <v>#REF!</v>
      </c>
      <c r="BN85" s="233" t="e">
        <f t="shared" si="39"/>
        <v>#REF!</v>
      </c>
      <c r="BO85" s="233" t="e">
        <f t="shared" si="40"/>
        <v>#REF!</v>
      </c>
      <c r="BP85" s="233" t="e">
        <f t="shared" si="41"/>
        <v>#REF!</v>
      </c>
      <c r="BQ85" s="233" t="e">
        <f t="shared" si="42"/>
        <v>#REF!</v>
      </c>
      <c r="BR85" s="233" t="e">
        <f t="shared" si="43"/>
        <v>#REF!</v>
      </c>
      <c r="BS85" s="233" t="e">
        <f t="shared" si="44"/>
        <v>#REF!</v>
      </c>
      <c r="BT85" s="233" t="e">
        <f t="shared" si="45"/>
        <v>#REF!</v>
      </c>
      <c r="BU85" s="233" t="e">
        <f t="shared" si="46"/>
        <v>#REF!</v>
      </c>
      <c r="BV85" s="233" t="e">
        <f t="shared" si="47"/>
        <v>#REF!</v>
      </c>
      <c r="BW85" s="233" t="e">
        <f t="shared" si="48"/>
        <v>#REF!</v>
      </c>
    </row>
    <row r="86" spans="1:75">
      <c r="A86" s="229">
        <v>31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25"/>
        <v>#REF!</v>
      </c>
      <c r="BA86" s="233" t="e">
        <f t="shared" si="26"/>
        <v>#REF!</v>
      </c>
      <c r="BB86" s="233" t="e">
        <f t="shared" si="27"/>
        <v>#REF!</v>
      </c>
      <c r="BC86" s="233" t="e">
        <f t="shared" si="28"/>
        <v>#REF!</v>
      </c>
      <c r="BD86" s="233" t="e">
        <f t="shared" si="29"/>
        <v>#REF!</v>
      </c>
      <c r="BE86" s="233" t="e">
        <f t="shared" si="30"/>
        <v>#REF!</v>
      </c>
      <c r="BF86" s="233" t="e">
        <f t="shared" si="31"/>
        <v>#REF!</v>
      </c>
      <c r="BG86" s="233" t="e">
        <f t="shared" si="32"/>
        <v>#REF!</v>
      </c>
      <c r="BH86" s="233" t="e">
        <f t="shared" si="33"/>
        <v>#REF!</v>
      </c>
      <c r="BI86" s="233" t="e">
        <f t="shared" si="34"/>
        <v>#REF!</v>
      </c>
      <c r="BJ86" s="233" t="e">
        <f t="shared" si="35"/>
        <v>#REF!</v>
      </c>
      <c r="BK86" s="233" t="e">
        <f t="shared" si="36"/>
        <v>#REF!</v>
      </c>
      <c r="BL86" s="233" t="e">
        <f t="shared" si="37"/>
        <v>#REF!</v>
      </c>
      <c r="BM86" s="233" t="e">
        <f t="shared" si="38"/>
        <v>#REF!</v>
      </c>
      <c r="BN86" s="233" t="e">
        <f t="shared" si="39"/>
        <v>#REF!</v>
      </c>
      <c r="BO86" s="233" t="e">
        <f t="shared" si="40"/>
        <v>#REF!</v>
      </c>
      <c r="BP86" s="233" t="e">
        <f t="shared" si="41"/>
        <v>#REF!</v>
      </c>
      <c r="BQ86" s="233" t="e">
        <f t="shared" si="42"/>
        <v>#REF!</v>
      </c>
      <c r="BR86" s="233" t="e">
        <f t="shared" si="43"/>
        <v>#REF!</v>
      </c>
      <c r="BS86" s="233" t="e">
        <f t="shared" si="44"/>
        <v>#REF!</v>
      </c>
      <c r="BT86" s="233" t="e">
        <f t="shared" si="45"/>
        <v>#REF!</v>
      </c>
      <c r="BU86" s="233" t="e">
        <f t="shared" si="46"/>
        <v>#REF!</v>
      </c>
      <c r="BV86" s="233" t="e">
        <f t="shared" si="47"/>
        <v>#REF!</v>
      </c>
      <c r="BW86" s="233" t="e">
        <f t="shared" si="48"/>
        <v>#REF!</v>
      </c>
    </row>
    <row r="87" spans="1:75">
      <c r="A87" s="239"/>
      <c r="B87" s="240"/>
      <c r="C87" s="240"/>
      <c r="D87" s="240"/>
      <c r="E87" s="240"/>
      <c r="F87" s="240"/>
      <c r="G87" s="240"/>
      <c r="H87" s="240"/>
      <c r="I87" s="240"/>
      <c r="J87" s="240"/>
      <c r="K87" s="240"/>
      <c r="L87" s="240"/>
      <c r="M87" s="240"/>
      <c r="N87" s="240"/>
      <c r="O87" s="240"/>
      <c r="P87" s="240"/>
      <c r="Q87" s="240"/>
      <c r="R87" s="240"/>
      <c r="S87" s="240"/>
      <c r="T87" s="240"/>
      <c r="U87" s="240"/>
      <c r="V87" s="240"/>
      <c r="W87" s="240"/>
      <c r="X87" s="240"/>
      <c r="Y87" s="240"/>
      <c r="AA87" s="233"/>
      <c r="AB87" s="233"/>
      <c r="AC87" s="233"/>
      <c r="AD87" s="233"/>
      <c r="AE87" s="233"/>
      <c r="AF87" s="233"/>
      <c r="AG87" s="233"/>
      <c r="AH87" s="233"/>
      <c r="AI87" s="233"/>
      <c r="AJ87" s="233"/>
      <c r="AK87" s="233"/>
      <c r="AL87" s="233"/>
      <c r="AM87" s="233"/>
      <c r="AN87" s="233"/>
      <c r="AO87" s="233"/>
      <c r="AP87" s="233"/>
      <c r="AQ87" s="233"/>
      <c r="AR87" s="233"/>
      <c r="AS87" s="233"/>
      <c r="AT87" s="233"/>
      <c r="AU87" s="233"/>
      <c r="AV87" s="233"/>
      <c r="AW87" s="233"/>
      <c r="AX87" s="233"/>
      <c r="AZ87" s="233"/>
      <c r="BA87" s="233"/>
      <c r="BB87" s="233"/>
      <c r="BC87" s="233"/>
      <c r="BD87" s="233"/>
      <c r="BE87" s="233"/>
      <c r="BF87" s="233"/>
      <c r="BG87" s="233"/>
      <c r="BH87" s="233"/>
      <c r="BI87" s="233"/>
      <c r="BJ87" s="233"/>
      <c r="BK87" s="233"/>
      <c r="BL87" s="233"/>
      <c r="BM87" s="233"/>
      <c r="BN87" s="233"/>
      <c r="BO87" s="233"/>
      <c r="BP87" s="233"/>
      <c r="BQ87" s="233"/>
      <c r="BR87" s="233"/>
      <c r="BS87" s="233"/>
      <c r="BT87" s="233"/>
      <c r="BU87" s="233"/>
      <c r="BV87" s="233"/>
      <c r="BW87" s="233"/>
    </row>
    <row r="88" spans="1:75" ht="55.5" customHeight="1">
      <c r="A88" s="618" t="s">
        <v>305</v>
      </c>
      <c r="B88" s="618"/>
      <c r="C88" s="618"/>
      <c r="D88" s="618"/>
      <c r="E88" s="618"/>
      <c r="F88" s="618"/>
      <c r="G88" s="618"/>
      <c r="H88" s="618"/>
      <c r="I88" s="618"/>
      <c r="J88" s="618"/>
      <c r="K88" s="618"/>
      <c r="L88" s="618"/>
      <c r="M88" s="618"/>
      <c r="N88" s="618"/>
      <c r="O88" s="618"/>
      <c r="P88" s="618"/>
      <c r="Q88" s="618"/>
      <c r="R88" s="618"/>
      <c r="S88" s="618"/>
      <c r="T88" s="618"/>
      <c r="U88" s="618"/>
      <c r="V88" s="618"/>
      <c r="W88" s="618"/>
      <c r="X88" s="618"/>
      <c r="Y88" s="618"/>
      <c r="AZ88" s="233"/>
      <c r="BA88" s="233"/>
      <c r="BB88" s="233"/>
      <c r="BC88" s="233"/>
      <c r="BD88" s="233"/>
      <c r="BE88" s="233"/>
      <c r="BF88" s="233"/>
      <c r="BG88" s="233"/>
      <c r="BH88" s="233"/>
      <c r="BI88" s="233"/>
      <c r="BJ88" s="233"/>
      <c r="BK88" s="233"/>
      <c r="BL88" s="233"/>
      <c r="BM88" s="233"/>
      <c r="BN88" s="233"/>
      <c r="BO88" s="233"/>
      <c r="BP88" s="233"/>
      <c r="BQ88" s="233"/>
      <c r="BR88" s="233"/>
      <c r="BS88" s="233"/>
      <c r="BT88" s="233"/>
      <c r="BU88" s="233"/>
      <c r="BV88" s="233"/>
      <c r="BW88" s="233"/>
    </row>
    <row r="89" spans="1:75" ht="15.75" customHeight="1">
      <c r="A89" s="226" t="s">
        <v>0</v>
      </c>
      <c r="B89" s="228" t="s">
        <v>266</v>
      </c>
      <c r="C89" s="228" t="s">
        <v>267</v>
      </c>
      <c r="D89" s="228" t="s">
        <v>268</v>
      </c>
      <c r="E89" s="228" t="s">
        <v>269</v>
      </c>
      <c r="F89" s="228" t="s">
        <v>270</v>
      </c>
      <c r="G89" s="228" t="s">
        <v>271</v>
      </c>
      <c r="H89" s="228" t="s">
        <v>272</v>
      </c>
      <c r="I89" s="228" t="s">
        <v>273</v>
      </c>
      <c r="J89" s="228" t="s">
        <v>274</v>
      </c>
      <c r="K89" s="228" t="s">
        <v>275</v>
      </c>
      <c r="L89" s="228" t="s">
        <v>276</v>
      </c>
      <c r="M89" s="228" t="s">
        <v>277</v>
      </c>
      <c r="N89" s="228" t="s">
        <v>278</v>
      </c>
      <c r="O89" s="228" t="s">
        <v>279</v>
      </c>
      <c r="P89" s="228" t="s">
        <v>280</v>
      </c>
      <c r="Q89" s="228" t="s">
        <v>281</v>
      </c>
      <c r="R89" s="228" t="s">
        <v>282</v>
      </c>
      <c r="S89" s="228" t="s">
        <v>283</v>
      </c>
      <c r="T89" s="228" t="s">
        <v>284</v>
      </c>
      <c r="U89" s="228" t="s">
        <v>285</v>
      </c>
      <c r="V89" s="228" t="s">
        <v>286</v>
      </c>
      <c r="W89" s="228" t="s">
        <v>287</v>
      </c>
      <c r="X89" s="228" t="s">
        <v>288</v>
      </c>
      <c r="Y89" s="228" t="s">
        <v>289</v>
      </c>
      <c r="AA89" s="233"/>
      <c r="AB89" s="233"/>
      <c r="AC89" s="233"/>
      <c r="AD89" s="233"/>
      <c r="AE89" s="233"/>
      <c r="AF89" s="233"/>
      <c r="AG89" s="233"/>
      <c r="AH89" s="233"/>
      <c r="AI89" s="233"/>
      <c r="AJ89" s="233"/>
      <c r="AK89" s="233"/>
      <c r="AL89" s="233"/>
      <c r="AM89" s="233"/>
      <c r="AN89" s="233"/>
      <c r="AO89" s="233"/>
      <c r="AP89" s="233"/>
      <c r="AQ89" s="233"/>
      <c r="AR89" s="233"/>
      <c r="AS89" s="233"/>
      <c r="AT89" s="233"/>
      <c r="AU89" s="233"/>
      <c r="AV89" s="233"/>
      <c r="AW89" s="233"/>
      <c r="AX89" s="233"/>
      <c r="AZ89" s="233"/>
      <c r="BA89" s="233"/>
      <c r="BB89" s="233"/>
      <c r="BC89" s="233"/>
      <c r="BD89" s="233"/>
      <c r="BE89" s="233"/>
      <c r="BF89" s="233"/>
      <c r="BG89" s="233"/>
      <c r="BH89" s="233"/>
      <c r="BI89" s="233"/>
      <c r="BJ89" s="233"/>
      <c r="BK89" s="233"/>
      <c r="BL89" s="233"/>
      <c r="BM89" s="233"/>
      <c r="BN89" s="233"/>
      <c r="BO89" s="233"/>
      <c r="BP89" s="233"/>
      <c r="BQ89" s="233"/>
      <c r="BR89" s="233"/>
      <c r="BS89" s="233"/>
      <c r="BT89" s="233"/>
      <c r="BU89" s="233"/>
      <c r="BV89" s="233"/>
      <c r="BW89" s="233"/>
    </row>
    <row r="90" spans="1:75">
      <c r="A90" s="229">
        <v>1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25"/>
        <v>#REF!</v>
      </c>
      <c r="BA90" s="233" t="e">
        <f t="shared" si="26"/>
        <v>#REF!</v>
      </c>
      <c r="BB90" s="233" t="e">
        <f t="shared" si="27"/>
        <v>#REF!</v>
      </c>
      <c r="BC90" s="233" t="e">
        <f t="shared" si="28"/>
        <v>#REF!</v>
      </c>
      <c r="BD90" s="233" t="e">
        <f t="shared" si="29"/>
        <v>#REF!</v>
      </c>
      <c r="BE90" s="233" t="e">
        <f t="shared" si="30"/>
        <v>#REF!</v>
      </c>
      <c r="BF90" s="233" t="e">
        <f t="shared" si="31"/>
        <v>#REF!</v>
      </c>
      <c r="BG90" s="233" t="e">
        <f t="shared" si="32"/>
        <v>#REF!</v>
      </c>
      <c r="BH90" s="233" t="e">
        <f t="shared" si="33"/>
        <v>#REF!</v>
      </c>
      <c r="BI90" s="233" t="e">
        <f t="shared" si="34"/>
        <v>#REF!</v>
      </c>
      <c r="BJ90" s="233" t="e">
        <f t="shared" si="35"/>
        <v>#REF!</v>
      </c>
      <c r="BK90" s="233" t="e">
        <f t="shared" si="36"/>
        <v>#REF!</v>
      </c>
      <c r="BL90" s="233" t="e">
        <f t="shared" si="37"/>
        <v>#REF!</v>
      </c>
      <c r="BM90" s="233" t="e">
        <f t="shared" si="38"/>
        <v>#REF!</v>
      </c>
      <c r="BN90" s="233" t="e">
        <f t="shared" si="39"/>
        <v>#REF!</v>
      </c>
      <c r="BO90" s="233" t="e">
        <f t="shared" si="40"/>
        <v>#REF!</v>
      </c>
      <c r="BP90" s="233" t="e">
        <f t="shared" si="41"/>
        <v>#REF!</v>
      </c>
      <c r="BQ90" s="233" t="e">
        <f t="shared" si="42"/>
        <v>#REF!</v>
      </c>
      <c r="BR90" s="233" t="e">
        <f t="shared" si="43"/>
        <v>#REF!</v>
      </c>
      <c r="BS90" s="233" t="e">
        <f t="shared" si="44"/>
        <v>#REF!</v>
      </c>
      <c r="BT90" s="233" t="e">
        <f t="shared" si="45"/>
        <v>#REF!</v>
      </c>
      <c r="BU90" s="233" t="e">
        <f t="shared" si="46"/>
        <v>#REF!</v>
      </c>
      <c r="BV90" s="233" t="e">
        <f t="shared" si="47"/>
        <v>#REF!</v>
      </c>
      <c r="BW90" s="233" t="e">
        <f t="shared" si="48"/>
        <v>#REF!</v>
      </c>
    </row>
    <row r="91" spans="1:75">
      <c r="A91" s="229">
        <v>2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25"/>
        <v>#REF!</v>
      </c>
      <c r="BA91" s="233" t="e">
        <f t="shared" si="26"/>
        <v>#REF!</v>
      </c>
      <c r="BB91" s="233" t="e">
        <f t="shared" si="27"/>
        <v>#REF!</v>
      </c>
      <c r="BC91" s="233" t="e">
        <f t="shared" si="28"/>
        <v>#REF!</v>
      </c>
      <c r="BD91" s="233" t="e">
        <f t="shared" si="29"/>
        <v>#REF!</v>
      </c>
      <c r="BE91" s="233" t="e">
        <f t="shared" si="30"/>
        <v>#REF!</v>
      </c>
      <c r="BF91" s="233" t="e">
        <f t="shared" si="31"/>
        <v>#REF!</v>
      </c>
      <c r="BG91" s="233" t="e">
        <f t="shared" si="32"/>
        <v>#REF!</v>
      </c>
      <c r="BH91" s="233" t="e">
        <f t="shared" si="33"/>
        <v>#REF!</v>
      </c>
      <c r="BI91" s="233" t="e">
        <f t="shared" si="34"/>
        <v>#REF!</v>
      </c>
      <c r="BJ91" s="233" t="e">
        <f t="shared" si="35"/>
        <v>#REF!</v>
      </c>
      <c r="BK91" s="233" t="e">
        <f t="shared" si="36"/>
        <v>#REF!</v>
      </c>
      <c r="BL91" s="233" t="e">
        <f t="shared" si="37"/>
        <v>#REF!</v>
      </c>
      <c r="BM91" s="233" t="e">
        <f t="shared" si="38"/>
        <v>#REF!</v>
      </c>
      <c r="BN91" s="233" t="e">
        <f t="shared" si="39"/>
        <v>#REF!</v>
      </c>
      <c r="BO91" s="233" t="e">
        <f t="shared" si="40"/>
        <v>#REF!</v>
      </c>
      <c r="BP91" s="233" t="e">
        <f t="shared" si="41"/>
        <v>#REF!</v>
      </c>
      <c r="BQ91" s="233" t="e">
        <f t="shared" si="42"/>
        <v>#REF!</v>
      </c>
      <c r="BR91" s="233" t="e">
        <f t="shared" si="43"/>
        <v>#REF!</v>
      </c>
      <c r="BS91" s="233" t="e">
        <f t="shared" si="44"/>
        <v>#REF!</v>
      </c>
      <c r="BT91" s="233" t="e">
        <f t="shared" si="45"/>
        <v>#REF!</v>
      </c>
      <c r="BU91" s="233" t="e">
        <f t="shared" si="46"/>
        <v>#REF!</v>
      </c>
      <c r="BV91" s="233" t="e">
        <f t="shared" si="47"/>
        <v>#REF!</v>
      </c>
      <c r="BW91" s="233" t="e">
        <f t="shared" si="48"/>
        <v>#REF!</v>
      </c>
    </row>
    <row r="92" spans="1:75">
      <c r="A92" s="229">
        <v>3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25"/>
        <v>#REF!</v>
      </c>
      <c r="BA92" s="233" t="e">
        <f t="shared" si="26"/>
        <v>#REF!</v>
      </c>
      <c r="BB92" s="233" t="e">
        <f t="shared" si="27"/>
        <v>#REF!</v>
      </c>
      <c r="BC92" s="233" t="e">
        <f t="shared" si="28"/>
        <v>#REF!</v>
      </c>
      <c r="BD92" s="233" t="e">
        <f t="shared" si="29"/>
        <v>#REF!</v>
      </c>
      <c r="BE92" s="233" t="e">
        <f t="shared" si="30"/>
        <v>#REF!</v>
      </c>
      <c r="BF92" s="233" t="e">
        <f t="shared" si="31"/>
        <v>#REF!</v>
      </c>
      <c r="BG92" s="233" t="e">
        <f t="shared" si="32"/>
        <v>#REF!</v>
      </c>
      <c r="BH92" s="233" t="e">
        <f t="shared" si="33"/>
        <v>#REF!</v>
      </c>
      <c r="BI92" s="233" t="e">
        <f t="shared" si="34"/>
        <v>#REF!</v>
      </c>
      <c r="BJ92" s="233" t="e">
        <f t="shared" si="35"/>
        <v>#REF!</v>
      </c>
      <c r="BK92" s="233" t="e">
        <f t="shared" si="36"/>
        <v>#REF!</v>
      </c>
      <c r="BL92" s="233" t="e">
        <f t="shared" si="37"/>
        <v>#REF!</v>
      </c>
      <c r="BM92" s="233" t="e">
        <f t="shared" si="38"/>
        <v>#REF!</v>
      </c>
      <c r="BN92" s="233" t="e">
        <f t="shared" si="39"/>
        <v>#REF!</v>
      </c>
      <c r="BO92" s="233" t="e">
        <f t="shared" si="40"/>
        <v>#REF!</v>
      </c>
      <c r="BP92" s="233" t="e">
        <f t="shared" si="41"/>
        <v>#REF!</v>
      </c>
      <c r="BQ92" s="233" t="e">
        <f t="shared" si="42"/>
        <v>#REF!</v>
      </c>
      <c r="BR92" s="233" t="e">
        <f t="shared" si="43"/>
        <v>#REF!</v>
      </c>
      <c r="BS92" s="233" t="e">
        <f t="shared" si="44"/>
        <v>#REF!</v>
      </c>
      <c r="BT92" s="233" t="e">
        <f t="shared" si="45"/>
        <v>#REF!</v>
      </c>
      <c r="BU92" s="233" t="e">
        <f t="shared" si="46"/>
        <v>#REF!</v>
      </c>
      <c r="BV92" s="233" t="e">
        <f t="shared" si="47"/>
        <v>#REF!</v>
      </c>
      <c r="BW92" s="233" t="e">
        <f t="shared" si="48"/>
        <v>#REF!</v>
      </c>
    </row>
    <row r="93" spans="1:75">
      <c r="A93" s="229">
        <v>4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25"/>
        <v>#REF!</v>
      </c>
      <c r="BA93" s="233" t="e">
        <f t="shared" si="26"/>
        <v>#REF!</v>
      </c>
      <c r="BB93" s="233" t="e">
        <f t="shared" si="27"/>
        <v>#REF!</v>
      </c>
      <c r="BC93" s="233" t="e">
        <f t="shared" si="28"/>
        <v>#REF!</v>
      </c>
      <c r="BD93" s="233" t="e">
        <f t="shared" si="29"/>
        <v>#REF!</v>
      </c>
      <c r="BE93" s="233" t="e">
        <f t="shared" si="30"/>
        <v>#REF!</v>
      </c>
      <c r="BF93" s="233" t="e">
        <f t="shared" si="31"/>
        <v>#REF!</v>
      </c>
      <c r="BG93" s="233" t="e">
        <f t="shared" si="32"/>
        <v>#REF!</v>
      </c>
      <c r="BH93" s="233" t="e">
        <f t="shared" si="33"/>
        <v>#REF!</v>
      </c>
      <c r="BI93" s="233" t="e">
        <f t="shared" si="34"/>
        <v>#REF!</v>
      </c>
      <c r="BJ93" s="233" t="e">
        <f t="shared" si="35"/>
        <v>#REF!</v>
      </c>
      <c r="BK93" s="233" t="e">
        <f t="shared" si="36"/>
        <v>#REF!</v>
      </c>
      <c r="BL93" s="233" t="e">
        <f t="shared" si="37"/>
        <v>#REF!</v>
      </c>
      <c r="BM93" s="233" t="e">
        <f t="shared" si="38"/>
        <v>#REF!</v>
      </c>
      <c r="BN93" s="233" t="e">
        <f t="shared" si="39"/>
        <v>#REF!</v>
      </c>
      <c r="BO93" s="233" t="e">
        <f t="shared" si="40"/>
        <v>#REF!</v>
      </c>
      <c r="BP93" s="233" t="e">
        <f t="shared" si="41"/>
        <v>#REF!</v>
      </c>
      <c r="BQ93" s="233" t="e">
        <f t="shared" si="42"/>
        <v>#REF!</v>
      </c>
      <c r="BR93" s="233" t="e">
        <f t="shared" si="43"/>
        <v>#REF!</v>
      </c>
      <c r="BS93" s="233" t="e">
        <f t="shared" si="44"/>
        <v>#REF!</v>
      </c>
      <c r="BT93" s="233" t="e">
        <f t="shared" si="45"/>
        <v>#REF!</v>
      </c>
      <c r="BU93" s="233" t="e">
        <f t="shared" si="46"/>
        <v>#REF!</v>
      </c>
      <c r="BV93" s="233" t="e">
        <f t="shared" si="47"/>
        <v>#REF!</v>
      </c>
      <c r="BW93" s="233" t="e">
        <f t="shared" si="48"/>
        <v>#REF!</v>
      </c>
    </row>
    <row r="94" spans="1:75">
      <c r="A94" s="229">
        <v>5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25"/>
        <v>#REF!</v>
      </c>
      <c r="BA94" s="233" t="e">
        <f t="shared" si="26"/>
        <v>#REF!</v>
      </c>
      <c r="BB94" s="233" t="e">
        <f t="shared" si="27"/>
        <v>#REF!</v>
      </c>
      <c r="BC94" s="233" t="e">
        <f t="shared" si="28"/>
        <v>#REF!</v>
      </c>
      <c r="BD94" s="233" t="e">
        <f t="shared" si="29"/>
        <v>#REF!</v>
      </c>
      <c r="BE94" s="233" t="e">
        <f t="shared" si="30"/>
        <v>#REF!</v>
      </c>
      <c r="BF94" s="233" t="e">
        <f t="shared" si="31"/>
        <v>#REF!</v>
      </c>
      <c r="BG94" s="233" t="e">
        <f t="shared" si="32"/>
        <v>#REF!</v>
      </c>
      <c r="BH94" s="233" t="e">
        <f t="shared" si="33"/>
        <v>#REF!</v>
      </c>
      <c r="BI94" s="233" t="e">
        <f t="shared" si="34"/>
        <v>#REF!</v>
      </c>
      <c r="BJ94" s="233" t="e">
        <f t="shared" si="35"/>
        <v>#REF!</v>
      </c>
      <c r="BK94" s="233" t="e">
        <f t="shared" si="36"/>
        <v>#REF!</v>
      </c>
      <c r="BL94" s="233" t="e">
        <f t="shared" si="37"/>
        <v>#REF!</v>
      </c>
      <c r="BM94" s="233" t="e">
        <f t="shared" si="38"/>
        <v>#REF!</v>
      </c>
      <c r="BN94" s="233" t="e">
        <f t="shared" si="39"/>
        <v>#REF!</v>
      </c>
      <c r="BO94" s="233" t="e">
        <f t="shared" si="40"/>
        <v>#REF!</v>
      </c>
      <c r="BP94" s="233" t="e">
        <f t="shared" si="41"/>
        <v>#REF!</v>
      </c>
      <c r="BQ94" s="233" t="e">
        <f t="shared" si="42"/>
        <v>#REF!</v>
      </c>
      <c r="BR94" s="233" t="e">
        <f t="shared" si="43"/>
        <v>#REF!</v>
      </c>
      <c r="BS94" s="233" t="e">
        <f t="shared" si="44"/>
        <v>#REF!</v>
      </c>
      <c r="BT94" s="233" t="e">
        <f t="shared" si="45"/>
        <v>#REF!</v>
      </c>
      <c r="BU94" s="233" t="e">
        <f t="shared" si="46"/>
        <v>#REF!</v>
      </c>
      <c r="BV94" s="233" t="e">
        <f t="shared" si="47"/>
        <v>#REF!</v>
      </c>
      <c r="BW94" s="233" t="e">
        <f t="shared" si="48"/>
        <v>#REF!</v>
      </c>
    </row>
    <row r="95" spans="1:75">
      <c r="A95" s="229">
        <v>6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25"/>
        <v>#REF!</v>
      </c>
      <c r="BA95" s="233" t="e">
        <f t="shared" si="26"/>
        <v>#REF!</v>
      </c>
      <c r="BB95" s="233" t="e">
        <f t="shared" si="27"/>
        <v>#REF!</v>
      </c>
      <c r="BC95" s="233" t="e">
        <f t="shared" si="28"/>
        <v>#REF!</v>
      </c>
      <c r="BD95" s="233" t="e">
        <f t="shared" si="29"/>
        <v>#REF!</v>
      </c>
      <c r="BE95" s="233" t="e">
        <f t="shared" si="30"/>
        <v>#REF!</v>
      </c>
      <c r="BF95" s="233" t="e">
        <f t="shared" si="31"/>
        <v>#REF!</v>
      </c>
      <c r="BG95" s="233" t="e">
        <f t="shared" si="32"/>
        <v>#REF!</v>
      </c>
      <c r="BH95" s="233" t="e">
        <f t="shared" si="33"/>
        <v>#REF!</v>
      </c>
      <c r="BI95" s="233" t="e">
        <f t="shared" si="34"/>
        <v>#REF!</v>
      </c>
      <c r="BJ95" s="233" t="e">
        <f t="shared" si="35"/>
        <v>#REF!</v>
      </c>
      <c r="BK95" s="233" t="e">
        <f t="shared" si="36"/>
        <v>#REF!</v>
      </c>
      <c r="BL95" s="233" t="e">
        <f t="shared" si="37"/>
        <v>#REF!</v>
      </c>
      <c r="BM95" s="233" t="e">
        <f t="shared" si="38"/>
        <v>#REF!</v>
      </c>
      <c r="BN95" s="233" t="e">
        <f t="shared" si="39"/>
        <v>#REF!</v>
      </c>
      <c r="BO95" s="233" t="e">
        <f t="shared" si="40"/>
        <v>#REF!</v>
      </c>
      <c r="BP95" s="233" t="e">
        <f t="shared" si="41"/>
        <v>#REF!</v>
      </c>
      <c r="BQ95" s="233" t="e">
        <f t="shared" si="42"/>
        <v>#REF!</v>
      </c>
      <c r="BR95" s="233" t="e">
        <f t="shared" si="43"/>
        <v>#REF!</v>
      </c>
      <c r="BS95" s="233" t="e">
        <f t="shared" si="44"/>
        <v>#REF!</v>
      </c>
      <c r="BT95" s="233" t="e">
        <f t="shared" si="45"/>
        <v>#REF!</v>
      </c>
      <c r="BU95" s="233" t="e">
        <f t="shared" si="46"/>
        <v>#REF!</v>
      </c>
      <c r="BV95" s="233" t="e">
        <f t="shared" si="47"/>
        <v>#REF!</v>
      </c>
      <c r="BW95" s="233" t="e">
        <f t="shared" si="48"/>
        <v>#REF!</v>
      </c>
    </row>
    <row r="96" spans="1:75">
      <c r="A96" s="229">
        <v>7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25"/>
        <v>#REF!</v>
      </c>
      <c r="BA96" s="233" t="e">
        <f t="shared" si="26"/>
        <v>#REF!</v>
      </c>
      <c r="BB96" s="233" t="e">
        <f t="shared" si="27"/>
        <v>#REF!</v>
      </c>
      <c r="BC96" s="233" t="e">
        <f t="shared" si="28"/>
        <v>#REF!</v>
      </c>
      <c r="BD96" s="233" t="e">
        <f t="shared" si="29"/>
        <v>#REF!</v>
      </c>
      <c r="BE96" s="233" t="e">
        <f t="shared" si="30"/>
        <v>#REF!</v>
      </c>
      <c r="BF96" s="233" t="e">
        <f t="shared" si="31"/>
        <v>#REF!</v>
      </c>
      <c r="BG96" s="233" t="e">
        <f t="shared" si="32"/>
        <v>#REF!</v>
      </c>
      <c r="BH96" s="233" t="e">
        <f t="shared" si="33"/>
        <v>#REF!</v>
      </c>
      <c r="BI96" s="233" t="e">
        <f t="shared" si="34"/>
        <v>#REF!</v>
      </c>
      <c r="BJ96" s="233" t="e">
        <f t="shared" si="35"/>
        <v>#REF!</v>
      </c>
      <c r="BK96" s="233" t="e">
        <f t="shared" si="36"/>
        <v>#REF!</v>
      </c>
      <c r="BL96" s="233" t="e">
        <f t="shared" si="37"/>
        <v>#REF!</v>
      </c>
      <c r="BM96" s="233" t="e">
        <f t="shared" si="38"/>
        <v>#REF!</v>
      </c>
      <c r="BN96" s="233" t="e">
        <f t="shared" si="39"/>
        <v>#REF!</v>
      </c>
      <c r="BO96" s="233" t="e">
        <f t="shared" si="40"/>
        <v>#REF!</v>
      </c>
      <c r="BP96" s="233" t="e">
        <f t="shared" si="41"/>
        <v>#REF!</v>
      </c>
      <c r="BQ96" s="233" t="e">
        <f t="shared" si="42"/>
        <v>#REF!</v>
      </c>
      <c r="BR96" s="233" t="e">
        <f t="shared" si="43"/>
        <v>#REF!</v>
      </c>
      <c r="BS96" s="233" t="e">
        <f t="shared" si="44"/>
        <v>#REF!</v>
      </c>
      <c r="BT96" s="233" t="e">
        <f t="shared" si="45"/>
        <v>#REF!</v>
      </c>
      <c r="BU96" s="233" t="e">
        <f t="shared" si="46"/>
        <v>#REF!</v>
      </c>
      <c r="BV96" s="233" t="e">
        <f t="shared" si="47"/>
        <v>#REF!</v>
      </c>
      <c r="BW96" s="233" t="e">
        <f t="shared" si="48"/>
        <v>#REF!</v>
      </c>
    </row>
    <row r="97" spans="1:75">
      <c r="A97" s="229">
        <v>8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25"/>
        <v>#REF!</v>
      </c>
      <c r="BA97" s="233" t="e">
        <f t="shared" si="26"/>
        <v>#REF!</v>
      </c>
      <c r="BB97" s="233" t="e">
        <f t="shared" si="27"/>
        <v>#REF!</v>
      </c>
      <c r="BC97" s="233" t="e">
        <f t="shared" si="28"/>
        <v>#REF!</v>
      </c>
      <c r="BD97" s="233" t="e">
        <f t="shared" si="29"/>
        <v>#REF!</v>
      </c>
      <c r="BE97" s="233" t="e">
        <f t="shared" si="30"/>
        <v>#REF!</v>
      </c>
      <c r="BF97" s="233" t="e">
        <f t="shared" si="31"/>
        <v>#REF!</v>
      </c>
      <c r="BG97" s="233" t="e">
        <f t="shared" si="32"/>
        <v>#REF!</v>
      </c>
      <c r="BH97" s="233" t="e">
        <f t="shared" si="33"/>
        <v>#REF!</v>
      </c>
      <c r="BI97" s="233" t="e">
        <f t="shared" si="34"/>
        <v>#REF!</v>
      </c>
      <c r="BJ97" s="233" t="e">
        <f t="shared" si="35"/>
        <v>#REF!</v>
      </c>
      <c r="BK97" s="233" t="e">
        <f t="shared" si="36"/>
        <v>#REF!</v>
      </c>
      <c r="BL97" s="233" t="e">
        <f t="shared" si="37"/>
        <v>#REF!</v>
      </c>
      <c r="BM97" s="233" t="e">
        <f t="shared" si="38"/>
        <v>#REF!</v>
      </c>
      <c r="BN97" s="233" t="e">
        <f t="shared" si="39"/>
        <v>#REF!</v>
      </c>
      <c r="BO97" s="233" t="e">
        <f t="shared" si="40"/>
        <v>#REF!</v>
      </c>
      <c r="BP97" s="233" t="e">
        <f t="shared" si="41"/>
        <v>#REF!</v>
      </c>
      <c r="BQ97" s="233" t="e">
        <f t="shared" si="42"/>
        <v>#REF!</v>
      </c>
      <c r="BR97" s="233" t="e">
        <f t="shared" si="43"/>
        <v>#REF!</v>
      </c>
      <c r="BS97" s="233" t="e">
        <f t="shared" si="44"/>
        <v>#REF!</v>
      </c>
      <c r="BT97" s="233" t="e">
        <f t="shared" si="45"/>
        <v>#REF!</v>
      </c>
      <c r="BU97" s="233" t="e">
        <f t="shared" si="46"/>
        <v>#REF!</v>
      </c>
      <c r="BV97" s="233" t="e">
        <f t="shared" si="47"/>
        <v>#REF!</v>
      </c>
      <c r="BW97" s="233" t="e">
        <f t="shared" si="48"/>
        <v>#REF!</v>
      </c>
    </row>
    <row r="98" spans="1:75">
      <c r="A98" s="229">
        <v>9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25"/>
        <v>#REF!</v>
      </c>
      <c r="BA98" s="233" t="e">
        <f t="shared" si="26"/>
        <v>#REF!</v>
      </c>
      <c r="BB98" s="233" t="e">
        <f t="shared" si="27"/>
        <v>#REF!</v>
      </c>
      <c r="BC98" s="233" t="e">
        <f t="shared" si="28"/>
        <v>#REF!</v>
      </c>
      <c r="BD98" s="233" t="e">
        <f t="shared" si="29"/>
        <v>#REF!</v>
      </c>
      <c r="BE98" s="233" t="e">
        <f t="shared" si="30"/>
        <v>#REF!</v>
      </c>
      <c r="BF98" s="233" t="e">
        <f t="shared" si="31"/>
        <v>#REF!</v>
      </c>
      <c r="BG98" s="233" t="e">
        <f t="shared" si="32"/>
        <v>#REF!</v>
      </c>
      <c r="BH98" s="233" t="e">
        <f t="shared" si="33"/>
        <v>#REF!</v>
      </c>
      <c r="BI98" s="233" t="e">
        <f t="shared" si="34"/>
        <v>#REF!</v>
      </c>
      <c r="BJ98" s="233" t="e">
        <f t="shared" si="35"/>
        <v>#REF!</v>
      </c>
      <c r="BK98" s="233" t="e">
        <f t="shared" si="36"/>
        <v>#REF!</v>
      </c>
      <c r="BL98" s="233" t="e">
        <f t="shared" si="37"/>
        <v>#REF!</v>
      </c>
      <c r="BM98" s="233" t="e">
        <f t="shared" si="38"/>
        <v>#REF!</v>
      </c>
      <c r="BN98" s="233" t="e">
        <f t="shared" si="39"/>
        <v>#REF!</v>
      </c>
      <c r="BO98" s="233" t="e">
        <f t="shared" si="40"/>
        <v>#REF!</v>
      </c>
      <c r="BP98" s="233" t="e">
        <f t="shared" si="41"/>
        <v>#REF!</v>
      </c>
      <c r="BQ98" s="233" t="e">
        <f t="shared" si="42"/>
        <v>#REF!</v>
      </c>
      <c r="BR98" s="233" t="e">
        <f t="shared" si="43"/>
        <v>#REF!</v>
      </c>
      <c r="BS98" s="233" t="e">
        <f t="shared" si="44"/>
        <v>#REF!</v>
      </c>
      <c r="BT98" s="233" t="e">
        <f t="shared" si="45"/>
        <v>#REF!</v>
      </c>
      <c r="BU98" s="233" t="e">
        <f t="shared" si="46"/>
        <v>#REF!</v>
      </c>
      <c r="BV98" s="233" t="e">
        <f t="shared" si="47"/>
        <v>#REF!</v>
      </c>
      <c r="BW98" s="233" t="e">
        <f t="shared" si="48"/>
        <v>#REF!</v>
      </c>
    </row>
    <row r="99" spans="1:75">
      <c r="A99" s="229">
        <v>10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25"/>
        <v>#REF!</v>
      </c>
      <c r="BA99" s="233" t="e">
        <f t="shared" si="26"/>
        <v>#REF!</v>
      </c>
      <c r="BB99" s="233" t="e">
        <f t="shared" si="27"/>
        <v>#REF!</v>
      </c>
      <c r="BC99" s="233" t="e">
        <f t="shared" si="28"/>
        <v>#REF!</v>
      </c>
      <c r="BD99" s="233" t="e">
        <f t="shared" si="29"/>
        <v>#REF!</v>
      </c>
      <c r="BE99" s="233" t="e">
        <f t="shared" si="30"/>
        <v>#REF!</v>
      </c>
      <c r="BF99" s="233" t="e">
        <f t="shared" si="31"/>
        <v>#REF!</v>
      </c>
      <c r="BG99" s="233" t="e">
        <f t="shared" si="32"/>
        <v>#REF!</v>
      </c>
      <c r="BH99" s="233" t="e">
        <f t="shared" si="33"/>
        <v>#REF!</v>
      </c>
      <c r="BI99" s="233" t="e">
        <f t="shared" si="34"/>
        <v>#REF!</v>
      </c>
      <c r="BJ99" s="233" t="e">
        <f t="shared" si="35"/>
        <v>#REF!</v>
      </c>
      <c r="BK99" s="233" t="e">
        <f t="shared" si="36"/>
        <v>#REF!</v>
      </c>
      <c r="BL99" s="233" t="e">
        <f t="shared" si="37"/>
        <v>#REF!</v>
      </c>
      <c r="BM99" s="233" t="e">
        <f t="shared" si="38"/>
        <v>#REF!</v>
      </c>
      <c r="BN99" s="233" t="e">
        <f t="shared" si="39"/>
        <v>#REF!</v>
      </c>
      <c r="BO99" s="233" t="e">
        <f t="shared" si="40"/>
        <v>#REF!</v>
      </c>
      <c r="BP99" s="233" t="e">
        <f t="shared" si="41"/>
        <v>#REF!</v>
      </c>
      <c r="BQ99" s="233" t="e">
        <f t="shared" si="42"/>
        <v>#REF!</v>
      </c>
      <c r="BR99" s="233" t="e">
        <f t="shared" si="43"/>
        <v>#REF!</v>
      </c>
      <c r="BS99" s="233" t="e">
        <f t="shared" si="44"/>
        <v>#REF!</v>
      </c>
      <c r="BT99" s="233" t="e">
        <f t="shared" si="45"/>
        <v>#REF!</v>
      </c>
      <c r="BU99" s="233" t="e">
        <f t="shared" si="46"/>
        <v>#REF!</v>
      </c>
      <c r="BV99" s="233" t="e">
        <f t="shared" si="47"/>
        <v>#REF!</v>
      </c>
      <c r="BW99" s="233" t="e">
        <f t="shared" si="48"/>
        <v>#REF!</v>
      </c>
    </row>
    <row r="100" spans="1:75">
      <c r="A100" s="229">
        <v>11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25"/>
        <v>#REF!</v>
      </c>
      <c r="BA100" s="233" t="e">
        <f t="shared" si="26"/>
        <v>#REF!</v>
      </c>
      <c r="BB100" s="233" t="e">
        <f t="shared" si="27"/>
        <v>#REF!</v>
      </c>
      <c r="BC100" s="233" t="e">
        <f t="shared" si="28"/>
        <v>#REF!</v>
      </c>
      <c r="BD100" s="233" t="e">
        <f t="shared" si="29"/>
        <v>#REF!</v>
      </c>
      <c r="BE100" s="233" t="e">
        <f t="shared" si="30"/>
        <v>#REF!</v>
      </c>
      <c r="BF100" s="233" t="e">
        <f t="shared" si="31"/>
        <v>#REF!</v>
      </c>
      <c r="BG100" s="233" t="e">
        <f t="shared" si="32"/>
        <v>#REF!</v>
      </c>
      <c r="BH100" s="233" t="e">
        <f t="shared" si="33"/>
        <v>#REF!</v>
      </c>
      <c r="BI100" s="233" t="e">
        <f t="shared" si="34"/>
        <v>#REF!</v>
      </c>
      <c r="BJ100" s="233" t="e">
        <f t="shared" si="35"/>
        <v>#REF!</v>
      </c>
      <c r="BK100" s="233" t="e">
        <f t="shared" si="36"/>
        <v>#REF!</v>
      </c>
      <c r="BL100" s="233" t="e">
        <f t="shared" si="37"/>
        <v>#REF!</v>
      </c>
      <c r="BM100" s="233" t="e">
        <f t="shared" si="38"/>
        <v>#REF!</v>
      </c>
      <c r="BN100" s="233" t="e">
        <f t="shared" si="39"/>
        <v>#REF!</v>
      </c>
      <c r="BO100" s="233" t="e">
        <f t="shared" si="40"/>
        <v>#REF!</v>
      </c>
      <c r="BP100" s="233" t="e">
        <f t="shared" si="41"/>
        <v>#REF!</v>
      </c>
      <c r="BQ100" s="233" t="e">
        <f t="shared" si="42"/>
        <v>#REF!</v>
      </c>
      <c r="BR100" s="233" t="e">
        <f t="shared" si="43"/>
        <v>#REF!</v>
      </c>
      <c r="BS100" s="233" t="e">
        <f t="shared" si="44"/>
        <v>#REF!</v>
      </c>
      <c r="BT100" s="233" t="e">
        <f t="shared" si="45"/>
        <v>#REF!</v>
      </c>
      <c r="BU100" s="233" t="e">
        <f t="shared" si="46"/>
        <v>#REF!</v>
      </c>
      <c r="BV100" s="233" t="e">
        <f t="shared" si="47"/>
        <v>#REF!</v>
      </c>
      <c r="BW100" s="233" t="e">
        <f t="shared" si="48"/>
        <v>#REF!</v>
      </c>
    </row>
    <row r="101" spans="1:75">
      <c r="A101" s="229">
        <v>12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25"/>
        <v>#REF!</v>
      </c>
      <c r="BA101" s="233" t="e">
        <f t="shared" si="26"/>
        <v>#REF!</v>
      </c>
      <c r="BB101" s="233" t="e">
        <f t="shared" si="27"/>
        <v>#REF!</v>
      </c>
      <c r="BC101" s="233" t="e">
        <f t="shared" si="28"/>
        <v>#REF!</v>
      </c>
      <c r="BD101" s="233" t="e">
        <f t="shared" si="29"/>
        <v>#REF!</v>
      </c>
      <c r="BE101" s="233" t="e">
        <f t="shared" si="30"/>
        <v>#REF!</v>
      </c>
      <c r="BF101" s="233" t="e">
        <f t="shared" si="31"/>
        <v>#REF!</v>
      </c>
      <c r="BG101" s="233" t="e">
        <f t="shared" si="32"/>
        <v>#REF!</v>
      </c>
      <c r="BH101" s="233" t="e">
        <f t="shared" si="33"/>
        <v>#REF!</v>
      </c>
      <c r="BI101" s="233" t="e">
        <f t="shared" si="34"/>
        <v>#REF!</v>
      </c>
      <c r="BJ101" s="233" t="e">
        <f t="shared" si="35"/>
        <v>#REF!</v>
      </c>
      <c r="BK101" s="233" t="e">
        <f t="shared" si="36"/>
        <v>#REF!</v>
      </c>
      <c r="BL101" s="233" t="e">
        <f t="shared" si="37"/>
        <v>#REF!</v>
      </c>
      <c r="BM101" s="233" t="e">
        <f t="shared" si="38"/>
        <v>#REF!</v>
      </c>
      <c r="BN101" s="233" t="e">
        <f t="shared" si="39"/>
        <v>#REF!</v>
      </c>
      <c r="BO101" s="233" t="e">
        <f t="shared" si="40"/>
        <v>#REF!</v>
      </c>
      <c r="BP101" s="233" t="e">
        <f t="shared" si="41"/>
        <v>#REF!</v>
      </c>
      <c r="BQ101" s="233" t="e">
        <f t="shared" si="42"/>
        <v>#REF!</v>
      </c>
      <c r="BR101" s="233" t="e">
        <f t="shared" si="43"/>
        <v>#REF!</v>
      </c>
      <c r="BS101" s="233" t="e">
        <f t="shared" si="44"/>
        <v>#REF!</v>
      </c>
      <c r="BT101" s="233" t="e">
        <f t="shared" si="45"/>
        <v>#REF!</v>
      </c>
      <c r="BU101" s="233" t="e">
        <f t="shared" si="46"/>
        <v>#REF!</v>
      </c>
      <c r="BV101" s="233" t="e">
        <f t="shared" si="47"/>
        <v>#REF!</v>
      </c>
      <c r="BW101" s="233" t="e">
        <f t="shared" si="48"/>
        <v>#REF!</v>
      </c>
    </row>
    <row r="102" spans="1:75">
      <c r="A102" s="229">
        <v>13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25"/>
        <v>#REF!</v>
      </c>
      <c r="BA102" s="233" t="e">
        <f t="shared" si="26"/>
        <v>#REF!</v>
      </c>
      <c r="BB102" s="233" t="e">
        <f t="shared" si="27"/>
        <v>#REF!</v>
      </c>
      <c r="BC102" s="233" t="e">
        <f t="shared" si="28"/>
        <v>#REF!</v>
      </c>
      <c r="BD102" s="233" t="e">
        <f t="shared" si="29"/>
        <v>#REF!</v>
      </c>
      <c r="BE102" s="233" t="e">
        <f t="shared" si="30"/>
        <v>#REF!</v>
      </c>
      <c r="BF102" s="233" t="e">
        <f t="shared" si="31"/>
        <v>#REF!</v>
      </c>
      <c r="BG102" s="233" t="e">
        <f t="shared" si="32"/>
        <v>#REF!</v>
      </c>
      <c r="BH102" s="233" t="e">
        <f t="shared" si="33"/>
        <v>#REF!</v>
      </c>
      <c r="BI102" s="233" t="e">
        <f t="shared" si="34"/>
        <v>#REF!</v>
      </c>
      <c r="BJ102" s="233" t="e">
        <f t="shared" si="35"/>
        <v>#REF!</v>
      </c>
      <c r="BK102" s="233" t="e">
        <f t="shared" si="36"/>
        <v>#REF!</v>
      </c>
      <c r="BL102" s="233" t="e">
        <f t="shared" si="37"/>
        <v>#REF!</v>
      </c>
      <c r="BM102" s="233" t="e">
        <f t="shared" si="38"/>
        <v>#REF!</v>
      </c>
      <c r="BN102" s="233" t="e">
        <f t="shared" si="39"/>
        <v>#REF!</v>
      </c>
      <c r="BO102" s="233" t="e">
        <f t="shared" si="40"/>
        <v>#REF!</v>
      </c>
      <c r="BP102" s="233" t="e">
        <f t="shared" si="41"/>
        <v>#REF!</v>
      </c>
      <c r="BQ102" s="233" t="e">
        <f t="shared" si="42"/>
        <v>#REF!</v>
      </c>
      <c r="BR102" s="233" t="e">
        <f t="shared" si="43"/>
        <v>#REF!</v>
      </c>
      <c r="BS102" s="233" t="e">
        <f t="shared" si="44"/>
        <v>#REF!</v>
      </c>
      <c r="BT102" s="233" t="e">
        <f t="shared" si="45"/>
        <v>#REF!</v>
      </c>
      <c r="BU102" s="233" t="e">
        <f t="shared" si="46"/>
        <v>#REF!</v>
      </c>
      <c r="BV102" s="233" t="e">
        <f t="shared" si="47"/>
        <v>#REF!</v>
      </c>
      <c r="BW102" s="233" t="e">
        <f t="shared" si="48"/>
        <v>#REF!</v>
      </c>
    </row>
    <row r="103" spans="1:75">
      <c r="A103" s="229">
        <v>14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25"/>
        <v>#REF!</v>
      </c>
      <c r="BA103" s="233" t="e">
        <f t="shared" si="26"/>
        <v>#REF!</v>
      </c>
      <c r="BB103" s="233" t="e">
        <f t="shared" si="27"/>
        <v>#REF!</v>
      </c>
      <c r="BC103" s="233" t="e">
        <f t="shared" si="28"/>
        <v>#REF!</v>
      </c>
      <c r="BD103" s="233" t="e">
        <f t="shared" si="29"/>
        <v>#REF!</v>
      </c>
      <c r="BE103" s="233" t="e">
        <f t="shared" si="30"/>
        <v>#REF!</v>
      </c>
      <c r="BF103" s="233" t="e">
        <f t="shared" si="31"/>
        <v>#REF!</v>
      </c>
      <c r="BG103" s="233" t="e">
        <f t="shared" si="32"/>
        <v>#REF!</v>
      </c>
      <c r="BH103" s="233" t="e">
        <f t="shared" si="33"/>
        <v>#REF!</v>
      </c>
      <c r="BI103" s="233" t="e">
        <f t="shared" si="34"/>
        <v>#REF!</v>
      </c>
      <c r="BJ103" s="233" t="e">
        <f t="shared" si="35"/>
        <v>#REF!</v>
      </c>
      <c r="BK103" s="233" t="e">
        <f t="shared" si="36"/>
        <v>#REF!</v>
      </c>
      <c r="BL103" s="233" t="e">
        <f t="shared" si="37"/>
        <v>#REF!</v>
      </c>
      <c r="BM103" s="233" t="e">
        <f t="shared" si="38"/>
        <v>#REF!</v>
      </c>
      <c r="BN103" s="233" t="e">
        <f t="shared" si="39"/>
        <v>#REF!</v>
      </c>
      <c r="BO103" s="233" t="e">
        <f t="shared" si="40"/>
        <v>#REF!</v>
      </c>
      <c r="BP103" s="233" t="e">
        <f t="shared" si="41"/>
        <v>#REF!</v>
      </c>
      <c r="BQ103" s="233" t="e">
        <f t="shared" si="42"/>
        <v>#REF!</v>
      </c>
      <c r="BR103" s="233" t="e">
        <f t="shared" si="43"/>
        <v>#REF!</v>
      </c>
      <c r="BS103" s="233" t="e">
        <f t="shared" si="44"/>
        <v>#REF!</v>
      </c>
      <c r="BT103" s="233" t="e">
        <f t="shared" si="45"/>
        <v>#REF!</v>
      </c>
      <c r="BU103" s="233" t="e">
        <f t="shared" si="46"/>
        <v>#REF!</v>
      </c>
      <c r="BV103" s="233" t="e">
        <f t="shared" si="47"/>
        <v>#REF!</v>
      </c>
      <c r="BW103" s="233" t="e">
        <f t="shared" si="48"/>
        <v>#REF!</v>
      </c>
    </row>
    <row r="104" spans="1:75">
      <c r="A104" s="229">
        <v>15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25"/>
        <v>#REF!</v>
      </c>
      <c r="BA104" s="233" t="e">
        <f t="shared" si="26"/>
        <v>#REF!</v>
      </c>
      <c r="BB104" s="233" t="e">
        <f t="shared" si="27"/>
        <v>#REF!</v>
      </c>
      <c r="BC104" s="233" t="e">
        <f t="shared" si="28"/>
        <v>#REF!</v>
      </c>
      <c r="BD104" s="233" t="e">
        <f t="shared" si="29"/>
        <v>#REF!</v>
      </c>
      <c r="BE104" s="233" t="e">
        <f t="shared" si="30"/>
        <v>#REF!</v>
      </c>
      <c r="BF104" s="233" t="e">
        <f t="shared" si="31"/>
        <v>#REF!</v>
      </c>
      <c r="BG104" s="233" t="e">
        <f t="shared" si="32"/>
        <v>#REF!</v>
      </c>
      <c r="BH104" s="233" t="e">
        <f t="shared" si="33"/>
        <v>#REF!</v>
      </c>
      <c r="BI104" s="233" t="e">
        <f t="shared" si="34"/>
        <v>#REF!</v>
      </c>
      <c r="BJ104" s="233" t="e">
        <f t="shared" si="35"/>
        <v>#REF!</v>
      </c>
      <c r="BK104" s="233" t="e">
        <f t="shared" si="36"/>
        <v>#REF!</v>
      </c>
      <c r="BL104" s="233" t="e">
        <f t="shared" si="37"/>
        <v>#REF!</v>
      </c>
      <c r="BM104" s="233" t="e">
        <f t="shared" si="38"/>
        <v>#REF!</v>
      </c>
      <c r="BN104" s="233" t="e">
        <f t="shared" si="39"/>
        <v>#REF!</v>
      </c>
      <c r="BO104" s="233" t="e">
        <f t="shared" si="40"/>
        <v>#REF!</v>
      </c>
      <c r="BP104" s="233" t="e">
        <f t="shared" si="41"/>
        <v>#REF!</v>
      </c>
      <c r="BQ104" s="233" t="e">
        <f t="shared" si="42"/>
        <v>#REF!</v>
      </c>
      <c r="BR104" s="233" t="e">
        <f t="shared" si="43"/>
        <v>#REF!</v>
      </c>
      <c r="BS104" s="233" t="e">
        <f t="shared" si="44"/>
        <v>#REF!</v>
      </c>
      <c r="BT104" s="233" t="e">
        <f t="shared" si="45"/>
        <v>#REF!</v>
      </c>
      <c r="BU104" s="233" t="e">
        <f t="shared" si="46"/>
        <v>#REF!</v>
      </c>
      <c r="BV104" s="233" t="e">
        <f t="shared" si="47"/>
        <v>#REF!</v>
      </c>
      <c r="BW104" s="233" t="e">
        <f t="shared" si="48"/>
        <v>#REF!</v>
      </c>
    </row>
    <row r="105" spans="1:75">
      <c r="A105" s="229">
        <v>16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25"/>
        <v>#REF!</v>
      </c>
      <c r="BA105" s="233" t="e">
        <f t="shared" si="26"/>
        <v>#REF!</v>
      </c>
      <c r="BB105" s="233" t="e">
        <f t="shared" si="27"/>
        <v>#REF!</v>
      </c>
      <c r="BC105" s="233" t="e">
        <f t="shared" si="28"/>
        <v>#REF!</v>
      </c>
      <c r="BD105" s="233" t="e">
        <f t="shared" si="29"/>
        <v>#REF!</v>
      </c>
      <c r="BE105" s="233" t="e">
        <f t="shared" si="30"/>
        <v>#REF!</v>
      </c>
      <c r="BF105" s="233" t="e">
        <f t="shared" si="31"/>
        <v>#REF!</v>
      </c>
      <c r="BG105" s="233" t="e">
        <f t="shared" si="32"/>
        <v>#REF!</v>
      </c>
      <c r="BH105" s="233" t="e">
        <f t="shared" si="33"/>
        <v>#REF!</v>
      </c>
      <c r="BI105" s="233" t="e">
        <f t="shared" si="34"/>
        <v>#REF!</v>
      </c>
      <c r="BJ105" s="233" t="e">
        <f t="shared" si="35"/>
        <v>#REF!</v>
      </c>
      <c r="BK105" s="233" t="e">
        <f t="shared" si="36"/>
        <v>#REF!</v>
      </c>
      <c r="BL105" s="233" t="e">
        <f t="shared" si="37"/>
        <v>#REF!</v>
      </c>
      <c r="BM105" s="233" t="e">
        <f t="shared" si="38"/>
        <v>#REF!</v>
      </c>
      <c r="BN105" s="233" t="e">
        <f t="shared" si="39"/>
        <v>#REF!</v>
      </c>
      <c r="BO105" s="233" t="e">
        <f t="shared" si="40"/>
        <v>#REF!</v>
      </c>
      <c r="BP105" s="233" t="e">
        <f t="shared" si="41"/>
        <v>#REF!</v>
      </c>
      <c r="BQ105" s="233" t="e">
        <f t="shared" si="42"/>
        <v>#REF!</v>
      </c>
      <c r="BR105" s="233" t="e">
        <f t="shared" si="43"/>
        <v>#REF!</v>
      </c>
      <c r="BS105" s="233" t="e">
        <f t="shared" si="44"/>
        <v>#REF!</v>
      </c>
      <c r="BT105" s="233" t="e">
        <f t="shared" si="45"/>
        <v>#REF!</v>
      </c>
      <c r="BU105" s="233" t="e">
        <f t="shared" si="46"/>
        <v>#REF!</v>
      </c>
      <c r="BV105" s="233" t="e">
        <f t="shared" si="47"/>
        <v>#REF!</v>
      </c>
      <c r="BW105" s="233" t="e">
        <f t="shared" si="48"/>
        <v>#REF!</v>
      </c>
    </row>
    <row r="106" spans="1:75">
      <c r="A106" s="229">
        <v>17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25"/>
        <v>#REF!</v>
      </c>
      <c r="BA106" s="233" t="e">
        <f t="shared" si="26"/>
        <v>#REF!</v>
      </c>
      <c r="BB106" s="233" t="e">
        <f t="shared" si="27"/>
        <v>#REF!</v>
      </c>
      <c r="BC106" s="233" t="e">
        <f t="shared" si="28"/>
        <v>#REF!</v>
      </c>
      <c r="BD106" s="233" t="e">
        <f t="shared" si="29"/>
        <v>#REF!</v>
      </c>
      <c r="BE106" s="233" t="e">
        <f t="shared" si="30"/>
        <v>#REF!</v>
      </c>
      <c r="BF106" s="233" t="e">
        <f t="shared" si="31"/>
        <v>#REF!</v>
      </c>
      <c r="BG106" s="233" t="e">
        <f t="shared" si="32"/>
        <v>#REF!</v>
      </c>
      <c r="BH106" s="233" t="e">
        <f t="shared" si="33"/>
        <v>#REF!</v>
      </c>
      <c r="BI106" s="233" t="e">
        <f t="shared" si="34"/>
        <v>#REF!</v>
      </c>
      <c r="BJ106" s="233" t="e">
        <f t="shared" si="35"/>
        <v>#REF!</v>
      </c>
      <c r="BK106" s="233" t="e">
        <f t="shared" si="36"/>
        <v>#REF!</v>
      </c>
      <c r="BL106" s="233" t="e">
        <f t="shared" si="37"/>
        <v>#REF!</v>
      </c>
      <c r="BM106" s="233" t="e">
        <f t="shared" si="38"/>
        <v>#REF!</v>
      </c>
      <c r="BN106" s="233" t="e">
        <f t="shared" si="39"/>
        <v>#REF!</v>
      </c>
      <c r="BO106" s="233" t="e">
        <f t="shared" si="40"/>
        <v>#REF!</v>
      </c>
      <c r="BP106" s="233" t="e">
        <f t="shared" si="41"/>
        <v>#REF!</v>
      </c>
      <c r="BQ106" s="233" t="e">
        <f t="shared" si="42"/>
        <v>#REF!</v>
      </c>
      <c r="BR106" s="233" t="e">
        <f t="shared" si="43"/>
        <v>#REF!</v>
      </c>
      <c r="BS106" s="233" t="e">
        <f t="shared" si="44"/>
        <v>#REF!</v>
      </c>
      <c r="BT106" s="233" t="e">
        <f t="shared" si="45"/>
        <v>#REF!</v>
      </c>
      <c r="BU106" s="233" t="e">
        <f t="shared" si="46"/>
        <v>#REF!</v>
      </c>
      <c r="BV106" s="233" t="e">
        <f t="shared" si="47"/>
        <v>#REF!</v>
      </c>
      <c r="BW106" s="233" t="e">
        <f t="shared" si="48"/>
        <v>#REF!</v>
      </c>
    </row>
    <row r="107" spans="1:75">
      <c r="A107" s="229">
        <v>18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25"/>
        <v>#REF!</v>
      </c>
      <c r="BA107" s="233" t="e">
        <f t="shared" si="26"/>
        <v>#REF!</v>
      </c>
      <c r="BB107" s="233" t="e">
        <f t="shared" si="27"/>
        <v>#REF!</v>
      </c>
      <c r="BC107" s="233" t="e">
        <f t="shared" si="28"/>
        <v>#REF!</v>
      </c>
      <c r="BD107" s="233" t="e">
        <f t="shared" si="29"/>
        <v>#REF!</v>
      </c>
      <c r="BE107" s="233" t="e">
        <f t="shared" si="30"/>
        <v>#REF!</v>
      </c>
      <c r="BF107" s="233" t="e">
        <f t="shared" si="31"/>
        <v>#REF!</v>
      </c>
      <c r="BG107" s="233" t="e">
        <f t="shared" si="32"/>
        <v>#REF!</v>
      </c>
      <c r="BH107" s="233" t="e">
        <f t="shared" si="33"/>
        <v>#REF!</v>
      </c>
      <c r="BI107" s="233" t="e">
        <f t="shared" si="34"/>
        <v>#REF!</v>
      </c>
      <c r="BJ107" s="233" t="e">
        <f t="shared" si="35"/>
        <v>#REF!</v>
      </c>
      <c r="BK107" s="233" t="e">
        <f t="shared" si="36"/>
        <v>#REF!</v>
      </c>
      <c r="BL107" s="233" t="e">
        <f t="shared" si="37"/>
        <v>#REF!</v>
      </c>
      <c r="BM107" s="233" t="e">
        <f t="shared" si="38"/>
        <v>#REF!</v>
      </c>
      <c r="BN107" s="233" t="e">
        <f t="shared" si="39"/>
        <v>#REF!</v>
      </c>
      <c r="BO107" s="233" t="e">
        <f t="shared" si="40"/>
        <v>#REF!</v>
      </c>
      <c r="BP107" s="233" t="e">
        <f t="shared" si="41"/>
        <v>#REF!</v>
      </c>
      <c r="BQ107" s="233" t="e">
        <f t="shared" si="42"/>
        <v>#REF!</v>
      </c>
      <c r="BR107" s="233" t="e">
        <f t="shared" si="43"/>
        <v>#REF!</v>
      </c>
      <c r="BS107" s="233" t="e">
        <f t="shared" si="44"/>
        <v>#REF!</v>
      </c>
      <c r="BT107" s="233" t="e">
        <f t="shared" si="45"/>
        <v>#REF!</v>
      </c>
      <c r="BU107" s="233" t="e">
        <f t="shared" si="46"/>
        <v>#REF!</v>
      </c>
      <c r="BV107" s="233" t="e">
        <f t="shared" si="47"/>
        <v>#REF!</v>
      </c>
      <c r="BW107" s="233" t="e">
        <f t="shared" si="48"/>
        <v>#REF!</v>
      </c>
    </row>
    <row r="108" spans="1:75">
      <c r="A108" s="229">
        <v>19</v>
      </c>
      <c r="B108" s="234" t="e">
        <f>#REF!</f>
        <v>#REF!</v>
      </c>
      <c r="C108" s="234" t="e">
        <f>#REF!</f>
        <v>#REF!</v>
      </c>
      <c r="D108" s="234" t="e">
        <f>#REF!</f>
        <v>#REF!</v>
      </c>
      <c r="E108" s="234" t="e">
        <f>#REF!</f>
        <v>#REF!</v>
      </c>
      <c r="F108" s="234" t="e">
        <f>#REF!</f>
        <v>#REF!</v>
      </c>
      <c r="G108" s="234" t="e">
        <f>#REF!</f>
        <v>#REF!</v>
      </c>
      <c r="H108" s="234" t="e">
        <f>#REF!</f>
        <v>#REF!</v>
      </c>
      <c r="I108" s="234" t="e">
        <f>#REF!</f>
        <v>#REF!</v>
      </c>
      <c r="J108" s="234" t="e">
        <f>#REF!</f>
        <v>#REF!</v>
      </c>
      <c r="K108" s="234" t="e">
        <f>#REF!</f>
        <v>#REF!</v>
      </c>
      <c r="L108" s="234" t="e">
        <f>#REF!</f>
        <v>#REF!</v>
      </c>
      <c r="M108" s="234" t="e">
        <f>#REF!</f>
        <v>#REF!</v>
      </c>
      <c r="N108" s="234" t="e">
        <f>#REF!</f>
        <v>#REF!</v>
      </c>
      <c r="O108" s="234" t="e">
        <f>#REF!</f>
        <v>#REF!</v>
      </c>
      <c r="P108" s="234" t="e">
        <f>#REF!</f>
        <v>#REF!</v>
      </c>
      <c r="Q108" s="234" t="e">
        <f>#REF!</f>
        <v>#REF!</v>
      </c>
      <c r="R108" s="234" t="e">
        <f>#REF!</f>
        <v>#REF!</v>
      </c>
      <c r="S108" s="234" t="e">
        <f>#REF!</f>
        <v>#REF!</v>
      </c>
      <c r="T108" s="234" t="e">
        <f>#REF!</f>
        <v>#REF!</v>
      </c>
      <c r="U108" s="234" t="e">
        <f>#REF!</f>
        <v>#REF!</v>
      </c>
      <c r="V108" s="234" t="e">
        <f>#REF!</f>
        <v>#REF!</v>
      </c>
      <c r="W108" s="234" t="e">
        <f>#REF!</f>
        <v>#REF!</v>
      </c>
      <c r="X108" s="234" t="e">
        <f>#REF!</f>
        <v>#REF!</v>
      </c>
      <c r="Y108" s="234" t="e">
        <f>#REF!</f>
        <v>#REF!</v>
      </c>
      <c r="AA108" s="233" t="e">
        <f>#REF!</f>
        <v>#REF!</v>
      </c>
      <c r="AB108" s="233" t="e">
        <f>#REF!</f>
        <v>#REF!</v>
      </c>
      <c r="AC108" s="233" t="e">
        <f>#REF!</f>
        <v>#REF!</v>
      </c>
      <c r="AD108" s="233" t="e">
        <f>#REF!</f>
        <v>#REF!</v>
      </c>
      <c r="AE108" s="233" t="e">
        <f>#REF!</f>
        <v>#REF!</v>
      </c>
      <c r="AF108" s="233" t="e">
        <f>#REF!</f>
        <v>#REF!</v>
      </c>
      <c r="AG108" s="233" t="e">
        <f>#REF!</f>
        <v>#REF!</v>
      </c>
      <c r="AH108" s="233" t="e">
        <f>#REF!</f>
        <v>#REF!</v>
      </c>
      <c r="AI108" s="233" t="e">
        <f>#REF!</f>
        <v>#REF!</v>
      </c>
      <c r="AJ108" s="233" t="e">
        <f>#REF!</f>
        <v>#REF!</v>
      </c>
      <c r="AK108" s="233" t="e">
        <f>#REF!</f>
        <v>#REF!</v>
      </c>
      <c r="AL108" s="233" t="e">
        <f>#REF!</f>
        <v>#REF!</v>
      </c>
      <c r="AM108" s="233" t="e">
        <f>#REF!</f>
        <v>#REF!</v>
      </c>
      <c r="AN108" s="233" t="e">
        <f>#REF!</f>
        <v>#REF!</v>
      </c>
      <c r="AO108" s="233" t="e">
        <f>#REF!</f>
        <v>#REF!</v>
      </c>
      <c r="AP108" s="233" t="e">
        <f>#REF!</f>
        <v>#REF!</v>
      </c>
      <c r="AQ108" s="233" t="e">
        <f>#REF!</f>
        <v>#REF!</v>
      </c>
      <c r="AR108" s="233" t="e">
        <f>#REF!</f>
        <v>#REF!</v>
      </c>
      <c r="AS108" s="233" t="e">
        <f>#REF!</f>
        <v>#REF!</v>
      </c>
      <c r="AT108" s="233" t="e">
        <f>#REF!</f>
        <v>#REF!</v>
      </c>
      <c r="AU108" s="233" t="e">
        <f>#REF!</f>
        <v>#REF!</v>
      </c>
      <c r="AV108" s="233" t="e">
        <f>#REF!</f>
        <v>#REF!</v>
      </c>
      <c r="AW108" s="233" t="e">
        <f>#REF!</f>
        <v>#REF!</v>
      </c>
      <c r="AX108" s="233" t="e">
        <f>#REF!</f>
        <v>#REF!</v>
      </c>
      <c r="AZ108" s="233" t="e">
        <f t="shared" si="25"/>
        <v>#REF!</v>
      </c>
      <c r="BA108" s="233" t="e">
        <f t="shared" si="26"/>
        <v>#REF!</v>
      </c>
      <c r="BB108" s="233" t="e">
        <f t="shared" si="27"/>
        <v>#REF!</v>
      </c>
      <c r="BC108" s="233" t="e">
        <f t="shared" si="28"/>
        <v>#REF!</v>
      </c>
      <c r="BD108" s="233" t="e">
        <f t="shared" si="29"/>
        <v>#REF!</v>
      </c>
      <c r="BE108" s="233" t="e">
        <f t="shared" si="30"/>
        <v>#REF!</v>
      </c>
      <c r="BF108" s="233" t="e">
        <f t="shared" si="31"/>
        <v>#REF!</v>
      </c>
      <c r="BG108" s="233" t="e">
        <f t="shared" si="32"/>
        <v>#REF!</v>
      </c>
      <c r="BH108" s="233" t="e">
        <f t="shared" si="33"/>
        <v>#REF!</v>
      </c>
      <c r="BI108" s="233" t="e">
        <f t="shared" si="34"/>
        <v>#REF!</v>
      </c>
      <c r="BJ108" s="233" t="e">
        <f t="shared" si="35"/>
        <v>#REF!</v>
      </c>
      <c r="BK108" s="233" t="e">
        <f t="shared" si="36"/>
        <v>#REF!</v>
      </c>
      <c r="BL108" s="233" t="e">
        <f t="shared" si="37"/>
        <v>#REF!</v>
      </c>
      <c r="BM108" s="233" t="e">
        <f t="shared" si="38"/>
        <v>#REF!</v>
      </c>
      <c r="BN108" s="233" t="e">
        <f t="shared" si="39"/>
        <v>#REF!</v>
      </c>
      <c r="BO108" s="233" t="e">
        <f t="shared" si="40"/>
        <v>#REF!</v>
      </c>
      <c r="BP108" s="233" t="e">
        <f t="shared" si="41"/>
        <v>#REF!</v>
      </c>
      <c r="BQ108" s="233" t="e">
        <f t="shared" si="42"/>
        <v>#REF!</v>
      </c>
      <c r="BR108" s="233" t="e">
        <f t="shared" si="43"/>
        <v>#REF!</v>
      </c>
      <c r="BS108" s="233" t="e">
        <f t="shared" si="44"/>
        <v>#REF!</v>
      </c>
      <c r="BT108" s="233" t="e">
        <f t="shared" si="45"/>
        <v>#REF!</v>
      </c>
      <c r="BU108" s="233" t="e">
        <f t="shared" si="46"/>
        <v>#REF!</v>
      </c>
      <c r="BV108" s="233" t="e">
        <f t="shared" si="47"/>
        <v>#REF!</v>
      </c>
      <c r="BW108" s="233" t="e">
        <f t="shared" si="48"/>
        <v>#REF!</v>
      </c>
    </row>
    <row r="109" spans="1:75">
      <c r="A109" s="229">
        <v>20</v>
      </c>
      <c r="B109" s="234" t="e">
        <f>#REF!</f>
        <v>#REF!</v>
      </c>
      <c r="C109" s="234" t="e">
        <f>#REF!</f>
        <v>#REF!</v>
      </c>
      <c r="D109" s="234" t="e">
        <f>#REF!</f>
        <v>#REF!</v>
      </c>
      <c r="E109" s="234" t="e">
        <f>#REF!</f>
        <v>#REF!</v>
      </c>
      <c r="F109" s="234" t="e">
        <f>#REF!</f>
        <v>#REF!</v>
      </c>
      <c r="G109" s="234" t="e">
        <f>#REF!</f>
        <v>#REF!</v>
      </c>
      <c r="H109" s="234" t="e">
        <f>#REF!</f>
        <v>#REF!</v>
      </c>
      <c r="I109" s="234" t="e">
        <f>#REF!</f>
        <v>#REF!</v>
      </c>
      <c r="J109" s="234" t="e">
        <f>#REF!</f>
        <v>#REF!</v>
      </c>
      <c r="K109" s="234" t="e">
        <f>#REF!</f>
        <v>#REF!</v>
      </c>
      <c r="L109" s="234" t="e">
        <f>#REF!</f>
        <v>#REF!</v>
      </c>
      <c r="M109" s="234" t="e">
        <f>#REF!</f>
        <v>#REF!</v>
      </c>
      <c r="N109" s="234" t="e">
        <f>#REF!</f>
        <v>#REF!</v>
      </c>
      <c r="O109" s="234" t="e">
        <f>#REF!</f>
        <v>#REF!</v>
      </c>
      <c r="P109" s="234" t="e">
        <f>#REF!</f>
        <v>#REF!</v>
      </c>
      <c r="Q109" s="234" t="e">
        <f>#REF!</f>
        <v>#REF!</v>
      </c>
      <c r="R109" s="234" t="e">
        <f>#REF!</f>
        <v>#REF!</v>
      </c>
      <c r="S109" s="234" t="e">
        <f>#REF!</f>
        <v>#REF!</v>
      </c>
      <c r="T109" s="234" t="e">
        <f>#REF!</f>
        <v>#REF!</v>
      </c>
      <c r="U109" s="234" t="e">
        <f>#REF!</f>
        <v>#REF!</v>
      </c>
      <c r="V109" s="234" t="e">
        <f>#REF!</f>
        <v>#REF!</v>
      </c>
      <c r="W109" s="234" t="e">
        <f>#REF!</f>
        <v>#REF!</v>
      </c>
      <c r="X109" s="234" t="e">
        <f>#REF!</f>
        <v>#REF!</v>
      </c>
      <c r="Y109" s="234" t="e">
        <f>#REF!</f>
        <v>#REF!</v>
      </c>
      <c r="AA109" s="233" t="e">
        <f>#REF!</f>
        <v>#REF!</v>
      </c>
      <c r="AB109" s="233" t="e">
        <f>#REF!</f>
        <v>#REF!</v>
      </c>
      <c r="AC109" s="233" t="e">
        <f>#REF!</f>
        <v>#REF!</v>
      </c>
      <c r="AD109" s="233" t="e">
        <f>#REF!</f>
        <v>#REF!</v>
      </c>
      <c r="AE109" s="233" t="e">
        <f>#REF!</f>
        <v>#REF!</v>
      </c>
      <c r="AF109" s="233" t="e">
        <f>#REF!</f>
        <v>#REF!</v>
      </c>
      <c r="AG109" s="233" t="e">
        <f>#REF!</f>
        <v>#REF!</v>
      </c>
      <c r="AH109" s="233" t="e">
        <f>#REF!</f>
        <v>#REF!</v>
      </c>
      <c r="AI109" s="233" t="e">
        <f>#REF!</f>
        <v>#REF!</v>
      </c>
      <c r="AJ109" s="233" t="e">
        <f>#REF!</f>
        <v>#REF!</v>
      </c>
      <c r="AK109" s="233" t="e">
        <f>#REF!</f>
        <v>#REF!</v>
      </c>
      <c r="AL109" s="233" t="e">
        <f>#REF!</f>
        <v>#REF!</v>
      </c>
      <c r="AM109" s="233" t="e">
        <f>#REF!</f>
        <v>#REF!</v>
      </c>
      <c r="AN109" s="233" t="e">
        <f>#REF!</f>
        <v>#REF!</v>
      </c>
      <c r="AO109" s="233" t="e">
        <f>#REF!</f>
        <v>#REF!</v>
      </c>
      <c r="AP109" s="233" t="e">
        <f>#REF!</f>
        <v>#REF!</v>
      </c>
      <c r="AQ109" s="233" t="e">
        <f>#REF!</f>
        <v>#REF!</v>
      </c>
      <c r="AR109" s="233" t="e">
        <f>#REF!</f>
        <v>#REF!</v>
      </c>
      <c r="AS109" s="233" t="e">
        <f>#REF!</f>
        <v>#REF!</v>
      </c>
      <c r="AT109" s="233" t="e">
        <f>#REF!</f>
        <v>#REF!</v>
      </c>
      <c r="AU109" s="233" t="e">
        <f>#REF!</f>
        <v>#REF!</v>
      </c>
      <c r="AV109" s="233" t="e">
        <f>#REF!</f>
        <v>#REF!</v>
      </c>
      <c r="AW109" s="233" t="e">
        <f>#REF!</f>
        <v>#REF!</v>
      </c>
      <c r="AX109" s="233" t="e">
        <f>#REF!</f>
        <v>#REF!</v>
      </c>
      <c r="AZ109" s="233" t="e">
        <f t="shared" si="25"/>
        <v>#REF!</v>
      </c>
      <c r="BA109" s="233" t="e">
        <f t="shared" si="26"/>
        <v>#REF!</v>
      </c>
      <c r="BB109" s="233" t="e">
        <f t="shared" si="27"/>
        <v>#REF!</v>
      </c>
      <c r="BC109" s="233" t="e">
        <f t="shared" si="28"/>
        <v>#REF!</v>
      </c>
      <c r="BD109" s="233" t="e">
        <f t="shared" si="29"/>
        <v>#REF!</v>
      </c>
      <c r="BE109" s="233" t="e">
        <f t="shared" si="30"/>
        <v>#REF!</v>
      </c>
      <c r="BF109" s="233" t="e">
        <f t="shared" si="31"/>
        <v>#REF!</v>
      </c>
      <c r="BG109" s="233" t="e">
        <f t="shared" si="32"/>
        <v>#REF!</v>
      </c>
      <c r="BH109" s="233" t="e">
        <f t="shared" si="33"/>
        <v>#REF!</v>
      </c>
      <c r="BI109" s="233" t="e">
        <f t="shared" si="34"/>
        <v>#REF!</v>
      </c>
      <c r="BJ109" s="233" t="e">
        <f t="shared" si="35"/>
        <v>#REF!</v>
      </c>
      <c r="BK109" s="233" t="e">
        <f t="shared" si="36"/>
        <v>#REF!</v>
      </c>
      <c r="BL109" s="233" t="e">
        <f t="shared" si="37"/>
        <v>#REF!</v>
      </c>
      <c r="BM109" s="233" t="e">
        <f t="shared" si="38"/>
        <v>#REF!</v>
      </c>
      <c r="BN109" s="233" t="e">
        <f t="shared" si="39"/>
        <v>#REF!</v>
      </c>
      <c r="BO109" s="233" t="e">
        <f t="shared" si="40"/>
        <v>#REF!</v>
      </c>
      <c r="BP109" s="233" t="e">
        <f t="shared" si="41"/>
        <v>#REF!</v>
      </c>
      <c r="BQ109" s="233" t="e">
        <f t="shared" si="42"/>
        <v>#REF!</v>
      </c>
      <c r="BR109" s="233" t="e">
        <f t="shared" si="43"/>
        <v>#REF!</v>
      </c>
      <c r="BS109" s="233" t="e">
        <f t="shared" si="44"/>
        <v>#REF!</v>
      </c>
      <c r="BT109" s="233" t="e">
        <f t="shared" si="45"/>
        <v>#REF!</v>
      </c>
      <c r="BU109" s="233" t="e">
        <f t="shared" si="46"/>
        <v>#REF!</v>
      </c>
      <c r="BV109" s="233" t="e">
        <f t="shared" si="47"/>
        <v>#REF!</v>
      </c>
      <c r="BW109" s="233" t="e">
        <f t="shared" si="48"/>
        <v>#REF!</v>
      </c>
    </row>
    <row r="110" spans="1:75">
      <c r="A110" s="229">
        <v>21</v>
      </c>
      <c r="B110" s="234" t="e">
        <f>#REF!</f>
        <v>#REF!</v>
      </c>
      <c r="C110" s="234" t="e">
        <f>#REF!</f>
        <v>#REF!</v>
      </c>
      <c r="D110" s="234" t="e">
        <f>#REF!</f>
        <v>#REF!</v>
      </c>
      <c r="E110" s="234" t="e">
        <f>#REF!</f>
        <v>#REF!</v>
      </c>
      <c r="F110" s="234" t="e">
        <f>#REF!</f>
        <v>#REF!</v>
      </c>
      <c r="G110" s="234" t="e">
        <f>#REF!</f>
        <v>#REF!</v>
      </c>
      <c r="H110" s="234" t="e">
        <f>#REF!</f>
        <v>#REF!</v>
      </c>
      <c r="I110" s="234" t="e">
        <f>#REF!</f>
        <v>#REF!</v>
      </c>
      <c r="J110" s="234" t="e">
        <f>#REF!</f>
        <v>#REF!</v>
      </c>
      <c r="K110" s="234" t="e">
        <f>#REF!</f>
        <v>#REF!</v>
      </c>
      <c r="L110" s="234" t="e">
        <f>#REF!</f>
        <v>#REF!</v>
      </c>
      <c r="M110" s="234" t="e">
        <f>#REF!</f>
        <v>#REF!</v>
      </c>
      <c r="N110" s="234" t="e">
        <f>#REF!</f>
        <v>#REF!</v>
      </c>
      <c r="O110" s="234" t="e">
        <f>#REF!</f>
        <v>#REF!</v>
      </c>
      <c r="P110" s="234" t="e">
        <f>#REF!</f>
        <v>#REF!</v>
      </c>
      <c r="Q110" s="234" t="e">
        <f>#REF!</f>
        <v>#REF!</v>
      </c>
      <c r="R110" s="234" t="e">
        <f>#REF!</f>
        <v>#REF!</v>
      </c>
      <c r="S110" s="234" t="e">
        <f>#REF!</f>
        <v>#REF!</v>
      </c>
      <c r="T110" s="234" t="e">
        <f>#REF!</f>
        <v>#REF!</v>
      </c>
      <c r="U110" s="234" t="e">
        <f>#REF!</f>
        <v>#REF!</v>
      </c>
      <c r="V110" s="234" t="e">
        <f>#REF!</f>
        <v>#REF!</v>
      </c>
      <c r="W110" s="234" t="e">
        <f>#REF!</f>
        <v>#REF!</v>
      </c>
      <c r="X110" s="234" t="e">
        <f>#REF!</f>
        <v>#REF!</v>
      </c>
      <c r="Y110" s="234" t="e">
        <f>#REF!</f>
        <v>#REF!</v>
      </c>
      <c r="AA110" s="233" t="e">
        <f>#REF!</f>
        <v>#REF!</v>
      </c>
      <c r="AB110" s="233" t="e">
        <f>#REF!</f>
        <v>#REF!</v>
      </c>
      <c r="AC110" s="233" t="e">
        <f>#REF!</f>
        <v>#REF!</v>
      </c>
      <c r="AD110" s="233" t="e">
        <f>#REF!</f>
        <v>#REF!</v>
      </c>
      <c r="AE110" s="233" t="e">
        <f>#REF!</f>
        <v>#REF!</v>
      </c>
      <c r="AF110" s="233" t="e">
        <f>#REF!</f>
        <v>#REF!</v>
      </c>
      <c r="AG110" s="233" t="e">
        <f>#REF!</f>
        <v>#REF!</v>
      </c>
      <c r="AH110" s="233" t="e">
        <f>#REF!</f>
        <v>#REF!</v>
      </c>
      <c r="AI110" s="233" t="e">
        <f>#REF!</f>
        <v>#REF!</v>
      </c>
      <c r="AJ110" s="233" t="e">
        <f>#REF!</f>
        <v>#REF!</v>
      </c>
      <c r="AK110" s="233" t="e">
        <f>#REF!</f>
        <v>#REF!</v>
      </c>
      <c r="AL110" s="233" t="e">
        <f>#REF!</f>
        <v>#REF!</v>
      </c>
      <c r="AM110" s="233" t="e">
        <f>#REF!</f>
        <v>#REF!</v>
      </c>
      <c r="AN110" s="233" t="e">
        <f>#REF!</f>
        <v>#REF!</v>
      </c>
      <c r="AO110" s="233" t="e">
        <f>#REF!</f>
        <v>#REF!</v>
      </c>
      <c r="AP110" s="233" t="e">
        <f>#REF!</f>
        <v>#REF!</v>
      </c>
      <c r="AQ110" s="233" t="e">
        <f>#REF!</f>
        <v>#REF!</v>
      </c>
      <c r="AR110" s="233" t="e">
        <f>#REF!</f>
        <v>#REF!</v>
      </c>
      <c r="AS110" s="233" t="e">
        <f>#REF!</f>
        <v>#REF!</v>
      </c>
      <c r="AT110" s="233" t="e">
        <f>#REF!</f>
        <v>#REF!</v>
      </c>
      <c r="AU110" s="233" t="e">
        <f>#REF!</f>
        <v>#REF!</v>
      </c>
      <c r="AV110" s="233" t="e">
        <f>#REF!</f>
        <v>#REF!</v>
      </c>
      <c r="AW110" s="233" t="e">
        <f>#REF!</f>
        <v>#REF!</v>
      </c>
      <c r="AX110" s="233" t="e">
        <f>#REF!</f>
        <v>#REF!</v>
      </c>
      <c r="AZ110" s="233" t="e">
        <f t="shared" si="25"/>
        <v>#REF!</v>
      </c>
      <c r="BA110" s="233" t="e">
        <f t="shared" si="26"/>
        <v>#REF!</v>
      </c>
      <c r="BB110" s="233" t="e">
        <f t="shared" si="27"/>
        <v>#REF!</v>
      </c>
      <c r="BC110" s="233" t="e">
        <f t="shared" si="28"/>
        <v>#REF!</v>
      </c>
      <c r="BD110" s="233" t="e">
        <f t="shared" si="29"/>
        <v>#REF!</v>
      </c>
      <c r="BE110" s="233" t="e">
        <f t="shared" si="30"/>
        <v>#REF!</v>
      </c>
      <c r="BF110" s="233" t="e">
        <f t="shared" si="31"/>
        <v>#REF!</v>
      </c>
      <c r="BG110" s="233" t="e">
        <f t="shared" si="32"/>
        <v>#REF!</v>
      </c>
      <c r="BH110" s="233" t="e">
        <f t="shared" si="33"/>
        <v>#REF!</v>
      </c>
      <c r="BI110" s="233" t="e">
        <f t="shared" si="34"/>
        <v>#REF!</v>
      </c>
      <c r="BJ110" s="233" t="e">
        <f t="shared" si="35"/>
        <v>#REF!</v>
      </c>
      <c r="BK110" s="233" t="e">
        <f t="shared" si="36"/>
        <v>#REF!</v>
      </c>
      <c r="BL110" s="233" t="e">
        <f t="shared" si="37"/>
        <v>#REF!</v>
      </c>
      <c r="BM110" s="233" t="e">
        <f t="shared" si="38"/>
        <v>#REF!</v>
      </c>
      <c r="BN110" s="233" t="e">
        <f t="shared" si="39"/>
        <v>#REF!</v>
      </c>
      <c r="BO110" s="233" t="e">
        <f t="shared" si="40"/>
        <v>#REF!</v>
      </c>
      <c r="BP110" s="233" t="e">
        <f t="shared" si="41"/>
        <v>#REF!</v>
      </c>
      <c r="BQ110" s="233" t="e">
        <f t="shared" si="42"/>
        <v>#REF!</v>
      </c>
      <c r="BR110" s="233" t="e">
        <f t="shared" si="43"/>
        <v>#REF!</v>
      </c>
      <c r="BS110" s="233" t="e">
        <f t="shared" si="44"/>
        <v>#REF!</v>
      </c>
      <c r="BT110" s="233" t="e">
        <f t="shared" si="45"/>
        <v>#REF!</v>
      </c>
      <c r="BU110" s="233" t="e">
        <f t="shared" si="46"/>
        <v>#REF!</v>
      </c>
      <c r="BV110" s="233" t="e">
        <f t="shared" si="47"/>
        <v>#REF!</v>
      </c>
      <c r="BW110" s="233" t="e">
        <f t="shared" si="48"/>
        <v>#REF!</v>
      </c>
    </row>
    <row r="111" spans="1:75">
      <c r="A111" s="229">
        <v>22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 t="shared" si="25"/>
        <v>#REF!</v>
      </c>
      <c r="BA111" s="233" t="e">
        <f t="shared" si="26"/>
        <v>#REF!</v>
      </c>
      <c r="BB111" s="233" t="e">
        <f t="shared" si="27"/>
        <v>#REF!</v>
      </c>
      <c r="BC111" s="233" t="e">
        <f t="shared" si="28"/>
        <v>#REF!</v>
      </c>
      <c r="BD111" s="233" t="e">
        <f t="shared" si="29"/>
        <v>#REF!</v>
      </c>
      <c r="BE111" s="233" t="e">
        <f t="shared" si="30"/>
        <v>#REF!</v>
      </c>
      <c r="BF111" s="233" t="e">
        <f t="shared" si="31"/>
        <v>#REF!</v>
      </c>
      <c r="BG111" s="233" t="e">
        <f t="shared" si="32"/>
        <v>#REF!</v>
      </c>
      <c r="BH111" s="233" t="e">
        <f t="shared" si="33"/>
        <v>#REF!</v>
      </c>
      <c r="BI111" s="233" t="e">
        <f t="shared" si="34"/>
        <v>#REF!</v>
      </c>
      <c r="BJ111" s="233" t="e">
        <f t="shared" si="35"/>
        <v>#REF!</v>
      </c>
      <c r="BK111" s="233" t="e">
        <f t="shared" si="36"/>
        <v>#REF!</v>
      </c>
      <c r="BL111" s="233" t="e">
        <f t="shared" si="37"/>
        <v>#REF!</v>
      </c>
      <c r="BM111" s="233" t="e">
        <f t="shared" si="38"/>
        <v>#REF!</v>
      </c>
      <c r="BN111" s="233" t="e">
        <f t="shared" si="39"/>
        <v>#REF!</v>
      </c>
      <c r="BO111" s="233" t="e">
        <f t="shared" si="40"/>
        <v>#REF!</v>
      </c>
      <c r="BP111" s="233" t="e">
        <f t="shared" si="41"/>
        <v>#REF!</v>
      </c>
      <c r="BQ111" s="233" t="e">
        <f t="shared" si="42"/>
        <v>#REF!</v>
      </c>
      <c r="BR111" s="233" t="e">
        <f t="shared" si="43"/>
        <v>#REF!</v>
      </c>
      <c r="BS111" s="233" t="e">
        <f t="shared" si="44"/>
        <v>#REF!</v>
      </c>
      <c r="BT111" s="233" t="e">
        <f t="shared" si="45"/>
        <v>#REF!</v>
      </c>
      <c r="BU111" s="233" t="e">
        <f t="shared" si="46"/>
        <v>#REF!</v>
      </c>
      <c r="BV111" s="233" t="e">
        <f t="shared" si="47"/>
        <v>#REF!</v>
      </c>
      <c r="BW111" s="233" t="e">
        <f t="shared" si="48"/>
        <v>#REF!</v>
      </c>
    </row>
    <row r="112" spans="1:75">
      <c r="A112" s="229">
        <v>23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si="25"/>
        <v>#REF!</v>
      </c>
      <c r="BA112" s="233" t="e">
        <f t="shared" si="26"/>
        <v>#REF!</v>
      </c>
      <c r="BB112" s="233" t="e">
        <f t="shared" si="27"/>
        <v>#REF!</v>
      </c>
      <c r="BC112" s="233" t="e">
        <f t="shared" si="28"/>
        <v>#REF!</v>
      </c>
      <c r="BD112" s="233" t="e">
        <f t="shared" si="29"/>
        <v>#REF!</v>
      </c>
      <c r="BE112" s="233" t="e">
        <f t="shared" si="30"/>
        <v>#REF!</v>
      </c>
      <c r="BF112" s="233" t="e">
        <f t="shared" si="31"/>
        <v>#REF!</v>
      </c>
      <c r="BG112" s="233" t="e">
        <f t="shared" si="32"/>
        <v>#REF!</v>
      </c>
      <c r="BH112" s="233" t="e">
        <f t="shared" si="33"/>
        <v>#REF!</v>
      </c>
      <c r="BI112" s="233" t="e">
        <f t="shared" si="34"/>
        <v>#REF!</v>
      </c>
      <c r="BJ112" s="233" t="e">
        <f t="shared" si="35"/>
        <v>#REF!</v>
      </c>
      <c r="BK112" s="233" t="e">
        <f t="shared" si="36"/>
        <v>#REF!</v>
      </c>
      <c r="BL112" s="233" t="e">
        <f t="shared" si="37"/>
        <v>#REF!</v>
      </c>
      <c r="BM112" s="233" t="e">
        <f t="shared" si="38"/>
        <v>#REF!</v>
      </c>
      <c r="BN112" s="233" t="e">
        <f t="shared" si="39"/>
        <v>#REF!</v>
      </c>
      <c r="BO112" s="233" t="e">
        <f t="shared" si="40"/>
        <v>#REF!</v>
      </c>
      <c r="BP112" s="233" t="e">
        <f t="shared" si="41"/>
        <v>#REF!</v>
      </c>
      <c r="BQ112" s="233" t="e">
        <f t="shared" si="42"/>
        <v>#REF!</v>
      </c>
      <c r="BR112" s="233" t="e">
        <f t="shared" si="43"/>
        <v>#REF!</v>
      </c>
      <c r="BS112" s="233" t="e">
        <f t="shared" si="44"/>
        <v>#REF!</v>
      </c>
      <c r="BT112" s="233" t="e">
        <f t="shared" si="45"/>
        <v>#REF!</v>
      </c>
      <c r="BU112" s="233" t="e">
        <f t="shared" si="46"/>
        <v>#REF!</v>
      </c>
      <c r="BV112" s="233" t="e">
        <f t="shared" si="47"/>
        <v>#REF!</v>
      </c>
      <c r="BW112" s="233" t="e">
        <f t="shared" si="48"/>
        <v>#REF!</v>
      </c>
    </row>
    <row r="113" spans="1:75">
      <c r="A113" s="229">
        <v>24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25"/>
        <v>#REF!</v>
      </c>
      <c r="BA113" s="233" t="e">
        <f t="shared" si="26"/>
        <v>#REF!</v>
      </c>
      <c r="BB113" s="233" t="e">
        <f t="shared" si="27"/>
        <v>#REF!</v>
      </c>
      <c r="BC113" s="233" t="e">
        <f t="shared" si="28"/>
        <v>#REF!</v>
      </c>
      <c r="BD113" s="233" t="e">
        <f t="shared" si="29"/>
        <v>#REF!</v>
      </c>
      <c r="BE113" s="233" t="e">
        <f t="shared" si="30"/>
        <v>#REF!</v>
      </c>
      <c r="BF113" s="233" t="e">
        <f t="shared" si="31"/>
        <v>#REF!</v>
      </c>
      <c r="BG113" s="233" t="e">
        <f t="shared" si="32"/>
        <v>#REF!</v>
      </c>
      <c r="BH113" s="233" t="e">
        <f t="shared" si="33"/>
        <v>#REF!</v>
      </c>
      <c r="BI113" s="233" t="e">
        <f t="shared" si="34"/>
        <v>#REF!</v>
      </c>
      <c r="BJ113" s="233" t="e">
        <f t="shared" si="35"/>
        <v>#REF!</v>
      </c>
      <c r="BK113" s="233" t="e">
        <f t="shared" si="36"/>
        <v>#REF!</v>
      </c>
      <c r="BL113" s="233" t="e">
        <f t="shared" si="37"/>
        <v>#REF!</v>
      </c>
      <c r="BM113" s="233" t="e">
        <f t="shared" si="38"/>
        <v>#REF!</v>
      </c>
      <c r="BN113" s="233" t="e">
        <f t="shared" si="39"/>
        <v>#REF!</v>
      </c>
      <c r="BO113" s="233" t="e">
        <f t="shared" si="40"/>
        <v>#REF!</v>
      </c>
      <c r="BP113" s="233" t="e">
        <f t="shared" si="41"/>
        <v>#REF!</v>
      </c>
      <c r="BQ113" s="233" t="e">
        <f t="shared" si="42"/>
        <v>#REF!</v>
      </c>
      <c r="BR113" s="233" t="e">
        <f t="shared" si="43"/>
        <v>#REF!</v>
      </c>
      <c r="BS113" s="233" t="e">
        <f t="shared" si="44"/>
        <v>#REF!</v>
      </c>
      <c r="BT113" s="233" t="e">
        <f t="shared" si="45"/>
        <v>#REF!</v>
      </c>
      <c r="BU113" s="233" t="e">
        <f t="shared" si="46"/>
        <v>#REF!</v>
      </c>
      <c r="BV113" s="233" t="e">
        <f t="shared" si="47"/>
        <v>#REF!</v>
      </c>
      <c r="BW113" s="233" t="e">
        <f t="shared" si="48"/>
        <v>#REF!</v>
      </c>
    </row>
    <row r="114" spans="1:75">
      <c r="A114" s="229">
        <v>25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25"/>
        <v>#REF!</v>
      </c>
      <c r="BA114" s="233" t="e">
        <f t="shared" si="26"/>
        <v>#REF!</v>
      </c>
      <c r="BB114" s="233" t="e">
        <f t="shared" si="27"/>
        <v>#REF!</v>
      </c>
      <c r="BC114" s="233" t="e">
        <f t="shared" si="28"/>
        <v>#REF!</v>
      </c>
      <c r="BD114" s="233" t="e">
        <f t="shared" si="29"/>
        <v>#REF!</v>
      </c>
      <c r="BE114" s="233" t="e">
        <f t="shared" si="30"/>
        <v>#REF!</v>
      </c>
      <c r="BF114" s="233" t="e">
        <f t="shared" si="31"/>
        <v>#REF!</v>
      </c>
      <c r="BG114" s="233" t="e">
        <f t="shared" si="32"/>
        <v>#REF!</v>
      </c>
      <c r="BH114" s="233" t="e">
        <f t="shared" si="33"/>
        <v>#REF!</v>
      </c>
      <c r="BI114" s="233" t="e">
        <f t="shared" si="34"/>
        <v>#REF!</v>
      </c>
      <c r="BJ114" s="233" t="e">
        <f t="shared" si="35"/>
        <v>#REF!</v>
      </c>
      <c r="BK114" s="233" t="e">
        <f t="shared" si="36"/>
        <v>#REF!</v>
      </c>
      <c r="BL114" s="233" t="e">
        <f t="shared" si="37"/>
        <v>#REF!</v>
      </c>
      <c r="BM114" s="233" t="e">
        <f t="shared" si="38"/>
        <v>#REF!</v>
      </c>
      <c r="BN114" s="233" t="e">
        <f t="shared" si="39"/>
        <v>#REF!</v>
      </c>
      <c r="BO114" s="233" t="e">
        <f t="shared" si="40"/>
        <v>#REF!</v>
      </c>
      <c r="BP114" s="233" t="e">
        <f t="shared" si="41"/>
        <v>#REF!</v>
      </c>
      <c r="BQ114" s="233" t="e">
        <f t="shared" si="42"/>
        <v>#REF!</v>
      </c>
      <c r="BR114" s="233" t="e">
        <f t="shared" si="43"/>
        <v>#REF!</v>
      </c>
      <c r="BS114" s="233" t="e">
        <f t="shared" si="44"/>
        <v>#REF!</v>
      </c>
      <c r="BT114" s="233" t="e">
        <f t="shared" si="45"/>
        <v>#REF!</v>
      </c>
      <c r="BU114" s="233" t="e">
        <f t="shared" si="46"/>
        <v>#REF!</v>
      </c>
      <c r="BV114" s="233" t="e">
        <f t="shared" si="47"/>
        <v>#REF!</v>
      </c>
      <c r="BW114" s="233" t="e">
        <f t="shared" si="48"/>
        <v>#REF!</v>
      </c>
    </row>
    <row r="115" spans="1:75">
      <c r="A115" s="229">
        <v>26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25"/>
        <v>#REF!</v>
      </c>
      <c r="BA115" s="233" t="e">
        <f t="shared" si="26"/>
        <v>#REF!</v>
      </c>
      <c r="BB115" s="233" t="e">
        <f t="shared" si="27"/>
        <v>#REF!</v>
      </c>
      <c r="BC115" s="233" t="e">
        <f t="shared" si="28"/>
        <v>#REF!</v>
      </c>
      <c r="BD115" s="233" t="e">
        <f t="shared" si="29"/>
        <v>#REF!</v>
      </c>
      <c r="BE115" s="233" t="e">
        <f t="shared" si="30"/>
        <v>#REF!</v>
      </c>
      <c r="BF115" s="233" t="e">
        <f t="shared" si="31"/>
        <v>#REF!</v>
      </c>
      <c r="BG115" s="233" t="e">
        <f t="shared" si="32"/>
        <v>#REF!</v>
      </c>
      <c r="BH115" s="233" t="e">
        <f t="shared" si="33"/>
        <v>#REF!</v>
      </c>
      <c r="BI115" s="233" t="e">
        <f t="shared" si="34"/>
        <v>#REF!</v>
      </c>
      <c r="BJ115" s="233" t="e">
        <f t="shared" si="35"/>
        <v>#REF!</v>
      </c>
      <c r="BK115" s="233" t="e">
        <f t="shared" si="36"/>
        <v>#REF!</v>
      </c>
      <c r="BL115" s="233" t="e">
        <f t="shared" si="37"/>
        <v>#REF!</v>
      </c>
      <c r="BM115" s="233" t="e">
        <f t="shared" si="38"/>
        <v>#REF!</v>
      </c>
      <c r="BN115" s="233" t="e">
        <f t="shared" si="39"/>
        <v>#REF!</v>
      </c>
      <c r="BO115" s="233" t="e">
        <f t="shared" si="40"/>
        <v>#REF!</v>
      </c>
      <c r="BP115" s="233" t="e">
        <f t="shared" si="41"/>
        <v>#REF!</v>
      </c>
      <c r="BQ115" s="233" t="e">
        <f t="shared" si="42"/>
        <v>#REF!</v>
      </c>
      <c r="BR115" s="233" t="e">
        <f t="shared" si="43"/>
        <v>#REF!</v>
      </c>
      <c r="BS115" s="233" t="e">
        <f t="shared" si="44"/>
        <v>#REF!</v>
      </c>
      <c r="BT115" s="233" t="e">
        <f t="shared" si="45"/>
        <v>#REF!</v>
      </c>
      <c r="BU115" s="233" t="e">
        <f t="shared" si="46"/>
        <v>#REF!</v>
      </c>
      <c r="BV115" s="233" t="e">
        <f t="shared" si="47"/>
        <v>#REF!</v>
      </c>
      <c r="BW115" s="233" t="e">
        <f t="shared" si="48"/>
        <v>#REF!</v>
      </c>
    </row>
    <row r="116" spans="1:75">
      <c r="A116" s="229">
        <v>27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25"/>
        <v>#REF!</v>
      </c>
      <c r="BA116" s="233" t="e">
        <f t="shared" si="26"/>
        <v>#REF!</v>
      </c>
      <c r="BB116" s="233" t="e">
        <f t="shared" si="27"/>
        <v>#REF!</v>
      </c>
      <c r="BC116" s="233" t="e">
        <f t="shared" si="28"/>
        <v>#REF!</v>
      </c>
      <c r="BD116" s="233" t="e">
        <f t="shared" si="29"/>
        <v>#REF!</v>
      </c>
      <c r="BE116" s="233" t="e">
        <f t="shared" si="30"/>
        <v>#REF!</v>
      </c>
      <c r="BF116" s="233" t="e">
        <f t="shared" si="31"/>
        <v>#REF!</v>
      </c>
      <c r="BG116" s="233" t="e">
        <f t="shared" si="32"/>
        <v>#REF!</v>
      </c>
      <c r="BH116" s="233" t="e">
        <f t="shared" si="33"/>
        <v>#REF!</v>
      </c>
      <c r="BI116" s="233" t="e">
        <f t="shared" si="34"/>
        <v>#REF!</v>
      </c>
      <c r="BJ116" s="233" t="e">
        <f t="shared" si="35"/>
        <v>#REF!</v>
      </c>
      <c r="BK116" s="233" t="e">
        <f t="shared" si="36"/>
        <v>#REF!</v>
      </c>
      <c r="BL116" s="233" t="e">
        <f t="shared" si="37"/>
        <v>#REF!</v>
      </c>
      <c r="BM116" s="233" t="e">
        <f t="shared" si="38"/>
        <v>#REF!</v>
      </c>
      <c r="BN116" s="233" t="e">
        <f t="shared" si="39"/>
        <v>#REF!</v>
      </c>
      <c r="BO116" s="233" t="e">
        <f t="shared" si="40"/>
        <v>#REF!</v>
      </c>
      <c r="BP116" s="233" t="e">
        <f t="shared" si="41"/>
        <v>#REF!</v>
      </c>
      <c r="BQ116" s="233" t="e">
        <f t="shared" si="42"/>
        <v>#REF!</v>
      </c>
      <c r="BR116" s="233" t="e">
        <f t="shared" si="43"/>
        <v>#REF!</v>
      </c>
      <c r="BS116" s="233" t="e">
        <f t="shared" si="44"/>
        <v>#REF!</v>
      </c>
      <c r="BT116" s="233" t="e">
        <f t="shared" si="45"/>
        <v>#REF!</v>
      </c>
      <c r="BU116" s="233" t="e">
        <f t="shared" si="46"/>
        <v>#REF!</v>
      </c>
      <c r="BV116" s="233" t="e">
        <f t="shared" si="47"/>
        <v>#REF!</v>
      </c>
      <c r="BW116" s="233" t="e">
        <f t="shared" si="48"/>
        <v>#REF!</v>
      </c>
    </row>
    <row r="117" spans="1:75">
      <c r="A117" s="229">
        <v>28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25"/>
        <v>#REF!</v>
      </c>
      <c r="BA117" s="233" t="e">
        <f t="shared" si="26"/>
        <v>#REF!</v>
      </c>
      <c r="BB117" s="233" t="e">
        <f t="shared" si="27"/>
        <v>#REF!</v>
      </c>
      <c r="BC117" s="233" t="e">
        <f t="shared" si="28"/>
        <v>#REF!</v>
      </c>
      <c r="BD117" s="233" t="e">
        <f t="shared" si="29"/>
        <v>#REF!</v>
      </c>
      <c r="BE117" s="233" t="e">
        <f t="shared" si="30"/>
        <v>#REF!</v>
      </c>
      <c r="BF117" s="233" t="e">
        <f t="shared" si="31"/>
        <v>#REF!</v>
      </c>
      <c r="BG117" s="233" t="e">
        <f t="shared" si="32"/>
        <v>#REF!</v>
      </c>
      <c r="BH117" s="233" t="e">
        <f t="shared" si="33"/>
        <v>#REF!</v>
      </c>
      <c r="BI117" s="233" t="e">
        <f t="shared" si="34"/>
        <v>#REF!</v>
      </c>
      <c r="BJ117" s="233" t="e">
        <f t="shared" si="35"/>
        <v>#REF!</v>
      </c>
      <c r="BK117" s="233" t="e">
        <f t="shared" si="36"/>
        <v>#REF!</v>
      </c>
      <c r="BL117" s="233" t="e">
        <f t="shared" si="37"/>
        <v>#REF!</v>
      </c>
      <c r="BM117" s="233" t="e">
        <f t="shared" si="38"/>
        <v>#REF!</v>
      </c>
      <c r="BN117" s="233" t="e">
        <f t="shared" si="39"/>
        <v>#REF!</v>
      </c>
      <c r="BO117" s="233" t="e">
        <f t="shared" si="40"/>
        <v>#REF!</v>
      </c>
      <c r="BP117" s="233" t="e">
        <f t="shared" si="41"/>
        <v>#REF!</v>
      </c>
      <c r="BQ117" s="233" t="e">
        <f t="shared" si="42"/>
        <v>#REF!</v>
      </c>
      <c r="BR117" s="233" t="e">
        <f t="shared" si="43"/>
        <v>#REF!</v>
      </c>
      <c r="BS117" s="233" t="e">
        <f t="shared" si="44"/>
        <v>#REF!</v>
      </c>
      <c r="BT117" s="233" t="e">
        <f t="shared" si="45"/>
        <v>#REF!</v>
      </c>
      <c r="BU117" s="233" t="e">
        <f t="shared" si="46"/>
        <v>#REF!</v>
      </c>
      <c r="BV117" s="233" t="e">
        <f t="shared" si="47"/>
        <v>#REF!</v>
      </c>
      <c r="BW117" s="233" t="e">
        <f t="shared" si="48"/>
        <v>#REF!</v>
      </c>
    </row>
    <row r="118" spans="1:75">
      <c r="A118" s="229">
        <v>29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25"/>
        <v>#REF!</v>
      </c>
      <c r="BA118" s="233" t="e">
        <f t="shared" si="26"/>
        <v>#REF!</v>
      </c>
      <c r="BB118" s="233" t="e">
        <f t="shared" si="27"/>
        <v>#REF!</v>
      </c>
      <c r="BC118" s="233" t="e">
        <f t="shared" si="28"/>
        <v>#REF!</v>
      </c>
      <c r="BD118" s="233" t="e">
        <f t="shared" si="29"/>
        <v>#REF!</v>
      </c>
      <c r="BE118" s="233" t="e">
        <f t="shared" si="30"/>
        <v>#REF!</v>
      </c>
      <c r="BF118" s="233" t="e">
        <f t="shared" si="31"/>
        <v>#REF!</v>
      </c>
      <c r="BG118" s="233" t="e">
        <f t="shared" si="32"/>
        <v>#REF!</v>
      </c>
      <c r="BH118" s="233" t="e">
        <f t="shared" si="33"/>
        <v>#REF!</v>
      </c>
      <c r="BI118" s="233" t="e">
        <f t="shared" si="34"/>
        <v>#REF!</v>
      </c>
      <c r="BJ118" s="233" t="e">
        <f t="shared" si="35"/>
        <v>#REF!</v>
      </c>
      <c r="BK118" s="233" t="e">
        <f t="shared" si="36"/>
        <v>#REF!</v>
      </c>
      <c r="BL118" s="233" t="e">
        <f t="shared" si="37"/>
        <v>#REF!</v>
      </c>
      <c r="BM118" s="233" t="e">
        <f t="shared" si="38"/>
        <v>#REF!</v>
      </c>
      <c r="BN118" s="233" t="e">
        <f t="shared" si="39"/>
        <v>#REF!</v>
      </c>
      <c r="BO118" s="233" t="e">
        <f t="shared" si="40"/>
        <v>#REF!</v>
      </c>
      <c r="BP118" s="233" t="e">
        <f t="shared" si="41"/>
        <v>#REF!</v>
      </c>
      <c r="BQ118" s="233" t="e">
        <f t="shared" si="42"/>
        <v>#REF!</v>
      </c>
      <c r="BR118" s="233" t="e">
        <f t="shared" si="43"/>
        <v>#REF!</v>
      </c>
      <c r="BS118" s="233" t="e">
        <f t="shared" si="44"/>
        <v>#REF!</v>
      </c>
      <c r="BT118" s="233" t="e">
        <f t="shared" si="45"/>
        <v>#REF!</v>
      </c>
      <c r="BU118" s="233" t="e">
        <f t="shared" si="46"/>
        <v>#REF!</v>
      </c>
      <c r="BV118" s="233" t="e">
        <f t="shared" si="47"/>
        <v>#REF!</v>
      </c>
      <c r="BW118" s="233" t="e">
        <f t="shared" si="48"/>
        <v>#REF!</v>
      </c>
    </row>
    <row r="119" spans="1:75">
      <c r="A119" s="229">
        <v>30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25"/>
        <v>#REF!</v>
      </c>
      <c r="BA119" s="233" t="e">
        <f t="shared" si="26"/>
        <v>#REF!</v>
      </c>
      <c r="BB119" s="233" t="e">
        <f t="shared" si="27"/>
        <v>#REF!</v>
      </c>
      <c r="BC119" s="233" t="e">
        <f t="shared" si="28"/>
        <v>#REF!</v>
      </c>
      <c r="BD119" s="233" t="e">
        <f t="shared" si="29"/>
        <v>#REF!</v>
      </c>
      <c r="BE119" s="233" t="e">
        <f t="shared" si="30"/>
        <v>#REF!</v>
      </c>
      <c r="BF119" s="233" t="e">
        <f t="shared" si="31"/>
        <v>#REF!</v>
      </c>
      <c r="BG119" s="233" t="e">
        <f t="shared" si="32"/>
        <v>#REF!</v>
      </c>
      <c r="BH119" s="233" t="e">
        <f t="shared" si="33"/>
        <v>#REF!</v>
      </c>
      <c r="BI119" s="233" t="e">
        <f t="shared" si="34"/>
        <v>#REF!</v>
      </c>
      <c r="BJ119" s="233" t="e">
        <f t="shared" si="35"/>
        <v>#REF!</v>
      </c>
      <c r="BK119" s="233" t="e">
        <f t="shared" si="36"/>
        <v>#REF!</v>
      </c>
      <c r="BL119" s="233" t="e">
        <f t="shared" si="37"/>
        <v>#REF!</v>
      </c>
      <c r="BM119" s="233" t="e">
        <f t="shared" si="38"/>
        <v>#REF!</v>
      </c>
      <c r="BN119" s="233" t="e">
        <f t="shared" si="39"/>
        <v>#REF!</v>
      </c>
      <c r="BO119" s="233" t="e">
        <f t="shared" si="40"/>
        <v>#REF!</v>
      </c>
      <c r="BP119" s="233" t="e">
        <f t="shared" si="41"/>
        <v>#REF!</v>
      </c>
      <c r="BQ119" s="233" t="e">
        <f t="shared" si="42"/>
        <v>#REF!</v>
      </c>
      <c r="BR119" s="233" t="e">
        <f t="shared" si="43"/>
        <v>#REF!</v>
      </c>
      <c r="BS119" s="233" t="e">
        <f t="shared" si="44"/>
        <v>#REF!</v>
      </c>
      <c r="BT119" s="233" t="e">
        <f t="shared" si="45"/>
        <v>#REF!</v>
      </c>
      <c r="BU119" s="233" t="e">
        <f t="shared" si="46"/>
        <v>#REF!</v>
      </c>
      <c r="BV119" s="233" t="e">
        <f t="shared" si="47"/>
        <v>#REF!</v>
      </c>
      <c r="BW119" s="233" t="e">
        <f t="shared" si="48"/>
        <v>#REF!</v>
      </c>
    </row>
    <row r="120" spans="1:75">
      <c r="A120" s="229">
        <v>31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25"/>
        <v>#REF!</v>
      </c>
      <c r="BA120" s="233" t="e">
        <f t="shared" si="26"/>
        <v>#REF!</v>
      </c>
      <c r="BB120" s="233" t="e">
        <f t="shared" si="27"/>
        <v>#REF!</v>
      </c>
      <c r="BC120" s="233" t="e">
        <f t="shared" si="28"/>
        <v>#REF!</v>
      </c>
      <c r="BD120" s="233" t="e">
        <f t="shared" si="29"/>
        <v>#REF!</v>
      </c>
      <c r="BE120" s="233" t="e">
        <f t="shared" si="30"/>
        <v>#REF!</v>
      </c>
      <c r="BF120" s="233" t="e">
        <f t="shared" si="31"/>
        <v>#REF!</v>
      </c>
      <c r="BG120" s="233" t="e">
        <f t="shared" si="32"/>
        <v>#REF!</v>
      </c>
      <c r="BH120" s="233" t="e">
        <f t="shared" si="33"/>
        <v>#REF!</v>
      </c>
      <c r="BI120" s="233" t="e">
        <f t="shared" si="34"/>
        <v>#REF!</v>
      </c>
      <c r="BJ120" s="233" t="e">
        <f t="shared" si="35"/>
        <v>#REF!</v>
      </c>
      <c r="BK120" s="233" t="e">
        <f t="shared" si="36"/>
        <v>#REF!</v>
      </c>
      <c r="BL120" s="233" t="e">
        <f t="shared" si="37"/>
        <v>#REF!</v>
      </c>
      <c r="BM120" s="233" t="e">
        <f t="shared" si="38"/>
        <v>#REF!</v>
      </c>
      <c r="BN120" s="233" t="e">
        <f t="shared" si="39"/>
        <v>#REF!</v>
      </c>
      <c r="BO120" s="233" t="e">
        <f t="shared" si="40"/>
        <v>#REF!</v>
      </c>
      <c r="BP120" s="233" t="e">
        <f t="shared" si="41"/>
        <v>#REF!</v>
      </c>
      <c r="BQ120" s="233" t="e">
        <f t="shared" si="42"/>
        <v>#REF!</v>
      </c>
      <c r="BR120" s="233" t="e">
        <f t="shared" si="43"/>
        <v>#REF!</v>
      </c>
      <c r="BS120" s="233" t="e">
        <f t="shared" si="44"/>
        <v>#REF!</v>
      </c>
      <c r="BT120" s="233" t="e">
        <f t="shared" si="45"/>
        <v>#REF!</v>
      </c>
      <c r="BU120" s="233" t="e">
        <f t="shared" si="46"/>
        <v>#REF!</v>
      </c>
      <c r="BV120" s="233" t="e">
        <f t="shared" si="47"/>
        <v>#REF!</v>
      </c>
      <c r="BW120" s="233" t="e">
        <f t="shared" si="48"/>
        <v>#REF!</v>
      </c>
    </row>
    <row r="121" spans="1:75">
      <c r="A121" s="241"/>
      <c r="B121" s="240"/>
      <c r="C121" s="240"/>
      <c r="D121" s="240"/>
      <c r="E121" s="240"/>
      <c r="F121" s="240"/>
      <c r="G121" s="240"/>
      <c r="H121" s="240"/>
      <c r="I121" s="240"/>
      <c r="J121" s="240"/>
      <c r="K121" s="240"/>
      <c r="L121" s="240"/>
      <c r="M121" s="240"/>
      <c r="N121" s="240"/>
      <c r="O121" s="240"/>
      <c r="P121" s="240"/>
      <c r="Q121" s="240"/>
      <c r="R121" s="240"/>
      <c r="S121" s="240"/>
      <c r="T121" s="240"/>
      <c r="U121" s="240"/>
      <c r="V121" s="240"/>
      <c r="W121" s="240"/>
      <c r="X121" s="240"/>
      <c r="Y121" s="240"/>
      <c r="AA121" s="233"/>
      <c r="AB121" s="233"/>
      <c r="AC121" s="233"/>
      <c r="AD121" s="233"/>
      <c r="AE121" s="233"/>
      <c r="AF121" s="233"/>
      <c r="AG121" s="233"/>
      <c r="AH121" s="233"/>
      <c r="AI121" s="233"/>
      <c r="AJ121" s="233"/>
      <c r="AK121" s="233"/>
      <c r="AL121" s="233"/>
      <c r="AM121" s="233"/>
      <c r="AN121" s="233"/>
      <c r="AO121" s="233"/>
      <c r="AP121" s="233"/>
      <c r="AQ121" s="233"/>
      <c r="AR121" s="233"/>
      <c r="AS121" s="233"/>
      <c r="AT121" s="233"/>
      <c r="AU121" s="233"/>
      <c r="AV121" s="233"/>
      <c r="AW121" s="233"/>
      <c r="AX121" s="233"/>
      <c r="AZ121" s="233"/>
      <c r="BA121" s="233"/>
      <c r="BB121" s="233"/>
      <c r="BC121" s="233"/>
      <c r="BD121" s="233"/>
      <c r="BE121" s="233"/>
      <c r="BF121" s="233"/>
      <c r="BG121" s="233"/>
      <c r="BH121" s="233"/>
      <c r="BI121" s="233"/>
      <c r="BJ121" s="233"/>
      <c r="BK121" s="233"/>
      <c r="BL121" s="233"/>
      <c r="BM121" s="233"/>
      <c r="BN121" s="233"/>
      <c r="BO121" s="233"/>
      <c r="BP121" s="233"/>
      <c r="BQ121" s="233"/>
      <c r="BR121" s="233"/>
      <c r="BS121" s="233"/>
      <c r="BT121" s="233"/>
      <c r="BU121" s="233"/>
      <c r="BV121" s="233"/>
      <c r="BW121" s="233"/>
    </row>
    <row r="122" spans="1:75" ht="45" customHeight="1">
      <c r="A122" s="618" t="s">
        <v>306</v>
      </c>
      <c r="B122" s="618"/>
      <c r="C122" s="618"/>
      <c r="D122" s="618"/>
      <c r="E122" s="618"/>
      <c r="F122" s="618"/>
      <c r="G122" s="618"/>
      <c r="H122" s="618"/>
      <c r="I122" s="618"/>
      <c r="J122" s="618"/>
      <c r="K122" s="618"/>
      <c r="L122" s="618"/>
      <c r="M122" s="618"/>
      <c r="N122" s="618"/>
      <c r="O122" s="618"/>
      <c r="P122" s="618"/>
      <c r="Q122" s="618"/>
      <c r="R122" s="618"/>
      <c r="S122" s="618"/>
      <c r="T122" s="618"/>
      <c r="U122" s="618"/>
      <c r="V122" s="618"/>
      <c r="W122" s="618"/>
      <c r="X122" s="618"/>
      <c r="Y122" s="618"/>
      <c r="AZ122" s="233"/>
      <c r="BA122" s="233"/>
      <c r="BB122" s="233"/>
      <c r="BC122" s="233"/>
      <c r="BD122" s="233"/>
      <c r="BE122" s="233"/>
      <c r="BF122" s="233"/>
      <c r="BG122" s="233"/>
      <c r="BH122" s="233"/>
      <c r="BI122" s="233"/>
      <c r="BJ122" s="233"/>
      <c r="BK122" s="233"/>
      <c r="BL122" s="233"/>
      <c r="BM122" s="233"/>
      <c r="BN122" s="233"/>
      <c r="BO122" s="233"/>
      <c r="BP122" s="233"/>
      <c r="BQ122" s="233"/>
      <c r="BR122" s="233"/>
      <c r="BS122" s="233"/>
      <c r="BT122" s="233"/>
      <c r="BU122" s="233"/>
      <c r="BV122" s="233"/>
      <c r="BW122" s="233"/>
    </row>
    <row r="123" spans="1:75" ht="15.75" customHeight="1">
      <c r="A123" s="226" t="s">
        <v>0</v>
      </c>
      <c r="B123" s="228" t="s">
        <v>266</v>
      </c>
      <c r="C123" s="228" t="s">
        <v>267</v>
      </c>
      <c r="D123" s="228" t="s">
        <v>268</v>
      </c>
      <c r="E123" s="228" t="s">
        <v>269</v>
      </c>
      <c r="F123" s="228" t="s">
        <v>270</v>
      </c>
      <c r="G123" s="228" t="s">
        <v>271</v>
      </c>
      <c r="H123" s="228" t="s">
        <v>272</v>
      </c>
      <c r="I123" s="228" t="s">
        <v>273</v>
      </c>
      <c r="J123" s="228" t="s">
        <v>274</v>
      </c>
      <c r="K123" s="228" t="s">
        <v>275</v>
      </c>
      <c r="L123" s="228" t="s">
        <v>276</v>
      </c>
      <c r="M123" s="228" t="s">
        <v>277</v>
      </c>
      <c r="N123" s="228" t="s">
        <v>278</v>
      </c>
      <c r="O123" s="228" t="s">
        <v>279</v>
      </c>
      <c r="P123" s="228" t="s">
        <v>280</v>
      </c>
      <c r="Q123" s="228" t="s">
        <v>281</v>
      </c>
      <c r="R123" s="228" t="s">
        <v>282</v>
      </c>
      <c r="S123" s="228" t="s">
        <v>283</v>
      </c>
      <c r="T123" s="228" t="s">
        <v>284</v>
      </c>
      <c r="U123" s="228" t="s">
        <v>285</v>
      </c>
      <c r="V123" s="228" t="s">
        <v>286</v>
      </c>
      <c r="W123" s="228" t="s">
        <v>287</v>
      </c>
      <c r="X123" s="228" t="s">
        <v>288</v>
      </c>
      <c r="Y123" s="228" t="s">
        <v>289</v>
      </c>
      <c r="AA123" s="233"/>
      <c r="AB123" s="233"/>
      <c r="AC123" s="233"/>
      <c r="AD123" s="233"/>
      <c r="AE123" s="233"/>
      <c r="AF123" s="233"/>
      <c r="AG123" s="233"/>
      <c r="AH123" s="233"/>
      <c r="AI123" s="233"/>
      <c r="AJ123" s="233"/>
      <c r="AK123" s="233"/>
      <c r="AL123" s="233"/>
      <c r="AM123" s="233"/>
      <c r="AN123" s="233"/>
      <c r="AO123" s="233"/>
      <c r="AP123" s="233"/>
      <c r="AQ123" s="233"/>
      <c r="AR123" s="233"/>
      <c r="AS123" s="233"/>
      <c r="AT123" s="233"/>
      <c r="AU123" s="233"/>
      <c r="AV123" s="233"/>
      <c r="AW123" s="233"/>
      <c r="AX123" s="233"/>
      <c r="AZ123" s="233"/>
      <c r="BA123" s="233"/>
      <c r="BB123" s="233"/>
      <c r="BC123" s="233"/>
      <c r="BD123" s="233"/>
      <c r="BE123" s="233"/>
      <c r="BF123" s="233"/>
      <c r="BG123" s="233"/>
      <c r="BH123" s="233"/>
      <c r="BI123" s="233"/>
      <c r="BJ123" s="233"/>
      <c r="BK123" s="233"/>
      <c r="BL123" s="233"/>
      <c r="BM123" s="233"/>
      <c r="BN123" s="233"/>
      <c r="BO123" s="233"/>
      <c r="BP123" s="233"/>
      <c r="BQ123" s="233"/>
      <c r="BR123" s="233"/>
      <c r="BS123" s="233"/>
      <c r="BT123" s="233"/>
      <c r="BU123" s="233"/>
      <c r="BV123" s="233"/>
      <c r="BW123" s="233"/>
    </row>
    <row r="124" spans="1:75">
      <c r="A124" s="229">
        <v>1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25"/>
        <v>#REF!</v>
      </c>
      <c r="BA124" s="233" t="e">
        <f t="shared" si="26"/>
        <v>#REF!</v>
      </c>
      <c r="BB124" s="233" t="e">
        <f t="shared" si="27"/>
        <v>#REF!</v>
      </c>
      <c r="BC124" s="233" t="e">
        <f t="shared" si="28"/>
        <v>#REF!</v>
      </c>
      <c r="BD124" s="233" t="e">
        <f t="shared" si="29"/>
        <v>#REF!</v>
      </c>
      <c r="BE124" s="233" t="e">
        <f t="shared" si="30"/>
        <v>#REF!</v>
      </c>
      <c r="BF124" s="233" t="e">
        <f t="shared" si="31"/>
        <v>#REF!</v>
      </c>
      <c r="BG124" s="233" t="e">
        <f t="shared" si="32"/>
        <v>#REF!</v>
      </c>
      <c r="BH124" s="233" t="e">
        <f t="shared" si="33"/>
        <v>#REF!</v>
      </c>
      <c r="BI124" s="233" t="e">
        <f t="shared" si="34"/>
        <v>#REF!</v>
      </c>
      <c r="BJ124" s="233" t="e">
        <f t="shared" si="35"/>
        <v>#REF!</v>
      </c>
      <c r="BK124" s="233" t="e">
        <f t="shared" si="36"/>
        <v>#REF!</v>
      </c>
      <c r="BL124" s="233" t="e">
        <f t="shared" si="37"/>
        <v>#REF!</v>
      </c>
      <c r="BM124" s="233" t="e">
        <f t="shared" si="38"/>
        <v>#REF!</v>
      </c>
      <c r="BN124" s="233" t="e">
        <f t="shared" si="39"/>
        <v>#REF!</v>
      </c>
      <c r="BO124" s="233" t="e">
        <f t="shared" si="40"/>
        <v>#REF!</v>
      </c>
      <c r="BP124" s="233" t="e">
        <f t="shared" si="41"/>
        <v>#REF!</v>
      </c>
      <c r="BQ124" s="233" t="e">
        <f t="shared" si="42"/>
        <v>#REF!</v>
      </c>
      <c r="BR124" s="233" t="e">
        <f t="shared" si="43"/>
        <v>#REF!</v>
      </c>
      <c r="BS124" s="233" t="e">
        <f t="shared" si="44"/>
        <v>#REF!</v>
      </c>
      <c r="BT124" s="233" t="e">
        <f t="shared" si="45"/>
        <v>#REF!</v>
      </c>
      <c r="BU124" s="233" t="e">
        <f t="shared" si="46"/>
        <v>#REF!</v>
      </c>
      <c r="BV124" s="233" t="e">
        <f t="shared" si="47"/>
        <v>#REF!</v>
      </c>
      <c r="BW124" s="233" t="e">
        <f t="shared" si="48"/>
        <v>#REF!</v>
      </c>
    </row>
    <row r="125" spans="1:75">
      <c r="A125" s="229">
        <v>2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25"/>
        <v>#REF!</v>
      </c>
      <c r="BA125" s="233" t="e">
        <f t="shared" si="26"/>
        <v>#REF!</v>
      </c>
      <c r="BB125" s="233" t="e">
        <f t="shared" si="27"/>
        <v>#REF!</v>
      </c>
      <c r="BC125" s="233" t="e">
        <f t="shared" si="28"/>
        <v>#REF!</v>
      </c>
      <c r="BD125" s="233" t="e">
        <f t="shared" si="29"/>
        <v>#REF!</v>
      </c>
      <c r="BE125" s="233" t="e">
        <f t="shared" si="30"/>
        <v>#REF!</v>
      </c>
      <c r="BF125" s="233" t="e">
        <f t="shared" si="31"/>
        <v>#REF!</v>
      </c>
      <c r="BG125" s="233" t="e">
        <f t="shared" si="32"/>
        <v>#REF!</v>
      </c>
      <c r="BH125" s="233" t="e">
        <f t="shared" si="33"/>
        <v>#REF!</v>
      </c>
      <c r="BI125" s="233" t="e">
        <f t="shared" si="34"/>
        <v>#REF!</v>
      </c>
      <c r="BJ125" s="233" t="e">
        <f t="shared" si="35"/>
        <v>#REF!</v>
      </c>
      <c r="BK125" s="233" t="e">
        <f t="shared" si="36"/>
        <v>#REF!</v>
      </c>
      <c r="BL125" s="233" t="e">
        <f t="shared" si="37"/>
        <v>#REF!</v>
      </c>
      <c r="BM125" s="233" t="e">
        <f t="shared" si="38"/>
        <v>#REF!</v>
      </c>
      <c r="BN125" s="233" t="e">
        <f t="shared" si="39"/>
        <v>#REF!</v>
      </c>
      <c r="BO125" s="233" t="e">
        <f t="shared" si="40"/>
        <v>#REF!</v>
      </c>
      <c r="BP125" s="233" t="e">
        <f t="shared" si="41"/>
        <v>#REF!</v>
      </c>
      <c r="BQ125" s="233" t="e">
        <f t="shared" si="42"/>
        <v>#REF!</v>
      </c>
      <c r="BR125" s="233" t="e">
        <f t="shared" si="43"/>
        <v>#REF!</v>
      </c>
      <c r="BS125" s="233" t="e">
        <f t="shared" si="44"/>
        <v>#REF!</v>
      </c>
      <c r="BT125" s="233" t="e">
        <f t="shared" si="45"/>
        <v>#REF!</v>
      </c>
      <c r="BU125" s="233" t="e">
        <f t="shared" si="46"/>
        <v>#REF!</v>
      </c>
      <c r="BV125" s="233" t="e">
        <f t="shared" si="47"/>
        <v>#REF!</v>
      </c>
      <c r="BW125" s="233" t="e">
        <f t="shared" si="48"/>
        <v>#REF!</v>
      </c>
    </row>
    <row r="126" spans="1:75">
      <c r="A126" s="229">
        <v>3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25"/>
        <v>#REF!</v>
      </c>
      <c r="BA126" s="233" t="e">
        <f t="shared" si="26"/>
        <v>#REF!</v>
      </c>
      <c r="BB126" s="233" t="e">
        <f t="shared" si="27"/>
        <v>#REF!</v>
      </c>
      <c r="BC126" s="233" t="e">
        <f t="shared" si="28"/>
        <v>#REF!</v>
      </c>
      <c r="BD126" s="233" t="e">
        <f t="shared" si="29"/>
        <v>#REF!</v>
      </c>
      <c r="BE126" s="233" t="e">
        <f t="shared" si="30"/>
        <v>#REF!</v>
      </c>
      <c r="BF126" s="233" t="e">
        <f t="shared" si="31"/>
        <v>#REF!</v>
      </c>
      <c r="BG126" s="233" t="e">
        <f t="shared" si="32"/>
        <v>#REF!</v>
      </c>
      <c r="BH126" s="233" t="e">
        <f t="shared" si="33"/>
        <v>#REF!</v>
      </c>
      <c r="BI126" s="233" t="e">
        <f t="shared" si="34"/>
        <v>#REF!</v>
      </c>
      <c r="BJ126" s="233" t="e">
        <f t="shared" si="35"/>
        <v>#REF!</v>
      </c>
      <c r="BK126" s="233" t="e">
        <f t="shared" si="36"/>
        <v>#REF!</v>
      </c>
      <c r="BL126" s="233" t="e">
        <f t="shared" si="37"/>
        <v>#REF!</v>
      </c>
      <c r="BM126" s="233" t="e">
        <f t="shared" si="38"/>
        <v>#REF!</v>
      </c>
      <c r="BN126" s="233" t="e">
        <f t="shared" si="39"/>
        <v>#REF!</v>
      </c>
      <c r="BO126" s="233" t="e">
        <f t="shared" si="40"/>
        <v>#REF!</v>
      </c>
      <c r="BP126" s="233" t="e">
        <f t="shared" si="41"/>
        <v>#REF!</v>
      </c>
      <c r="BQ126" s="233" t="e">
        <f t="shared" si="42"/>
        <v>#REF!</v>
      </c>
      <c r="BR126" s="233" t="e">
        <f t="shared" si="43"/>
        <v>#REF!</v>
      </c>
      <c r="BS126" s="233" t="e">
        <f t="shared" si="44"/>
        <v>#REF!</v>
      </c>
      <c r="BT126" s="233" t="e">
        <f t="shared" si="45"/>
        <v>#REF!</v>
      </c>
      <c r="BU126" s="233" t="e">
        <f t="shared" si="46"/>
        <v>#REF!</v>
      </c>
      <c r="BV126" s="233" t="e">
        <f t="shared" si="47"/>
        <v>#REF!</v>
      </c>
      <c r="BW126" s="233" t="e">
        <f t="shared" si="48"/>
        <v>#REF!</v>
      </c>
    </row>
    <row r="127" spans="1:75">
      <c r="A127" s="229">
        <v>4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25"/>
        <v>#REF!</v>
      </c>
      <c r="BA127" s="233" t="e">
        <f t="shared" si="26"/>
        <v>#REF!</v>
      </c>
      <c r="BB127" s="233" t="e">
        <f t="shared" si="27"/>
        <v>#REF!</v>
      </c>
      <c r="BC127" s="233" t="e">
        <f t="shared" si="28"/>
        <v>#REF!</v>
      </c>
      <c r="BD127" s="233" t="e">
        <f t="shared" si="29"/>
        <v>#REF!</v>
      </c>
      <c r="BE127" s="233" t="e">
        <f t="shared" si="30"/>
        <v>#REF!</v>
      </c>
      <c r="BF127" s="233" t="e">
        <f t="shared" si="31"/>
        <v>#REF!</v>
      </c>
      <c r="BG127" s="233" t="e">
        <f t="shared" si="32"/>
        <v>#REF!</v>
      </c>
      <c r="BH127" s="233" t="e">
        <f t="shared" si="33"/>
        <v>#REF!</v>
      </c>
      <c r="BI127" s="233" t="e">
        <f t="shared" si="34"/>
        <v>#REF!</v>
      </c>
      <c r="BJ127" s="233" t="e">
        <f t="shared" si="35"/>
        <v>#REF!</v>
      </c>
      <c r="BK127" s="233" t="e">
        <f t="shared" si="36"/>
        <v>#REF!</v>
      </c>
      <c r="BL127" s="233" t="e">
        <f t="shared" si="37"/>
        <v>#REF!</v>
      </c>
      <c r="BM127" s="233" t="e">
        <f t="shared" si="38"/>
        <v>#REF!</v>
      </c>
      <c r="BN127" s="233" t="e">
        <f t="shared" si="39"/>
        <v>#REF!</v>
      </c>
      <c r="BO127" s="233" t="e">
        <f t="shared" si="40"/>
        <v>#REF!</v>
      </c>
      <c r="BP127" s="233" t="e">
        <f t="shared" si="41"/>
        <v>#REF!</v>
      </c>
      <c r="BQ127" s="233" t="e">
        <f t="shared" si="42"/>
        <v>#REF!</v>
      </c>
      <c r="BR127" s="233" t="e">
        <f t="shared" si="43"/>
        <v>#REF!</v>
      </c>
      <c r="BS127" s="233" t="e">
        <f t="shared" si="44"/>
        <v>#REF!</v>
      </c>
      <c r="BT127" s="233" t="e">
        <f t="shared" si="45"/>
        <v>#REF!</v>
      </c>
      <c r="BU127" s="233" t="e">
        <f t="shared" si="46"/>
        <v>#REF!</v>
      </c>
      <c r="BV127" s="233" t="e">
        <f t="shared" si="47"/>
        <v>#REF!</v>
      </c>
      <c r="BW127" s="233" t="e">
        <f t="shared" si="48"/>
        <v>#REF!</v>
      </c>
    </row>
    <row r="128" spans="1:75">
      <c r="A128" s="229">
        <v>5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25"/>
        <v>#REF!</v>
      </c>
      <c r="BA128" s="233" t="e">
        <f t="shared" si="26"/>
        <v>#REF!</v>
      </c>
      <c r="BB128" s="233" t="e">
        <f t="shared" si="27"/>
        <v>#REF!</v>
      </c>
      <c r="BC128" s="233" t="e">
        <f t="shared" si="28"/>
        <v>#REF!</v>
      </c>
      <c r="BD128" s="233" t="e">
        <f t="shared" si="29"/>
        <v>#REF!</v>
      </c>
      <c r="BE128" s="233" t="e">
        <f t="shared" si="30"/>
        <v>#REF!</v>
      </c>
      <c r="BF128" s="233" t="e">
        <f t="shared" si="31"/>
        <v>#REF!</v>
      </c>
      <c r="BG128" s="233" t="e">
        <f t="shared" si="32"/>
        <v>#REF!</v>
      </c>
      <c r="BH128" s="233" t="e">
        <f t="shared" si="33"/>
        <v>#REF!</v>
      </c>
      <c r="BI128" s="233" t="e">
        <f t="shared" si="34"/>
        <v>#REF!</v>
      </c>
      <c r="BJ128" s="233" t="e">
        <f t="shared" si="35"/>
        <v>#REF!</v>
      </c>
      <c r="BK128" s="233" t="e">
        <f t="shared" si="36"/>
        <v>#REF!</v>
      </c>
      <c r="BL128" s="233" t="e">
        <f t="shared" si="37"/>
        <v>#REF!</v>
      </c>
      <c r="BM128" s="233" t="e">
        <f t="shared" si="38"/>
        <v>#REF!</v>
      </c>
      <c r="BN128" s="233" t="e">
        <f t="shared" si="39"/>
        <v>#REF!</v>
      </c>
      <c r="BO128" s="233" t="e">
        <f t="shared" si="40"/>
        <v>#REF!</v>
      </c>
      <c r="BP128" s="233" t="e">
        <f t="shared" si="41"/>
        <v>#REF!</v>
      </c>
      <c r="BQ128" s="233" t="e">
        <f t="shared" si="42"/>
        <v>#REF!</v>
      </c>
      <c r="BR128" s="233" t="e">
        <f t="shared" si="43"/>
        <v>#REF!</v>
      </c>
      <c r="BS128" s="233" t="e">
        <f t="shared" si="44"/>
        <v>#REF!</v>
      </c>
      <c r="BT128" s="233" t="e">
        <f t="shared" si="45"/>
        <v>#REF!</v>
      </c>
      <c r="BU128" s="233" t="e">
        <f t="shared" si="46"/>
        <v>#REF!</v>
      </c>
      <c r="BV128" s="233" t="e">
        <f t="shared" si="47"/>
        <v>#REF!</v>
      </c>
      <c r="BW128" s="233" t="e">
        <f t="shared" si="48"/>
        <v>#REF!</v>
      </c>
    </row>
    <row r="129" spans="1:75">
      <c r="A129" s="229">
        <v>6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25"/>
        <v>#REF!</v>
      </c>
      <c r="BA129" s="233" t="e">
        <f t="shared" si="26"/>
        <v>#REF!</v>
      </c>
      <c r="BB129" s="233" t="e">
        <f t="shared" si="27"/>
        <v>#REF!</v>
      </c>
      <c r="BC129" s="233" t="e">
        <f t="shared" si="28"/>
        <v>#REF!</v>
      </c>
      <c r="BD129" s="233" t="e">
        <f t="shared" si="29"/>
        <v>#REF!</v>
      </c>
      <c r="BE129" s="233" t="e">
        <f t="shared" si="30"/>
        <v>#REF!</v>
      </c>
      <c r="BF129" s="233" t="e">
        <f t="shared" si="31"/>
        <v>#REF!</v>
      </c>
      <c r="BG129" s="233" t="e">
        <f t="shared" si="32"/>
        <v>#REF!</v>
      </c>
      <c r="BH129" s="233" t="e">
        <f t="shared" si="33"/>
        <v>#REF!</v>
      </c>
      <c r="BI129" s="233" t="e">
        <f t="shared" si="34"/>
        <v>#REF!</v>
      </c>
      <c r="BJ129" s="233" t="e">
        <f t="shared" si="35"/>
        <v>#REF!</v>
      </c>
      <c r="BK129" s="233" t="e">
        <f t="shared" si="36"/>
        <v>#REF!</v>
      </c>
      <c r="BL129" s="233" t="e">
        <f t="shared" si="37"/>
        <v>#REF!</v>
      </c>
      <c r="BM129" s="233" t="e">
        <f t="shared" si="38"/>
        <v>#REF!</v>
      </c>
      <c r="BN129" s="233" t="e">
        <f t="shared" si="39"/>
        <v>#REF!</v>
      </c>
      <c r="BO129" s="233" t="e">
        <f t="shared" si="40"/>
        <v>#REF!</v>
      </c>
      <c r="BP129" s="233" t="e">
        <f t="shared" si="41"/>
        <v>#REF!</v>
      </c>
      <c r="BQ129" s="233" t="e">
        <f t="shared" si="42"/>
        <v>#REF!</v>
      </c>
      <c r="BR129" s="233" t="e">
        <f t="shared" si="43"/>
        <v>#REF!</v>
      </c>
      <c r="BS129" s="233" t="e">
        <f t="shared" si="44"/>
        <v>#REF!</v>
      </c>
      <c r="BT129" s="233" t="e">
        <f t="shared" si="45"/>
        <v>#REF!</v>
      </c>
      <c r="BU129" s="233" t="e">
        <f t="shared" si="46"/>
        <v>#REF!</v>
      </c>
      <c r="BV129" s="233" t="e">
        <f t="shared" si="47"/>
        <v>#REF!</v>
      </c>
      <c r="BW129" s="233" t="e">
        <f t="shared" si="48"/>
        <v>#REF!</v>
      </c>
    </row>
    <row r="130" spans="1:75">
      <c r="A130" s="229">
        <v>7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25"/>
        <v>#REF!</v>
      </c>
      <c r="BA130" s="233" t="e">
        <f t="shared" si="26"/>
        <v>#REF!</v>
      </c>
      <c r="BB130" s="233" t="e">
        <f t="shared" si="27"/>
        <v>#REF!</v>
      </c>
      <c r="BC130" s="233" t="e">
        <f t="shared" si="28"/>
        <v>#REF!</v>
      </c>
      <c r="BD130" s="233" t="e">
        <f t="shared" si="29"/>
        <v>#REF!</v>
      </c>
      <c r="BE130" s="233" t="e">
        <f t="shared" si="30"/>
        <v>#REF!</v>
      </c>
      <c r="BF130" s="233" t="e">
        <f t="shared" si="31"/>
        <v>#REF!</v>
      </c>
      <c r="BG130" s="233" t="e">
        <f t="shared" si="32"/>
        <v>#REF!</v>
      </c>
      <c r="BH130" s="233" t="e">
        <f t="shared" si="33"/>
        <v>#REF!</v>
      </c>
      <c r="BI130" s="233" t="e">
        <f t="shared" si="34"/>
        <v>#REF!</v>
      </c>
      <c r="BJ130" s="233" t="e">
        <f t="shared" si="35"/>
        <v>#REF!</v>
      </c>
      <c r="BK130" s="233" t="e">
        <f t="shared" si="36"/>
        <v>#REF!</v>
      </c>
      <c r="BL130" s="233" t="e">
        <f t="shared" si="37"/>
        <v>#REF!</v>
      </c>
      <c r="BM130" s="233" t="e">
        <f t="shared" si="38"/>
        <v>#REF!</v>
      </c>
      <c r="BN130" s="233" t="e">
        <f t="shared" si="39"/>
        <v>#REF!</v>
      </c>
      <c r="BO130" s="233" t="e">
        <f t="shared" si="40"/>
        <v>#REF!</v>
      </c>
      <c r="BP130" s="233" t="e">
        <f t="shared" si="41"/>
        <v>#REF!</v>
      </c>
      <c r="BQ130" s="233" t="e">
        <f t="shared" si="42"/>
        <v>#REF!</v>
      </c>
      <c r="BR130" s="233" t="e">
        <f t="shared" si="43"/>
        <v>#REF!</v>
      </c>
      <c r="BS130" s="233" t="e">
        <f t="shared" si="44"/>
        <v>#REF!</v>
      </c>
      <c r="BT130" s="233" t="e">
        <f t="shared" si="45"/>
        <v>#REF!</v>
      </c>
      <c r="BU130" s="233" t="e">
        <f t="shared" si="46"/>
        <v>#REF!</v>
      </c>
      <c r="BV130" s="233" t="e">
        <f t="shared" si="47"/>
        <v>#REF!</v>
      </c>
      <c r="BW130" s="233" t="e">
        <f t="shared" si="48"/>
        <v>#REF!</v>
      </c>
    </row>
    <row r="131" spans="1:75">
      <c r="A131" s="229">
        <v>8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25"/>
        <v>#REF!</v>
      </c>
      <c r="BA131" s="233" t="e">
        <f t="shared" si="26"/>
        <v>#REF!</v>
      </c>
      <c r="BB131" s="233" t="e">
        <f t="shared" si="27"/>
        <v>#REF!</v>
      </c>
      <c r="BC131" s="233" t="e">
        <f t="shared" si="28"/>
        <v>#REF!</v>
      </c>
      <c r="BD131" s="233" t="e">
        <f t="shared" si="29"/>
        <v>#REF!</v>
      </c>
      <c r="BE131" s="233" t="e">
        <f t="shared" si="30"/>
        <v>#REF!</v>
      </c>
      <c r="BF131" s="233" t="e">
        <f t="shared" si="31"/>
        <v>#REF!</v>
      </c>
      <c r="BG131" s="233" t="e">
        <f t="shared" si="32"/>
        <v>#REF!</v>
      </c>
      <c r="BH131" s="233" t="e">
        <f t="shared" si="33"/>
        <v>#REF!</v>
      </c>
      <c r="BI131" s="233" t="e">
        <f t="shared" si="34"/>
        <v>#REF!</v>
      </c>
      <c r="BJ131" s="233" t="e">
        <f t="shared" si="35"/>
        <v>#REF!</v>
      </c>
      <c r="BK131" s="233" t="e">
        <f t="shared" si="36"/>
        <v>#REF!</v>
      </c>
      <c r="BL131" s="233" t="e">
        <f t="shared" si="37"/>
        <v>#REF!</v>
      </c>
      <c r="BM131" s="233" t="e">
        <f t="shared" si="38"/>
        <v>#REF!</v>
      </c>
      <c r="BN131" s="233" t="e">
        <f t="shared" si="39"/>
        <v>#REF!</v>
      </c>
      <c r="BO131" s="233" t="e">
        <f t="shared" si="40"/>
        <v>#REF!</v>
      </c>
      <c r="BP131" s="233" t="e">
        <f t="shared" si="41"/>
        <v>#REF!</v>
      </c>
      <c r="BQ131" s="233" t="e">
        <f t="shared" si="42"/>
        <v>#REF!</v>
      </c>
      <c r="BR131" s="233" t="e">
        <f t="shared" si="43"/>
        <v>#REF!</v>
      </c>
      <c r="BS131" s="233" t="e">
        <f t="shared" si="44"/>
        <v>#REF!</v>
      </c>
      <c r="BT131" s="233" t="e">
        <f t="shared" si="45"/>
        <v>#REF!</v>
      </c>
      <c r="BU131" s="233" t="e">
        <f t="shared" si="46"/>
        <v>#REF!</v>
      </c>
      <c r="BV131" s="233" t="e">
        <f t="shared" si="47"/>
        <v>#REF!</v>
      </c>
      <c r="BW131" s="233" t="e">
        <f t="shared" si="48"/>
        <v>#REF!</v>
      </c>
    </row>
    <row r="132" spans="1:75">
      <c r="A132" s="229">
        <v>9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25"/>
        <v>#REF!</v>
      </c>
      <c r="BA132" s="233" t="e">
        <f t="shared" si="26"/>
        <v>#REF!</v>
      </c>
      <c r="BB132" s="233" t="e">
        <f t="shared" si="27"/>
        <v>#REF!</v>
      </c>
      <c r="BC132" s="233" t="e">
        <f t="shared" si="28"/>
        <v>#REF!</v>
      </c>
      <c r="BD132" s="233" t="e">
        <f t="shared" si="29"/>
        <v>#REF!</v>
      </c>
      <c r="BE132" s="233" t="e">
        <f t="shared" si="30"/>
        <v>#REF!</v>
      </c>
      <c r="BF132" s="233" t="e">
        <f t="shared" si="31"/>
        <v>#REF!</v>
      </c>
      <c r="BG132" s="233" t="e">
        <f t="shared" si="32"/>
        <v>#REF!</v>
      </c>
      <c r="BH132" s="233" t="e">
        <f t="shared" si="33"/>
        <v>#REF!</v>
      </c>
      <c r="BI132" s="233" t="e">
        <f t="shared" si="34"/>
        <v>#REF!</v>
      </c>
      <c r="BJ132" s="233" t="e">
        <f t="shared" si="35"/>
        <v>#REF!</v>
      </c>
      <c r="BK132" s="233" t="e">
        <f t="shared" si="36"/>
        <v>#REF!</v>
      </c>
      <c r="BL132" s="233" t="e">
        <f t="shared" si="37"/>
        <v>#REF!</v>
      </c>
      <c r="BM132" s="233" t="e">
        <f t="shared" si="38"/>
        <v>#REF!</v>
      </c>
      <c r="BN132" s="233" t="e">
        <f t="shared" si="39"/>
        <v>#REF!</v>
      </c>
      <c r="BO132" s="233" t="e">
        <f t="shared" si="40"/>
        <v>#REF!</v>
      </c>
      <c r="BP132" s="233" t="e">
        <f t="shared" si="41"/>
        <v>#REF!</v>
      </c>
      <c r="BQ132" s="233" t="e">
        <f t="shared" si="42"/>
        <v>#REF!</v>
      </c>
      <c r="BR132" s="233" t="e">
        <f t="shared" si="43"/>
        <v>#REF!</v>
      </c>
      <c r="BS132" s="233" t="e">
        <f t="shared" si="44"/>
        <v>#REF!</v>
      </c>
      <c r="BT132" s="233" t="e">
        <f t="shared" si="45"/>
        <v>#REF!</v>
      </c>
      <c r="BU132" s="233" t="e">
        <f t="shared" si="46"/>
        <v>#REF!</v>
      </c>
      <c r="BV132" s="233" t="e">
        <f t="shared" si="47"/>
        <v>#REF!</v>
      </c>
      <c r="BW132" s="233" t="e">
        <f t="shared" si="48"/>
        <v>#REF!</v>
      </c>
    </row>
    <row r="133" spans="1:75">
      <c r="A133" s="229">
        <v>10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25"/>
        <v>#REF!</v>
      </c>
      <c r="BA133" s="233" t="e">
        <f t="shared" si="26"/>
        <v>#REF!</v>
      </c>
      <c r="BB133" s="233" t="e">
        <f t="shared" si="27"/>
        <v>#REF!</v>
      </c>
      <c r="BC133" s="233" t="e">
        <f t="shared" si="28"/>
        <v>#REF!</v>
      </c>
      <c r="BD133" s="233" t="e">
        <f t="shared" si="29"/>
        <v>#REF!</v>
      </c>
      <c r="BE133" s="233" t="e">
        <f t="shared" si="30"/>
        <v>#REF!</v>
      </c>
      <c r="BF133" s="233" t="e">
        <f t="shared" si="31"/>
        <v>#REF!</v>
      </c>
      <c r="BG133" s="233" t="e">
        <f t="shared" si="32"/>
        <v>#REF!</v>
      </c>
      <c r="BH133" s="233" t="e">
        <f t="shared" si="33"/>
        <v>#REF!</v>
      </c>
      <c r="BI133" s="233" t="e">
        <f t="shared" si="34"/>
        <v>#REF!</v>
      </c>
      <c r="BJ133" s="233" t="e">
        <f t="shared" si="35"/>
        <v>#REF!</v>
      </c>
      <c r="BK133" s="233" t="e">
        <f t="shared" si="36"/>
        <v>#REF!</v>
      </c>
      <c r="BL133" s="233" t="e">
        <f t="shared" si="37"/>
        <v>#REF!</v>
      </c>
      <c r="BM133" s="233" t="e">
        <f t="shared" si="38"/>
        <v>#REF!</v>
      </c>
      <c r="BN133" s="233" t="e">
        <f t="shared" si="39"/>
        <v>#REF!</v>
      </c>
      <c r="BO133" s="233" t="e">
        <f t="shared" si="40"/>
        <v>#REF!</v>
      </c>
      <c r="BP133" s="233" t="e">
        <f t="shared" si="41"/>
        <v>#REF!</v>
      </c>
      <c r="BQ133" s="233" t="e">
        <f t="shared" si="42"/>
        <v>#REF!</v>
      </c>
      <c r="BR133" s="233" t="e">
        <f t="shared" si="43"/>
        <v>#REF!</v>
      </c>
      <c r="BS133" s="233" t="e">
        <f t="shared" si="44"/>
        <v>#REF!</v>
      </c>
      <c r="BT133" s="233" t="e">
        <f t="shared" si="45"/>
        <v>#REF!</v>
      </c>
      <c r="BU133" s="233" t="e">
        <f t="shared" si="46"/>
        <v>#REF!</v>
      </c>
      <c r="BV133" s="233" t="e">
        <f t="shared" si="47"/>
        <v>#REF!</v>
      </c>
      <c r="BW133" s="233" t="e">
        <f t="shared" si="48"/>
        <v>#REF!</v>
      </c>
    </row>
    <row r="134" spans="1:75">
      <c r="A134" s="229">
        <v>11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25"/>
        <v>#REF!</v>
      </c>
      <c r="BA134" s="233" t="e">
        <f t="shared" si="26"/>
        <v>#REF!</v>
      </c>
      <c r="BB134" s="233" t="e">
        <f t="shared" si="27"/>
        <v>#REF!</v>
      </c>
      <c r="BC134" s="233" t="e">
        <f t="shared" si="28"/>
        <v>#REF!</v>
      </c>
      <c r="BD134" s="233" t="e">
        <f t="shared" si="29"/>
        <v>#REF!</v>
      </c>
      <c r="BE134" s="233" t="e">
        <f t="shared" si="30"/>
        <v>#REF!</v>
      </c>
      <c r="BF134" s="233" t="e">
        <f t="shared" si="31"/>
        <v>#REF!</v>
      </c>
      <c r="BG134" s="233" t="e">
        <f t="shared" si="32"/>
        <v>#REF!</v>
      </c>
      <c r="BH134" s="233" t="e">
        <f t="shared" si="33"/>
        <v>#REF!</v>
      </c>
      <c r="BI134" s="233" t="e">
        <f t="shared" si="34"/>
        <v>#REF!</v>
      </c>
      <c r="BJ134" s="233" t="e">
        <f t="shared" si="35"/>
        <v>#REF!</v>
      </c>
      <c r="BK134" s="233" t="e">
        <f t="shared" si="36"/>
        <v>#REF!</v>
      </c>
      <c r="BL134" s="233" t="e">
        <f t="shared" si="37"/>
        <v>#REF!</v>
      </c>
      <c r="BM134" s="233" t="e">
        <f t="shared" si="38"/>
        <v>#REF!</v>
      </c>
      <c r="BN134" s="233" t="e">
        <f t="shared" si="39"/>
        <v>#REF!</v>
      </c>
      <c r="BO134" s="233" t="e">
        <f t="shared" si="40"/>
        <v>#REF!</v>
      </c>
      <c r="BP134" s="233" t="e">
        <f t="shared" si="41"/>
        <v>#REF!</v>
      </c>
      <c r="BQ134" s="233" t="e">
        <f t="shared" si="42"/>
        <v>#REF!</v>
      </c>
      <c r="BR134" s="233" t="e">
        <f t="shared" si="43"/>
        <v>#REF!</v>
      </c>
      <c r="BS134" s="233" t="e">
        <f t="shared" si="44"/>
        <v>#REF!</v>
      </c>
      <c r="BT134" s="233" t="e">
        <f t="shared" si="45"/>
        <v>#REF!</v>
      </c>
      <c r="BU134" s="233" t="e">
        <f t="shared" si="46"/>
        <v>#REF!</v>
      </c>
      <c r="BV134" s="233" t="e">
        <f t="shared" si="47"/>
        <v>#REF!</v>
      </c>
      <c r="BW134" s="233" t="e">
        <f t="shared" si="48"/>
        <v>#REF!</v>
      </c>
    </row>
    <row r="135" spans="1:75">
      <c r="A135" s="229">
        <v>12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25"/>
        <v>#REF!</v>
      </c>
      <c r="BA135" s="233" t="e">
        <f t="shared" si="26"/>
        <v>#REF!</v>
      </c>
      <c r="BB135" s="233" t="e">
        <f t="shared" si="27"/>
        <v>#REF!</v>
      </c>
      <c r="BC135" s="233" t="e">
        <f t="shared" si="28"/>
        <v>#REF!</v>
      </c>
      <c r="BD135" s="233" t="e">
        <f t="shared" si="29"/>
        <v>#REF!</v>
      </c>
      <c r="BE135" s="233" t="e">
        <f t="shared" si="30"/>
        <v>#REF!</v>
      </c>
      <c r="BF135" s="233" t="e">
        <f t="shared" si="31"/>
        <v>#REF!</v>
      </c>
      <c r="BG135" s="233" t="e">
        <f t="shared" si="32"/>
        <v>#REF!</v>
      </c>
      <c r="BH135" s="233" t="e">
        <f t="shared" si="33"/>
        <v>#REF!</v>
      </c>
      <c r="BI135" s="233" t="e">
        <f t="shared" si="34"/>
        <v>#REF!</v>
      </c>
      <c r="BJ135" s="233" t="e">
        <f t="shared" si="35"/>
        <v>#REF!</v>
      </c>
      <c r="BK135" s="233" t="e">
        <f t="shared" si="36"/>
        <v>#REF!</v>
      </c>
      <c r="BL135" s="233" t="e">
        <f t="shared" si="37"/>
        <v>#REF!</v>
      </c>
      <c r="BM135" s="233" t="e">
        <f t="shared" si="38"/>
        <v>#REF!</v>
      </c>
      <c r="BN135" s="233" t="e">
        <f t="shared" si="39"/>
        <v>#REF!</v>
      </c>
      <c r="BO135" s="233" t="e">
        <f t="shared" si="40"/>
        <v>#REF!</v>
      </c>
      <c r="BP135" s="233" t="e">
        <f t="shared" si="41"/>
        <v>#REF!</v>
      </c>
      <c r="BQ135" s="233" t="e">
        <f t="shared" si="42"/>
        <v>#REF!</v>
      </c>
      <c r="BR135" s="233" t="e">
        <f t="shared" si="43"/>
        <v>#REF!</v>
      </c>
      <c r="BS135" s="233" t="e">
        <f t="shared" si="44"/>
        <v>#REF!</v>
      </c>
      <c r="BT135" s="233" t="e">
        <f t="shared" si="45"/>
        <v>#REF!</v>
      </c>
      <c r="BU135" s="233" t="e">
        <f t="shared" si="46"/>
        <v>#REF!</v>
      </c>
      <c r="BV135" s="233" t="e">
        <f t="shared" si="47"/>
        <v>#REF!</v>
      </c>
      <c r="BW135" s="233" t="e">
        <f t="shared" si="48"/>
        <v>#REF!</v>
      </c>
    </row>
    <row r="136" spans="1:75">
      <c r="A136" s="229">
        <v>13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25"/>
        <v>#REF!</v>
      </c>
      <c r="BA136" s="233" t="e">
        <f t="shared" si="26"/>
        <v>#REF!</v>
      </c>
      <c r="BB136" s="233" t="e">
        <f t="shared" si="27"/>
        <v>#REF!</v>
      </c>
      <c r="BC136" s="233" t="e">
        <f t="shared" si="28"/>
        <v>#REF!</v>
      </c>
      <c r="BD136" s="233" t="e">
        <f t="shared" si="29"/>
        <v>#REF!</v>
      </c>
      <c r="BE136" s="233" t="e">
        <f t="shared" si="30"/>
        <v>#REF!</v>
      </c>
      <c r="BF136" s="233" t="e">
        <f t="shared" si="31"/>
        <v>#REF!</v>
      </c>
      <c r="BG136" s="233" t="e">
        <f t="shared" si="32"/>
        <v>#REF!</v>
      </c>
      <c r="BH136" s="233" t="e">
        <f t="shared" si="33"/>
        <v>#REF!</v>
      </c>
      <c r="BI136" s="233" t="e">
        <f t="shared" si="34"/>
        <v>#REF!</v>
      </c>
      <c r="BJ136" s="233" t="e">
        <f t="shared" si="35"/>
        <v>#REF!</v>
      </c>
      <c r="BK136" s="233" t="e">
        <f t="shared" si="36"/>
        <v>#REF!</v>
      </c>
      <c r="BL136" s="233" t="e">
        <f t="shared" si="37"/>
        <v>#REF!</v>
      </c>
      <c r="BM136" s="233" t="e">
        <f t="shared" si="38"/>
        <v>#REF!</v>
      </c>
      <c r="BN136" s="233" t="e">
        <f t="shared" si="39"/>
        <v>#REF!</v>
      </c>
      <c r="BO136" s="233" t="e">
        <f t="shared" si="40"/>
        <v>#REF!</v>
      </c>
      <c r="BP136" s="233" t="e">
        <f t="shared" si="41"/>
        <v>#REF!</v>
      </c>
      <c r="BQ136" s="233" t="e">
        <f t="shared" si="42"/>
        <v>#REF!</v>
      </c>
      <c r="BR136" s="233" t="e">
        <f t="shared" si="43"/>
        <v>#REF!</v>
      </c>
      <c r="BS136" s="233" t="e">
        <f t="shared" si="44"/>
        <v>#REF!</v>
      </c>
      <c r="BT136" s="233" t="e">
        <f t="shared" si="45"/>
        <v>#REF!</v>
      </c>
      <c r="BU136" s="233" t="e">
        <f t="shared" si="46"/>
        <v>#REF!</v>
      </c>
      <c r="BV136" s="233" t="e">
        <f t="shared" si="47"/>
        <v>#REF!</v>
      </c>
      <c r="BW136" s="233" t="e">
        <f t="shared" si="48"/>
        <v>#REF!</v>
      </c>
    </row>
    <row r="137" spans="1:75">
      <c r="A137" s="229">
        <v>14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25"/>
        <v>#REF!</v>
      </c>
      <c r="BA137" s="233" t="e">
        <f t="shared" si="26"/>
        <v>#REF!</v>
      </c>
      <c r="BB137" s="233" t="e">
        <f t="shared" si="27"/>
        <v>#REF!</v>
      </c>
      <c r="BC137" s="233" t="e">
        <f t="shared" si="28"/>
        <v>#REF!</v>
      </c>
      <c r="BD137" s="233" t="e">
        <f t="shared" si="29"/>
        <v>#REF!</v>
      </c>
      <c r="BE137" s="233" t="e">
        <f t="shared" si="30"/>
        <v>#REF!</v>
      </c>
      <c r="BF137" s="233" t="e">
        <f t="shared" si="31"/>
        <v>#REF!</v>
      </c>
      <c r="BG137" s="233" t="e">
        <f t="shared" si="32"/>
        <v>#REF!</v>
      </c>
      <c r="BH137" s="233" t="e">
        <f t="shared" si="33"/>
        <v>#REF!</v>
      </c>
      <c r="BI137" s="233" t="e">
        <f t="shared" si="34"/>
        <v>#REF!</v>
      </c>
      <c r="BJ137" s="233" t="e">
        <f t="shared" si="35"/>
        <v>#REF!</v>
      </c>
      <c r="BK137" s="233" t="e">
        <f t="shared" si="36"/>
        <v>#REF!</v>
      </c>
      <c r="BL137" s="233" t="e">
        <f t="shared" si="37"/>
        <v>#REF!</v>
      </c>
      <c r="BM137" s="233" t="e">
        <f t="shared" si="38"/>
        <v>#REF!</v>
      </c>
      <c r="BN137" s="233" t="e">
        <f t="shared" si="39"/>
        <v>#REF!</v>
      </c>
      <c r="BO137" s="233" t="e">
        <f t="shared" si="40"/>
        <v>#REF!</v>
      </c>
      <c r="BP137" s="233" t="e">
        <f t="shared" si="41"/>
        <v>#REF!</v>
      </c>
      <c r="BQ137" s="233" t="e">
        <f t="shared" si="42"/>
        <v>#REF!</v>
      </c>
      <c r="BR137" s="233" t="e">
        <f t="shared" si="43"/>
        <v>#REF!</v>
      </c>
      <c r="BS137" s="233" t="e">
        <f t="shared" si="44"/>
        <v>#REF!</v>
      </c>
      <c r="BT137" s="233" t="e">
        <f t="shared" si="45"/>
        <v>#REF!</v>
      </c>
      <c r="BU137" s="233" t="e">
        <f t="shared" si="46"/>
        <v>#REF!</v>
      </c>
      <c r="BV137" s="233" t="e">
        <f t="shared" si="47"/>
        <v>#REF!</v>
      </c>
      <c r="BW137" s="233" t="e">
        <f t="shared" si="48"/>
        <v>#REF!</v>
      </c>
    </row>
    <row r="138" spans="1:75">
      <c r="A138" s="229">
        <v>15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25"/>
        <v>#REF!</v>
      </c>
      <c r="BA138" s="233" t="e">
        <f t="shared" si="26"/>
        <v>#REF!</v>
      </c>
      <c r="BB138" s="233" t="e">
        <f t="shared" si="27"/>
        <v>#REF!</v>
      </c>
      <c r="BC138" s="233" t="e">
        <f t="shared" si="28"/>
        <v>#REF!</v>
      </c>
      <c r="BD138" s="233" t="e">
        <f t="shared" si="29"/>
        <v>#REF!</v>
      </c>
      <c r="BE138" s="233" t="e">
        <f t="shared" si="30"/>
        <v>#REF!</v>
      </c>
      <c r="BF138" s="233" t="e">
        <f t="shared" si="31"/>
        <v>#REF!</v>
      </c>
      <c r="BG138" s="233" t="e">
        <f t="shared" si="32"/>
        <v>#REF!</v>
      </c>
      <c r="BH138" s="233" t="e">
        <f t="shared" si="33"/>
        <v>#REF!</v>
      </c>
      <c r="BI138" s="233" t="e">
        <f t="shared" si="34"/>
        <v>#REF!</v>
      </c>
      <c r="BJ138" s="233" t="e">
        <f t="shared" si="35"/>
        <v>#REF!</v>
      </c>
      <c r="BK138" s="233" t="e">
        <f t="shared" si="36"/>
        <v>#REF!</v>
      </c>
      <c r="BL138" s="233" t="e">
        <f t="shared" si="37"/>
        <v>#REF!</v>
      </c>
      <c r="BM138" s="233" t="e">
        <f t="shared" si="38"/>
        <v>#REF!</v>
      </c>
      <c r="BN138" s="233" t="e">
        <f t="shared" si="39"/>
        <v>#REF!</v>
      </c>
      <c r="BO138" s="233" t="e">
        <f t="shared" si="40"/>
        <v>#REF!</v>
      </c>
      <c r="BP138" s="233" t="e">
        <f t="shared" si="41"/>
        <v>#REF!</v>
      </c>
      <c r="BQ138" s="233" t="e">
        <f t="shared" si="42"/>
        <v>#REF!</v>
      </c>
      <c r="BR138" s="233" t="e">
        <f t="shared" si="43"/>
        <v>#REF!</v>
      </c>
      <c r="BS138" s="233" t="e">
        <f t="shared" si="44"/>
        <v>#REF!</v>
      </c>
      <c r="BT138" s="233" t="e">
        <f t="shared" si="45"/>
        <v>#REF!</v>
      </c>
      <c r="BU138" s="233" t="e">
        <f t="shared" si="46"/>
        <v>#REF!</v>
      </c>
      <c r="BV138" s="233" t="e">
        <f t="shared" si="47"/>
        <v>#REF!</v>
      </c>
      <c r="BW138" s="233" t="e">
        <f t="shared" si="48"/>
        <v>#REF!</v>
      </c>
    </row>
    <row r="139" spans="1:75">
      <c r="A139" s="229">
        <v>16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25"/>
        <v>#REF!</v>
      </c>
      <c r="BA139" s="233" t="e">
        <f t="shared" si="26"/>
        <v>#REF!</v>
      </c>
      <c r="BB139" s="233" t="e">
        <f t="shared" si="27"/>
        <v>#REF!</v>
      </c>
      <c r="BC139" s="233" t="e">
        <f t="shared" si="28"/>
        <v>#REF!</v>
      </c>
      <c r="BD139" s="233" t="e">
        <f t="shared" si="29"/>
        <v>#REF!</v>
      </c>
      <c r="BE139" s="233" t="e">
        <f t="shared" si="30"/>
        <v>#REF!</v>
      </c>
      <c r="BF139" s="233" t="e">
        <f t="shared" si="31"/>
        <v>#REF!</v>
      </c>
      <c r="BG139" s="233" t="e">
        <f t="shared" si="32"/>
        <v>#REF!</v>
      </c>
      <c r="BH139" s="233" t="e">
        <f t="shared" si="33"/>
        <v>#REF!</v>
      </c>
      <c r="BI139" s="233" t="e">
        <f t="shared" si="34"/>
        <v>#REF!</v>
      </c>
      <c r="BJ139" s="233" t="e">
        <f t="shared" si="35"/>
        <v>#REF!</v>
      </c>
      <c r="BK139" s="233" t="e">
        <f t="shared" si="36"/>
        <v>#REF!</v>
      </c>
      <c r="BL139" s="233" t="e">
        <f t="shared" si="37"/>
        <v>#REF!</v>
      </c>
      <c r="BM139" s="233" t="e">
        <f t="shared" si="38"/>
        <v>#REF!</v>
      </c>
      <c r="BN139" s="233" t="e">
        <f t="shared" si="39"/>
        <v>#REF!</v>
      </c>
      <c r="BO139" s="233" t="e">
        <f t="shared" si="40"/>
        <v>#REF!</v>
      </c>
      <c r="BP139" s="233" t="e">
        <f t="shared" si="41"/>
        <v>#REF!</v>
      </c>
      <c r="BQ139" s="233" t="e">
        <f t="shared" si="42"/>
        <v>#REF!</v>
      </c>
      <c r="BR139" s="233" t="e">
        <f t="shared" si="43"/>
        <v>#REF!</v>
      </c>
      <c r="BS139" s="233" t="e">
        <f t="shared" si="44"/>
        <v>#REF!</v>
      </c>
      <c r="BT139" s="233" t="e">
        <f t="shared" si="45"/>
        <v>#REF!</v>
      </c>
      <c r="BU139" s="233" t="e">
        <f t="shared" si="46"/>
        <v>#REF!</v>
      </c>
      <c r="BV139" s="233" t="e">
        <f t="shared" si="47"/>
        <v>#REF!</v>
      </c>
      <c r="BW139" s="233" t="e">
        <f t="shared" si="48"/>
        <v>#REF!</v>
      </c>
    </row>
    <row r="140" spans="1:75">
      <c r="A140" s="229">
        <v>17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25"/>
        <v>#REF!</v>
      </c>
      <c r="BA140" s="233" t="e">
        <f t="shared" si="26"/>
        <v>#REF!</v>
      </c>
      <c r="BB140" s="233" t="e">
        <f t="shared" si="27"/>
        <v>#REF!</v>
      </c>
      <c r="BC140" s="233" t="e">
        <f t="shared" si="28"/>
        <v>#REF!</v>
      </c>
      <c r="BD140" s="233" t="e">
        <f t="shared" si="29"/>
        <v>#REF!</v>
      </c>
      <c r="BE140" s="233" t="e">
        <f t="shared" si="30"/>
        <v>#REF!</v>
      </c>
      <c r="BF140" s="233" t="e">
        <f t="shared" si="31"/>
        <v>#REF!</v>
      </c>
      <c r="BG140" s="233" t="e">
        <f t="shared" si="32"/>
        <v>#REF!</v>
      </c>
      <c r="BH140" s="233" t="e">
        <f t="shared" si="33"/>
        <v>#REF!</v>
      </c>
      <c r="BI140" s="233" t="e">
        <f t="shared" si="34"/>
        <v>#REF!</v>
      </c>
      <c r="BJ140" s="233" t="e">
        <f t="shared" si="35"/>
        <v>#REF!</v>
      </c>
      <c r="BK140" s="233" t="e">
        <f t="shared" si="36"/>
        <v>#REF!</v>
      </c>
      <c r="BL140" s="233" t="e">
        <f t="shared" si="37"/>
        <v>#REF!</v>
      </c>
      <c r="BM140" s="233" t="e">
        <f t="shared" si="38"/>
        <v>#REF!</v>
      </c>
      <c r="BN140" s="233" t="e">
        <f t="shared" si="39"/>
        <v>#REF!</v>
      </c>
      <c r="BO140" s="233" t="e">
        <f t="shared" si="40"/>
        <v>#REF!</v>
      </c>
      <c r="BP140" s="233" t="e">
        <f t="shared" si="41"/>
        <v>#REF!</v>
      </c>
      <c r="BQ140" s="233" t="e">
        <f t="shared" si="42"/>
        <v>#REF!</v>
      </c>
      <c r="BR140" s="233" t="e">
        <f t="shared" si="43"/>
        <v>#REF!</v>
      </c>
      <c r="BS140" s="233" t="e">
        <f t="shared" si="44"/>
        <v>#REF!</v>
      </c>
      <c r="BT140" s="233" t="e">
        <f t="shared" si="45"/>
        <v>#REF!</v>
      </c>
      <c r="BU140" s="233" t="e">
        <f t="shared" si="46"/>
        <v>#REF!</v>
      </c>
      <c r="BV140" s="233" t="e">
        <f t="shared" si="47"/>
        <v>#REF!</v>
      </c>
      <c r="BW140" s="233" t="e">
        <f t="shared" si="48"/>
        <v>#REF!</v>
      </c>
    </row>
    <row r="141" spans="1:75">
      <c r="A141" s="229">
        <v>18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25"/>
        <v>#REF!</v>
      </c>
      <c r="BA141" s="233" t="e">
        <f t="shared" si="26"/>
        <v>#REF!</v>
      </c>
      <c r="BB141" s="233" t="e">
        <f t="shared" si="27"/>
        <v>#REF!</v>
      </c>
      <c r="BC141" s="233" t="e">
        <f t="shared" si="28"/>
        <v>#REF!</v>
      </c>
      <c r="BD141" s="233" t="e">
        <f t="shared" si="29"/>
        <v>#REF!</v>
      </c>
      <c r="BE141" s="233" t="e">
        <f t="shared" si="30"/>
        <v>#REF!</v>
      </c>
      <c r="BF141" s="233" t="e">
        <f t="shared" si="31"/>
        <v>#REF!</v>
      </c>
      <c r="BG141" s="233" t="e">
        <f t="shared" si="32"/>
        <v>#REF!</v>
      </c>
      <c r="BH141" s="233" t="e">
        <f t="shared" si="33"/>
        <v>#REF!</v>
      </c>
      <c r="BI141" s="233" t="e">
        <f t="shared" si="34"/>
        <v>#REF!</v>
      </c>
      <c r="BJ141" s="233" t="e">
        <f t="shared" si="35"/>
        <v>#REF!</v>
      </c>
      <c r="BK141" s="233" t="e">
        <f t="shared" si="36"/>
        <v>#REF!</v>
      </c>
      <c r="BL141" s="233" t="e">
        <f t="shared" si="37"/>
        <v>#REF!</v>
      </c>
      <c r="BM141" s="233" t="e">
        <f t="shared" si="38"/>
        <v>#REF!</v>
      </c>
      <c r="BN141" s="233" t="e">
        <f t="shared" si="39"/>
        <v>#REF!</v>
      </c>
      <c r="BO141" s="233" t="e">
        <f t="shared" si="40"/>
        <v>#REF!</v>
      </c>
      <c r="BP141" s="233" t="e">
        <f t="shared" si="41"/>
        <v>#REF!</v>
      </c>
      <c r="BQ141" s="233" t="e">
        <f t="shared" si="42"/>
        <v>#REF!</v>
      </c>
      <c r="BR141" s="233" t="e">
        <f t="shared" si="43"/>
        <v>#REF!</v>
      </c>
      <c r="BS141" s="233" t="e">
        <f t="shared" si="44"/>
        <v>#REF!</v>
      </c>
      <c r="BT141" s="233" t="e">
        <f t="shared" si="45"/>
        <v>#REF!</v>
      </c>
      <c r="BU141" s="233" t="e">
        <f t="shared" si="46"/>
        <v>#REF!</v>
      </c>
      <c r="BV141" s="233" t="e">
        <f t="shared" si="47"/>
        <v>#REF!</v>
      </c>
      <c r="BW141" s="233" t="e">
        <f t="shared" si="48"/>
        <v>#REF!</v>
      </c>
    </row>
    <row r="142" spans="1:75">
      <c r="A142" s="229">
        <v>19</v>
      </c>
      <c r="B142" s="234" t="e">
        <f>#REF!</f>
        <v>#REF!</v>
      </c>
      <c r="C142" s="234" t="e">
        <f>#REF!</f>
        <v>#REF!</v>
      </c>
      <c r="D142" s="234" t="e">
        <f>#REF!</f>
        <v>#REF!</v>
      </c>
      <c r="E142" s="234" t="e">
        <f>#REF!</f>
        <v>#REF!</v>
      </c>
      <c r="F142" s="234" t="e">
        <f>#REF!</f>
        <v>#REF!</v>
      </c>
      <c r="G142" s="234" t="e">
        <f>#REF!</f>
        <v>#REF!</v>
      </c>
      <c r="H142" s="234" t="e">
        <f>#REF!</f>
        <v>#REF!</v>
      </c>
      <c r="I142" s="234" t="e">
        <f>#REF!</f>
        <v>#REF!</v>
      </c>
      <c r="J142" s="234" t="e">
        <f>#REF!</f>
        <v>#REF!</v>
      </c>
      <c r="K142" s="234" t="e">
        <f>#REF!</f>
        <v>#REF!</v>
      </c>
      <c r="L142" s="234" t="e">
        <f>#REF!</f>
        <v>#REF!</v>
      </c>
      <c r="M142" s="234" t="e">
        <f>#REF!</f>
        <v>#REF!</v>
      </c>
      <c r="N142" s="234" t="e">
        <f>#REF!</f>
        <v>#REF!</v>
      </c>
      <c r="O142" s="234" t="e">
        <f>#REF!</f>
        <v>#REF!</v>
      </c>
      <c r="P142" s="234" t="e">
        <f>#REF!</f>
        <v>#REF!</v>
      </c>
      <c r="Q142" s="234" t="e">
        <f>#REF!</f>
        <v>#REF!</v>
      </c>
      <c r="R142" s="234" t="e">
        <f>#REF!</f>
        <v>#REF!</v>
      </c>
      <c r="S142" s="234" t="e">
        <f>#REF!</f>
        <v>#REF!</v>
      </c>
      <c r="T142" s="234" t="e">
        <f>#REF!</f>
        <v>#REF!</v>
      </c>
      <c r="U142" s="234" t="e">
        <f>#REF!</f>
        <v>#REF!</v>
      </c>
      <c r="V142" s="234" t="e">
        <f>#REF!</f>
        <v>#REF!</v>
      </c>
      <c r="W142" s="234" t="e">
        <f>#REF!</f>
        <v>#REF!</v>
      </c>
      <c r="X142" s="234" t="e">
        <f>#REF!</f>
        <v>#REF!</v>
      </c>
      <c r="Y142" s="234" t="e">
        <f>#REF!</f>
        <v>#REF!</v>
      </c>
      <c r="AA142" s="233" t="e">
        <f>#REF!</f>
        <v>#REF!</v>
      </c>
      <c r="AB142" s="233" t="e">
        <f>#REF!</f>
        <v>#REF!</v>
      </c>
      <c r="AC142" s="233" t="e">
        <f>#REF!</f>
        <v>#REF!</v>
      </c>
      <c r="AD142" s="233" t="e">
        <f>#REF!</f>
        <v>#REF!</v>
      </c>
      <c r="AE142" s="233" t="e">
        <f>#REF!</f>
        <v>#REF!</v>
      </c>
      <c r="AF142" s="233" t="e">
        <f>#REF!</f>
        <v>#REF!</v>
      </c>
      <c r="AG142" s="233" t="e">
        <f>#REF!</f>
        <v>#REF!</v>
      </c>
      <c r="AH142" s="233" t="e">
        <f>#REF!</f>
        <v>#REF!</v>
      </c>
      <c r="AI142" s="233" t="e">
        <f>#REF!</f>
        <v>#REF!</v>
      </c>
      <c r="AJ142" s="233" t="e">
        <f>#REF!</f>
        <v>#REF!</v>
      </c>
      <c r="AK142" s="233" t="e">
        <f>#REF!</f>
        <v>#REF!</v>
      </c>
      <c r="AL142" s="233" t="e">
        <f>#REF!</f>
        <v>#REF!</v>
      </c>
      <c r="AM142" s="233" t="e">
        <f>#REF!</f>
        <v>#REF!</v>
      </c>
      <c r="AN142" s="233" t="e">
        <f>#REF!</f>
        <v>#REF!</v>
      </c>
      <c r="AO142" s="233" t="e">
        <f>#REF!</f>
        <v>#REF!</v>
      </c>
      <c r="AP142" s="233" t="e">
        <f>#REF!</f>
        <v>#REF!</v>
      </c>
      <c r="AQ142" s="233" t="e">
        <f>#REF!</f>
        <v>#REF!</v>
      </c>
      <c r="AR142" s="233" t="e">
        <f>#REF!</f>
        <v>#REF!</v>
      </c>
      <c r="AS142" s="233" t="e">
        <f>#REF!</f>
        <v>#REF!</v>
      </c>
      <c r="AT142" s="233" t="e">
        <f>#REF!</f>
        <v>#REF!</v>
      </c>
      <c r="AU142" s="233" t="e">
        <f>#REF!</f>
        <v>#REF!</v>
      </c>
      <c r="AV142" s="233" t="e">
        <f>#REF!</f>
        <v>#REF!</v>
      </c>
      <c r="AW142" s="233" t="e">
        <f>#REF!</f>
        <v>#REF!</v>
      </c>
      <c r="AX142" s="233" t="e">
        <f>#REF!</f>
        <v>#REF!</v>
      </c>
      <c r="AZ142" s="233" t="e">
        <f t="shared" si="25"/>
        <v>#REF!</v>
      </c>
      <c r="BA142" s="233" t="e">
        <f t="shared" si="26"/>
        <v>#REF!</v>
      </c>
      <c r="BB142" s="233" t="e">
        <f t="shared" si="27"/>
        <v>#REF!</v>
      </c>
      <c r="BC142" s="233" t="e">
        <f t="shared" si="28"/>
        <v>#REF!</v>
      </c>
      <c r="BD142" s="233" t="e">
        <f t="shared" si="29"/>
        <v>#REF!</v>
      </c>
      <c r="BE142" s="233" t="e">
        <f t="shared" si="30"/>
        <v>#REF!</v>
      </c>
      <c r="BF142" s="233" t="e">
        <f t="shared" si="31"/>
        <v>#REF!</v>
      </c>
      <c r="BG142" s="233" t="e">
        <f t="shared" si="32"/>
        <v>#REF!</v>
      </c>
      <c r="BH142" s="233" t="e">
        <f t="shared" si="33"/>
        <v>#REF!</v>
      </c>
      <c r="BI142" s="233" t="e">
        <f t="shared" si="34"/>
        <v>#REF!</v>
      </c>
      <c r="BJ142" s="233" t="e">
        <f t="shared" si="35"/>
        <v>#REF!</v>
      </c>
      <c r="BK142" s="233" t="e">
        <f t="shared" si="36"/>
        <v>#REF!</v>
      </c>
      <c r="BL142" s="233" t="e">
        <f t="shared" si="37"/>
        <v>#REF!</v>
      </c>
      <c r="BM142" s="233" t="e">
        <f t="shared" si="38"/>
        <v>#REF!</v>
      </c>
      <c r="BN142" s="233" t="e">
        <f t="shared" si="39"/>
        <v>#REF!</v>
      </c>
      <c r="BO142" s="233" t="e">
        <f t="shared" si="40"/>
        <v>#REF!</v>
      </c>
      <c r="BP142" s="233" t="e">
        <f t="shared" si="41"/>
        <v>#REF!</v>
      </c>
      <c r="BQ142" s="233" t="e">
        <f t="shared" si="42"/>
        <v>#REF!</v>
      </c>
      <c r="BR142" s="233" t="e">
        <f t="shared" si="43"/>
        <v>#REF!</v>
      </c>
      <c r="BS142" s="233" t="e">
        <f t="shared" si="44"/>
        <v>#REF!</v>
      </c>
      <c r="BT142" s="233" t="e">
        <f t="shared" si="45"/>
        <v>#REF!</v>
      </c>
      <c r="BU142" s="233" t="e">
        <f t="shared" si="46"/>
        <v>#REF!</v>
      </c>
      <c r="BV142" s="233" t="e">
        <f t="shared" si="47"/>
        <v>#REF!</v>
      </c>
      <c r="BW142" s="233" t="e">
        <f t="shared" si="48"/>
        <v>#REF!</v>
      </c>
    </row>
    <row r="143" spans="1:75">
      <c r="A143" s="229">
        <v>20</v>
      </c>
      <c r="B143" s="234" t="e">
        <f>#REF!</f>
        <v>#REF!</v>
      </c>
      <c r="C143" s="234" t="e">
        <f>#REF!</f>
        <v>#REF!</v>
      </c>
      <c r="D143" s="234" t="e">
        <f>#REF!</f>
        <v>#REF!</v>
      </c>
      <c r="E143" s="234" t="e">
        <f>#REF!</f>
        <v>#REF!</v>
      </c>
      <c r="F143" s="234" t="e">
        <f>#REF!</f>
        <v>#REF!</v>
      </c>
      <c r="G143" s="234" t="e">
        <f>#REF!</f>
        <v>#REF!</v>
      </c>
      <c r="H143" s="234" t="e">
        <f>#REF!</f>
        <v>#REF!</v>
      </c>
      <c r="I143" s="234" t="e">
        <f>#REF!</f>
        <v>#REF!</v>
      </c>
      <c r="J143" s="234" t="e">
        <f>#REF!</f>
        <v>#REF!</v>
      </c>
      <c r="K143" s="234" t="e">
        <f>#REF!</f>
        <v>#REF!</v>
      </c>
      <c r="L143" s="234" t="e">
        <f>#REF!</f>
        <v>#REF!</v>
      </c>
      <c r="M143" s="234" t="e">
        <f>#REF!</f>
        <v>#REF!</v>
      </c>
      <c r="N143" s="234" t="e">
        <f>#REF!</f>
        <v>#REF!</v>
      </c>
      <c r="O143" s="234" t="e">
        <f>#REF!</f>
        <v>#REF!</v>
      </c>
      <c r="P143" s="234" t="e">
        <f>#REF!</f>
        <v>#REF!</v>
      </c>
      <c r="Q143" s="234" t="e">
        <f>#REF!</f>
        <v>#REF!</v>
      </c>
      <c r="R143" s="234" t="e">
        <f>#REF!</f>
        <v>#REF!</v>
      </c>
      <c r="S143" s="234" t="e">
        <f>#REF!</f>
        <v>#REF!</v>
      </c>
      <c r="T143" s="234" t="e">
        <f>#REF!</f>
        <v>#REF!</v>
      </c>
      <c r="U143" s="234" t="e">
        <f>#REF!</f>
        <v>#REF!</v>
      </c>
      <c r="V143" s="234" t="e">
        <f>#REF!</f>
        <v>#REF!</v>
      </c>
      <c r="W143" s="234" t="e">
        <f>#REF!</f>
        <v>#REF!</v>
      </c>
      <c r="X143" s="234" t="e">
        <f>#REF!</f>
        <v>#REF!</v>
      </c>
      <c r="Y143" s="234" t="e">
        <f>#REF!</f>
        <v>#REF!</v>
      </c>
      <c r="AA143" s="233" t="e">
        <f>#REF!</f>
        <v>#REF!</v>
      </c>
      <c r="AB143" s="233" t="e">
        <f>#REF!</f>
        <v>#REF!</v>
      </c>
      <c r="AC143" s="233" t="e">
        <f>#REF!</f>
        <v>#REF!</v>
      </c>
      <c r="AD143" s="233" t="e">
        <f>#REF!</f>
        <v>#REF!</v>
      </c>
      <c r="AE143" s="233" t="e">
        <f>#REF!</f>
        <v>#REF!</v>
      </c>
      <c r="AF143" s="233" t="e">
        <f>#REF!</f>
        <v>#REF!</v>
      </c>
      <c r="AG143" s="233" t="e">
        <f>#REF!</f>
        <v>#REF!</v>
      </c>
      <c r="AH143" s="233" t="e">
        <f>#REF!</f>
        <v>#REF!</v>
      </c>
      <c r="AI143" s="233" t="e">
        <f>#REF!</f>
        <v>#REF!</v>
      </c>
      <c r="AJ143" s="233" t="e">
        <f>#REF!</f>
        <v>#REF!</v>
      </c>
      <c r="AK143" s="233" t="e">
        <f>#REF!</f>
        <v>#REF!</v>
      </c>
      <c r="AL143" s="233" t="e">
        <f>#REF!</f>
        <v>#REF!</v>
      </c>
      <c r="AM143" s="233" t="e">
        <f>#REF!</f>
        <v>#REF!</v>
      </c>
      <c r="AN143" s="233" t="e">
        <f>#REF!</f>
        <v>#REF!</v>
      </c>
      <c r="AO143" s="233" t="e">
        <f>#REF!</f>
        <v>#REF!</v>
      </c>
      <c r="AP143" s="233" t="e">
        <f>#REF!</f>
        <v>#REF!</v>
      </c>
      <c r="AQ143" s="233" t="e">
        <f>#REF!</f>
        <v>#REF!</v>
      </c>
      <c r="AR143" s="233" t="e">
        <f>#REF!</f>
        <v>#REF!</v>
      </c>
      <c r="AS143" s="233" t="e">
        <f>#REF!</f>
        <v>#REF!</v>
      </c>
      <c r="AT143" s="233" t="e">
        <f>#REF!</f>
        <v>#REF!</v>
      </c>
      <c r="AU143" s="233" t="e">
        <f>#REF!</f>
        <v>#REF!</v>
      </c>
      <c r="AV143" s="233" t="e">
        <f>#REF!</f>
        <v>#REF!</v>
      </c>
      <c r="AW143" s="233" t="e">
        <f>#REF!</f>
        <v>#REF!</v>
      </c>
      <c r="AX143" s="233" t="e">
        <f>#REF!</f>
        <v>#REF!</v>
      </c>
      <c r="AZ143" s="233" t="e">
        <f t="shared" si="25"/>
        <v>#REF!</v>
      </c>
      <c r="BA143" s="233" t="e">
        <f t="shared" si="26"/>
        <v>#REF!</v>
      </c>
      <c r="BB143" s="233" t="e">
        <f t="shared" si="27"/>
        <v>#REF!</v>
      </c>
      <c r="BC143" s="233" t="e">
        <f t="shared" si="28"/>
        <v>#REF!</v>
      </c>
      <c r="BD143" s="233" t="e">
        <f t="shared" si="29"/>
        <v>#REF!</v>
      </c>
      <c r="BE143" s="233" t="e">
        <f t="shared" si="30"/>
        <v>#REF!</v>
      </c>
      <c r="BF143" s="233" t="e">
        <f t="shared" si="31"/>
        <v>#REF!</v>
      </c>
      <c r="BG143" s="233" t="e">
        <f t="shared" si="32"/>
        <v>#REF!</v>
      </c>
      <c r="BH143" s="233" t="e">
        <f t="shared" si="33"/>
        <v>#REF!</v>
      </c>
      <c r="BI143" s="233" t="e">
        <f t="shared" si="34"/>
        <v>#REF!</v>
      </c>
      <c r="BJ143" s="233" t="e">
        <f t="shared" si="35"/>
        <v>#REF!</v>
      </c>
      <c r="BK143" s="233" t="e">
        <f t="shared" si="36"/>
        <v>#REF!</v>
      </c>
      <c r="BL143" s="233" t="e">
        <f t="shared" si="37"/>
        <v>#REF!</v>
      </c>
      <c r="BM143" s="233" t="e">
        <f t="shared" si="38"/>
        <v>#REF!</v>
      </c>
      <c r="BN143" s="233" t="e">
        <f t="shared" si="39"/>
        <v>#REF!</v>
      </c>
      <c r="BO143" s="233" t="e">
        <f t="shared" si="40"/>
        <v>#REF!</v>
      </c>
      <c r="BP143" s="233" t="e">
        <f t="shared" si="41"/>
        <v>#REF!</v>
      </c>
      <c r="BQ143" s="233" t="e">
        <f t="shared" si="42"/>
        <v>#REF!</v>
      </c>
      <c r="BR143" s="233" t="e">
        <f t="shared" si="43"/>
        <v>#REF!</v>
      </c>
      <c r="BS143" s="233" t="e">
        <f t="shared" si="44"/>
        <v>#REF!</v>
      </c>
      <c r="BT143" s="233" t="e">
        <f t="shared" si="45"/>
        <v>#REF!</v>
      </c>
      <c r="BU143" s="233" t="e">
        <f t="shared" si="46"/>
        <v>#REF!</v>
      </c>
      <c r="BV143" s="233" t="e">
        <f t="shared" si="47"/>
        <v>#REF!</v>
      </c>
      <c r="BW143" s="233" t="e">
        <f t="shared" si="48"/>
        <v>#REF!</v>
      </c>
    </row>
    <row r="144" spans="1:75">
      <c r="A144" s="229">
        <v>21</v>
      </c>
      <c r="B144" s="234" t="e">
        <f>#REF!</f>
        <v>#REF!</v>
      </c>
      <c r="C144" s="234" t="e">
        <f>#REF!</f>
        <v>#REF!</v>
      </c>
      <c r="D144" s="234" t="e">
        <f>#REF!</f>
        <v>#REF!</v>
      </c>
      <c r="E144" s="234" t="e">
        <f>#REF!</f>
        <v>#REF!</v>
      </c>
      <c r="F144" s="234" t="e">
        <f>#REF!</f>
        <v>#REF!</v>
      </c>
      <c r="G144" s="234" t="e">
        <f>#REF!</f>
        <v>#REF!</v>
      </c>
      <c r="H144" s="234" t="e">
        <f>#REF!</f>
        <v>#REF!</v>
      </c>
      <c r="I144" s="234" t="e">
        <f>#REF!</f>
        <v>#REF!</v>
      </c>
      <c r="J144" s="234" t="e">
        <f>#REF!</f>
        <v>#REF!</v>
      </c>
      <c r="K144" s="234" t="e">
        <f>#REF!</f>
        <v>#REF!</v>
      </c>
      <c r="L144" s="234" t="e">
        <f>#REF!</f>
        <v>#REF!</v>
      </c>
      <c r="M144" s="234" t="e">
        <f>#REF!</f>
        <v>#REF!</v>
      </c>
      <c r="N144" s="234" t="e">
        <f>#REF!</f>
        <v>#REF!</v>
      </c>
      <c r="O144" s="234" t="e">
        <f>#REF!</f>
        <v>#REF!</v>
      </c>
      <c r="P144" s="234" t="e">
        <f>#REF!</f>
        <v>#REF!</v>
      </c>
      <c r="Q144" s="234" t="e">
        <f>#REF!</f>
        <v>#REF!</v>
      </c>
      <c r="R144" s="234" t="e">
        <f>#REF!</f>
        <v>#REF!</v>
      </c>
      <c r="S144" s="234" t="e">
        <f>#REF!</f>
        <v>#REF!</v>
      </c>
      <c r="T144" s="234" t="e">
        <f>#REF!</f>
        <v>#REF!</v>
      </c>
      <c r="U144" s="234" t="e">
        <f>#REF!</f>
        <v>#REF!</v>
      </c>
      <c r="V144" s="234" t="e">
        <f>#REF!</f>
        <v>#REF!</v>
      </c>
      <c r="W144" s="234" t="e">
        <f>#REF!</f>
        <v>#REF!</v>
      </c>
      <c r="X144" s="234" t="e">
        <f>#REF!</f>
        <v>#REF!</v>
      </c>
      <c r="Y144" s="234" t="e">
        <f>#REF!</f>
        <v>#REF!</v>
      </c>
      <c r="AA144" s="233" t="e">
        <f>#REF!</f>
        <v>#REF!</v>
      </c>
      <c r="AB144" s="233" t="e">
        <f>#REF!</f>
        <v>#REF!</v>
      </c>
      <c r="AC144" s="233" t="e">
        <f>#REF!</f>
        <v>#REF!</v>
      </c>
      <c r="AD144" s="233" t="e">
        <f>#REF!</f>
        <v>#REF!</v>
      </c>
      <c r="AE144" s="233" t="e">
        <f>#REF!</f>
        <v>#REF!</v>
      </c>
      <c r="AF144" s="233" t="e">
        <f>#REF!</f>
        <v>#REF!</v>
      </c>
      <c r="AG144" s="233" t="e">
        <f>#REF!</f>
        <v>#REF!</v>
      </c>
      <c r="AH144" s="233" t="e">
        <f>#REF!</f>
        <v>#REF!</v>
      </c>
      <c r="AI144" s="233" t="e">
        <f>#REF!</f>
        <v>#REF!</v>
      </c>
      <c r="AJ144" s="233" t="e">
        <f>#REF!</f>
        <v>#REF!</v>
      </c>
      <c r="AK144" s="233" t="e">
        <f>#REF!</f>
        <v>#REF!</v>
      </c>
      <c r="AL144" s="233" t="e">
        <f>#REF!</f>
        <v>#REF!</v>
      </c>
      <c r="AM144" s="233" t="e">
        <f>#REF!</f>
        <v>#REF!</v>
      </c>
      <c r="AN144" s="233" t="e">
        <f>#REF!</f>
        <v>#REF!</v>
      </c>
      <c r="AO144" s="233" t="e">
        <f>#REF!</f>
        <v>#REF!</v>
      </c>
      <c r="AP144" s="233" t="e">
        <f>#REF!</f>
        <v>#REF!</v>
      </c>
      <c r="AQ144" s="233" t="e">
        <f>#REF!</f>
        <v>#REF!</v>
      </c>
      <c r="AR144" s="233" t="e">
        <f>#REF!</f>
        <v>#REF!</v>
      </c>
      <c r="AS144" s="233" t="e">
        <f>#REF!</f>
        <v>#REF!</v>
      </c>
      <c r="AT144" s="233" t="e">
        <f>#REF!</f>
        <v>#REF!</v>
      </c>
      <c r="AU144" s="233" t="e">
        <f>#REF!</f>
        <v>#REF!</v>
      </c>
      <c r="AV144" s="233" t="e">
        <f>#REF!</f>
        <v>#REF!</v>
      </c>
      <c r="AW144" s="233" t="e">
        <f>#REF!</f>
        <v>#REF!</v>
      </c>
      <c r="AX144" s="233" t="e">
        <f>#REF!</f>
        <v>#REF!</v>
      </c>
      <c r="AZ144" s="233" t="e">
        <f t="shared" si="25"/>
        <v>#REF!</v>
      </c>
      <c r="BA144" s="233" t="e">
        <f t="shared" si="26"/>
        <v>#REF!</v>
      </c>
      <c r="BB144" s="233" t="e">
        <f t="shared" si="27"/>
        <v>#REF!</v>
      </c>
      <c r="BC144" s="233" t="e">
        <f t="shared" si="28"/>
        <v>#REF!</v>
      </c>
      <c r="BD144" s="233" t="e">
        <f t="shared" si="29"/>
        <v>#REF!</v>
      </c>
      <c r="BE144" s="233" t="e">
        <f t="shared" si="30"/>
        <v>#REF!</v>
      </c>
      <c r="BF144" s="233" t="e">
        <f t="shared" si="31"/>
        <v>#REF!</v>
      </c>
      <c r="BG144" s="233" t="e">
        <f t="shared" si="32"/>
        <v>#REF!</v>
      </c>
      <c r="BH144" s="233" t="e">
        <f t="shared" si="33"/>
        <v>#REF!</v>
      </c>
      <c r="BI144" s="233" t="e">
        <f t="shared" si="34"/>
        <v>#REF!</v>
      </c>
      <c r="BJ144" s="233" t="e">
        <f t="shared" si="35"/>
        <v>#REF!</v>
      </c>
      <c r="BK144" s="233" t="e">
        <f t="shared" si="36"/>
        <v>#REF!</v>
      </c>
      <c r="BL144" s="233" t="e">
        <f t="shared" si="37"/>
        <v>#REF!</v>
      </c>
      <c r="BM144" s="233" t="e">
        <f t="shared" si="38"/>
        <v>#REF!</v>
      </c>
      <c r="BN144" s="233" t="e">
        <f t="shared" si="39"/>
        <v>#REF!</v>
      </c>
      <c r="BO144" s="233" t="e">
        <f t="shared" si="40"/>
        <v>#REF!</v>
      </c>
      <c r="BP144" s="233" t="e">
        <f t="shared" si="41"/>
        <v>#REF!</v>
      </c>
      <c r="BQ144" s="233" t="e">
        <f t="shared" si="42"/>
        <v>#REF!</v>
      </c>
      <c r="BR144" s="233" t="e">
        <f t="shared" si="43"/>
        <v>#REF!</v>
      </c>
      <c r="BS144" s="233" t="e">
        <f t="shared" si="44"/>
        <v>#REF!</v>
      </c>
      <c r="BT144" s="233" t="e">
        <f t="shared" si="45"/>
        <v>#REF!</v>
      </c>
      <c r="BU144" s="233" t="e">
        <f t="shared" si="46"/>
        <v>#REF!</v>
      </c>
      <c r="BV144" s="233" t="e">
        <f t="shared" si="47"/>
        <v>#REF!</v>
      </c>
      <c r="BW144" s="233" t="e">
        <f t="shared" si="48"/>
        <v>#REF!</v>
      </c>
    </row>
    <row r="145" spans="1:75">
      <c r="A145" s="229">
        <v>22</v>
      </c>
      <c r="B145" s="234" t="e">
        <f>#REF!</f>
        <v>#REF!</v>
      </c>
      <c r="C145" s="234" t="e">
        <f>#REF!</f>
        <v>#REF!</v>
      </c>
      <c r="D145" s="234" t="e">
        <f>#REF!</f>
        <v>#REF!</v>
      </c>
      <c r="E145" s="234" t="e">
        <f>#REF!</f>
        <v>#REF!</v>
      </c>
      <c r="F145" s="234" t="e">
        <f>#REF!</f>
        <v>#REF!</v>
      </c>
      <c r="G145" s="234" t="e">
        <f>#REF!</f>
        <v>#REF!</v>
      </c>
      <c r="H145" s="234" t="e">
        <f>#REF!</f>
        <v>#REF!</v>
      </c>
      <c r="I145" s="234" t="e">
        <f>#REF!</f>
        <v>#REF!</v>
      </c>
      <c r="J145" s="234" t="e">
        <f>#REF!</f>
        <v>#REF!</v>
      </c>
      <c r="K145" s="234" t="e">
        <f>#REF!</f>
        <v>#REF!</v>
      </c>
      <c r="L145" s="234" t="e">
        <f>#REF!</f>
        <v>#REF!</v>
      </c>
      <c r="M145" s="234" t="e">
        <f>#REF!</f>
        <v>#REF!</v>
      </c>
      <c r="N145" s="234" t="e">
        <f>#REF!</f>
        <v>#REF!</v>
      </c>
      <c r="O145" s="234" t="e">
        <f>#REF!</f>
        <v>#REF!</v>
      </c>
      <c r="P145" s="234" t="e">
        <f>#REF!</f>
        <v>#REF!</v>
      </c>
      <c r="Q145" s="234" t="e">
        <f>#REF!</f>
        <v>#REF!</v>
      </c>
      <c r="R145" s="234" t="e">
        <f>#REF!</f>
        <v>#REF!</v>
      </c>
      <c r="S145" s="234" t="e">
        <f>#REF!</f>
        <v>#REF!</v>
      </c>
      <c r="T145" s="234" t="e">
        <f>#REF!</f>
        <v>#REF!</v>
      </c>
      <c r="U145" s="234" t="e">
        <f>#REF!</f>
        <v>#REF!</v>
      </c>
      <c r="V145" s="234" t="e">
        <f>#REF!</f>
        <v>#REF!</v>
      </c>
      <c r="W145" s="234" t="e">
        <f>#REF!</f>
        <v>#REF!</v>
      </c>
      <c r="X145" s="234" t="e">
        <f>#REF!</f>
        <v>#REF!</v>
      </c>
      <c r="Y145" s="234" t="e">
        <f>#REF!</f>
        <v>#REF!</v>
      </c>
      <c r="AA145" s="233" t="e">
        <f>#REF!</f>
        <v>#REF!</v>
      </c>
      <c r="AB145" s="233" t="e">
        <f>#REF!</f>
        <v>#REF!</v>
      </c>
      <c r="AC145" s="233" t="e">
        <f>#REF!</f>
        <v>#REF!</v>
      </c>
      <c r="AD145" s="233" t="e">
        <f>#REF!</f>
        <v>#REF!</v>
      </c>
      <c r="AE145" s="233" t="e">
        <f>#REF!</f>
        <v>#REF!</v>
      </c>
      <c r="AF145" s="233" t="e">
        <f>#REF!</f>
        <v>#REF!</v>
      </c>
      <c r="AG145" s="233" t="e">
        <f>#REF!</f>
        <v>#REF!</v>
      </c>
      <c r="AH145" s="233" t="e">
        <f>#REF!</f>
        <v>#REF!</v>
      </c>
      <c r="AI145" s="233" t="e">
        <f>#REF!</f>
        <v>#REF!</v>
      </c>
      <c r="AJ145" s="233" t="e">
        <f>#REF!</f>
        <v>#REF!</v>
      </c>
      <c r="AK145" s="233" t="e">
        <f>#REF!</f>
        <v>#REF!</v>
      </c>
      <c r="AL145" s="233" t="e">
        <f>#REF!</f>
        <v>#REF!</v>
      </c>
      <c r="AM145" s="233" t="e">
        <f>#REF!</f>
        <v>#REF!</v>
      </c>
      <c r="AN145" s="233" t="e">
        <f>#REF!</f>
        <v>#REF!</v>
      </c>
      <c r="AO145" s="233" t="e">
        <f>#REF!</f>
        <v>#REF!</v>
      </c>
      <c r="AP145" s="233" t="e">
        <f>#REF!</f>
        <v>#REF!</v>
      </c>
      <c r="AQ145" s="233" t="e">
        <f>#REF!</f>
        <v>#REF!</v>
      </c>
      <c r="AR145" s="233" t="e">
        <f>#REF!</f>
        <v>#REF!</v>
      </c>
      <c r="AS145" s="233" t="e">
        <f>#REF!</f>
        <v>#REF!</v>
      </c>
      <c r="AT145" s="233" t="e">
        <f>#REF!</f>
        <v>#REF!</v>
      </c>
      <c r="AU145" s="233" t="e">
        <f>#REF!</f>
        <v>#REF!</v>
      </c>
      <c r="AV145" s="233" t="e">
        <f>#REF!</f>
        <v>#REF!</v>
      </c>
      <c r="AW145" s="233" t="e">
        <f>#REF!</f>
        <v>#REF!</v>
      </c>
      <c r="AX145" s="233" t="e">
        <f>#REF!</f>
        <v>#REF!</v>
      </c>
      <c r="AZ145" s="233" t="e">
        <f t="shared" si="25"/>
        <v>#REF!</v>
      </c>
      <c r="BA145" s="233" t="e">
        <f t="shared" si="26"/>
        <v>#REF!</v>
      </c>
      <c r="BB145" s="233" t="e">
        <f t="shared" si="27"/>
        <v>#REF!</v>
      </c>
      <c r="BC145" s="233" t="e">
        <f t="shared" si="28"/>
        <v>#REF!</v>
      </c>
      <c r="BD145" s="233" t="e">
        <f t="shared" si="29"/>
        <v>#REF!</v>
      </c>
      <c r="BE145" s="233" t="e">
        <f t="shared" si="30"/>
        <v>#REF!</v>
      </c>
      <c r="BF145" s="233" t="e">
        <f t="shared" si="31"/>
        <v>#REF!</v>
      </c>
      <c r="BG145" s="233" t="e">
        <f t="shared" si="32"/>
        <v>#REF!</v>
      </c>
      <c r="BH145" s="233" t="e">
        <f t="shared" si="33"/>
        <v>#REF!</v>
      </c>
      <c r="BI145" s="233" t="e">
        <f t="shared" si="34"/>
        <v>#REF!</v>
      </c>
      <c r="BJ145" s="233" t="e">
        <f t="shared" si="35"/>
        <v>#REF!</v>
      </c>
      <c r="BK145" s="233" t="e">
        <f t="shared" si="36"/>
        <v>#REF!</v>
      </c>
      <c r="BL145" s="233" t="e">
        <f t="shared" si="37"/>
        <v>#REF!</v>
      </c>
      <c r="BM145" s="233" t="e">
        <f t="shared" si="38"/>
        <v>#REF!</v>
      </c>
      <c r="BN145" s="233" t="e">
        <f t="shared" si="39"/>
        <v>#REF!</v>
      </c>
      <c r="BO145" s="233" t="e">
        <f t="shared" si="40"/>
        <v>#REF!</v>
      </c>
      <c r="BP145" s="233" t="e">
        <f t="shared" si="41"/>
        <v>#REF!</v>
      </c>
      <c r="BQ145" s="233" t="e">
        <f t="shared" si="42"/>
        <v>#REF!</v>
      </c>
      <c r="BR145" s="233" t="e">
        <f t="shared" si="43"/>
        <v>#REF!</v>
      </c>
      <c r="BS145" s="233" t="e">
        <f t="shared" si="44"/>
        <v>#REF!</v>
      </c>
      <c r="BT145" s="233" t="e">
        <f t="shared" si="45"/>
        <v>#REF!</v>
      </c>
      <c r="BU145" s="233" t="e">
        <f t="shared" si="46"/>
        <v>#REF!</v>
      </c>
      <c r="BV145" s="233" t="e">
        <f t="shared" si="47"/>
        <v>#REF!</v>
      </c>
      <c r="BW145" s="233" t="e">
        <f t="shared" si="48"/>
        <v>#REF!</v>
      </c>
    </row>
    <row r="146" spans="1:75">
      <c r="A146" s="229">
        <v>23</v>
      </c>
      <c r="B146" s="234" t="e">
        <f>#REF!</f>
        <v>#REF!</v>
      </c>
      <c r="C146" s="234" t="e">
        <f>#REF!</f>
        <v>#REF!</v>
      </c>
      <c r="D146" s="234" t="e">
        <f>#REF!</f>
        <v>#REF!</v>
      </c>
      <c r="E146" s="234" t="e">
        <f>#REF!</f>
        <v>#REF!</v>
      </c>
      <c r="F146" s="234" t="e">
        <f>#REF!</f>
        <v>#REF!</v>
      </c>
      <c r="G146" s="234" t="e">
        <f>#REF!</f>
        <v>#REF!</v>
      </c>
      <c r="H146" s="234" t="e">
        <f>#REF!</f>
        <v>#REF!</v>
      </c>
      <c r="I146" s="234" t="e">
        <f>#REF!</f>
        <v>#REF!</v>
      </c>
      <c r="J146" s="234" t="e">
        <f>#REF!</f>
        <v>#REF!</v>
      </c>
      <c r="K146" s="234" t="e">
        <f>#REF!</f>
        <v>#REF!</v>
      </c>
      <c r="L146" s="234" t="e">
        <f>#REF!</f>
        <v>#REF!</v>
      </c>
      <c r="M146" s="234" t="e">
        <f>#REF!</f>
        <v>#REF!</v>
      </c>
      <c r="N146" s="234" t="e">
        <f>#REF!</f>
        <v>#REF!</v>
      </c>
      <c r="O146" s="234" t="e">
        <f>#REF!</f>
        <v>#REF!</v>
      </c>
      <c r="P146" s="234" t="e">
        <f>#REF!</f>
        <v>#REF!</v>
      </c>
      <c r="Q146" s="234" t="e">
        <f>#REF!</f>
        <v>#REF!</v>
      </c>
      <c r="R146" s="234" t="e">
        <f>#REF!</f>
        <v>#REF!</v>
      </c>
      <c r="S146" s="234" t="e">
        <f>#REF!</f>
        <v>#REF!</v>
      </c>
      <c r="T146" s="234" t="e">
        <f>#REF!</f>
        <v>#REF!</v>
      </c>
      <c r="U146" s="234" t="e">
        <f>#REF!</f>
        <v>#REF!</v>
      </c>
      <c r="V146" s="234" t="e">
        <f>#REF!</f>
        <v>#REF!</v>
      </c>
      <c r="W146" s="234" t="e">
        <f>#REF!</f>
        <v>#REF!</v>
      </c>
      <c r="X146" s="234" t="e">
        <f>#REF!</f>
        <v>#REF!</v>
      </c>
      <c r="Y146" s="234" t="e">
        <f>#REF!</f>
        <v>#REF!</v>
      </c>
      <c r="AA146" s="233" t="e">
        <f>#REF!</f>
        <v>#REF!</v>
      </c>
      <c r="AB146" s="233" t="e">
        <f>#REF!</f>
        <v>#REF!</v>
      </c>
      <c r="AC146" s="233" t="e">
        <f>#REF!</f>
        <v>#REF!</v>
      </c>
      <c r="AD146" s="233" t="e">
        <f>#REF!</f>
        <v>#REF!</v>
      </c>
      <c r="AE146" s="233" t="e">
        <f>#REF!</f>
        <v>#REF!</v>
      </c>
      <c r="AF146" s="233" t="e">
        <f>#REF!</f>
        <v>#REF!</v>
      </c>
      <c r="AG146" s="233" t="e">
        <f>#REF!</f>
        <v>#REF!</v>
      </c>
      <c r="AH146" s="233" t="e">
        <f>#REF!</f>
        <v>#REF!</v>
      </c>
      <c r="AI146" s="233" t="e">
        <f>#REF!</f>
        <v>#REF!</v>
      </c>
      <c r="AJ146" s="233" t="e">
        <f>#REF!</f>
        <v>#REF!</v>
      </c>
      <c r="AK146" s="233" t="e">
        <f>#REF!</f>
        <v>#REF!</v>
      </c>
      <c r="AL146" s="233" t="e">
        <f>#REF!</f>
        <v>#REF!</v>
      </c>
      <c r="AM146" s="233" t="e">
        <f>#REF!</f>
        <v>#REF!</v>
      </c>
      <c r="AN146" s="233" t="e">
        <f>#REF!</f>
        <v>#REF!</v>
      </c>
      <c r="AO146" s="233" t="e">
        <f>#REF!</f>
        <v>#REF!</v>
      </c>
      <c r="AP146" s="233" t="e">
        <f>#REF!</f>
        <v>#REF!</v>
      </c>
      <c r="AQ146" s="233" t="e">
        <f>#REF!</f>
        <v>#REF!</v>
      </c>
      <c r="AR146" s="233" t="e">
        <f>#REF!</f>
        <v>#REF!</v>
      </c>
      <c r="AS146" s="233" t="e">
        <f>#REF!</f>
        <v>#REF!</v>
      </c>
      <c r="AT146" s="233" t="e">
        <f>#REF!</f>
        <v>#REF!</v>
      </c>
      <c r="AU146" s="233" t="e">
        <f>#REF!</f>
        <v>#REF!</v>
      </c>
      <c r="AV146" s="233" t="e">
        <f>#REF!</f>
        <v>#REF!</v>
      </c>
      <c r="AW146" s="233" t="e">
        <f>#REF!</f>
        <v>#REF!</v>
      </c>
      <c r="AX146" s="233" t="e">
        <f>#REF!</f>
        <v>#REF!</v>
      </c>
      <c r="AZ146" s="233" t="e">
        <f t="shared" si="25"/>
        <v>#REF!</v>
      </c>
      <c r="BA146" s="233" t="e">
        <f t="shared" si="26"/>
        <v>#REF!</v>
      </c>
      <c r="BB146" s="233" t="e">
        <f t="shared" si="27"/>
        <v>#REF!</v>
      </c>
      <c r="BC146" s="233" t="e">
        <f t="shared" si="28"/>
        <v>#REF!</v>
      </c>
      <c r="BD146" s="233" t="e">
        <f t="shared" si="29"/>
        <v>#REF!</v>
      </c>
      <c r="BE146" s="233" t="e">
        <f t="shared" si="30"/>
        <v>#REF!</v>
      </c>
      <c r="BF146" s="233" t="e">
        <f t="shared" si="31"/>
        <v>#REF!</v>
      </c>
      <c r="BG146" s="233" t="e">
        <f t="shared" si="32"/>
        <v>#REF!</v>
      </c>
      <c r="BH146" s="233" t="e">
        <f t="shared" si="33"/>
        <v>#REF!</v>
      </c>
      <c r="BI146" s="233" t="e">
        <f t="shared" si="34"/>
        <v>#REF!</v>
      </c>
      <c r="BJ146" s="233" t="e">
        <f t="shared" si="35"/>
        <v>#REF!</v>
      </c>
      <c r="BK146" s="233" t="e">
        <f t="shared" si="36"/>
        <v>#REF!</v>
      </c>
      <c r="BL146" s="233" t="e">
        <f t="shared" si="37"/>
        <v>#REF!</v>
      </c>
      <c r="BM146" s="233" t="e">
        <f t="shared" si="38"/>
        <v>#REF!</v>
      </c>
      <c r="BN146" s="233" t="e">
        <f t="shared" si="39"/>
        <v>#REF!</v>
      </c>
      <c r="BO146" s="233" t="e">
        <f t="shared" si="40"/>
        <v>#REF!</v>
      </c>
      <c r="BP146" s="233" t="e">
        <f t="shared" si="41"/>
        <v>#REF!</v>
      </c>
      <c r="BQ146" s="233" t="e">
        <f t="shared" si="42"/>
        <v>#REF!</v>
      </c>
      <c r="BR146" s="233" t="e">
        <f t="shared" si="43"/>
        <v>#REF!</v>
      </c>
      <c r="BS146" s="233" t="e">
        <f t="shared" si="44"/>
        <v>#REF!</v>
      </c>
      <c r="BT146" s="233" t="e">
        <f t="shared" si="45"/>
        <v>#REF!</v>
      </c>
      <c r="BU146" s="233" t="e">
        <f t="shared" si="46"/>
        <v>#REF!</v>
      </c>
      <c r="BV146" s="233" t="e">
        <f t="shared" si="47"/>
        <v>#REF!</v>
      </c>
      <c r="BW146" s="233" t="e">
        <f t="shared" si="48"/>
        <v>#REF!</v>
      </c>
    </row>
    <row r="147" spans="1:75">
      <c r="A147" s="229">
        <v>24</v>
      </c>
      <c r="B147" s="234" t="e">
        <f>#REF!</f>
        <v>#REF!</v>
      </c>
      <c r="C147" s="234" t="e">
        <f>#REF!</f>
        <v>#REF!</v>
      </c>
      <c r="D147" s="234" t="e">
        <f>#REF!</f>
        <v>#REF!</v>
      </c>
      <c r="E147" s="234" t="e">
        <f>#REF!</f>
        <v>#REF!</v>
      </c>
      <c r="F147" s="234" t="e">
        <f>#REF!</f>
        <v>#REF!</v>
      </c>
      <c r="G147" s="234" t="e">
        <f>#REF!</f>
        <v>#REF!</v>
      </c>
      <c r="H147" s="234" t="e">
        <f>#REF!</f>
        <v>#REF!</v>
      </c>
      <c r="I147" s="234" t="e">
        <f>#REF!</f>
        <v>#REF!</v>
      </c>
      <c r="J147" s="234" t="e">
        <f>#REF!</f>
        <v>#REF!</v>
      </c>
      <c r="K147" s="234" t="e">
        <f>#REF!</f>
        <v>#REF!</v>
      </c>
      <c r="L147" s="234" t="e">
        <f>#REF!</f>
        <v>#REF!</v>
      </c>
      <c r="M147" s="234" t="e">
        <f>#REF!</f>
        <v>#REF!</v>
      </c>
      <c r="N147" s="234" t="e">
        <f>#REF!</f>
        <v>#REF!</v>
      </c>
      <c r="O147" s="234" t="e">
        <f>#REF!</f>
        <v>#REF!</v>
      </c>
      <c r="P147" s="234" t="e">
        <f>#REF!</f>
        <v>#REF!</v>
      </c>
      <c r="Q147" s="234" t="e">
        <f>#REF!</f>
        <v>#REF!</v>
      </c>
      <c r="R147" s="234" t="e">
        <f>#REF!</f>
        <v>#REF!</v>
      </c>
      <c r="S147" s="234" t="e">
        <f>#REF!</f>
        <v>#REF!</v>
      </c>
      <c r="T147" s="234" t="e">
        <f>#REF!</f>
        <v>#REF!</v>
      </c>
      <c r="U147" s="234" t="e">
        <f>#REF!</f>
        <v>#REF!</v>
      </c>
      <c r="V147" s="234" t="e">
        <f>#REF!</f>
        <v>#REF!</v>
      </c>
      <c r="W147" s="234" t="e">
        <f>#REF!</f>
        <v>#REF!</v>
      </c>
      <c r="X147" s="234" t="e">
        <f>#REF!</f>
        <v>#REF!</v>
      </c>
      <c r="Y147" s="234" t="e">
        <f>#REF!</f>
        <v>#REF!</v>
      </c>
      <c r="AA147" s="233" t="e">
        <f>#REF!</f>
        <v>#REF!</v>
      </c>
      <c r="AB147" s="233" t="e">
        <f>#REF!</f>
        <v>#REF!</v>
      </c>
      <c r="AC147" s="233" t="e">
        <f>#REF!</f>
        <v>#REF!</v>
      </c>
      <c r="AD147" s="233" t="e">
        <f>#REF!</f>
        <v>#REF!</v>
      </c>
      <c r="AE147" s="233" t="e">
        <f>#REF!</f>
        <v>#REF!</v>
      </c>
      <c r="AF147" s="233" t="e">
        <f>#REF!</f>
        <v>#REF!</v>
      </c>
      <c r="AG147" s="233" t="e">
        <f>#REF!</f>
        <v>#REF!</v>
      </c>
      <c r="AH147" s="233" t="e">
        <f>#REF!</f>
        <v>#REF!</v>
      </c>
      <c r="AI147" s="233" t="e">
        <f>#REF!</f>
        <v>#REF!</v>
      </c>
      <c r="AJ147" s="233" t="e">
        <f>#REF!</f>
        <v>#REF!</v>
      </c>
      <c r="AK147" s="233" t="e">
        <f>#REF!</f>
        <v>#REF!</v>
      </c>
      <c r="AL147" s="233" t="e">
        <f>#REF!</f>
        <v>#REF!</v>
      </c>
      <c r="AM147" s="233" t="e">
        <f>#REF!</f>
        <v>#REF!</v>
      </c>
      <c r="AN147" s="233" t="e">
        <f>#REF!</f>
        <v>#REF!</v>
      </c>
      <c r="AO147" s="233" t="e">
        <f>#REF!</f>
        <v>#REF!</v>
      </c>
      <c r="AP147" s="233" t="e">
        <f>#REF!</f>
        <v>#REF!</v>
      </c>
      <c r="AQ147" s="233" t="e">
        <f>#REF!</f>
        <v>#REF!</v>
      </c>
      <c r="AR147" s="233" t="e">
        <f>#REF!</f>
        <v>#REF!</v>
      </c>
      <c r="AS147" s="233" t="e">
        <f>#REF!</f>
        <v>#REF!</v>
      </c>
      <c r="AT147" s="233" t="e">
        <f>#REF!</f>
        <v>#REF!</v>
      </c>
      <c r="AU147" s="233" t="e">
        <f>#REF!</f>
        <v>#REF!</v>
      </c>
      <c r="AV147" s="233" t="e">
        <f>#REF!</f>
        <v>#REF!</v>
      </c>
      <c r="AW147" s="233" t="e">
        <f>#REF!</f>
        <v>#REF!</v>
      </c>
      <c r="AX147" s="233" t="e">
        <f>#REF!</f>
        <v>#REF!</v>
      </c>
      <c r="AZ147" s="233" t="e">
        <f t="shared" si="25"/>
        <v>#REF!</v>
      </c>
      <c r="BA147" s="233" t="e">
        <f t="shared" si="26"/>
        <v>#REF!</v>
      </c>
      <c r="BB147" s="233" t="e">
        <f t="shared" si="27"/>
        <v>#REF!</v>
      </c>
      <c r="BC147" s="233" t="e">
        <f t="shared" si="28"/>
        <v>#REF!</v>
      </c>
      <c r="BD147" s="233" t="e">
        <f t="shared" si="29"/>
        <v>#REF!</v>
      </c>
      <c r="BE147" s="233" t="e">
        <f t="shared" si="30"/>
        <v>#REF!</v>
      </c>
      <c r="BF147" s="233" t="e">
        <f t="shared" si="31"/>
        <v>#REF!</v>
      </c>
      <c r="BG147" s="233" t="e">
        <f t="shared" si="32"/>
        <v>#REF!</v>
      </c>
      <c r="BH147" s="233" t="e">
        <f t="shared" si="33"/>
        <v>#REF!</v>
      </c>
      <c r="BI147" s="233" t="e">
        <f t="shared" si="34"/>
        <v>#REF!</v>
      </c>
      <c r="BJ147" s="233" t="e">
        <f t="shared" si="35"/>
        <v>#REF!</v>
      </c>
      <c r="BK147" s="233" t="e">
        <f t="shared" si="36"/>
        <v>#REF!</v>
      </c>
      <c r="BL147" s="233" t="e">
        <f t="shared" si="37"/>
        <v>#REF!</v>
      </c>
      <c r="BM147" s="233" t="e">
        <f t="shared" si="38"/>
        <v>#REF!</v>
      </c>
      <c r="BN147" s="233" t="e">
        <f t="shared" si="39"/>
        <v>#REF!</v>
      </c>
      <c r="BO147" s="233" t="e">
        <f t="shared" si="40"/>
        <v>#REF!</v>
      </c>
      <c r="BP147" s="233" t="e">
        <f t="shared" si="41"/>
        <v>#REF!</v>
      </c>
      <c r="BQ147" s="233" t="e">
        <f t="shared" si="42"/>
        <v>#REF!</v>
      </c>
      <c r="BR147" s="233" t="e">
        <f t="shared" si="43"/>
        <v>#REF!</v>
      </c>
      <c r="BS147" s="233" t="e">
        <f t="shared" si="44"/>
        <v>#REF!</v>
      </c>
      <c r="BT147" s="233" t="e">
        <f t="shared" si="45"/>
        <v>#REF!</v>
      </c>
      <c r="BU147" s="233" t="e">
        <f t="shared" si="46"/>
        <v>#REF!</v>
      </c>
      <c r="BV147" s="233" t="e">
        <f t="shared" si="47"/>
        <v>#REF!</v>
      </c>
      <c r="BW147" s="233" t="e">
        <f t="shared" si="48"/>
        <v>#REF!</v>
      </c>
    </row>
    <row r="148" spans="1:75">
      <c r="A148" s="229">
        <v>25</v>
      </c>
      <c r="B148" s="234" t="e">
        <f>#REF!</f>
        <v>#REF!</v>
      </c>
      <c r="C148" s="234" t="e">
        <f>#REF!</f>
        <v>#REF!</v>
      </c>
      <c r="D148" s="234" t="e">
        <f>#REF!</f>
        <v>#REF!</v>
      </c>
      <c r="E148" s="234" t="e">
        <f>#REF!</f>
        <v>#REF!</v>
      </c>
      <c r="F148" s="234" t="e">
        <f>#REF!</f>
        <v>#REF!</v>
      </c>
      <c r="G148" s="234" t="e">
        <f>#REF!</f>
        <v>#REF!</v>
      </c>
      <c r="H148" s="234" t="e">
        <f>#REF!</f>
        <v>#REF!</v>
      </c>
      <c r="I148" s="234" t="e">
        <f>#REF!</f>
        <v>#REF!</v>
      </c>
      <c r="J148" s="234" t="e">
        <f>#REF!</f>
        <v>#REF!</v>
      </c>
      <c r="K148" s="234" t="e">
        <f>#REF!</f>
        <v>#REF!</v>
      </c>
      <c r="L148" s="234" t="e">
        <f>#REF!</f>
        <v>#REF!</v>
      </c>
      <c r="M148" s="234" t="e">
        <f>#REF!</f>
        <v>#REF!</v>
      </c>
      <c r="N148" s="234" t="e">
        <f>#REF!</f>
        <v>#REF!</v>
      </c>
      <c r="O148" s="234" t="e">
        <f>#REF!</f>
        <v>#REF!</v>
      </c>
      <c r="P148" s="234" t="e">
        <f>#REF!</f>
        <v>#REF!</v>
      </c>
      <c r="Q148" s="234" t="e">
        <f>#REF!</f>
        <v>#REF!</v>
      </c>
      <c r="R148" s="234" t="e">
        <f>#REF!</f>
        <v>#REF!</v>
      </c>
      <c r="S148" s="234" t="e">
        <f>#REF!</f>
        <v>#REF!</v>
      </c>
      <c r="T148" s="234" t="e">
        <f>#REF!</f>
        <v>#REF!</v>
      </c>
      <c r="U148" s="234" t="e">
        <f>#REF!</f>
        <v>#REF!</v>
      </c>
      <c r="V148" s="234" t="e">
        <f>#REF!</f>
        <v>#REF!</v>
      </c>
      <c r="W148" s="234" t="e">
        <f>#REF!</f>
        <v>#REF!</v>
      </c>
      <c r="X148" s="234" t="e">
        <f>#REF!</f>
        <v>#REF!</v>
      </c>
      <c r="Y148" s="234" t="e">
        <f>#REF!</f>
        <v>#REF!</v>
      </c>
      <c r="AA148" s="233" t="e">
        <f>#REF!</f>
        <v>#REF!</v>
      </c>
      <c r="AB148" s="233" t="e">
        <f>#REF!</f>
        <v>#REF!</v>
      </c>
      <c r="AC148" s="233" t="e">
        <f>#REF!</f>
        <v>#REF!</v>
      </c>
      <c r="AD148" s="233" t="e">
        <f>#REF!</f>
        <v>#REF!</v>
      </c>
      <c r="AE148" s="233" t="e">
        <f>#REF!</f>
        <v>#REF!</v>
      </c>
      <c r="AF148" s="233" t="e">
        <f>#REF!</f>
        <v>#REF!</v>
      </c>
      <c r="AG148" s="233" t="e">
        <f>#REF!</f>
        <v>#REF!</v>
      </c>
      <c r="AH148" s="233" t="e">
        <f>#REF!</f>
        <v>#REF!</v>
      </c>
      <c r="AI148" s="233" t="e">
        <f>#REF!</f>
        <v>#REF!</v>
      </c>
      <c r="AJ148" s="233" t="e">
        <f>#REF!</f>
        <v>#REF!</v>
      </c>
      <c r="AK148" s="233" t="e">
        <f>#REF!</f>
        <v>#REF!</v>
      </c>
      <c r="AL148" s="233" t="e">
        <f>#REF!</f>
        <v>#REF!</v>
      </c>
      <c r="AM148" s="233" t="e">
        <f>#REF!</f>
        <v>#REF!</v>
      </c>
      <c r="AN148" s="233" t="e">
        <f>#REF!</f>
        <v>#REF!</v>
      </c>
      <c r="AO148" s="233" t="e">
        <f>#REF!</f>
        <v>#REF!</v>
      </c>
      <c r="AP148" s="233" t="e">
        <f>#REF!</f>
        <v>#REF!</v>
      </c>
      <c r="AQ148" s="233" t="e">
        <f>#REF!</f>
        <v>#REF!</v>
      </c>
      <c r="AR148" s="233" t="e">
        <f>#REF!</f>
        <v>#REF!</v>
      </c>
      <c r="AS148" s="233" t="e">
        <f>#REF!</f>
        <v>#REF!</v>
      </c>
      <c r="AT148" s="233" t="e">
        <f>#REF!</f>
        <v>#REF!</v>
      </c>
      <c r="AU148" s="233" t="e">
        <f>#REF!</f>
        <v>#REF!</v>
      </c>
      <c r="AV148" s="233" t="e">
        <f>#REF!</f>
        <v>#REF!</v>
      </c>
      <c r="AW148" s="233" t="e">
        <f>#REF!</f>
        <v>#REF!</v>
      </c>
      <c r="AX148" s="233" t="e">
        <f>#REF!</f>
        <v>#REF!</v>
      </c>
      <c r="AZ148" s="233" t="e">
        <f t="shared" ref="AZ148:BI154" si="49">B148-AA148</f>
        <v>#REF!</v>
      </c>
      <c r="BA148" s="233" t="e">
        <f t="shared" si="49"/>
        <v>#REF!</v>
      </c>
      <c r="BB148" s="233" t="e">
        <f t="shared" si="49"/>
        <v>#REF!</v>
      </c>
      <c r="BC148" s="233" t="e">
        <f t="shared" si="49"/>
        <v>#REF!</v>
      </c>
      <c r="BD148" s="233" t="e">
        <f t="shared" si="49"/>
        <v>#REF!</v>
      </c>
      <c r="BE148" s="233" t="e">
        <f t="shared" si="49"/>
        <v>#REF!</v>
      </c>
      <c r="BF148" s="233" t="e">
        <f t="shared" si="49"/>
        <v>#REF!</v>
      </c>
      <c r="BG148" s="233" t="e">
        <f t="shared" si="49"/>
        <v>#REF!</v>
      </c>
      <c r="BH148" s="233" t="e">
        <f t="shared" si="49"/>
        <v>#REF!</v>
      </c>
      <c r="BI148" s="233" t="e">
        <f t="shared" si="49"/>
        <v>#REF!</v>
      </c>
      <c r="BJ148" s="233" t="e">
        <f t="shared" ref="BJ148:BS154" si="50">L148-AK148</f>
        <v>#REF!</v>
      </c>
      <c r="BK148" s="233" t="e">
        <f t="shared" si="50"/>
        <v>#REF!</v>
      </c>
      <c r="BL148" s="233" t="e">
        <f t="shared" si="50"/>
        <v>#REF!</v>
      </c>
      <c r="BM148" s="233" t="e">
        <f t="shared" si="50"/>
        <v>#REF!</v>
      </c>
      <c r="BN148" s="233" t="e">
        <f t="shared" si="50"/>
        <v>#REF!</v>
      </c>
      <c r="BO148" s="233" t="e">
        <f t="shared" si="50"/>
        <v>#REF!</v>
      </c>
      <c r="BP148" s="233" t="e">
        <f t="shared" si="50"/>
        <v>#REF!</v>
      </c>
      <c r="BQ148" s="233" t="e">
        <f t="shared" si="50"/>
        <v>#REF!</v>
      </c>
      <c r="BR148" s="233" t="e">
        <f t="shared" si="50"/>
        <v>#REF!</v>
      </c>
      <c r="BS148" s="233" t="e">
        <f t="shared" si="50"/>
        <v>#REF!</v>
      </c>
      <c r="BT148" s="233" t="e">
        <f t="shared" ref="BT148:BW154" si="51">V148-AU148</f>
        <v>#REF!</v>
      </c>
      <c r="BU148" s="233" t="e">
        <f t="shared" si="51"/>
        <v>#REF!</v>
      </c>
      <c r="BV148" s="233" t="e">
        <f t="shared" si="51"/>
        <v>#REF!</v>
      </c>
      <c r="BW148" s="233" t="e">
        <f t="shared" si="51"/>
        <v>#REF!</v>
      </c>
    </row>
    <row r="149" spans="1:75">
      <c r="A149" s="229">
        <v>26</v>
      </c>
      <c r="B149" s="234" t="e">
        <f>#REF!</f>
        <v>#REF!</v>
      </c>
      <c r="C149" s="234" t="e">
        <f>#REF!</f>
        <v>#REF!</v>
      </c>
      <c r="D149" s="234" t="e">
        <f>#REF!</f>
        <v>#REF!</v>
      </c>
      <c r="E149" s="234" t="e">
        <f>#REF!</f>
        <v>#REF!</v>
      </c>
      <c r="F149" s="234" t="e">
        <f>#REF!</f>
        <v>#REF!</v>
      </c>
      <c r="G149" s="234" t="e">
        <f>#REF!</f>
        <v>#REF!</v>
      </c>
      <c r="H149" s="234" t="e">
        <f>#REF!</f>
        <v>#REF!</v>
      </c>
      <c r="I149" s="234" t="e">
        <f>#REF!</f>
        <v>#REF!</v>
      </c>
      <c r="J149" s="234" t="e">
        <f>#REF!</f>
        <v>#REF!</v>
      </c>
      <c r="K149" s="234" t="e">
        <f>#REF!</f>
        <v>#REF!</v>
      </c>
      <c r="L149" s="234" t="e">
        <f>#REF!</f>
        <v>#REF!</v>
      </c>
      <c r="M149" s="234" t="e">
        <f>#REF!</f>
        <v>#REF!</v>
      </c>
      <c r="N149" s="234" t="e">
        <f>#REF!</f>
        <v>#REF!</v>
      </c>
      <c r="O149" s="234" t="e">
        <f>#REF!</f>
        <v>#REF!</v>
      </c>
      <c r="P149" s="234" t="e">
        <f>#REF!</f>
        <v>#REF!</v>
      </c>
      <c r="Q149" s="234" t="e">
        <f>#REF!</f>
        <v>#REF!</v>
      </c>
      <c r="R149" s="234" t="e">
        <f>#REF!</f>
        <v>#REF!</v>
      </c>
      <c r="S149" s="234" t="e">
        <f>#REF!</f>
        <v>#REF!</v>
      </c>
      <c r="T149" s="234" t="e">
        <f>#REF!</f>
        <v>#REF!</v>
      </c>
      <c r="U149" s="234" t="e">
        <f>#REF!</f>
        <v>#REF!</v>
      </c>
      <c r="V149" s="234" t="e">
        <f>#REF!</f>
        <v>#REF!</v>
      </c>
      <c r="W149" s="234" t="e">
        <f>#REF!</f>
        <v>#REF!</v>
      </c>
      <c r="X149" s="234" t="e">
        <f>#REF!</f>
        <v>#REF!</v>
      </c>
      <c r="Y149" s="234" t="e">
        <f>#REF!</f>
        <v>#REF!</v>
      </c>
      <c r="AA149" s="233" t="e">
        <f>#REF!</f>
        <v>#REF!</v>
      </c>
      <c r="AB149" s="233" t="e">
        <f>#REF!</f>
        <v>#REF!</v>
      </c>
      <c r="AC149" s="233" t="e">
        <f>#REF!</f>
        <v>#REF!</v>
      </c>
      <c r="AD149" s="233" t="e">
        <f>#REF!</f>
        <v>#REF!</v>
      </c>
      <c r="AE149" s="233" t="e">
        <f>#REF!</f>
        <v>#REF!</v>
      </c>
      <c r="AF149" s="233" t="e">
        <f>#REF!</f>
        <v>#REF!</v>
      </c>
      <c r="AG149" s="233" t="e">
        <f>#REF!</f>
        <v>#REF!</v>
      </c>
      <c r="AH149" s="233" t="e">
        <f>#REF!</f>
        <v>#REF!</v>
      </c>
      <c r="AI149" s="233" t="e">
        <f>#REF!</f>
        <v>#REF!</v>
      </c>
      <c r="AJ149" s="233" t="e">
        <f>#REF!</f>
        <v>#REF!</v>
      </c>
      <c r="AK149" s="233" t="e">
        <f>#REF!</f>
        <v>#REF!</v>
      </c>
      <c r="AL149" s="233" t="e">
        <f>#REF!</f>
        <v>#REF!</v>
      </c>
      <c r="AM149" s="233" t="e">
        <f>#REF!</f>
        <v>#REF!</v>
      </c>
      <c r="AN149" s="233" t="e">
        <f>#REF!</f>
        <v>#REF!</v>
      </c>
      <c r="AO149" s="233" t="e">
        <f>#REF!</f>
        <v>#REF!</v>
      </c>
      <c r="AP149" s="233" t="e">
        <f>#REF!</f>
        <v>#REF!</v>
      </c>
      <c r="AQ149" s="233" t="e">
        <f>#REF!</f>
        <v>#REF!</v>
      </c>
      <c r="AR149" s="233" t="e">
        <f>#REF!</f>
        <v>#REF!</v>
      </c>
      <c r="AS149" s="233" t="e">
        <f>#REF!</f>
        <v>#REF!</v>
      </c>
      <c r="AT149" s="233" t="e">
        <f>#REF!</f>
        <v>#REF!</v>
      </c>
      <c r="AU149" s="233" t="e">
        <f>#REF!</f>
        <v>#REF!</v>
      </c>
      <c r="AV149" s="233" t="e">
        <f>#REF!</f>
        <v>#REF!</v>
      </c>
      <c r="AW149" s="233" t="e">
        <f>#REF!</f>
        <v>#REF!</v>
      </c>
      <c r="AX149" s="233" t="e">
        <f>#REF!</f>
        <v>#REF!</v>
      </c>
      <c r="AZ149" s="233" t="e">
        <f t="shared" si="49"/>
        <v>#REF!</v>
      </c>
      <c r="BA149" s="233" t="e">
        <f t="shared" si="49"/>
        <v>#REF!</v>
      </c>
      <c r="BB149" s="233" t="e">
        <f t="shared" si="49"/>
        <v>#REF!</v>
      </c>
      <c r="BC149" s="233" t="e">
        <f t="shared" si="49"/>
        <v>#REF!</v>
      </c>
      <c r="BD149" s="233" t="e">
        <f t="shared" si="49"/>
        <v>#REF!</v>
      </c>
      <c r="BE149" s="233" t="e">
        <f t="shared" si="49"/>
        <v>#REF!</v>
      </c>
      <c r="BF149" s="233" t="e">
        <f t="shared" si="49"/>
        <v>#REF!</v>
      </c>
      <c r="BG149" s="233" t="e">
        <f t="shared" si="49"/>
        <v>#REF!</v>
      </c>
      <c r="BH149" s="233" t="e">
        <f t="shared" si="49"/>
        <v>#REF!</v>
      </c>
      <c r="BI149" s="233" t="e">
        <f t="shared" si="49"/>
        <v>#REF!</v>
      </c>
      <c r="BJ149" s="233" t="e">
        <f t="shared" si="50"/>
        <v>#REF!</v>
      </c>
      <c r="BK149" s="233" t="e">
        <f t="shared" si="50"/>
        <v>#REF!</v>
      </c>
      <c r="BL149" s="233" t="e">
        <f t="shared" si="50"/>
        <v>#REF!</v>
      </c>
      <c r="BM149" s="233" t="e">
        <f t="shared" si="50"/>
        <v>#REF!</v>
      </c>
      <c r="BN149" s="233" t="e">
        <f t="shared" si="50"/>
        <v>#REF!</v>
      </c>
      <c r="BO149" s="233" t="e">
        <f t="shared" si="50"/>
        <v>#REF!</v>
      </c>
      <c r="BP149" s="233" t="e">
        <f t="shared" si="50"/>
        <v>#REF!</v>
      </c>
      <c r="BQ149" s="233" t="e">
        <f t="shared" si="50"/>
        <v>#REF!</v>
      </c>
      <c r="BR149" s="233" t="e">
        <f t="shared" si="50"/>
        <v>#REF!</v>
      </c>
      <c r="BS149" s="233" t="e">
        <f t="shared" si="50"/>
        <v>#REF!</v>
      </c>
      <c r="BT149" s="233" t="e">
        <f t="shared" si="51"/>
        <v>#REF!</v>
      </c>
      <c r="BU149" s="233" t="e">
        <f t="shared" si="51"/>
        <v>#REF!</v>
      </c>
      <c r="BV149" s="233" t="e">
        <f t="shared" si="51"/>
        <v>#REF!</v>
      </c>
      <c r="BW149" s="233" t="e">
        <f t="shared" si="51"/>
        <v>#REF!</v>
      </c>
    </row>
    <row r="150" spans="1:75">
      <c r="A150" s="229">
        <v>27</v>
      </c>
      <c r="B150" s="234" t="e">
        <f>#REF!</f>
        <v>#REF!</v>
      </c>
      <c r="C150" s="234" t="e">
        <f>#REF!</f>
        <v>#REF!</v>
      </c>
      <c r="D150" s="234" t="e">
        <f>#REF!</f>
        <v>#REF!</v>
      </c>
      <c r="E150" s="234" t="e">
        <f>#REF!</f>
        <v>#REF!</v>
      </c>
      <c r="F150" s="234" t="e">
        <f>#REF!</f>
        <v>#REF!</v>
      </c>
      <c r="G150" s="234" t="e">
        <f>#REF!</f>
        <v>#REF!</v>
      </c>
      <c r="H150" s="234" t="e">
        <f>#REF!</f>
        <v>#REF!</v>
      </c>
      <c r="I150" s="234" t="e">
        <f>#REF!</f>
        <v>#REF!</v>
      </c>
      <c r="J150" s="234" t="e">
        <f>#REF!</f>
        <v>#REF!</v>
      </c>
      <c r="K150" s="234" t="e">
        <f>#REF!</f>
        <v>#REF!</v>
      </c>
      <c r="L150" s="234" t="e">
        <f>#REF!</f>
        <v>#REF!</v>
      </c>
      <c r="M150" s="234" t="e">
        <f>#REF!</f>
        <v>#REF!</v>
      </c>
      <c r="N150" s="234" t="e">
        <f>#REF!</f>
        <v>#REF!</v>
      </c>
      <c r="O150" s="234" t="e">
        <f>#REF!</f>
        <v>#REF!</v>
      </c>
      <c r="P150" s="234" t="e">
        <f>#REF!</f>
        <v>#REF!</v>
      </c>
      <c r="Q150" s="234" t="e">
        <f>#REF!</f>
        <v>#REF!</v>
      </c>
      <c r="R150" s="234" t="e">
        <f>#REF!</f>
        <v>#REF!</v>
      </c>
      <c r="S150" s="234" t="e">
        <f>#REF!</f>
        <v>#REF!</v>
      </c>
      <c r="T150" s="234" t="e">
        <f>#REF!</f>
        <v>#REF!</v>
      </c>
      <c r="U150" s="234" t="e">
        <f>#REF!</f>
        <v>#REF!</v>
      </c>
      <c r="V150" s="234" t="e">
        <f>#REF!</f>
        <v>#REF!</v>
      </c>
      <c r="W150" s="234" t="e">
        <f>#REF!</f>
        <v>#REF!</v>
      </c>
      <c r="X150" s="234" t="e">
        <f>#REF!</f>
        <v>#REF!</v>
      </c>
      <c r="Y150" s="234" t="e">
        <f>#REF!</f>
        <v>#REF!</v>
      </c>
      <c r="AA150" s="233" t="e">
        <f>#REF!</f>
        <v>#REF!</v>
      </c>
      <c r="AB150" s="233" t="e">
        <f>#REF!</f>
        <v>#REF!</v>
      </c>
      <c r="AC150" s="233" t="e">
        <f>#REF!</f>
        <v>#REF!</v>
      </c>
      <c r="AD150" s="233" t="e">
        <f>#REF!</f>
        <v>#REF!</v>
      </c>
      <c r="AE150" s="233" t="e">
        <f>#REF!</f>
        <v>#REF!</v>
      </c>
      <c r="AF150" s="233" t="e">
        <f>#REF!</f>
        <v>#REF!</v>
      </c>
      <c r="AG150" s="233" t="e">
        <f>#REF!</f>
        <v>#REF!</v>
      </c>
      <c r="AH150" s="233" t="e">
        <f>#REF!</f>
        <v>#REF!</v>
      </c>
      <c r="AI150" s="233" t="e">
        <f>#REF!</f>
        <v>#REF!</v>
      </c>
      <c r="AJ150" s="233" t="e">
        <f>#REF!</f>
        <v>#REF!</v>
      </c>
      <c r="AK150" s="233" t="e">
        <f>#REF!</f>
        <v>#REF!</v>
      </c>
      <c r="AL150" s="233" t="e">
        <f>#REF!</f>
        <v>#REF!</v>
      </c>
      <c r="AM150" s="233" t="e">
        <f>#REF!</f>
        <v>#REF!</v>
      </c>
      <c r="AN150" s="233" t="e">
        <f>#REF!</f>
        <v>#REF!</v>
      </c>
      <c r="AO150" s="233" t="e">
        <f>#REF!</f>
        <v>#REF!</v>
      </c>
      <c r="AP150" s="233" t="e">
        <f>#REF!</f>
        <v>#REF!</v>
      </c>
      <c r="AQ150" s="233" t="e">
        <f>#REF!</f>
        <v>#REF!</v>
      </c>
      <c r="AR150" s="233" t="e">
        <f>#REF!</f>
        <v>#REF!</v>
      </c>
      <c r="AS150" s="233" t="e">
        <f>#REF!</f>
        <v>#REF!</v>
      </c>
      <c r="AT150" s="233" t="e">
        <f>#REF!</f>
        <v>#REF!</v>
      </c>
      <c r="AU150" s="233" t="e">
        <f>#REF!</f>
        <v>#REF!</v>
      </c>
      <c r="AV150" s="233" t="e">
        <f>#REF!</f>
        <v>#REF!</v>
      </c>
      <c r="AW150" s="233" t="e">
        <f>#REF!</f>
        <v>#REF!</v>
      </c>
      <c r="AX150" s="233" t="e">
        <f>#REF!</f>
        <v>#REF!</v>
      </c>
      <c r="AZ150" s="233" t="e">
        <f t="shared" si="49"/>
        <v>#REF!</v>
      </c>
      <c r="BA150" s="233" t="e">
        <f t="shared" si="49"/>
        <v>#REF!</v>
      </c>
      <c r="BB150" s="233" t="e">
        <f t="shared" si="49"/>
        <v>#REF!</v>
      </c>
      <c r="BC150" s="233" t="e">
        <f t="shared" si="49"/>
        <v>#REF!</v>
      </c>
      <c r="BD150" s="233" t="e">
        <f t="shared" si="49"/>
        <v>#REF!</v>
      </c>
      <c r="BE150" s="233" t="e">
        <f t="shared" si="49"/>
        <v>#REF!</v>
      </c>
      <c r="BF150" s="233" t="e">
        <f t="shared" si="49"/>
        <v>#REF!</v>
      </c>
      <c r="BG150" s="233" t="e">
        <f t="shared" si="49"/>
        <v>#REF!</v>
      </c>
      <c r="BH150" s="233" t="e">
        <f t="shared" si="49"/>
        <v>#REF!</v>
      </c>
      <c r="BI150" s="233" t="e">
        <f t="shared" si="49"/>
        <v>#REF!</v>
      </c>
      <c r="BJ150" s="233" t="e">
        <f t="shared" si="50"/>
        <v>#REF!</v>
      </c>
      <c r="BK150" s="233" t="e">
        <f t="shared" si="50"/>
        <v>#REF!</v>
      </c>
      <c r="BL150" s="233" t="e">
        <f t="shared" si="50"/>
        <v>#REF!</v>
      </c>
      <c r="BM150" s="233" t="e">
        <f t="shared" si="50"/>
        <v>#REF!</v>
      </c>
      <c r="BN150" s="233" t="e">
        <f t="shared" si="50"/>
        <v>#REF!</v>
      </c>
      <c r="BO150" s="233" t="e">
        <f t="shared" si="50"/>
        <v>#REF!</v>
      </c>
      <c r="BP150" s="233" t="e">
        <f t="shared" si="50"/>
        <v>#REF!</v>
      </c>
      <c r="BQ150" s="233" t="e">
        <f t="shared" si="50"/>
        <v>#REF!</v>
      </c>
      <c r="BR150" s="233" t="e">
        <f t="shared" si="50"/>
        <v>#REF!</v>
      </c>
      <c r="BS150" s="233" t="e">
        <f t="shared" si="50"/>
        <v>#REF!</v>
      </c>
      <c r="BT150" s="233" t="e">
        <f t="shared" si="51"/>
        <v>#REF!</v>
      </c>
      <c r="BU150" s="233" t="e">
        <f t="shared" si="51"/>
        <v>#REF!</v>
      </c>
      <c r="BV150" s="233" t="e">
        <f t="shared" si="51"/>
        <v>#REF!</v>
      </c>
      <c r="BW150" s="233" t="e">
        <f t="shared" si="51"/>
        <v>#REF!</v>
      </c>
    </row>
    <row r="151" spans="1:75">
      <c r="A151" s="229">
        <v>28</v>
      </c>
      <c r="B151" s="234" t="e">
        <f>#REF!</f>
        <v>#REF!</v>
      </c>
      <c r="C151" s="234" t="e">
        <f>#REF!</f>
        <v>#REF!</v>
      </c>
      <c r="D151" s="234" t="e">
        <f>#REF!</f>
        <v>#REF!</v>
      </c>
      <c r="E151" s="234" t="e">
        <f>#REF!</f>
        <v>#REF!</v>
      </c>
      <c r="F151" s="234" t="e">
        <f>#REF!</f>
        <v>#REF!</v>
      </c>
      <c r="G151" s="234" t="e">
        <f>#REF!</f>
        <v>#REF!</v>
      </c>
      <c r="H151" s="234" t="e">
        <f>#REF!</f>
        <v>#REF!</v>
      </c>
      <c r="I151" s="234" t="e">
        <f>#REF!</f>
        <v>#REF!</v>
      </c>
      <c r="J151" s="234" t="e">
        <f>#REF!</f>
        <v>#REF!</v>
      </c>
      <c r="K151" s="234" t="e">
        <f>#REF!</f>
        <v>#REF!</v>
      </c>
      <c r="L151" s="234" t="e">
        <f>#REF!</f>
        <v>#REF!</v>
      </c>
      <c r="M151" s="234" t="e">
        <f>#REF!</f>
        <v>#REF!</v>
      </c>
      <c r="N151" s="234" t="e">
        <f>#REF!</f>
        <v>#REF!</v>
      </c>
      <c r="O151" s="234" t="e">
        <f>#REF!</f>
        <v>#REF!</v>
      </c>
      <c r="P151" s="234" t="e">
        <f>#REF!</f>
        <v>#REF!</v>
      </c>
      <c r="Q151" s="234" t="e">
        <f>#REF!</f>
        <v>#REF!</v>
      </c>
      <c r="R151" s="234" t="e">
        <f>#REF!</f>
        <v>#REF!</v>
      </c>
      <c r="S151" s="234" t="e">
        <f>#REF!</f>
        <v>#REF!</v>
      </c>
      <c r="T151" s="234" t="e">
        <f>#REF!</f>
        <v>#REF!</v>
      </c>
      <c r="U151" s="234" t="e">
        <f>#REF!</f>
        <v>#REF!</v>
      </c>
      <c r="V151" s="234" t="e">
        <f>#REF!</f>
        <v>#REF!</v>
      </c>
      <c r="W151" s="234" t="e">
        <f>#REF!</f>
        <v>#REF!</v>
      </c>
      <c r="X151" s="234" t="e">
        <f>#REF!</f>
        <v>#REF!</v>
      </c>
      <c r="Y151" s="234" t="e">
        <f>#REF!</f>
        <v>#REF!</v>
      </c>
      <c r="AA151" s="233" t="e">
        <f>#REF!</f>
        <v>#REF!</v>
      </c>
      <c r="AB151" s="233" t="e">
        <f>#REF!</f>
        <v>#REF!</v>
      </c>
      <c r="AC151" s="233" t="e">
        <f>#REF!</f>
        <v>#REF!</v>
      </c>
      <c r="AD151" s="233" t="e">
        <f>#REF!</f>
        <v>#REF!</v>
      </c>
      <c r="AE151" s="233" t="e">
        <f>#REF!</f>
        <v>#REF!</v>
      </c>
      <c r="AF151" s="233" t="e">
        <f>#REF!</f>
        <v>#REF!</v>
      </c>
      <c r="AG151" s="233" t="e">
        <f>#REF!</f>
        <v>#REF!</v>
      </c>
      <c r="AH151" s="233" t="e">
        <f>#REF!</f>
        <v>#REF!</v>
      </c>
      <c r="AI151" s="233" t="e">
        <f>#REF!</f>
        <v>#REF!</v>
      </c>
      <c r="AJ151" s="233" t="e">
        <f>#REF!</f>
        <v>#REF!</v>
      </c>
      <c r="AK151" s="233" t="e">
        <f>#REF!</f>
        <v>#REF!</v>
      </c>
      <c r="AL151" s="233" t="e">
        <f>#REF!</f>
        <v>#REF!</v>
      </c>
      <c r="AM151" s="233" t="e">
        <f>#REF!</f>
        <v>#REF!</v>
      </c>
      <c r="AN151" s="233" t="e">
        <f>#REF!</f>
        <v>#REF!</v>
      </c>
      <c r="AO151" s="233" t="e">
        <f>#REF!</f>
        <v>#REF!</v>
      </c>
      <c r="AP151" s="233" t="e">
        <f>#REF!</f>
        <v>#REF!</v>
      </c>
      <c r="AQ151" s="233" t="e">
        <f>#REF!</f>
        <v>#REF!</v>
      </c>
      <c r="AR151" s="233" t="e">
        <f>#REF!</f>
        <v>#REF!</v>
      </c>
      <c r="AS151" s="233" t="e">
        <f>#REF!</f>
        <v>#REF!</v>
      </c>
      <c r="AT151" s="233" t="e">
        <f>#REF!</f>
        <v>#REF!</v>
      </c>
      <c r="AU151" s="233" t="e">
        <f>#REF!</f>
        <v>#REF!</v>
      </c>
      <c r="AV151" s="233" t="e">
        <f>#REF!</f>
        <v>#REF!</v>
      </c>
      <c r="AW151" s="233" t="e">
        <f>#REF!</f>
        <v>#REF!</v>
      </c>
      <c r="AX151" s="233" t="e">
        <f>#REF!</f>
        <v>#REF!</v>
      </c>
      <c r="AZ151" s="233" t="e">
        <f t="shared" si="49"/>
        <v>#REF!</v>
      </c>
      <c r="BA151" s="233" t="e">
        <f t="shared" si="49"/>
        <v>#REF!</v>
      </c>
      <c r="BB151" s="233" t="e">
        <f t="shared" si="49"/>
        <v>#REF!</v>
      </c>
      <c r="BC151" s="233" t="e">
        <f t="shared" si="49"/>
        <v>#REF!</v>
      </c>
      <c r="BD151" s="233" t="e">
        <f t="shared" si="49"/>
        <v>#REF!</v>
      </c>
      <c r="BE151" s="233" t="e">
        <f t="shared" si="49"/>
        <v>#REF!</v>
      </c>
      <c r="BF151" s="233" t="e">
        <f t="shared" si="49"/>
        <v>#REF!</v>
      </c>
      <c r="BG151" s="233" t="e">
        <f t="shared" si="49"/>
        <v>#REF!</v>
      </c>
      <c r="BH151" s="233" t="e">
        <f t="shared" si="49"/>
        <v>#REF!</v>
      </c>
      <c r="BI151" s="233" t="e">
        <f t="shared" si="49"/>
        <v>#REF!</v>
      </c>
      <c r="BJ151" s="233" t="e">
        <f t="shared" si="50"/>
        <v>#REF!</v>
      </c>
      <c r="BK151" s="233" t="e">
        <f t="shared" si="50"/>
        <v>#REF!</v>
      </c>
      <c r="BL151" s="233" t="e">
        <f t="shared" si="50"/>
        <v>#REF!</v>
      </c>
      <c r="BM151" s="233" t="e">
        <f t="shared" si="50"/>
        <v>#REF!</v>
      </c>
      <c r="BN151" s="233" t="e">
        <f t="shared" si="50"/>
        <v>#REF!</v>
      </c>
      <c r="BO151" s="233" t="e">
        <f t="shared" si="50"/>
        <v>#REF!</v>
      </c>
      <c r="BP151" s="233" t="e">
        <f t="shared" si="50"/>
        <v>#REF!</v>
      </c>
      <c r="BQ151" s="233" t="e">
        <f t="shared" si="50"/>
        <v>#REF!</v>
      </c>
      <c r="BR151" s="233" t="e">
        <f t="shared" si="50"/>
        <v>#REF!</v>
      </c>
      <c r="BS151" s="233" t="e">
        <f t="shared" si="50"/>
        <v>#REF!</v>
      </c>
      <c r="BT151" s="233" t="e">
        <f t="shared" si="51"/>
        <v>#REF!</v>
      </c>
      <c r="BU151" s="233" t="e">
        <f t="shared" si="51"/>
        <v>#REF!</v>
      </c>
      <c r="BV151" s="233" t="e">
        <f t="shared" si="51"/>
        <v>#REF!</v>
      </c>
      <c r="BW151" s="233" t="e">
        <f t="shared" si="51"/>
        <v>#REF!</v>
      </c>
    </row>
    <row r="152" spans="1:75">
      <c r="A152" s="229">
        <v>29</v>
      </c>
      <c r="B152" s="234" t="e">
        <f>#REF!</f>
        <v>#REF!</v>
      </c>
      <c r="C152" s="234" t="e">
        <f>#REF!</f>
        <v>#REF!</v>
      </c>
      <c r="D152" s="234" t="e">
        <f>#REF!</f>
        <v>#REF!</v>
      </c>
      <c r="E152" s="234" t="e">
        <f>#REF!</f>
        <v>#REF!</v>
      </c>
      <c r="F152" s="234" t="e">
        <f>#REF!</f>
        <v>#REF!</v>
      </c>
      <c r="G152" s="234" t="e">
        <f>#REF!</f>
        <v>#REF!</v>
      </c>
      <c r="H152" s="234" t="e">
        <f>#REF!</f>
        <v>#REF!</v>
      </c>
      <c r="I152" s="234" t="e">
        <f>#REF!</f>
        <v>#REF!</v>
      </c>
      <c r="J152" s="234" t="e">
        <f>#REF!</f>
        <v>#REF!</v>
      </c>
      <c r="K152" s="234" t="e">
        <f>#REF!</f>
        <v>#REF!</v>
      </c>
      <c r="L152" s="234" t="e">
        <f>#REF!</f>
        <v>#REF!</v>
      </c>
      <c r="M152" s="234" t="e">
        <f>#REF!</f>
        <v>#REF!</v>
      </c>
      <c r="N152" s="234" t="e">
        <f>#REF!</f>
        <v>#REF!</v>
      </c>
      <c r="O152" s="234" t="e">
        <f>#REF!</f>
        <v>#REF!</v>
      </c>
      <c r="P152" s="234" t="e">
        <f>#REF!</f>
        <v>#REF!</v>
      </c>
      <c r="Q152" s="234" t="e">
        <f>#REF!</f>
        <v>#REF!</v>
      </c>
      <c r="R152" s="234" t="e">
        <f>#REF!</f>
        <v>#REF!</v>
      </c>
      <c r="S152" s="234" t="e">
        <f>#REF!</f>
        <v>#REF!</v>
      </c>
      <c r="T152" s="234" t="e">
        <f>#REF!</f>
        <v>#REF!</v>
      </c>
      <c r="U152" s="234" t="e">
        <f>#REF!</f>
        <v>#REF!</v>
      </c>
      <c r="V152" s="234" t="e">
        <f>#REF!</f>
        <v>#REF!</v>
      </c>
      <c r="W152" s="234" t="e">
        <f>#REF!</f>
        <v>#REF!</v>
      </c>
      <c r="X152" s="234" t="e">
        <f>#REF!</f>
        <v>#REF!</v>
      </c>
      <c r="Y152" s="234" t="e">
        <f>#REF!</f>
        <v>#REF!</v>
      </c>
      <c r="AA152" s="233" t="e">
        <f>#REF!</f>
        <v>#REF!</v>
      </c>
      <c r="AB152" s="233" t="e">
        <f>#REF!</f>
        <v>#REF!</v>
      </c>
      <c r="AC152" s="233" t="e">
        <f>#REF!</f>
        <v>#REF!</v>
      </c>
      <c r="AD152" s="233" t="e">
        <f>#REF!</f>
        <v>#REF!</v>
      </c>
      <c r="AE152" s="233" t="e">
        <f>#REF!</f>
        <v>#REF!</v>
      </c>
      <c r="AF152" s="233" t="e">
        <f>#REF!</f>
        <v>#REF!</v>
      </c>
      <c r="AG152" s="233" t="e">
        <f>#REF!</f>
        <v>#REF!</v>
      </c>
      <c r="AH152" s="233" t="e">
        <f>#REF!</f>
        <v>#REF!</v>
      </c>
      <c r="AI152" s="233" t="e">
        <f>#REF!</f>
        <v>#REF!</v>
      </c>
      <c r="AJ152" s="233" t="e">
        <f>#REF!</f>
        <v>#REF!</v>
      </c>
      <c r="AK152" s="233" t="e">
        <f>#REF!</f>
        <v>#REF!</v>
      </c>
      <c r="AL152" s="233" t="e">
        <f>#REF!</f>
        <v>#REF!</v>
      </c>
      <c r="AM152" s="233" t="e">
        <f>#REF!</f>
        <v>#REF!</v>
      </c>
      <c r="AN152" s="233" t="e">
        <f>#REF!</f>
        <v>#REF!</v>
      </c>
      <c r="AO152" s="233" t="e">
        <f>#REF!</f>
        <v>#REF!</v>
      </c>
      <c r="AP152" s="233" t="e">
        <f>#REF!</f>
        <v>#REF!</v>
      </c>
      <c r="AQ152" s="233" t="e">
        <f>#REF!</f>
        <v>#REF!</v>
      </c>
      <c r="AR152" s="233" t="e">
        <f>#REF!</f>
        <v>#REF!</v>
      </c>
      <c r="AS152" s="233" t="e">
        <f>#REF!</f>
        <v>#REF!</v>
      </c>
      <c r="AT152" s="233" t="e">
        <f>#REF!</f>
        <v>#REF!</v>
      </c>
      <c r="AU152" s="233" t="e">
        <f>#REF!</f>
        <v>#REF!</v>
      </c>
      <c r="AV152" s="233" t="e">
        <f>#REF!</f>
        <v>#REF!</v>
      </c>
      <c r="AW152" s="233" t="e">
        <f>#REF!</f>
        <v>#REF!</v>
      </c>
      <c r="AX152" s="233" t="e">
        <f>#REF!</f>
        <v>#REF!</v>
      </c>
      <c r="AZ152" s="233" t="e">
        <f t="shared" si="49"/>
        <v>#REF!</v>
      </c>
      <c r="BA152" s="233" t="e">
        <f t="shared" si="49"/>
        <v>#REF!</v>
      </c>
      <c r="BB152" s="233" t="e">
        <f t="shared" si="49"/>
        <v>#REF!</v>
      </c>
      <c r="BC152" s="233" t="e">
        <f t="shared" si="49"/>
        <v>#REF!</v>
      </c>
      <c r="BD152" s="233" t="e">
        <f t="shared" si="49"/>
        <v>#REF!</v>
      </c>
      <c r="BE152" s="233" t="e">
        <f t="shared" si="49"/>
        <v>#REF!</v>
      </c>
      <c r="BF152" s="233" t="e">
        <f t="shared" si="49"/>
        <v>#REF!</v>
      </c>
      <c r="BG152" s="233" t="e">
        <f t="shared" si="49"/>
        <v>#REF!</v>
      </c>
      <c r="BH152" s="233" t="e">
        <f t="shared" si="49"/>
        <v>#REF!</v>
      </c>
      <c r="BI152" s="233" t="e">
        <f t="shared" si="49"/>
        <v>#REF!</v>
      </c>
      <c r="BJ152" s="233" t="e">
        <f t="shared" si="50"/>
        <v>#REF!</v>
      </c>
      <c r="BK152" s="233" t="e">
        <f t="shared" si="50"/>
        <v>#REF!</v>
      </c>
      <c r="BL152" s="233" t="e">
        <f t="shared" si="50"/>
        <v>#REF!</v>
      </c>
      <c r="BM152" s="233" t="e">
        <f t="shared" si="50"/>
        <v>#REF!</v>
      </c>
      <c r="BN152" s="233" t="e">
        <f t="shared" si="50"/>
        <v>#REF!</v>
      </c>
      <c r="BO152" s="233" t="e">
        <f t="shared" si="50"/>
        <v>#REF!</v>
      </c>
      <c r="BP152" s="233" t="e">
        <f t="shared" si="50"/>
        <v>#REF!</v>
      </c>
      <c r="BQ152" s="233" t="e">
        <f t="shared" si="50"/>
        <v>#REF!</v>
      </c>
      <c r="BR152" s="233" t="e">
        <f t="shared" si="50"/>
        <v>#REF!</v>
      </c>
      <c r="BS152" s="233" t="e">
        <f t="shared" si="50"/>
        <v>#REF!</v>
      </c>
      <c r="BT152" s="233" t="e">
        <f t="shared" si="51"/>
        <v>#REF!</v>
      </c>
      <c r="BU152" s="233" t="e">
        <f t="shared" si="51"/>
        <v>#REF!</v>
      </c>
      <c r="BV152" s="233" t="e">
        <f t="shared" si="51"/>
        <v>#REF!</v>
      </c>
      <c r="BW152" s="233" t="e">
        <f t="shared" si="51"/>
        <v>#REF!</v>
      </c>
    </row>
    <row r="153" spans="1:75">
      <c r="A153" s="229">
        <v>30</v>
      </c>
      <c r="B153" s="234" t="e">
        <f>#REF!</f>
        <v>#REF!</v>
      </c>
      <c r="C153" s="234" t="e">
        <f>#REF!</f>
        <v>#REF!</v>
      </c>
      <c r="D153" s="234" t="e">
        <f>#REF!</f>
        <v>#REF!</v>
      </c>
      <c r="E153" s="234" t="e">
        <f>#REF!</f>
        <v>#REF!</v>
      </c>
      <c r="F153" s="234" t="e">
        <f>#REF!</f>
        <v>#REF!</v>
      </c>
      <c r="G153" s="234" t="e">
        <f>#REF!</f>
        <v>#REF!</v>
      </c>
      <c r="H153" s="234" t="e">
        <f>#REF!</f>
        <v>#REF!</v>
      </c>
      <c r="I153" s="234" t="e">
        <f>#REF!</f>
        <v>#REF!</v>
      </c>
      <c r="J153" s="234" t="e">
        <f>#REF!</f>
        <v>#REF!</v>
      </c>
      <c r="K153" s="234" t="e">
        <f>#REF!</f>
        <v>#REF!</v>
      </c>
      <c r="L153" s="234" t="e">
        <f>#REF!</f>
        <v>#REF!</v>
      </c>
      <c r="M153" s="234" t="e">
        <f>#REF!</f>
        <v>#REF!</v>
      </c>
      <c r="N153" s="234" t="e">
        <f>#REF!</f>
        <v>#REF!</v>
      </c>
      <c r="O153" s="234" t="e">
        <f>#REF!</f>
        <v>#REF!</v>
      </c>
      <c r="P153" s="234" t="e">
        <f>#REF!</f>
        <v>#REF!</v>
      </c>
      <c r="Q153" s="234" t="e">
        <f>#REF!</f>
        <v>#REF!</v>
      </c>
      <c r="R153" s="234" t="e">
        <f>#REF!</f>
        <v>#REF!</v>
      </c>
      <c r="S153" s="234" t="e">
        <f>#REF!</f>
        <v>#REF!</v>
      </c>
      <c r="T153" s="234" t="e">
        <f>#REF!</f>
        <v>#REF!</v>
      </c>
      <c r="U153" s="234" t="e">
        <f>#REF!</f>
        <v>#REF!</v>
      </c>
      <c r="V153" s="234" t="e">
        <f>#REF!</f>
        <v>#REF!</v>
      </c>
      <c r="W153" s="234" t="e">
        <f>#REF!</f>
        <v>#REF!</v>
      </c>
      <c r="X153" s="234" t="e">
        <f>#REF!</f>
        <v>#REF!</v>
      </c>
      <c r="Y153" s="234" t="e">
        <f>#REF!</f>
        <v>#REF!</v>
      </c>
      <c r="AA153" s="233" t="e">
        <f>#REF!</f>
        <v>#REF!</v>
      </c>
      <c r="AB153" s="233" t="e">
        <f>#REF!</f>
        <v>#REF!</v>
      </c>
      <c r="AC153" s="233" t="e">
        <f>#REF!</f>
        <v>#REF!</v>
      </c>
      <c r="AD153" s="233" t="e">
        <f>#REF!</f>
        <v>#REF!</v>
      </c>
      <c r="AE153" s="233" t="e">
        <f>#REF!</f>
        <v>#REF!</v>
      </c>
      <c r="AF153" s="233" t="e">
        <f>#REF!</f>
        <v>#REF!</v>
      </c>
      <c r="AG153" s="233" t="e">
        <f>#REF!</f>
        <v>#REF!</v>
      </c>
      <c r="AH153" s="233" t="e">
        <f>#REF!</f>
        <v>#REF!</v>
      </c>
      <c r="AI153" s="233" t="e">
        <f>#REF!</f>
        <v>#REF!</v>
      </c>
      <c r="AJ153" s="233" t="e">
        <f>#REF!</f>
        <v>#REF!</v>
      </c>
      <c r="AK153" s="233" t="e">
        <f>#REF!</f>
        <v>#REF!</v>
      </c>
      <c r="AL153" s="233" t="e">
        <f>#REF!</f>
        <v>#REF!</v>
      </c>
      <c r="AM153" s="233" t="e">
        <f>#REF!</f>
        <v>#REF!</v>
      </c>
      <c r="AN153" s="233" t="e">
        <f>#REF!</f>
        <v>#REF!</v>
      </c>
      <c r="AO153" s="233" t="e">
        <f>#REF!</f>
        <v>#REF!</v>
      </c>
      <c r="AP153" s="233" t="e">
        <f>#REF!</f>
        <v>#REF!</v>
      </c>
      <c r="AQ153" s="233" t="e">
        <f>#REF!</f>
        <v>#REF!</v>
      </c>
      <c r="AR153" s="233" t="e">
        <f>#REF!</f>
        <v>#REF!</v>
      </c>
      <c r="AS153" s="233" t="e">
        <f>#REF!</f>
        <v>#REF!</v>
      </c>
      <c r="AT153" s="233" t="e">
        <f>#REF!</f>
        <v>#REF!</v>
      </c>
      <c r="AU153" s="233" t="e">
        <f>#REF!</f>
        <v>#REF!</v>
      </c>
      <c r="AV153" s="233" t="e">
        <f>#REF!</f>
        <v>#REF!</v>
      </c>
      <c r="AW153" s="233" t="e">
        <f>#REF!</f>
        <v>#REF!</v>
      </c>
      <c r="AX153" s="233" t="e">
        <f>#REF!</f>
        <v>#REF!</v>
      </c>
      <c r="AZ153" s="233" t="e">
        <f t="shared" si="49"/>
        <v>#REF!</v>
      </c>
      <c r="BA153" s="233" t="e">
        <f t="shared" si="49"/>
        <v>#REF!</v>
      </c>
      <c r="BB153" s="233" t="e">
        <f t="shared" si="49"/>
        <v>#REF!</v>
      </c>
      <c r="BC153" s="233" t="e">
        <f t="shared" si="49"/>
        <v>#REF!</v>
      </c>
      <c r="BD153" s="233" t="e">
        <f t="shared" si="49"/>
        <v>#REF!</v>
      </c>
      <c r="BE153" s="233" t="e">
        <f t="shared" si="49"/>
        <v>#REF!</v>
      </c>
      <c r="BF153" s="233" t="e">
        <f t="shared" si="49"/>
        <v>#REF!</v>
      </c>
      <c r="BG153" s="233" t="e">
        <f t="shared" si="49"/>
        <v>#REF!</v>
      </c>
      <c r="BH153" s="233" t="e">
        <f t="shared" si="49"/>
        <v>#REF!</v>
      </c>
      <c r="BI153" s="233" t="e">
        <f t="shared" si="49"/>
        <v>#REF!</v>
      </c>
      <c r="BJ153" s="233" t="e">
        <f t="shared" si="50"/>
        <v>#REF!</v>
      </c>
      <c r="BK153" s="233" t="e">
        <f t="shared" si="50"/>
        <v>#REF!</v>
      </c>
      <c r="BL153" s="233" t="e">
        <f t="shared" si="50"/>
        <v>#REF!</v>
      </c>
      <c r="BM153" s="233" t="e">
        <f t="shared" si="50"/>
        <v>#REF!</v>
      </c>
      <c r="BN153" s="233" t="e">
        <f t="shared" si="50"/>
        <v>#REF!</v>
      </c>
      <c r="BO153" s="233" t="e">
        <f t="shared" si="50"/>
        <v>#REF!</v>
      </c>
      <c r="BP153" s="233" t="e">
        <f t="shared" si="50"/>
        <v>#REF!</v>
      </c>
      <c r="BQ153" s="233" t="e">
        <f t="shared" si="50"/>
        <v>#REF!</v>
      </c>
      <c r="BR153" s="233" t="e">
        <f t="shared" si="50"/>
        <v>#REF!</v>
      </c>
      <c r="BS153" s="233" t="e">
        <f t="shared" si="50"/>
        <v>#REF!</v>
      </c>
      <c r="BT153" s="233" t="e">
        <f t="shared" si="51"/>
        <v>#REF!</v>
      </c>
      <c r="BU153" s="233" t="e">
        <f t="shared" si="51"/>
        <v>#REF!</v>
      </c>
      <c r="BV153" s="233" t="e">
        <f t="shared" si="51"/>
        <v>#REF!</v>
      </c>
      <c r="BW153" s="233" t="e">
        <f t="shared" si="51"/>
        <v>#REF!</v>
      </c>
    </row>
    <row r="154" spans="1:75">
      <c r="A154" s="229">
        <v>31</v>
      </c>
      <c r="B154" s="234" t="e">
        <f>#REF!</f>
        <v>#REF!</v>
      </c>
      <c r="C154" s="234" t="e">
        <f>#REF!</f>
        <v>#REF!</v>
      </c>
      <c r="D154" s="234" t="e">
        <f>#REF!</f>
        <v>#REF!</v>
      </c>
      <c r="E154" s="234" t="e">
        <f>#REF!</f>
        <v>#REF!</v>
      </c>
      <c r="F154" s="234" t="e">
        <f>#REF!</f>
        <v>#REF!</v>
      </c>
      <c r="G154" s="234" t="e">
        <f>#REF!</f>
        <v>#REF!</v>
      </c>
      <c r="H154" s="234" t="e">
        <f>#REF!</f>
        <v>#REF!</v>
      </c>
      <c r="I154" s="234" t="e">
        <f>#REF!</f>
        <v>#REF!</v>
      </c>
      <c r="J154" s="234" t="e">
        <f>#REF!</f>
        <v>#REF!</v>
      </c>
      <c r="K154" s="234" t="e">
        <f>#REF!</f>
        <v>#REF!</v>
      </c>
      <c r="L154" s="234" t="e">
        <f>#REF!</f>
        <v>#REF!</v>
      </c>
      <c r="M154" s="234" t="e">
        <f>#REF!</f>
        <v>#REF!</v>
      </c>
      <c r="N154" s="234" t="e">
        <f>#REF!</f>
        <v>#REF!</v>
      </c>
      <c r="O154" s="234" t="e">
        <f>#REF!</f>
        <v>#REF!</v>
      </c>
      <c r="P154" s="234" t="e">
        <f>#REF!</f>
        <v>#REF!</v>
      </c>
      <c r="Q154" s="234" t="e">
        <f>#REF!</f>
        <v>#REF!</v>
      </c>
      <c r="R154" s="234" t="e">
        <f>#REF!</f>
        <v>#REF!</v>
      </c>
      <c r="S154" s="234" t="e">
        <f>#REF!</f>
        <v>#REF!</v>
      </c>
      <c r="T154" s="234" t="e">
        <f>#REF!</f>
        <v>#REF!</v>
      </c>
      <c r="U154" s="234" t="e">
        <f>#REF!</f>
        <v>#REF!</v>
      </c>
      <c r="V154" s="234" t="e">
        <f>#REF!</f>
        <v>#REF!</v>
      </c>
      <c r="W154" s="234" t="e">
        <f>#REF!</f>
        <v>#REF!</v>
      </c>
      <c r="X154" s="234" t="e">
        <f>#REF!</f>
        <v>#REF!</v>
      </c>
      <c r="Y154" s="234" t="e">
        <f>#REF!</f>
        <v>#REF!</v>
      </c>
      <c r="AA154" s="233" t="e">
        <f>#REF!</f>
        <v>#REF!</v>
      </c>
      <c r="AB154" s="233" t="e">
        <f>#REF!</f>
        <v>#REF!</v>
      </c>
      <c r="AC154" s="233" t="e">
        <f>#REF!</f>
        <v>#REF!</v>
      </c>
      <c r="AD154" s="233" t="e">
        <f>#REF!</f>
        <v>#REF!</v>
      </c>
      <c r="AE154" s="233" t="e">
        <f>#REF!</f>
        <v>#REF!</v>
      </c>
      <c r="AF154" s="233" t="e">
        <f>#REF!</f>
        <v>#REF!</v>
      </c>
      <c r="AG154" s="233" t="e">
        <f>#REF!</f>
        <v>#REF!</v>
      </c>
      <c r="AH154" s="233" t="e">
        <f>#REF!</f>
        <v>#REF!</v>
      </c>
      <c r="AI154" s="233" t="e">
        <f>#REF!</f>
        <v>#REF!</v>
      </c>
      <c r="AJ154" s="233" t="e">
        <f>#REF!</f>
        <v>#REF!</v>
      </c>
      <c r="AK154" s="233" t="e">
        <f>#REF!</f>
        <v>#REF!</v>
      </c>
      <c r="AL154" s="233" t="e">
        <f>#REF!</f>
        <v>#REF!</v>
      </c>
      <c r="AM154" s="233" t="e">
        <f>#REF!</f>
        <v>#REF!</v>
      </c>
      <c r="AN154" s="233" t="e">
        <f>#REF!</f>
        <v>#REF!</v>
      </c>
      <c r="AO154" s="233" t="e">
        <f>#REF!</f>
        <v>#REF!</v>
      </c>
      <c r="AP154" s="233" t="e">
        <f>#REF!</f>
        <v>#REF!</v>
      </c>
      <c r="AQ154" s="233" t="e">
        <f>#REF!</f>
        <v>#REF!</v>
      </c>
      <c r="AR154" s="233" t="e">
        <f>#REF!</f>
        <v>#REF!</v>
      </c>
      <c r="AS154" s="233" t="e">
        <f>#REF!</f>
        <v>#REF!</v>
      </c>
      <c r="AT154" s="233" t="e">
        <f>#REF!</f>
        <v>#REF!</v>
      </c>
      <c r="AU154" s="233" t="e">
        <f>#REF!</f>
        <v>#REF!</v>
      </c>
      <c r="AV154" s="233" t="e">
        <f>#REF!</f>
        <v>#REF!</v>
      </c>
      <c r="AW154" s="233" t="e">
        <f>#REF!</f>
        <v>#REF!</v>
      </c>
      <c r="AX154" s="233" t="e">
        <f>#REF!</f>
        <v>#REF!</v>
      </c>
      <c r="AZ154" s="233" t="e">
        <f t="shared" si="49"/>
        <v>#REF!</v>
      </c>
      <c r="BA154" s="233" t="e">
        <f t="shared" si="49"/>
        <v>#REF!</v>
      </c>
      <c r="BB154" s="233" t="e">
        <f t="shared" si="49"/>
        <v>#REF!</v>
      </c>
      <c r="BC154" s="233" t="e">
        <f t="shared" si="49"/>
        <v>#REF!</v>
      </c>
      <c r="BD154" s="233" t="e">
        <f t="shared" si="49"/>
        <v>#REF!</v>
      </c>
      <c r="BE154" s="233" t="e">
        <f t="shared" si="49"/>
        <v>#REF!</v>
      </c>
      <c r="BF154" s="233" t="e">
        <f t="shared" si="49"/>
        <v>#REF!</v>
      </c>
      <c r="BG154" s="233" t="e">
        <f t="shared" si="49"/>
        <v>#REF!</v>
      </c>
      <c r="BH154" s="233" t="e">
        <f t="shared" si="49"/>
        <v>#REF!</v>
      </c>
      <c r="BI154" s="233" t="e">
        <f t="shared" si="49"/>
        <v>#REF!</v>
      </c>
      <c r="BJ154" s="233" t="e">
        <f t="shared" si="50"/>
        <v>#REF!</v>
      </c>
      <c r="BK154" s="233" t="e">
        <f t="shared" si="50"/>
        <v>#REF!</v>
      </c>
      <c r="BL154" s="233" t="e">
        <f t="shared" si="50"/>
        <v>#REF!</v>
      </c>
      <c r="BM154" s="233" t="e">
        <f t="shared" si="50"/>
        <v>#REF!</v>
      </c>
      <c r="BN154" s="233" t="e">
        <f t="shared" si="50"/>
        <v>#REF!</v>
      </c>
      <c r="BO154" s="233" t="e">
        <f t="shared" si="50"/>
        <v>#REF!</v>
      </c>
      <c r="BP154" s="233" t="e">
        <f t="shared" si="50"/>
        <v>#REF!</v>
      </c>
      <c r="BQ154" s="233" t="e">
        <f t="shared" si="50"/>
        <v>#REF!</v>
      </c>
      <c r="BR154" s="233" t="e">
        <f t="shared" si="50"/>
        <v>#REF!</v>
      </c>
      <c r="BS154" s="233" t="e">
        <f t="shared" si="50"/>
        <v>#REF!</v>
      </c>
      <c r="BT154" s="233" t="e">
        <f t="shared" si="51"/>
        <v>#REF!</v>
      </c>
      <c r="BU154" s="233" t="e">
        <f t="shared" si="51"/>
        <v>#REF!</v>
      </c>
      <c r="BV154" s="233" t="e">
        <f t="shared" si="51"/>
        <v>#REF!</v>
      </c>
      <c r="BW154" s="233" t="e">
        <f t="shared" si="51"/>
        <v>#REF!</v>
      </c>
    </row>
    <row r="155" spans="1:75">
      <c r="A155" s="242"/>
      <c r="B155" s="243"/>
      <c r="C155" s="243"/>
      <c r="D155" s="243"/>
      <c r="E155" s="243"/>
      <c r="F155" s="243"/>
      <c r="G155" s="243"/>
      <c r="H155" s="243"/>
      <c r="I155" s="243"/>
      <c r="J155" s="243"/>
      <c r="K155" s="243"/>
      <c r="L155" s="243"/>
      <c r="M155" s="243"/>
      <c r="N155" s="243"/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AA155" s="233"/>
      <c r="AB155" s="233"/>
      <c r="AC155" s="233"/>
      <c r="AD155" s="233"/>
      <c r="AE155" s="233"/>
      <c r="AF155" s="233"/>
      <c r="AG155" s="233"/>
      <c r="AH155" s="233"/>
      <c r="AI155" s="233"/>
      <c r="AJ155" s="233"/>
      <c r="AK155" s="233"/>
      <c r="AL155" s="233"/>
      <c r="AM155" s="233"/>
      <c r="AN155" s="233"/>
      <c r="AO155" s="233"/>
      <c r="AP155" s="233"/>
      <c r="AQ155" s="233"/>
      <c r="AR155" s="233"/>
      <c r="AS155" s="233"/>
      <c r="AT155" s="233"/>
      <c r="AU155" s="233"/>
      <c r="AV155" s="233"/>
      <c r="AW155" s="233"/>
      <c r="AX155" s="233"/>
      <c r="AZ155" s="233"/>
      <c r="BA155" s="233"/>
      <c r="BB155" s="233"/>
      <c r="BC155" s="233"/>
      <c r="BD155" s="233"/>
      <c r="BE155" s="233"/>
      <c r="BF155" s="233"/>
      <c r="BG155" s="233"/>
      <c r="BH155" s="233"/>
      <c r="BI155" s="233"/>
      <c r="BJ155" s="233"/>
      <c r="BK155" s="233"/>
      <c r="BL155" s="233"/>
      <c r="BM155" s="233"/>
      <c r="BN155" s="233"/>
      <c r="BO155" s="233"/>
      <c r="BP155" s="233"/>
      <c r="BQ155" s="233"/>
      <c r="BR155" s="233"/>
      <c r="BS155" s="233"/>
      <c r="BT155" s="233"/>
      <c r="BU155" s="233"/>
      <c r="BV155" s="233"/>
      <c r="BW155" s="233"/>
    </row>
    <row r="156" spans="1:75">
      <c r="A156" s="628"/>
      <c r="B156" s="628"/>
      <c r="C156" s="628"/>
      <c r="D156" s="628"/>
      <c r="E156" s="628"/>
      <c r="F156" s="628"/>
      <c r="G156" s="628"/>
      <c r="H156" s="628"/>
      <c r="I156" s="628"/>
      <c r="J156" s="628"/>
      <c r="K156" s="628"/>
      <c r="L156" s="628"/>
      <c r="M156" s="628"/>
      <c r="N156" s="628"/>
      <c r="O156" s="628"/>
      <c r="P156" s="628"/>
      <c r="Q156" s="231"/>
      <c r="AZ156" s="233"/>
      <c r="BA156" s="233"/>
      <c r="BB156" s="233"/>
      <c r="BC156" s="233"/>
      <c r="BD156" s="233"/>
      <c r="BE156" s="233"/>
      <c r="BF156" s="233"/>
      <c r="BG156" s="233"/>
      <c r="BH156" s="233"/>
      <c r="BI156" s="233"/>
      <c r="BJ156" s="233"/>
      <c r="BK156" s="233"/>
      <c r="BL156" s="233"/>
      <c r="BM156" s="233"/>
      <c r="BN156" s="233"/>
      <c r="BO156" s="233"/>
      <c r="BP156" s="233"/>
      <c r="BQ156" s="233"/>
      <c r="BR156" s="233"/>
      <c r="BS156" s="233"/>
      <c r="BT156" s="233"/>
      <c r="BU156" s="233"/>
      <c r="BV156" s="233"/>
      <c r="BW156" s="233"/>
    </row>
    <row r="157" spans="1:75" ht="47.25" customHeight="1">
      <c r="A157" s="629" t="s">
        <v>293</v>
      </c>
      <c r="B157" s="630"/>
      <c r="C157" s="630"/>
      <c r="D157" s="630"/>
      <c r="E157" s="630"/>
      <c r="F157" s="630"/>
      <c r="G157" s="630"/>
      <c r="H157" s="630"/>
      <c r="I157" s="630"/>
      <c r="J157" s="630"/>
      <c r="K157" s="631"/>
      <c r="L157" s="622" t="e">
        <f>#REF!</f>
        <v>#REF!</v>
      </c>
      <c r="M157" s="623"/>
      <c r="N157" s="623"/>
      <c r="O157" s="623"/>
      <c r="P157" s="624"/>
      <c r="Q157" s="231"/>
      <c r="AZ157" s="233"/>
      <c r="BA157" s="233"/>
      <c r="BB157" s="233"/>
      <c r="BC157" s="233"/>
      <c r="BD157" s="233"/>
      <c r="BE157" s="233"/>
      <c r="BF157" s="233"/>
      <c r="BG157" s="233"/>
      <c r="BH157" s="233"/>
      <c r="BI157" s="233"/>
      <c r="BJ157" s="233"/>
      <c r="BK157" s="233"/>
      <c r="BL157" s="233"/>
      <c r="BM157" s="233"/>
      <c r="BN157" s="233"/>
      <c r="BO157" s="233"/>
      <c r="BP157" s="233"/>
      <c r="BQ157" s="233"/>
      <c r="BR157" s="233"/>
      <c r="BS157" s="233"/>
      <c r="BT157" s="233"/>
      <c r="BU157" s="233"/>
      <c r="BV157" s="233"/>
      <c r="BW157" s="233"/>
    </row>
    <row r="158" spans="1:75" ht="48.75" customHeight="1">
      <c r="A158" s="629" t="s">
        <v>294</v>
      </c>
      <c r="B158" s="630"/>
      <c r="C158" s="630"/>
      <c r="D158" s="630"/>
      <c r="E158" s="630"/>
      <c r="F158" s="630"/>
      <c r="G158" s="630"/>
      <c r="H158" s="630"/>
      <c r="I158" s="630"/>
      <c r="J158" s="630"/>
      <c r="K158" s="631"/>
      <c r="L158" s="622" t="e">
        <f>#REF!</f>
        <v>#REF!</v>
      </c>
      <c r="M158" s="623"/>
      <c r="N158" s="623"/>
      <c r="O158" s="623"/>
      <c r="P158" s="624"/>
      <c r="Q158" s="231"/>
      <c r="AZ158" s="233"/>
      <c r="BA158" s="233"/>
      <c r="BB158" s="233"/>
      <c r="BC158" s="233"/>
      <c r="BD158" s="233"/>
      <c r="BE158" s="233"/>
      <c r="BF158" s="233"/>
      <c r="BG158" s="233"/>
      <c r="BH158" s="233"/>
      <c r="BI158" s="233"/>
      <c r="BJ158" s="233"/>
      <c r="BK158" s="233"/>
      <c r="BL158" s="233"/>
      <c r="BM158" s="233"/>
      <c r="BN158" s="233"/>
      <c r="BO158" s="233"/>
      <c r="BP158" s="233"/>
      <c r="BQ158" s="233"/>
      <c r="BR158" s="233"/>
      <c r="BS158" s="233"/>
      <c r="BT158" s="233"/>
      <c r="BU158" s="233"/>
      <c r="BV158" s="233"/>
      <c r="BW158" s="233"/>
    </row>
    <row r="159" spans="1:75">
      <c r="A159" s="244"/>
      <c r="B159" s="244"/>
      <c r="C159" s="244"/>
      <c r="D159" s="244"/>
      <c r="E159" s="244"/>
      <c r="F159" s="244"/>
      <c r="G159" s="244"/>
      <c r="H159" s="244"/>
      <c r="I159" s="244"/>
      <c r="J159" s="244"/>
      <c r="K159" s="244"/>
      <c r="L159" s="245"/>
      <c r="M159" s="245"/>
      <c r="N159" s="245"/>
      <c r="O159" s="245"/>
      <c r="P159" s="245"/>
      <c r="Q159" s="244"/>
      <c r="R159" s="244"/>
      <c r="AZ159" s="233"/>
      <c r="BA159" s="233"/>
      <c r="BB159" s="233"/>
      <c r="BC159" s="233"/>
      <c r="BD159" s="233"/>
      <c r="BE159" s="233"/>
      <c r="BF159" s="233"/>
      <c r="BG159" s="233"/>
      <c r="BH159" s="233"/>
      <c r="BI159" s="233"/>
      <c r="BJ159" s="233"/>
      <c r="BK159" s="233"/>
      <c r="BL159" s="233"/>
      <c r="BM159" s="233"/>
      <c r="BN159" s="233"/>
      <c r="BO159" s="233"/>
      <c r="BP159" s="233"/>
      <c r="BQ159" s="233"/>
      <c r="BR159" s="233"/>
      <c r="BS159" s="233"/>
      <c r="BT159" s="233"/>
      <c r="BU159" s="233"/>
      <c r="BV159" s="233"/>
      <c r="BW159" s="233"/>
    </row>
    <row r="160" spans="1:75" ht="33.75" customHeight="1">
      <c r="A160" s="619" t="s">
        <v>290</v>
      </c>
      <c r="B160" s="620"/>
      <c r="C160" s="620"/>
      <c r="D160" s="620"/>
      <c r="E160" s="620"/>
      <c r="F160" s="620"/>
      <c r="G160" s="620"/>
      <c r="H160" s="621"/>
      <c r="I160" s="614" t="s">
        <v>291</v>
      </c>
      <c r="J160" s="614"/>
      <c r="K160" s="614"/>
      <c r="L160" s="622" t="e">
        <f>#REF!</f>
        <v>#REF!</v>
      </c>
      <c r="M160" s="623"/>
      <c r="N160" s="623"/>
      <c r="O160" s="623"/>
      <c r="P160" s="624"/>
      <c r="AZ160" s="233"/>
      <c r="BA160" s="233"/>
      <c r="BB160" s="233"/>
      <c r="BC160" s="233"/>
      <c r="BD160" s="233"/>
      <c r="BE160" s="233"/>
      <c r="BF160" s="233"/>
      <c r="BG160" s="233"/>
      <c r="BH160" s="233"/>
      <c r="BI160" s="233"/>
      <c r="BJ160" s="233"/>
      <c r="BK160" s="233"/>
      <c r="BL160" s="233"/>
      <c r="BM160" s="233"/>
      <c r="BN160" s="233"/>
      <c r="BO160" s="233"/>
      <c r="BP160" s="233"/>
      <c r="BQ160" s="233"/>
      <c r="BR160" s="233"/>
      <c r="BS160" s="233"/>
      <c r="BT160" s="233"/>
      <c r="BU160" s="233"/>
      <c r="BV160" s="233"/>
      <c r="BW160" s="233"/>
    </row>
    <row r="161" spans="13:75">
      <c r="AZ161" s="233"/>
      <c r="BA161" s="233"/>
      <c r="BB161" s="233"/>
      <c r="BC161" s="233"/>
      <c r="BD161" s="233"/>
      <c r="BE161" s="233"/>
      <c r="BF161" s="233"/>
      <c r="BG161" s="233"/>
      <c r="BH161" s="233"/>
      <c r="BI161" s="233"/>
      <c r="BJ161" s="233"/>
      <c r="BK161" s="233"/>
      <c r="BL161" s="233"/>
      <c r="BM161" s="233"/>
      <c r="BN161" s="233"/>
      <c r="BO161" s="233"/>
      <c r="BP161" s="233"/>
      <c r="BQ161" s="233"/>
      <c r="BR161" s="233"/>
      <c r="BS161" s="233"/>
      <c r="BT161" s="233"/>
      <c r="BU161" s="233"/>
      <c r="BV161" s="233"/>
      <c r="BW161" s="233"/>
    </row>
    <row r="162" spans="13:75">
      <c r="AZ162" s="233"/>
      <c r="BA162" s="233"/>
      <c r="BB162" s="233"/>
      <c r="BC162" s="233"/>
      <c r="BD162" s="233"/>
      <c r="BE162" s="233"/>
      <c r="BF162" s="233"/>
      <c r="BG162" s="233"/>
      <c r="BH162" s="233"/>
      <c r="BI162" s="233"/>
      <c r="BJ162" s="233"/>
      <c r="BK162" s="233"/>
      <c r="BL162" s="233"/>
      <c r="BM162" s="233"/>
      <c r="BN162" s="233"/>
      <c r="BO162" s="233"/>
      <c r="BP162" s="233"/>
      <c r="BQ162" s="233"/>
      <c r="BR162" s="233"/>
      <c r="BS162" s="233"/>
      <c r="BT162" s="233"/>
      <c r="BU162" s="233"/>
      <c r="BV162" s="233"/>
      <c r="BW162" s="233"/>
    </row>
    <row r="163" spans="13:75">
      <c r="M163" s="233"/>
      <c r="N163" s="233"/>
      <c r="O163" s="233"/>
      <c r="P163" s="233"/>
      <c r="AZ163" s="233"/>
      <c r="BA163" s="233"/>
      <c r="BB163" s="233"/>
      <c r="BC163" s="233"/>
      <c r="BD163" s="233"/>
      <c r="BE163" s="233"/>
      <c r="BF163" s="233"/>
      <c r="BG163" s="233"/>
      <c r="BH163" s="233"/>
      <c r="BI163" s="233"/>
      <c r="BJ163" s="233"/>
      <c r="BK163" s="233"/>
      <c r="BL163" s="233"/>
      <c r="BM163" s="233"/>
      <c r="BN163" s="233"/>
      <c r="BO163" s="233"/>
      <c r="BP163" s="233"/>
      <c r="BQ163" s="233"/>
      <c r="BR163" s="233"/>
      <c r="BS163" s="233"/>
      <c r="BT163" s="233"/>
      <c r="BU163" s="233"/>
      <c r="BV163" s="233"/>
      <c r="BW163" s="233"/>
    </row>
    <row r="164" spans="13:75">
      <c r="AZ164" s="233"/>
      <c r="BA164" s="233"/>
      <c r="BB164" s="233"/>
      <c r="BC164" s="233"/>
      <c r="BD164" s="233"/>
      <c r="BE164" s="233"/>
      <c r="BF164" s="233"/>
      <c r="BG164" s="233"/>
      <c r="BH164" s="233"/>
      <c r="BI164" s="233"/>
      <c r="BJ164" s="233"/>
      <c r="BK164" s="233"/>
      <c r="BL164" s="233"/>
      <c r="BM164" s="233"/>
      <c r="BN164" s="233"/>
      <c r="BO164" s="233"/>
      <c r="BP164" s="233"/>
      <c r="BQ164" s="233"/>
      <c r="BR164" s="233"/>
      <c r="BS164" s="233"/>
      <c r="BT164" s="233"/>
      <c r="BU164" s="233"/>
      <c r="BV164" s="233"/>
      <c r="BW164" s="233"/>
    </row>
    <row r="165" spans="13:75">
      <c r="M165" s="233"/>
      <c r="N165" s="233"/>
      <c r="O165" s="233"/>
      <c r="P165" s="233"/>
      <c r="Q165" s="233"/>
      <c r="AZ165" s="233"/>
      <c r="BA165" s="233"/>
      <c r="BB165" s="233"/>
      <c r="BC165" s="233"/>
      <c r="BD165" s="233"/>
      <c r="BE165" s="233"/>
      <c r="BF165" s="233"/>
      <c r="BG165" s="233"/>
      <c r="BH165" s="233"/>
      <c r="BI165" s="233"/>
      <c r="BJ165" s="233"/>
      <c r="BK165" s="233"/>
      <c r="BL165" s="233"/>
      <c r="BM165" s="233"/>
      <c r="BN165" s="233"/>
      <c r="BO165" s="233"/>
      <c r="BP165" s="233"/>
      <c r="BQ165" s="233"/>
      <c r="BR165" s="233"/>
      <c r="BS165" s="233"/>
      <c r="BT165" s="233"/>
      <c r="BU165" s="233"/>
      <c r="BV165" s="233"/>
      <c r="BW165" s="233"/>
    </row>
    <row r="166" spans="13:75">
      <c r="AZ166" s="233"/>
      <c r="BA166" s="233"/>
      <c r="BB166" s="233"/>
      <c r="BC166" s="233"/>
      <c r="BD166" s="233"/>
      <c r="BE166" s="233"/>
      <c r="BF166" s="233"/>
      <c r="BG166" s="233"/>
      <c r="BH166" s="233"/>
      <c r="BI166" s="233"/>
      <c r="BJ166" s="233"/>
      <c r="BK166" s="233"/>
      <c r="BL166" s="233"/>
      <c r="BM166" s="233"/>
      <c r="BN166" s="233"/>
      <c r="BO166" s="233"/>
      <c r="BP166" s="233"/>
      <c r="BQ166" s="233"/>
      <c r="BR166" s="233"/>
      <c r="BS166" s="233"/>
      <c r="BT166" s="233"/>
      <c r="BU166" s="233"/>
      <c r="BV166" s="233"/>
      <c r="BW166" s="233"/>
    </row>
    <row r="167" spans="13:75">
      <c r="AZ167" s="233"/>
      <c r="BA167" s="233"/>
      <c r="BB167" s="233"/>
      <c r="BC167" s="233"/>
      <c r="BD167" s="233"/>
      <c r="BE167" s="233"/>
      <c r="BF167" s="233"/>
      <c r="BG167" s="233"/>
      <c r="BH167" s="233"/>
      <c r="BI167" s="233"/>
      <c r="BJ167" s="233"/>
      <c r="BK167" s="233"/>
      <c r="BL167" s="233"/>
      <c r="BM167" s="233"/>
      <c r="BN167" s="233"/>
      <c r="BO167" s="233"/>
      <c r="BP167" s="233"/>
      <c r="BQ167" s="233"/>
      <c r="BR167" s="233"/>
      <c r="BS167" s="233"/>
      <c r="BT167" s="233"/>
      <c r="BU167" s="233"/>
      <c r="BV167" s="233"/>
      <c r="BW167" s="233"/>
    </row>
    <row r="168" spans="13:75">
      <c r="AZ168" s="233"/>
      <c r="BA168" s="233"/>
      <c r="BB168" s="233"/>
      <c r="BC168" s="233"/>
      <c r="BD168" s="233"/>
      <c r="BE168" s="233"/>
      <c r="BF168" s="233"/>
      <c r="BG168" s="233"/>
      <c r="BH168" s="233"/>
      <c r="BI168" s="233"/>
      <c r="BJ168" s="233"/>
      <c r="BK168" s="233"/>
      <c r="BL168" s="233"/>
      <c r="BM168" s="233"/>
      <c r="BN168" s="233"/>
      <c r="BO168" s="233"/>
      <c r="BP168" s="233"/>
      <c r="BQ168" s="233"/>
      <c r="BR168" s="233"/>
      <c r="BS168" s="233"/>
      <c r="BT168" s="233"/>
      <c r="BU168" s="233"/>
      <c r="BV168" s="233"/>
      <c r="BW168" s="233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90" customWidth="1"/>
    <col min="2" max="25" width="9.7109375" style="190" customWidth="1"/>
    <col min="26" max="26" width="9.140625" style="190"/>
    <col min="27" max="76" width="0" style="190" hidden="1" customWidth="1"/>
    <col min="77" max="16384" width="9.140625" style="190"/>
  </cols>
  <sheetData>
    <row r="1" spans="1:75" ht="54" customHeight="1">
      <c r="A1" s="642" t="s">
        <v>317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  <c r="P1" s="642"/>
      <c r="Q1" s="642"/>
      <c r="R1" s="642"/>
      <c r="S1" s="642"/>
      <c r="T1" s="642"/>
      <c r="U1" s="642"/>
      <c r="V1" s="642"/>
      <c r="W1" s="642"/>
      <c r="X1" s="642"/>
      <c r="Y1" s="642"/>
    </row>
    <row r="2" spans="1:75">
      <c r="A2" s="639"/>
      <c r="B2" s="639"/>
      <c r="C2" s="639"/>
      <c r="D2" s="639"/>
      <c r="E2" s="639"/>
      <c r="F2" s="639"/>
      <c r="G2" s="639"/>
      <c r="H2" s="639"/>
      <c r="I2" s="639"/>
      <c r="J2" s="639"/>
      <c r="K2" s="639"/>
      <c r="L2" s="639"/>
      <c r="M2" s="639"/>
      <c r="N2" s="639"/>
      <c r="O2" s="639"/>
      <c r="P2" s="639"/>
      <c r="Q2" s="191"/>
    </row>
    <row r="3" spans="1:75" ht="30" customHeight="1">
      <c r="A3" s="656" t="s">
        <v>300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  <c r="L3" s="656"/>
      <c r="M3" s="656"/>
      <c r="N3" s="656"/>
      <c r="O3" s="656"/>
      <c r="P3" s="656"/>
      <c r="Q3" s="656"/>
      <c r="R3" s="656"/>
      <c r="S3" s="656"/>
      <c r="T3" s="656"/>
      <c r="U3" s="656"/>
      <c r="V3" s="656"/>
      <c r="W3" s="656"/>
      <c r="X3" s="656"/>
      <c r="Y3" s="656"/>
    </row>
    <row r="4" spans="1:75" ht="45.75" customHeight="1">
      <c r="A4" s="640" t="s">
        <v>303</v>
      </c>
      <c r="B4" s="641"/>
      <c r="C4" s="641"/>
      <c r="D4" s="641"/>
      <c r="E4" s="641"/>
      <c r="F4" s="641"/>
      <c r="G4" s="641"/>
      <c r="H4" s="641"/>
      <c r="I4" s="641"/>
      <c r="J4" s="641"/>
      <c r="K4" s="641"/>
      <c r="L4" s="641"/>
      <c r="M4" s="641"/>
      <c r="N4" s="641"/>
      <c r="O4" s="641"/>
      <c r="P4" s="641"/>
      <c r="Q4" s="641"/>
      <c r="R4" s="641"/>
      <c r="S4" s="641"/>
      <c r="T4" s="641"/>
      <c r="U4" s="641"/>
      <c r="V4" s="641"/>
      <c r="W4" s="641"/>
      <c r="X4" s="641"/>
      <c r="Y4" s="641"/>
    </row>
    <row r="5" spans="1:75" ht="22.5">
      <c r="A5" s="192" t="s">
        <v>0</v>
      </c>
      <c r="B5" s="161" t="s">
        <v>266</v>
      </c>
      <c r="C5" s="161" t="s">
        <v>267</v>
      </c>
      <c r="D5" s="161" t="s">
        <v>268</v>
      </c>
      <c r="E5" s="161" t="s">
        <v>269</v>
      </c>
      <c r="F5" s="161" t="s">
        <v>270</v>
      </c>
      <c r="G5" s="161" t="s">
        <v>271</v>
      </c>
      <c r="H5" s="161" t="s">
        <v>272</v>
      </c>
      <c r="I5" s="161" t="s">
        <v>273</v>
      </c>
      <c r="J5" s="161" t="s">
        <v>274</v>
      </c>
      <c r="K5" s="161" t="s">
        <v>275</v>
      </c>
      <c r="L5" s="161" t="s">
        <v>276</v>
      </c>
      <c r="M5" s="161" t="s">
        <v>277</v>
      </c>
      <c r="N5" s="161" t="s">
        <v>278</v>
      </c>
      <c r="O5" s="161" t="s">
        <v>279</v>
      </c>
      <c r="P5" s="161" t="s">
        <v>280</v>
      </c>
      <c r="Q5" s="161" t="s">
        <v>281</v>
      </c>
      <c r="R5" s="161" t="s">
        <v>282</v>
      </c>
      <c r="S5" s="161" t="s">
        <v>283</v>
      </c>
      <c r="T5" s="161" t="s">
        <v>284</v>
      </c>
      <c r="U5" s="161" t="s">
        <v>285</v>
      </c>
      <c r="V5" s="161" t="s">
        <v>286</v>
      </c>
      <c r="W5" s="161" t="s">
        <v>287</v>
      </c>
      <c r="X5" s="161" t="s">
        <v>288</v>
      </c>
      <c r="Y5" s="161" t="s">
        <v>289</v>
      </c>
      <c r="AA5" s="161" t="s">
        <v>266</v>
      </c>
      <c r="AB5" s="161" t="s">
        <v>267</v>
      </c>
      <c r="AC5" s="161" t="s">
        <v>268</v>
      </c>
      <c r="AD5" s="161" t="s">
        <v>269</v>
      </c>
      <c r="AE5" s="161" t="s">
        <v>270</v>
      </c>
      <c r="AF5" s="161" t="s">
        <v>271</v>
      </c>
      <c r="AG5" s="161" t="s">
        <v>272</v>
      </c>
      <c r="AH5" s="161" t="s">
        <v>273</v>
      </c>
      <c r="AI5" s="161" t="s">
        <v>274</v>
      </c>
      <c r="AJ5" s="161" t="s">
        <v>275</v>
      </c>
      <c r="AK5" s="161" t="s">
        <v>276</v>
      </c>
      <c r="AL5" s="161" t="s">
        <v>277</v>
      </c>
      <c r="AM5" s="161" t="s">
        <v>278</v>
      </c>
      <c r="AN5" s="161" t="s">
        <v>279</v>
      </c>
      <c r="AO5" s="161" t="s">
        <v>280</v>
      </c>
      <c r="AP5" s="161" t="s">
        <v>281</v>
      </c>
      <c r="AQ5" s="161" t="s">
        <v>282</v>
      </c>
      <c r="AR5" s="161" t="s">
        <v>283</v>
      </c>
      <c r="AS5" s="161" t="s">
        <v>284</v>
      </c>
      <c r="AT5" s="161" t="s">
        <v>285</v>
      </c>
      <c r="AU5" s="161" t="s">
        <v>286</v>
      </c>
      <c r="AV5" s="161" t="s">
        <v>287</v>
      </c>
      <c r="AW5" s="161" t="s">
        <v>288</v>
      </c>
      <c r="AX5" s="161" t="s">
        <v>289</v>
      </c>
      <c r="AZ5" s="161" t="s">
        <v>266</v>
      </c>
      <c r="BA5" s="161" t="s">
        <v>267</v>
      </c>
      <c r="BB5" s="161" t="s">
        <v>268</v>
      </c>
      <c r="BC5" s="161" t="s">
        <v>269</v>
      </c>
      <c r="BD5" s="161" t="s">
        <v>270</v>
      </c>
      <c r="BE5" s="161" t="s">
        <v>271</v>
      </c>
      <c r="BF5" s="161" t="s">
        <v>272</v>
      </c>
      <c r="BG5" s="161" t="s">
        <v>273</v>
      </c>
      <c r="BH5" s="161" t="s">
        <v>274</v>
      </c>
      <c r="BI5" s="161" t="s">
        <v>275</v>
      </c>
      <c r="BJ5" s="161" t="s">
        <v>276</v>
      </c>
      <c r="BK5" s="161" t="s">
        <v>277</v>
      </c>
      <c r="BL5" s="161" t="s">
        <v>278</v>
      </c>
      <c r="BM5" s="161" t="s">
        <v>279</v>
      </c>
      <c r="BN5" s="161" t="s">
        <v>280</v>
      </c>
      <c r="BO5" s="161" t="s">
        <v>281</v>
      </c>
      <c r="BP5" s="161" t="s">
        <v>282</v>
      </c>
      <c r="BQ5" s="161" t="s">
        <v>283</v>
      </c>
      <c r="BR5" s="161" t="s">
        <v>284</v>
      </c>
      <c r="BS5" s="161" t="s">
        <v>285</v>
      </c>
      <c r="BT5" s="161" t="s">
        <v>286</v>
      </c>
      <c r="BU5" s="161" t="s">
        <v>287</v>
      </c>
      <c r="BV5" s="161" t="s">
        <v>288</v>
      </c>
      <c r="BW5" s="161" t="s">
        <v>289</v>
      </c>
    </row>
    <row r="6" spans="1:75">
      <c r="A6" s="173">
        <v>1</v>
      </c>
      <c r="B6" s="193" t="e">
        <f>#REF!</f>
        <v>#REF!</v>
      </c>
      <c r="C6" s="193" t="e">
        <f>#REF!</f>
        <v>#REF!</v>
      </c>
      <c r="D6" s="193" t="e">
        <f>#REF!</f>
        <v>#REF!</v>
      </c>
      <c r="E6" s="193" t="e">
        <f>#REF!</f>
        <v>#REF!</v>
      </c>
      <c r="F6" s="193" t="e">
        <f>#REF!</f>
        <v>#REF!</v>
      </c>
      <c r="G6" s="193" t="e">
        <f>#REF!</f>
        <v>#REF!</v>
      </c>
      <c r="H6" s="193" t="e">
        <f>#REF!</f>
        <v>#REF!</v>
      </c>
      <c r="I6" s="193" t="e">
        <f>#REF!</f>
        <v>#REF!</v>
      </c>
      <c r="J6" s="193" t="e">
        <f>#REF!</f>
        <v>#REF!</v>
      </c>
      <c r="K6" s="193" t="e">
        <f>#REF!</f>
        <v>#REF!</v>
      </c>
      <c r="L6" s="193" t="e">
        <f>#REF!</f>
        <v>#REF!</v>
      </c>
      <c r="M6" s="193" t="e">
        <f>#REF!</f>
        <v>#REF!</v>
      </c>
      <c r="N6" s="193" t="e">
        <f>#REF!</f>
        <v>#REF!</v>
      </c>
      <c r="O6" s="193" t="e">
        <f>#REF!</f>
        <v>#REF!</v>
      </c>
      <c r="P6" s="193" t="e">
        <f>#REF!</f>
        <v>#REF!</v>
      </c>
      <c r="Q6" s="193" t="e">
        <f>#REF!</f>
        <v>#REF!</v>
      </c>
      <c r="R6" s="193" t="e">
        <f>#REF!</f>
        <v>#REF!</v>
      </c>
      <c r="S6" s="193" t="e">
        <f>#REF!</f>
        <v>#REF!</v>
      </c>
      <c r="T6" s="193" t="e">
        <f>#REF!</f>
        <v>#REF!</v>
      </c>
      <c r="U6" s="193" t="e">
        <f>#REF!</f>
        <v>#REF!</v>
      </c>
      <c r="V6" s="193" t="e">
        <f>#REF!</f>
        <v>#REF!</v>
      </c>
      <c r="W6" s="193" t="e">
        <f>#REF!</f>
        <v>#REF!</v>
      </c>
      <c r="X6" s="193" t="e">
        <f>#REF!</f>
        <v>#REF!</v>
      </c>
      <c r="Y6" s="193" t="e">
        <f>#REF!</f>
        <v>#REF!</v>
      </c>
      <c r="AA6" s="194" t="e">
        <f>#REF!</f>
        <v>#REF!</v>
      </c>
      <c r="AB6" s="194" t="e">
        <f>#REF!</f>
        <v>#REF!</v>
      </c>
      <c r="AC6" s="194" t="e">
        <f>#REF!</f>
        <v>#REF!</v>
      </c>
      <c r="AD6" s="194" t="e">
        <f>#REF!</f>
        <v>#REF!</v>
      </c>
      <c r="AE6" s="194" t="e">
        <f>#REF!</f>
        <v>#REF!</v>
      </c>
      <c r="AF6" s="194" t="e">
        <f>#REF!</f>
        <v>#REF!</v>
      </c>
      <c r="AG6" s="194" t="e">
        <f>#REF!</f>
        <v>#REF!</v>
      </c>
      <c r="AH6" s="194" t="e">
        <f>#REF!</f>
        <v>#REF!</v>
      </c>
      <c r="AI6" s="194" t="e">
        <f>#REF!</f>
        <v>#REF!</v>
      </c>
      <c r="AJ6" s="194" t="e">
        <f>#REF!</f>
        <v>#REF!</v>
      </c>
      <c r="AK6" s="194" t="e">
        <f>#REF!</f>
        <v>#REF!</v>
      </c>
      <c r="AL6" s="194" t="e">
        <f>#REF!</f>
        <v>#REF!</v>
      </c>
      <c r="AM6" s="194" t="e">
        <f>#REF!</f>
        <v>#REF!</v>
      </c>
      <c r="AN6" s="194" t="e">
        <f>#REF!</f>
        <v>#REF!</v>
      </c>
      <c r="AO6" s="194" t="e">
        <f>#REF!</f>
        <v>#REF!</v>
      </c>
      <c r="AP6" s="194" t="e">
        <f>#REF!</f>
        <v>#REF!</v>
      </c>
      <c r="AQ6" s="194" t="e">
        <f>#REF!</f>
        <v>#REF!</v>
      </c>
      <c r="AR6" s="194" t="e">
        <f>#REF!</f>
        <v>#REF!</v>
      </c>
      <c r="AS6" s="194" t="e">
        <f>#REF!</f>
        <v>#REF!</v>
      </c>
      <c r="AT6" s="194" t="e">
        <f>#REF!</f>
        <v>#REF!</v>
      </c>
      <c r="AU6" s="194" t="e">
        <f>#REF!</f>
        <v>#REF!</v>
      </c>
      <c r="AV6" s="194" t="e">
        <f>#REF!</f>
        <v>#REF!</v>
      </c>
      <c r="AW6" s="194" t="e">
        <f>#REF!</f>
        <v>#REF!</v>
      </c>
      <c r="AX6" s="194" t="e">
        <f>#REF!</f>
        <v>#REF!</v>
      </c>
      <c r="AZ6" s="194" t="e">
        <f>B6-AA6</f>
        <v>#REF!</v>
      </c>
      <c r="BA6" s="194" t="e">
        <f t="shared" ref="BA6:BW17" si="0">C6-AB6</f>
        <v>#REF!</v>
      </c>
      <c r="BB6" s="194" t="e">
        <f t="shared" si="0"/>
        <v>#REF!</v>
      </c>
      <c r="BC6" s="194" t="e">
        <f t="shared" si="0"/>
        <v>#REF!</v>
      </c>
      <c r="BD6" s="194" t="e">
        <f t="shared" si="0"/>
        <v>#REF!</v>
      </c>
      <c r="BE6" s="194" t="e">
        <f t="shared" si="0"/>
        <v>#REF!</v>
      </c>
      <c r="BF6" s="194" t="e">
        <f t="shared" si="0"/>
        <v>#REF!</v>
      </c>
      <c r="BG6" s="194" t="e">
        <f t="shared" si="0"/>
        <v>#REF!</v>
      </c>
      <c r="BH6" s="194" t="e">
        <f t="shared" si="0"/>
        <v>#REF!</v>
      </c>
      <c r="BI6" s="194" t="e">
        <f t="shared" si="0"/>
        <v>#REF!</v>
      </c>
      <c r="BJ6" s="194" t="e">
        <f t="shared" si="0"/>
        <v>#REF!</v>
      </c>
      <c r="BK6" s="194" t="e">
        <f t="shared" si="0"/>
        <v>#REF!</v>
      </c>
      <c r="BL6" s="194" t="e">
        <f t="shared" si="0"/>
        <v>#REF!</v>
      </c>
      <c r="BM6" s="194" t="e">
        <f t="shared" si="0"/>
        <v>#REF!</v>
      </c>
      <c r="BN6" s="194" t="e">
        <f t="shared" si="0"/>
        <v>#REF!</v>
      </c>
      <c r="BO6" s="194" t="e">
        <f t="shared" si="0"/>
        <v>#REF!</v>
      </c>
      <c r="BP6" s="194" t="e">
        <f t="shared" si="0"/>
        <v>#REF!</v>
      </c>
      <c r="BQ6" s="194" t="e">
        <f t="shared" si="0"/>
        <v>#REF!</v>
      </c>
      <c r="BR6" s="194" t="e">
        <f t="shared" si="0"/>
        <v>#REF!</v>
      </c>
      <c r="BS6" s="194" t="e">
        <f t="shared" si="0"/>
        <v>#REF!</v>
      </c>
      <c r="BT6" s="194" t="e">
        <f t="shared" si="0"/>
        <v>#REF!</v>
      </c>
      <c r="BU6" s="194" t="e">
        <f t="shared" si="0"/>
        <v>#REF!</v>
      </c>
      <c r="BV6" s="194" t="e">
        <f t="shared" si="0"/>
        <v>#REF!</v>
      </c>
      <c r="BW6" s="194" t="e">
        <f t="shared" si="0"/>
        <v>#REF!</v>
      </c>
    </row>
    <row r="7" spans="1:75">
      <c r="A7" s="173">
        <v>2</v>
      </c>
      <c r="B7" s="193" t="e">
        <f>#REF!</f>
        <v>#REF!</v>
      </c>
      <c r="C7" s="193" t="e">
        <f>#REF!</f>
        <v>#REF!</v>
      </c>
      <c r="D7" s="193" t="e">
        <f>#REF!</f>
        <v>#REF!</v>
      </c>
      <c r="E7" s="193" t="e">
        <f>#REF!</f>
        <v>#REF!</v>
      </c>
      <c r="F7" s="193" t="e">
        <f>#REF!</f>
        <v>#REF!</v>
      </c>
      <c r="G7" s="193" t="e">
        <f>#REF!</f>
        <v>#REF!</v>
      </c>
      <c r="H7" s="193" t="e">
        <f>#REF!</f>
        <v>#REF!</v>
      </c>
      <c r="I7" s="193" t="e">
        <f>#REF!</f>
        <v>#REF!</v>
      </c>
      <c r="J7" s="193" t="e">
        <f>#REF!</f>
        <v>#REF!</v>
      </c>
      <c r="K7" s="193" t="e">
        <f>#REF!</f>
        <v>#REF!</v>
      </c>
      <c r="L7" s="193" t="e">
        <f>#REF!</f>
        <v>#REF!</v>
      </c>
      <c r="M7" s="193" t="e">
        <f>#REF!</f>
        <v>#REF!</v>
      </c>
      <c r="N7" s="193" t="e">
        <f>#REF!</f>
        <v>#REF!</v>
      </c>
      <c r="O7" s="193" t="e">
        <f>#REF!</f>
        <v>#REF!</v>
      </c>
      <c r="P7" s="193" t="e">
        <f>#REF!</f>
        <v>#REF!</v>
      </c>
      <c r="Q7" s="193" t="e">
        <f>#REF!</f>
        <v>#REF!</v>
      </c>
      <c r="R7" s="193" t="e">
        <f>#REF!</f>
        <v>#REF!</v>
      </c>
      <c r="S7" s="193" t="e">
        <f>#REF!</f>
        <v>#REF!</v>
      </c>
      <c r="T7" s="193" t="e">
        <f>#REF!</f>
        <v>#REF!</v>
      </c>
      <c r="U7" s="193" t="e">
        <f>#REF!</f>
        <v>#REF!</v>
      </c>
      <c r="V7" s="193" t="e">
        <f>#REF!</f>
        <v>#REF!</v>
      </c>
      <c r="W7" s="193" t="e">
        <f>#REF!</f>
        <v>#REF!</v>
      </c>
      <c r="X7" s="193" t="e">
        <f>#REF!</f>
        <v>#REF!</v>
      </c>
      <c r="Y7" s="193" t="e">
        <f>#REF!</f>
        <v>#REF!</v>
      </c>
      <c r="AA7" s="194" t="e">
        <f>#REF!</f>
        <v>#REF!</v>
      </c>
      <c r="AB7" s="194" t="e">
        <f>#REF!</f>
        <v>#REF!</v>
      </c>
      <c r="AC7" s="194" t="e">
        <f>#REF!</f>
        <v>#REF!</v>
      </c>
      <c r="AD7" s="194" t="e">
        <f>#REF!</f>
        <v>#REF!</v>
      </c>
      <c r="AE7" s="194" t="e">
        <f>#REF!</f>
        <v>#REF!</v>
      </c>
      <c r="AF7" s="194" t="e">
        <f>#REF!</f>
        <v>#REF!</v>
      </c>
      <c r="AG7" s="194" t="e">
        <f>#REF!</f>
        <v>#REF!</v>
      </c>
      <c r="AH7" s="194" t="e">
        <f>#REF!</f>
        <v>#REF!</v>
      </c>
      <c r="AI7" s="194" t="e">
        <f>#REF!</f>
        <v>#REF!</v>
      </c>
      <c r="AJ7" s="194" t="e">
        <f>#REF!</f>
        <v>#REF!</v>
      </c>
      <c r="AK7" s="194" t="e">
        <f>#REF!</f>
        <v>#REF!</v>
      </c>
      <c r="AL7" s="194" t="e">
        <f>#REF!</f>
        <v>#REF!</v>
      </c>
      <c r="AM7" s="194" t="e">
        <f>#REF!</f>
        <v>#REF!</v>
      </c>
      <c r="AN7" s="194" t="e">
        <f>#REF!</f>
        <v>#REF!</v>
      </c>
      <c r="AO7" s="194" t="e">
        <f>#REF!</f>
        <v>#REF!</v>
      </c>
      <c r="AP7" s="194" t="e">
        <f>#REF!</f>
        <v>#REF!</v>
      </c>
      <c r="AQ7" s="194" t="e">
        <f>#REF!</f>
        <v>#REF!</v>
      </c>
      <c r="AR7" s="194" t="e">
        <f>#REF!</f>
        <v>#REF!</v>
      </c>
      <c r="AS7" s="194" t="e">
        <f>#REF!</f>
        <v>#REF!</v>
      </c>
      <c r="AT7" s="194" t="e">
        <f>#REF!</f>
        <v>#REF!</v>
      </c>
      <c r="AU7" s="194" t="e">
        <f>#REF!</f>
        <v>#REF!</v>
      </c>
      <c r="AV7" s="194" t="e">
        <f>#REF!</f>
        <v>#REF!</v>
      </c>
      <c r="AW7" s="194" t="e">
        <f>#REF!</f>
        <v>#REF!</v>
      </c>
      <c r="AX7" s="194" t="e">
        <f>#REF!</f>
        <v>#REF!</v>
      </c>
      <c r="AZ7" s="194" t="e">
        <f t="shared" ref="AZ7:AZ36" si="1">B7-AA7</f>
        <v>#REF!</v>
      </c>
      <c r="BA7" s="194" t="e">
        <f t="shared" si="0"/>
        <v>#REF!</v>
      </c>
      <c r="BB7" s="194" t="e">
        <f t="shared" si="0"/>
        <v>#REF!</v>
      </c>
      <c r="BC7" s="194" t="e">
        <f t="shared" si="0"/>
        <v>#REF!</v>
      </c>
      <c r="BD7" s="194" t="e">
        <f t="shared" si="0"/>
        <v>#REF!</v>
      </c>
      <c r="BE7" s="194" t="e">
        <f t="shared" si="0"/>
        <v>#REF!</v>
      </c>
      <c r="BF7" s="194" t="e">
        <f t="shared" si="0"/>
        <v>#REF!</v>
      </c>
      <c r="BG7" s="194" t="e">
        <f t="shared" si="0"/>
        <v>#REF!</v>
      </c>
      <c r="BH7" s="194" t="e">
        <f t="shared" si="0"/>
        <v>#REF!</v>
      </c>
      <c r="BI7" s="194" t="e">
        <f t="shared" si="0"/>
        <v>#REF!</v>
      </c>
      <c r="BJ7" s="194" t="e">
        <f t="shared" si="0"/>
        <v>#REF!</v>
      </c>
      <c r="BK7" s="194" t="e">
        <f t="shared" si="0"/>
        <v>#REF!</v>
      </c>
      <c r="BL7" s="194" t="e">
        <f t="shared" si="0"/>
        <v>#REF!</v>
      </c>
      <c r="BM7" s="194" t="e">
        <f t="shared" si="0"/>
        <v>#REF!</v>
      </c>
      <c r="BN7" s="194" t="e">
        <f t="shared" si="0"/>
        <v>#REF!</v>
      </c>
      <c r="BO7" s="194" t="e">
        <f t="shared" si="0"/>
        <v>#REF!</v>
      </c>
      <c r="BP7" s="194" t="e">
        <f t="shared" si="0"/>
        <v>#REF!</v>
      </c>
      <c r="BQ7" s="194" t="e">
        <f t="shared" si="0"/>
        <v>#REF!</v>
      </c>
      <c r="BR7" s="194" t="e">
        <f t="shared" si="0"/>
        <v>#REF!</v>
      </c>
      <c r="BS7" s="194" t="e">
        <f t="shared" si="0"/>
        <v>#REF!</v>
      </c>
      <c r="BT7" s="194" t="e">
        <f t="shared" si="0"/>
        <v>#REF!</v>
      </c>
      <c r="BU7" s="194" t="e">
        <f t="shared" si="0"/>
        <v>#REF!</v>
      </c>
      <c r="BV7" s="194" t="e">
        <f t="shared" si="0"/>
        <v>#REF!</v>
      </c>
      <c r="BW7" s="194" t="e">
        <f t="shared" si="0"/>
        <v>#REF!</v>
      </c>
    </row>
    <row r="8" spans="1:75">
      <c r="A8" s="173">
        <v>3</v>
      </c>
      <c r="B8" s="193" t="e">
        <f>#REF!</f>
        <v>#REF!</v>
      </c>
      <c r="C8" s="193" t="e">
        <f>#REF!</f>
        <v>#REF!</v>
      </c>
      <c r="D8" s="193" t="e">
        <f>#REF!</f>
        <v>#REF!</v>
      </c>
      <c r="E8" s="193" t="e">
        <f>#REF!</f>
        <v>#REF!</v>
      </c>
      <c r="F8" s="193" t="e">
        <f>#REF!</f>
        <v>#REF!</v>
      </c>
      <c r="G8" s="193" t="e">
        <f>#REF!</f>
        <v>#REF!</v>
      </c>
      <c r="H8" s="193" t="e">
        <f>#REF!</f>
        <v>#REF!</v>
      </c>
      <c r="I8" s="193" t="e">
        <f>#REF!</f>
        <v>#REF!</v>
      </c>
      <c r="J8" s="193" t="e">
        <f>#REF!</f>
        <v>#REF!</v>
      </c>
      <c r="K8" s="193" t="e">
        <f>#REF!</f>
        <v>#REF!</v>
      </c>
      <c r="L8" s="193" t="e">
        <f>#REF!</f>
        <v>#REF!</v>
      </c>
      <c r="M8" s="193" t="e">
        <f>#REF!</f>
        <v>#REF!</v>
      </c>
      <c r="N8" s="193" t="e">
        <f>#REF!</f>
        <v>#REF!</v>
      </c>
      <c r="O8" s="193" t="e">
        <f>#REF!</f>
        <v>#REF!</v>
      </c>
      <c r="P8" s="193" t="e">
        <f>#REF!</f>
        <v>#REF!</v>
      </c>
      <c r="Q8" s="193" t="e">
        <f>#REF!</f>
        <v>#REF!</v>
      </c>
      <c r="R8" s="193" t="e">
        <f>#REF!</f>
        <v>#REF!</v>
      </c>
      <c r="S8" s="193" t="e">
        <f>#REF!</f>
        <v>#REF!</v>
      </c>
      <c r="T8" s="193" t="e">
        <f>#REF!</f>
        <v>#REF!</v>
      </c>
      <c r="U8" s="193" t="e">
        <f>#REF!</f>
        <v>#REF!</v>
      </c>
      <c r="V8" s="193" t="e">
        <f>#REF!</f>
        <v>#REF!</v>
      </c>
      <c r="W8" s="193" t="e">
        <f>#REF!</f>
        <v>#REF!</v>
      </c>
      <c r="X8" s="193" t="e">
        <f>#REF!</f>
        <v>#REF!</v>
      </c>
      <c r="Y8" s="193" t="e">
        <f>#REF!</f>
        <v>#REF!</v>
      </c>
      <c r="AA8" s="194" t="e">
        <f>#REF!</f>
        <v>#REF!</v>
      </c>
      <c r="AB8" s="194" t="e">
        <f>#REF!</f>
        <v>#REF!</v>
      </c>
      <c r="AC8" s="194" t="e">
        <f>#REF!</f>
        <v>#REF!</v>
      </c>
      <c r="AD8" s="194" t="e">
        <f>#REF!</f>
        <v>#REF!</v>
      </c>
      <c r="AE8" s="194" t="e">
        <f>#REF!</f>
        <v>#REF!</v>
      </c>
      <c r="AF8" s="194" t="e">
        <f>#REF!</f>
        <v>#REF!</v>
      </c>
      <c r="AG8" s="194" t="e">
        <f>#REF!</f>
        <v>#REF!</v>
      </c>
      <c r="AH8" s="194" t="e">
        <f>#REF!</f>
        <v>#REF!</v>
      </c>
      <c r="AI8" s="194" t="e">
        <f>#REF!</f>
        <v>#REF!</v>
      </c>
      <c r="AJ8" s="194" t="e">
        <f>#REF!</f>
        <v>#REF!</v>
      </c>
      <c r="AK8" s="194" t="e">
        <f>#REF!</f>
        <v>#REF!</v>
      </c>
      <c r="AL8" s="194" t="e">
        <f>#REF!</f>
        <v>#REF!</v>
      </c>
      <c r="AM8" s="194" t="e">
        <f>#REF!</f>
        <v>#REF!</v>
      </c>
      <c r="AN8" s="194" t="e">
        <f>#REF!</f>
        <v>#REF!</v>
      </c>
      <c r="AO8" s="194" t="e">
        <f>#REF!</f>
        <v>#REF!</v>
      </c>
      <c r="AP8" s="194" t="e">
        <f>#REF!</f>
        <v>#REF!</v>
      </c>
      <c r="AQ8" s="194" t="e">
        <f>#REF!</f>
        <v>#REF!</v>
      </c>
      <c r="AR8" s="194" t="e">
        <f>#REF!</f>
        <v>#REF!</v>
      </c>
      <c r="AS8" s="194" t="e">
        <f>#REF!</f>
        <v>#REF!</v>
      </c>
      <c r="AT8" s="194" t="e">
        <f>#REF!</f>
        <v>#REF!</v>
      </c>
      <c r="AU8" s="194" t="e">
        <f>#REF!</f>
        <v>#REF!</v>
      </c>
      <c r="AV8" s="194" t="e">
        <f>#REF!</f>
        <v>#REF!</v>
      </c>
      <c r="AW8" s="194" t="e">
        <f>#REF!</f>
        <v>#REF!</v>
      </c>
      <c r="AX8" s="194" t="e">
        <f>#REF!</f>
        <v>#REF!</v>
      </c>
      <c r="AZ8" s="194" t="e">
        <f t="shared" si="1"/>
        <v>#REF!</v>
      </c>
      <c r="BA8" s="194" t="e">
        <f t="shared" si="0"/>
        <v>#REF!</v>
      </c>
      <c r="BB8" s="194" t="e">
        <f t="shared" si="0"/>
        <v>#REF!</v>
      </c>
      <c r="BC8" s="194" t="e">
        <f t="shared" si="0"/>
        <v>#REF!</v>
      </c>
      <c r="BD8" s="194" t="e">
        <f t="shared" si="0"/>
        <v>#REF!</v>
      </c>
      <c r="BE8" s="194" t="e">
        <f t="shared" si="0"/>
        <v>#REF!</v>
      </c>
      <c r="BF8" s="194" t="e">
        <f t="shared" si="0"/>
        <v>#REF!</v>
      </c>
      <c r="BG8" s="194" t="e">
        <f t="shared" si="0"/>
        <v>#REF!</v>
      </c>
      <c r="BH8" s="194" t="e">
        <f t="shared" si="0"/>
        <v>#REF!</v>
      </c>
      <c r="BI8" s="194" t="e">
        <f t="shared" si="0"/>
        <v>#REF!</v>
      </c>
      <c r="BJ8" s="194" t="e">
        <f t="shared" si="0"/>
        <v>#REF!</v>
      </c>
      <c r="BK8" s="194" t="e">
        <f t="shared" si="0"/>
        <v>#REF!</v>
      </c>
      <c r="BL8" s="194" t="e">
        <f t="shared" si="0"/>
        <v>#REF!</v>
      </c>
      <c r="BM8" s="194" t="e">
        <f t="shared" si="0"/>
        <v>#REF!</v>
      </c>
      <c r="BN8" s="194" t="e">
        <f t="shared" si="0"/>
        <v>#REF!</v>
      </c>
      <c r="BO8" s="194" t="e">
        <f t="shared" si="0"/>
        <v>#REF!</v>
      </c>
      <c r="BP8" s="194" t="e">
        <f t="shared" si="0"/>
        <v>#REF!</v>
      </c>
      <c r="BQ8" s="194" t="e">
        <f t="shared" si="0"/>
        <v>#REF!</v>
      </c>
      <c r="BR8" s="194" t="e">
        <f t="shared" si="0"/>
        <v>#REF!</v>
      </c>
      <c r="BS8" s="194" t="e">
        <f t="shared" si="0"/>
        <v>#REF!</v>
      </c>
      <c r="BT8" s="194" t="e">
        <f t="shared" si="0"/>
        <v>#REF!</v>
      </c>
      <c r="BU8" s="194" t="e">
        <f t="shared" si="0"/>
        <v>#REF!</v>
      </c>
      <c r="BV8" s="194" t="e">
        <f t="shared" si="0"/>
        <v>#REF!</v>
      </c>
      <c r="BW8" s="194" t="e">
        <f t="shared" si="0"/>
        <v>#REF!</v>
      </c>
    </row>
    <row r="9" spans="1:75">
      <c r="A9" s="173">
        <v>4</v>
      </c>
      <c r="B9" s="193" t="e">
        <f>#REF!</f>
        <v>#REF!</v>
      </c>
      <c r="C9" s="193" t="e">
        <f>#REF!</f>
        <v>#REF!</v>
      </c>
      <c r="D9" s="193" t="e">
        <f>#REF!</f>
        <v>#REF!</v>
      </c>
      <c r="E9" s="193" t="e">
        <f>#REF!</f>
        <v>#REF!</v>
      </c>
      <c r="F9" s="193" t="e">
        <f>#REF!</f>
        <v>#REF!</v>
      </c>
      <c r="G9" s="193" t="e">
        <f>#REF!</f>
        <v>#REF!</v>
      </c>
      <c r="H9" s="193" t="e">
        <f>#REF!</f>
        <v>#REF!</v>
      </c>
      <c r="I9" s="193" t="e">
        <f>#REF!</f>
        <v>#REF!</v>
      </c>
      <c r="J9" s="193" t="e">
        <f>#REF!</f>
        <v>#REF!</v>
      </c>
      <c r="K9" s="193" t="e">
        <f>#REF!</f>
        <v>#REF!</v>
      </c>
      <c r="L9" s="193" t="e">
        <f>#REF!</f>
        <v>#REF!</v>
      </c>
      <c r="M9" s="193" t="e">
        <f>#REF!</f>
        <v>#REF!</v>
      </c>
      <c r="N9" s="193" t="e">
        <f>#REF!</f>
        <v>#REF!</v>
      </c>
      <c r="O9" s="193" t="e">
        <f>#REF!</f>
        <v>#REF!</v>
      </c>
      <c r="P9" s="193" t="e">
        <f>#REF!</f>
        <v>#REF!</v>
      </c>
      <c r="Q9" s="193" t="e">
        <f>#REF!</f>
        <v>#REF!</v>
      </c>
      <c r="R9" s="193" t="e">
        <f>#REF!</f>
        <v>#REF!</v>
      </c>
      <c r="S9" s="193" t="e">
        <f>#REF!</f>
        <v>#REF!</v>
      </c>
      <c r="T9" s="193" t="e">
        <f>#REF!</f>
        <v>#REF!</v>
      </c>
      <c r="U9" s="193" t="e">
        <f>#REF!</f>
        <v>#REF!</v>
      </c>
      <c r="V9" s="193" t="e">
        <f>#REF!</f>
        <v>#REF!</v>
      </c>
      <c r="W9" s="193" t="e">
        <f>#REF!</f>
        <v>#REF!</v>
      </c>
      <c r="X9" s="193" t="e">
        <f>#REF!</f>
        <v>#REF!</v>
      </c>
      <c r="Y9" s="193" t="e">
        <f>#REF!</f>
        <v>#REF!</v>
      </c>
      <c r="AA9" s="194" t="e">
        <f>#REF!</f>
        <v>#REF!</v>
      </c>
      <c r="AB9" s="194" t="e">
        <f>#REF!</f>
        <v>#REF!</v>
      </c>
      <c r="AC9" s="194" t="e">
        <f>#REF!</f>
        <v>#REF!</v>
      </c>
      <c r="AD9" s="194" t="e">
        <f>#REF!</f>
        <v>#REF!</v>
      </c>
      <c r="AE9" s="194" t="e">
        <f>#REF!</f>
        <v>#REF!</v>
      </c>
      <c r="AF9" s="194" t="e">
        <f>#REF!</f>
        <v>#REF!</v>
      </c>
      <c r="AG9" s="194" t="e">
        <f>#REF!</f>
        <v>#REF!</v>
      </c>
      <c r="AH9" s="194" t="e">
        <f>#REF!</f>
        <v>#REF!</v>
      </c>
      <c r="AI9" s="194" t="e">
        <f>#REF!</f>
        <v>#REF!</v>
      </c>
      <c r="AJ9" s="194" t="e">
        <f>#REF!</f>
        <v>#REF!</v>
      </c>
      <c r="AK9" s="194" t="e">
        <f>#REF!</f>
        <v>#REF!</v>
      </c>
      <c r="AL9" s="194" t="e">
        <f>#REF!</f>
        <v>#REF!</v>
      </c>
      <c r="AM9" s="194" t="e">
        <f>#REF!</f>
        <v>#REF!</v>
      </c>
      <c r="AN9" s="194" t="e">
        <f>#REF!</f>
        <v>#REF!</v>
      </c>
      <c r="AO9" s="194" t="e">
        <f>#REF!</f>
        <v>#REF!</v>
      </c>
      <c r="AP9" s="194" t="e">
        <f>#REF!</f>
        <v>#REF!</v>
      </c>
      <c r="AQ9" s="194" t="e">
        <f>#REF!</f>
        <v>#REF!</v>
      </c>
      <c r="AR9" s="194" t="e">
        <f>#REF!</f>
        <v>#REF!</v>
      </c>
      <c r="AS9" s="194" t="e">
        <f>#REF!</f>
        <v>#REF!</v>
      </c>
      <c r="AT9" s="194" t="e">
        <f>#REF!</f>
        <v>#REF!</v>
      </c>
      <c r="AU9" s="194" t="e">
        <f>#REF!</f>
        <v>#REF!</v>
      </c>
      <c r="AV9" s="194" t="e">
        <f>#REF!</f>
        <v>#REF!</v>
      </c>
      <c r="AW9" s="194" t="e">
        <f>#REF!</f>
        <v>#REF!</v>
      </c>
      <c r="AX9" s="194" t="e">
        <f>#REF!</f>
        <v>#REF!</v>
      </c>
      <c r="AZ9" s="194" t="e">
        <f t="shared" si="1"/>
        <v>#REF!</v>
      </c>
      <c r="BA9" s="194" t="e">
        <f t="shared" si="0"/>
        <v>#REF!</v>
      </c>
      <c r="BB9" s="194" t="e">
        <f t="shared" si="0"/>
        <v>#REF!</v>
      </c>
      <c r="BC9" s="194" t="e">
        <f t="shared" si="0"/>
        <v>#REF!</v>
      </c>
      <c r="BD9" s="194" t="e">
        <f t="shared" si="0"/>
        <v>#REF!</v>
      </c>
      <c r="BE9" s="194" t="e">
        <f t="shared" si="0"/>
        <v>#REF!</v>
      </c>
      <c r="BF9" s="194" t="e">
        <f t="shared" si="0"/>
        <v>#REF!</v>
      </c>
      <c r="BG9" s="194" t="e">
        <f t="shared" si="0"/>
        <v>#REF!</v>
      </c>
      <c r="BH9" s="194" t="e">
        <f t="shared" si="0"/>
        <v>#REF!</v>
      </c>
      <c r="BI9" s="194" t="e">
        <f t="shared" si="0"/>
        <v>#REF!</v>
      </c>
      <c r="BJ9" s="194" t="e">
        <f t="shared" si="0"/>
        <v>#REF!</v>
      </c>
      <c r="BK9" s="194" t="e">
        <f t="shared" si="0"/>
        <v>#REF!</v>
      </c>
      <c r="BL9" s="194" t="e">
        <f t="shared" si="0"/>
        <v>#REF!</v>
      </c>
      <c r="BM9" s="194" t="e">
        <f t="shared" si="0"/>
        <v>#REF!</v>
      </c>
      <c r="BN9" s="194" t="e">
        <f t="shared" si="0"/>
        <v>#REF!</v>
      </c>
      <c r="BO9" s="194" t="e">
        <f t="shared" si="0"/>
        <v>#REF!</v>
      </c>
      <c r="BP9" s="194" t="e">
        <f t="shared" si="0"/>
        <v>#REF!</v>
      </c>
      <c r="BQ9" s="194" t="e">
        <f t="shared" si="0"/>
        <v>#REF!</v>
      </c>
      <c r="BR9" s="194" t="e">
        <f t="shared" si="0"/>
        <v>#REF!</v>
      </c>
      <c r="BS9" s="194" t="e">
        <f t="shared" si="0"/>
        <v>#REF!</v>
      </c>
      <c r="BT9" s="194" t="e">
        <f t="shared" si="0"/>
        <v>#REF!</v>
      </c>
      <c r="BU9" s="194" t="e">
        <f t="shared" si="0"/>
        <v>#REF!</v>
      </c>
      <c r="BV9" s="194" t="e">
        <f t="shared" si="0"/>
        <v>#REF!</v>
      </c>
      <c r="BW9" s="194" t="e">
        <f t="shared" si="0"/>
        <v>#REF!</v>
      </c>
    </row>
    <row r="10" spans="1:75">
      <c r="A10" s="173">
        <v>5</v>
      </c>
      <c r="B10" s="193" t="e">
        <f>#REF!</f>
        <v>#REF!</v>
      </c>
      <c r="C10" s="193" t="e">
        <f>#REF!</f>
        <v>#REF!</v>
      </c>
      <c r="D10" s="193" t="e">
        <f>#REF!</f>
        <v>#REF!</v>
      </c>
      <c r="E10" s="193" t="e">
        <f>#REF!</f>
        <v>#REF!</v>
      </c>
      <c r="F10" s="193" t="e">
        <f>#REF!</f>
        <v>#REF!</v>
      </c>
      <c r="G10" s="193" t="e">
        <f>#REF!</f>
        <v>#REF!</v>
      </c>
      <c r="H10" s="193" t="e">
        <f>#REF!</f>
        <v>#REF!</v>
      </c>
      <c r="I10" s="193" t="e">
        <f>#REF!</f>
        <v>#REF!</v>
      </c>
      <c r="J10" s="193" t="e">
        <f>#REF!</f>
        <v>#REF!</v>
      </c>
      <c r="K10" s="193" t="e">
        <f>#REF!</f>
        <v>#REF!</v>
      </c>
      <c r="L10" s="193" t="e">
        <f>#REF!</f>
        <v>#REF!</v>
      </c>
      <c r="M10" s="193" t="e">
        <f>#REF!</f>
        <v>#REF!</v>
      </c>
      <c r="N10" s="193" t="e">
        <f>#REF!</f>
        <v>#REF!</v>
      </c>
      <c r="O10" s="193" t="e">
        <f>#REF!</f>
        <v>#REF!</v>
      </c>
      <c r="P10" s="193" t="e">
        <f>#REF!</f>
        <v>#REF!</v>
      </c>
      <c r="Q10" s="193" t="e">
        <f>#REF!</f>
        <v>#REF!</v>
      </c>
      <c r="R10" s="193" t="e">
        <f>#REF!</f>
        <v>#REF!</v>
      </c>
      <c r="S10" s="193" t="e">
        <f>#REF!</f>
        <v>#REF!</v>
      </c>
      <c r="T10" s="193" t="e">
        <f>#REF!</f>
        <v>#REF!</v>
      </c>
      <c r="U10" s="193" t="e">
        <f>#REF!</f>
        <v>#REF!</v>
      </c>
      <c r="V10" s="193" t="e">
        <f>#REF!</f>
        <v>#REF!</v>
      </c>
      <c r="W10" s="193" t="e">
        <f>#REF!</f>
        <v>#REF!</v>
      </c>
      <c r="X10" s="193" t="e">
        <f>#REF!</f>
        <v>#REF!</v>
      </c>
      <c r="Y10" s="193" t="e">
        <f>#REF!</f>
        <v>#REF!</v>
      </c>
      <c r="AA10" s="194" t="e">
        <f>#REF!</f>
        <v>#REF!</v>
      </c>
      <c r="AB10" s="194" t="e">
        <f>#REF!</f>
        <v>#REF!</v>
      </c>
      <c r="AC10" s="194" t="e">
        <f>#REF!</f>
        <v>#REF!</v>
      </c>
      <c r="AD10" s="194" t="e">
        <f>#REF!</f>
        <v>#REF!</v>
      </c>
      <c r="AE10" s="194" t="e">
        <f>#REF!</f>
        <v>#REF!</v>
      </c>
      <c r="AF10" s="194" t="e">
        <f>#REF!</f>
        <v>#REF!</v>
      </c>
      <c r="AG10" s="194" t="e">
        <f>#REF!</f>
        <v>#REF!</v>
      </c>
      <c r="AH10" s="194" t="e">
        <f>#REF!</f>
        <v>#REF!</v>
      </c>
      <c r="AI10" s="194" t="e">
        <f>#REF!</f>
        <v>#REF!</v>
      </c>
      <c r="AJ10" s="194" t="e">
        <f>#REF!</f>
        <v>#REF!</v>
      </c>
      <c r="AK10" s="194" t="e">
        <f>#REF!</f>
        <v>#REF!</v>
      </c>
      <c r="AL10" s="194" t="e">
        <f>#REF!</f>
        <v>#REF!</v>
      </c>
      <c r="AM10" s="194" t="e">
        <f>#REF!</f>
        <v>#REF!</v>
      </c>
      <c r="AN10" s="194" t="e">
        <f>#REF!</f>
        <v>#REF!</v>
      </c>
      <c r="AO10" s="194" t="e">
        <f>#REF!</f>
        <v>#REF!</v>
      </c>
      <c r="AP10" s="194" t="e">
        <f>#REF!</f>
        <v>#REF!</v>
      </c>
      <c r="AQ10" s="194" t="e">
        <f>#REF!</f>
        <v>#REF!</v>
      </c>
      <c r="AR10" s="194" t="e">
        <f>#REF!</f>
        <v>#REF!</v>
      </c>
      <c r="AS10" s="194" t="e">
        <f>#REF!</f>
        <v>#REF!</v>
      </c>
      <c r="AT10" s="194" t="e">
        <f>#REF!</f>
        <v>#REF!</v>
      </c>
      <c r="AU10" s="194" t="e">
        <f>#REF!</f>
        <v>#REF!</v>
      </c>
      <c r="AV10" s="194" t="e">
        <f>#REF!</f>
        <v>#REF!</v>
      </c>
      <c r="AW10" s="194" t="e">
        <f>#REF!</f>
        <v>#REF!</v>
      </c>
      <c r="AX10" s="194" t="e">
        <f>#REF!</f>
        <v>#REF!</v>
      </c>
      <c r="AZ10" s="194" t="e">
        <f t="shared" si="1"/>
        <v>#REF!</v>
      </c>
      <c r="BA10" s="194" t="e">
        <f t="shared" si="0"/>
        <v>#REF!</v>
      </c>
      <c r="BB10" s="194" t="e">
        <f t="shared" si="0"/>
        <v>#REF!</v>
      </c>
      <c r="BC10" s="194" t="e">
        <f t="shared" si="0"/>
        <v>#REF!</v>
      </c>
      <c r="BD10" s="194" t="e">
        <f t="shared" si="0"/>
        <v>#REF!</v>
      </c>
      <c r="BE10" s="194" t="e">
        <f t="shared" si="0"/>
        <v>#REF!</v>
      </c>
      <c r="BF10" s="194" t="e">
        <f t="shared" si="0"/>
        <v>#REF!</v>
      </c>
      <c r="BG10" s="194" t="e">
        <f t="shared" si="0"/>
        <v>#REF!</v>
      </c>
      <c r="BH10" s="194" t="e">
        <f t="shared" si="0"/>
        <v>#REF!</v>
      </c>
      <c r="BI10" s="194" t="e">
        <f t="shared" si="0"/>
        <v>#REF!</v>
      </c>
      <c r="BJ10" s="194" t="e">
        <f t="shared" si="0"/>
        <v>#REF!</v>
      </c>
      <c r="BK10" s="194" t="e">
        <f t="shared" si="0"/>
        <v>#REF!</v>
      </c>
      <c r="BL10" s="194" t="e">
        <f t="shared" si="0"/>
        <v>#REF!</v>
      </c>
      <c r="BM10" s="194" t="e">
        <f t="shared" si="0"/>
        <v>#REF!</v>
      </c>
      <c r="BN10" s="194" t="e">
        <f t="shared" si="0"/>
        <v>#REF!</v>
      </c>
      <c r="BO10" s="194" t="e">
        <f t="shared" si="0"/>
        <v>#REF!</v>
      </c>
      <c r="BP10" s="194" t="e">
        <f t="shared" si="0"/>
        <v>#REF!</v>
      </c>
      <c r="BQ10" s="194" t="e">
        <f t="shared" si="0"/>
        <v>#REF!</v>
      </c>
      <c r="BR10" s="194" t="e">
        <f t="shared" si="0"/>
        <v>#REF!</v>
      </c>
      <c r="BS10" s="194" t="e">
        <f t="shared" si="0"/>
        <v>#REF!</v>
      </c>
      <c r="BT10" s="194" t="e">
        <f t="shared" si="0"/>
        <v>#REF!</v>
      </c>
      <c r="BU10" s="194" t="e">
        <f t="shared" si="0"/>
        <v>#REF!</v>
      </c>
      <c r="BV10" s="194" t="e">
        <f t="shared" si="0"/>
        <v>#REF!</v>
      </c>
      <c r="BW10" s="194" t="e">
        <f t="shared" si="0"/>
        <v>#REF!</v>
      </c>
    </row>
    <row r="11" spans="1:75">
      <c r="A11" s="173">
        <v>6</v>
      </c>
      <c r="B11" s="193" t="e">
        <f>#REF!</f>
        <v>#REF!</v>
      </c>
      <c r="C11" s="193" t="e">
        <f>#REF!</f>
        <v>#REF!</v>
      </c>
      <c r="D11" s="193" t="e">
        <f>#REF!</f>
        <v>#REF!</v>
      </c>
      <c r="E11" s="193" t="e">
        <f>#REF!</f>
        <v>#REF!</v>
      </c>
      <c r="F11" s="193" t="e">
        <f>#REF!</f>
        <v>#REF!</v>
      </c>
      <c r="G11" s="193" t="e">
        <f>#REF!</f>
        <v>#REF!</v>
      </c>
      <c r="H11" s="193" t="e">
        <f>#REF!</f>
        <v>#REF!</v>
      </c>
      <c r="I11" s="193" t="e">
        <f>#REF!</f>
        <v>#REF!</v>
      </c>
      <c r="J11" s="193" t="e">
        <f>#REF!</f>
        <v>#REF!</v>
      </c>
      <c r="K11" s="193" t="e">
        <f>#REF!</f>
        <v>#REF!</v>
      </c>
      <c r="L11" s="193" t="e">
        <f>#REF!</f>
        <v>#REF!</v>
      </c>
      <c r="M11" s="193" t="e">
        <f>#REF!</f>
        <v>#REF!</v>
      </c>
      <c r="N11" s="193" t="e">
        <f>#REF!</f>
        <v>#REF!</v>
      </c>
      <c r="O11" s="193" t="e">
        <f>#REF!</f>
        <v>#REF!</v>
      </c>
      <c r="P11" s="193" t="e">
        <f>#REF!</f>
        <v>#REF!</v>
      </c>
      <c r="Q11" s="193" t="e">
        <f>#REF!</f>
        <v>#REF!</v>
      </c>
      <c r="R11" s="193" t="e">
        <f>#REF!</f>
        <v>#REF!</v>
      </c>
      <c r="S11" s="193" t="e">
        <f>#REF!</f>
        <v>#REF!</v>
      </c>
      <c r="T11" s="193" t="e">
        <f>#REF!</f>
        <v>#REF!</v>
      </c>
      <c r="U11" s="193" t="e">
        <f>#REF!</f>
        <v>#REF!</v>
      </c>
      <c r="V11" s="193" t="e">
        <f>#REF!</f>
        <v>#REF!</v>
      </c>
      <c r="W11" s="193" t="e">
        <f>#REF!</f>
        <v>#REF!</v>
      </c>
      <c r="X11" s="193" t="e">
        <f>#REF!</f>
        <v>#REF!</v>
      </c>
      <c r="Y11" s="193" t="e">
        <f>#REF!</f>
        <v>#REF!</v>
      </c>
      <c r="AA11" s="194" t="e">
        <f>#REF!</f>
        <v>#REF!</v>
      </c>
      <c r="AB11" s="194" t="e">
        <f>#REF!</f>
        <v>#REF!</v>
      </c>
      <c r="AC11" s="194" t="e">
        <f>#REF!</f>
        <v>#REF!</v>
      </c>
      <c r="AD11" s="194" t="e">
        <f>#REF!</f>
        <v>#REF!</v>
      </c>
      <c r="AE11" s="194" t="e">
        <f>#REF!</f>
        <v>#REF!</v>
      </c>
      <c r="AF11" s="194" t="e">
        <f>#REF!</f>
        <v>#REF!</v>
      </c>
      <c r="AG11" s="194" t="e">
        <f>#REF!</f>
        <v>#REF!</v>
      </c>
      <c r="AH11" s="194" t="e">
        <f>#REF!</f>
        <v>#REF!</v>
      </c>
      <c r="AI11" s="194" t="e">
        <f>#REF!</f>
        <v>#REF!</v>
      </c>
      <c r="AJ11" s="194" t="e">
        <f>#REF!</f>
        <v>#REF!</v>
      </c>
      <c r="AK11" s="194" t="e">
        <f>#REF!</f>
        <v>#REF!</v>
      </c>
      <c r="AL11" s="194" t="e">
        <f>#REF!</f>
        <v>#REF!</v>
      </c>
      <c r="AM11" s="194" t="e">
        <f>#REF!</f>
        <v>#REF!</v>
      </c>
      <c r="AN11" s="194" t="e">
        <f>#REF!</f>
        <v>#REF!</v>
      </c>
      <c r="AO11" s="194" t="e">
        <f>#REF!</f>
        <v>#REF!</v>
      </c>
      <c r="AP11" s="194" t="e">
        <f>#REF!</f>
        <v>#REF!</v>
      </c>
      <c r="AQ11" s="194" t="e">
        <f>#REF!</f>
        <v>#REF!</v>
      </c>
      <c r="AR11" s="194" t="e">
        <f>#REF!</f>
        <v>#REF!</v>
      </c>
      <c r="AS11" s="194" t="e">
        <f>#REF!</f>
        <v>#REF!</v>
      </c>
      <c r="AT11" s="194" t="e">
        <f>#REF!</f>
        <v>#REF!</v>
      </c>
      <c r="AU11" s="194" t="e">
        <f>#REF!</f>
        <v>#REF!</v>
      </c>
      <c r="AV11" s="194" t="e">
        <f>#REF!</f>
        <v>#REF!</v>
      </c>
      <c r="AW11" s="194" t="e">
        <f>#REF!</f>
        <v>#REF!</v>
      </c>
      <c r="AX11" s="194" t="e">
        <f>#REF!</f>
        <v>#REF!</v>
      </c>
      <c r="AZ11" s="194" t="e">
        <f t="shared" si="1"/>
        <v>#REF!</v>
      </c>
      <c r="BA11" s="194" t="e">
        <f t="shared" si="0"/>
        <v>#REF!</v>
      </c>
      <c r="BB11" s="194" t="e">
        <f t="shared" si="0"/>
        <v>#REF!</v>
      </c>
      <c r="BC11" s="194" t="e">
        <f t="shared" si="0"/>
        <v>#REF!</v>
      </c>
      <c r="BD11" s="194" t="e">
        <f t="shared" si="0"/>
        <v>#REF!</v>
      </c>
      <c r="BE11" s="194" t="e">
        <f t="shared" si="0"/>
        <v>#REF!</v>
      </c>
      <c r="BF11" s="194" t="e">
        <f t="shared" si="0"/>
        <v>#REF!</v>
      </c>
      <c r="BG11" s="194" t="e">
        <f t="shared" si="0"/>
        <v>#REF!</v>
      </c>
      <c r="BH11" s="194" t="e">
        <f t="shared" si="0"/>
        <v>#REF!</v>
      </c>
      <c r="BI11" s="194" t="e">
        <f t="shared" si="0"/>
        <v>#REF!</v>
      </c>
      <c r="BJ11" s="194" t="e">
        <f t="shared" si="0"/>
        <v>#REF!</v>
      </c>
      <c r="BK11" s="194" t="e">
        <f t="shared" si="0"/>
        <v>#REF!</v>
      </c>
      <c r="BL11" s="194" t="e">
        <f t="shared" si="0"/>
        <v>#REF!</v>
      </c>
      <c r="BM11" s="194" t="e">
        <f t="shared" si="0"/>
        <v>#REF!</v>
      </c>
      <c r="BN11" s="194" t="e">
        <f t="shared" si="0"/>
        <v>#REF!</v>
      </c>
      <c r="BO11" s="194" t="e">
        <f t="shared" si="0"/>
        <v>#REF!</v>
      </c>
      <c r="BP11" s="194" t="e">
        <f t="shared" si="0"/>
        <v>#REF!</v>
      </c>
      <c r="BQ11" s="194" t="e">
        <f t="shared" si="0"/>
        <v>#REF!</v>
      </c>
      <c r="BR11" s="194" t="e">
        <f t="shared" si="0"/>
        <v>#REF!</v>
      </c>
      <c r="BS11" s="194" t="e">
        <f t="shared" si="0"/>
        <v>#REF!</v>
      </c>
      <c r="BT11" s="194" t="e">
        <f t="shared" si="0"/>
        <v>#REF!</v>
      </c>
      <c r="BU11" s="194" t="e">
        <f t="shared" si="0"/>
        <v>#REF!</v>
      </c>
      <c r="BV11" s="194" t="e">
        <f t="shared" si="0"/>
        <v>#REF!</v>
      </c>
      <c r="BW11" s="194" t="e">
        <f t="shared" si="0"/>
        <v>#REF!</v>
      </c>
    </row>
    <row r="12" spans="1:75">
      <c r="A12" s="173">
        <v>7</v>
      </c>
      <c r="B12" s="193" t="e">
        <f>#REF!</f>
        <v>#REF!</v>
      </c>
      <c r="C12" s="193" t="e">
        <f>#REF!</f>
        <v>#REF!</v>
      </c>
      <c r="D12" s="193" t="e">
        <f>#REF!</f>
        <v>#REF!</v>
      </c>
      <c r="E12" s="193" t="e">
        <f>#REF!</f>
        <v>#REF!</v>
      </c>
      <c r="F12" s="193" t="e">
        <f>#REF!</f>
        <v>#REF!</v>
      </c>
      <c r="G12" s="193" t="e">
        <f>#REF!</f>
        <v>#REF!</v>
      </c>
      <c r="H12" s="193" t="e">
        <f>#REF!</f>
        <v>#REF!</v>
      </c>
      <c r="I12" s="193" t="e">
        <f>#REF!</f>
        <v>#REF!</v>
      </c>
      <c r="J12" s="193" t="e">
        <f>#REF!</f>
        <v>#REF!</v>
      </c>
      <c r="K12" s="193" t="e">
        <f>#REF!</f>
        <v>#REF!</v>
      </c>
      <c r="L12" s="193" t="e">
        <f>#REF!</f>
        <v>#REF!</v>
      </c>
      <c r="M12" s="193" t="e">
        <f>#REF!</f>
        <v>#REF!</v>
      </c>
      <c r="N12" s="193" t="e">
        <f>#REF!</f>
        <v>#REF!</v>
      </c>
      <c r="O12" s="193" t="e">
        <f>#REF!</f>
        <v>#REF!</v>
      </c>
      <c r="P12" s="193" t="e">
        <f>#REF!</f>
        <v>#REF!</v>
      </c>
      <c r="Q12" s="193" t="e">
        <f>#REF!</f>
        <v>#REF!</v>
      </c>
      <c r="R12" s="193" t="e">
        <f>#REF!</f>
        <v>#REF!</v>
      </c>
      <c r="S12" s="193" t="e">
        <f>#REF!</f>
        <v>#REF!</v>
      </c>
      <c r="T12" s="193" t="e">
        <f>#REF!</f>
        <v>#REF!</v>
      </c>
      <c r="U12" s="193" t="e">
        <f>#REF!</f>
        <v>#REF!</v>
      </c>
      <c r="V12" s="193" t="e">
        <f>#REF!</f>
        <v>#REF!</v>
      </c>
      <c r="W12" s="193" t="e">
        <f>#REF!</f>
        <v>#REF!</v>
      </c>
      <c r="X12" s="193" t="e">
        <f>#REF!</f>
        <v>#REF!</v>
      </c>
      <c r="Y12" s="193" t="e">
        <f>#REF!</f>
        <v>#REF!</v>
      </c>
      <c r="AA12" s="194" t="e">
        <f>#REF!</f>
        <v>#REF!</v>
      </c>
      <c r="AB12" s="194" t="e">
        <f>#REF!</f>
        <v>#REF!</v>
      </c>
      <c r="AC12" s="194" t="e">
        <f>#REF!</f>
        <v>#REF!</v>
      </c>
      <c r="AD12" s="194" t="e">
        <f>#REF!</f>
        <v>#REF!</v>
      </c>
      <c r="AE12" s="194" t="e">
        <f>#REF!</f>
        <v>#REF!</v>
      </c>
      <c r="AF12" s="194" t="e">
        <f>#REF!</f>
        <v>#REF!</v>
      </c>
      <c r="AG12" s="194" t="e">
        <f>#REF!</f>
        <v>#REF!</v>
      </c>
      <c r="AH12" s="194" t="e">
        <f>#REF!</f>
        <v>#REF!</v>
      </c>
      <c r="AI12" s="194" t="e">
        <f>#REF!</f>
        <v>#REF!</v>
      </c>
      <c r="AJ12" s="194" t="e">
        <f>#REF!</f>
        <v>#REF!</v>
      </c>
      <c r="AK12" s="194" t="e">
        <f>#REF!</f>
        <v>#REF!</v>
      </c>
      <c r="AL12" s="194" t="e">
        <f>#REF!</f>
        <v>#REF!</v>
      </c>
      <c r="AM12" s="194" t="e">
        <f>#REF!</f>
        <v>#REF!</v>
      </c>
      <c r="AN12" s="194" t="e">
        <f>#REF!</f>
        <v>#REF!</v>
      </c>
      <c r="AO12" s="194" t="e">
        <f>#REF!</f>
        <v>#REF!</v>
      </c>
      <c r="AP12" s="194" t="e">
        <f>#REF!</f>
        <v>#REF!</v>
      </c>
      <c r="AQ12" s="194" t="e">
        <f>#REF!</f>
        <v>#REF!</v>
      </c>
      <c r="AR12" s="194" t="e">
        <f>#REF!</f>
        <v>#REF!</v>
      </c>
      <c r="AS12" s="194" t="e">
        <f>#REF!</f>
        <v>#REF!</v>
      </c>
      <c r="AT12" s="194" t="e">
        <f>#REF!</f>
        <v>#REF!</v>
      </c>
      <c r="AU12" s="194" t="e">
        <f>#REF!</f>
        <v>#REF!</v>
      </c>
      <c r="AV12" s="194" t="e">
        <f>#REF!</f>
        <v>#REF!</v>
      </c>
      <c r="AW12" s="194" t="e">
        <f>#REF!</f>
        <v>#REF!</v>
      </c>
      <c r="AX12" s="194" t="e">
        <f>#REF!</f>
        <v>#REF!</v>
      </c>
      <c r="AZ12" s="194" t="e">
        <f t="shared" si="1"/>
        <v>#REF!</v>
      </c>
      <c r="BA12" s="194" t="e">
        <f t="shared" si="0"/>
        <v>#REF!</v>
      </c>
      <c r="BB12" s="194" t="e">
        <f t="shared" si="0"/>
        <v>#REF!</v>
      </c>
      <c r="BC12" s="194" t="e">
        <f t="shared" si="0"/>
        <v>#REF!</v>
      </c>
      <c r="BD12" s="194" t="e">
        <f t="shared" si="0"/>
        <v>#REF!</v>
      </c>
      <c r="BE12" s="194" t="e">
        <f t="shared" si="0"/>
        <v>#REF!</v>
      </c>
      <c r="BF12" s="194" t="e">
        <f t="shared" si="0"/>
        <v>#REF!</v>
      </c>
      <c r="BG12" s="194" t="e">
        <f t="shared" si="0"/>
        <v>#REF!</v>
      </c>
      <c r="BH12" s="194" t="e">
        <f t="shared" si="0"/>
        <v>#REF!</v>
      </c>
      <c r="BI12" s="194" t="e">
        <f t="shared" si="0"/>
        <v>#REF!</v>
      </c>
      <c r="BJ12" s="194" t="e">
        <f t="shared" si="0"/>
        <v>#REF!</v>
      </c>
      <c r="BK12" s="194" t="e">
        <f t="shared" si="0"/>
        <v>#REF!</v>
      </c>
      <c r="BL12" s="194" t="e">
        <f t="shared" si="0"/>
        <v>#REF!</v>
      </c>
      <c r="BM12" s="194" t="e">
        <f t="shared" si="0"/>
        <v>#REF!</v>
      </c>
      <c r="BN12" s="194" t="e">
        <f t="shared" si="0"/>
        <v>#REF!</v>
      </c>
      <c r="BO12" s="194" t="e">
        <f t="shared" si="0"/>
        <v>#REF!</v>
      </c>
      <c r="BP12" s="194" t="e">
        <f t="shared" si="0"/>
        <v>#REF!</v>
      </c>
      <c r="BQ12" s="194" t="e">
        <f t="shared" si="0"/>
        <v>#REF!</v>
      </c>
      <c r="BR12" s="194" t="e">
        <f t="shared" si="0"/>
        <v>#REF!</v>
      </c>
      <c r="BS12" s="194" t="e">
        <f t="shared" si="0"/>
        <v>#REF!</v>
      </c>
      <c r="BT12" s="194" t="e">
        <f t="shared" si="0"/>
        <v>#REF!</v>
      </c>
      <c r="BU12" s="194" t="e">
        <f t="shared" si="0"/>
        <v>#REF!</v>
      </c>
      <c r="BV12" s="194" t="e">
        <f t="shared" si="0"/>
        <v>#REF!</v>
      </c>
      <c r="BW12" s="194" t="e">
        <f t="shared" si="0"/>
        <v>#REF!</v>
      </c>
    </row>
    <row r="13" spans="1:75">
      <c r="A13" s="173">
        <v>8</v>
      </c>
      <c r="B13" s="193" t="e">
        <f>#REF!</f>
        <v>#REF!</v>
      </c>
      <c r="C13" s="193" t="e">
        <f>#REF!</f>
        <v>#REF!</v>
      </c>
      <c r="D13" s="193" t="e">
        <f>#REF!</f>
        <v>#REF!</v>
      </c>
      <c r="E13" s="193" t="e">
        <f>#REF!</f>
        <v>#REF!</v>
      </c>
      <c r="F13" s="193" t="e">
        <f>#REF!</f>
        <v>#REF!</v>
      </c>
      <c r="G13" s="193" t="e">
        <f>#REF!</f>
        <v>#REF!</v>
      </c>
      <c r="H13" s="193" t="e">
        <f>#REF!</f>
        <v>#REF!</v>
      </c>
      <c r="I13" s="193" t="e">
        <f>#REF!</f>
        <v>#REF!</v>
      </c>
      <c r="J13" s="193" t="e">
        <f>#REF!</f>
        <v>#REF!</v>
      </c>
      <c r="K13" s="193" t="e">
        <f>#REF!</f>
        <v>#REF!</v>
      </c>
      <c r="L13" s="193" t="e">
        <f>#REF!</f>
        <v>#REF!</v>
      </c>
      <c r="M13" s="193" t="e">
        <f>#REF!</f>
        <v>#REF!</v>
      </c>
      <c r="N13" s="193" t="e">
        <f>#REF!</f>
        <v>#REF!</v>
      </c>
      <c r="O13" s="193" t="e">
        <f>#REF!</f>
        <v>#REF!</v>
      </c>
      <c r="P13" s="193" t="e">
        <f>#REF!</f>
        <v>#REF!</v>
      </c>
      <c r="Q13" s="193" t="e">
        <f>#REF!</f>
        <v>#REF!</v>
      </c>
      <c r="R13" s="193" t="e">
        <f>#REF!</f>
        <v>#REF!</v>
      </c>
      <c r="S13" s="193" t="e">
        <f>#REF!</f>
        <v>#REF!</v>
      </c>
      <c r="T13" s="193" t="e">
        <f>#REF!</f>
        <v>#REF!</v>
      </c>
      <c r="U13" s="193" t="e">
        <f>#REF!</f>
        <v>#REF!</v>
      </c>
      <c r="V13" s="193" t="e">
        <f>#REF!</f>
        <v>#REF!</v>
      </c>
      <c r="W13" s="193" t="e">
        <f>#REF!</f>
        <v>#REF!</v>
      </c>
      <c r="X13" s="193" t="e">
        <f>#REF!</f>
        <v>#REF!</v>
      </c>
      <c r="Y13" s="193" t="e">
        <f>#REF!</f>
        <v>#REF!</v>
      </c>
      <c r="AA13" s="194" t="e">
        <f>#REF!</f>
        <v>#REF!</v>
      </c>
      <c r="AB13" s="194" t="e">
        <f>#REF!</f>
        <v>#REF!</v>
      </c>
      <c r="AC13" s="194" t="e">
        <f>#REF!</f>
        <v>#REF!</v>
      </c>
      <c r="AD13" s="194" t="e">
        <f>#REF!</f>
        <v>#REF!</v>
      </c>
      <c r="AE13" s="194" t="e">
        <f>#REF!</f>
        <v>#REF!</v>
      </c>
      <c r="AF13" s="194" t="e">
        <f>#REF!</f>
        <v>#REF!</v>
      </c>
      <c r="AG13" s="194" t="e">
        <f>#REF!</f>
        <v>#REF!</v>
      </c>
      <c r="AH13" s="194" t="e">
        <f>#REF!</f>
        <v>#REF!</v>
      </c>
      <c r="AI13" s="194" t="e">
        <f>#REF!</f>
        <v>#REF!</v>
      </c>
      <c r="AJ13" s="194" t="e">
        <f>#REF!</f>
        <v>#REF!</v>
      </c>
      <c r="AK13" s="194" t="e">
        <f>#REF!</f>
        <v>#REF!</v>
      </c>
      <c r="AL13" s="194" t="e">
        <f>#REF!</f>
        <v>#REF!</v>
      </c>
      <c r="AM13" s="194" t="e">
        <f>#REF!</f>
        <v>#REF!</v>
      </c>
      <c r="AN13" s="194" t="e">
        <f>#REF!</f>
        <v>#REF!</v>
      </c>
      <c r="AO13" s="194" t="e">
        <f>#REF!</f>
        <v>#REF!</v>
      </c>
      <c r="AP13" s="194" t="e">
        <f>#REF!</f>
        <v>#REF!</v>
      </c>
      <c r="AQ13" s="194" t="e">
        <f>#REF!</f>
        <v>#REF!</v>
      </c>
      <c r="AR13" s="194" t="e">
        <f>#REF!</f>
        <v>#REF!</v>
      </c>
      <c r="AS13" s="194" t="e">
        <f>#REF!</f>
        <v>#REF!</v>
      </c>
      <c r="AT13" s="194" t="e">
        <f>#REF!</f>
        <v>#REF!</v>
      </c>
      <c r="AU13" s="194" t="e">
        <f>#REF!</f>
        <v>#REF!</v>
      </c>
      <c r="AV13" s="194" t="e">
        <f>#REF!</f>
        <v>#REF!</v>
      </c>
      <c r="AW13" s="194" t="e">
        <f>#REF!</f>
        <v>#REF!</v>
      </c>
      <c r="AX13" s="194" t="e">
        <f>#REF!</f>
        <v>#REF!</v>
      </c>
      <c r="AZ13" s="194" t="e">
        <f t="shared" si="1"/>
        <v>#REF!</v>
      </c>
      <c r="BA13" s="194" t="e">
        <f t="shared" si="0"/>
        <v>#REF!</v>
      </c>
      <c r="BB13" s="194" t="e">
        <f t="shared" si="0"/>
        <v>#REF!</v>
      </c>
      <c r="BC13" s="194" t="e">
        <f t="shared" si="0"/>
        <v>#REF!</v>
      </c>
      <c r="BD13" s="194" t="e">
        <f t="shared" si="0"/>
        <v>#REF!</v>
      </c>
      <c r="BE13" s="194" t="e">
        <f t="shared" si="0"/>
        <v>#REF!</v>
      </c>
      <c r="BF13" s="194" t="e">
        <f t="shared" si="0"/>
        <v>#REF!</v>
      </c>
      <c r="BG13" s="194" t="e">
        <f t="shared" si="0"/>
        <v>#REF!</v>
      </c>
      <c r="BH13" s="194" t="e">
        <f t="shared" si="0"/>
        <v>#REF!</v>
      </c>
      <c r="BI13" s="194" t="e">
        <f t="shared" si="0"/>
        <v>#REF!</v>
      </c>
      <c r="BJ13" s="194" t="e">
        <f t="shared" si="0"/>
        <v>#REF!</v>
      </c>
      <c r="BK13" s="194" t="e">
        <f t="shared" si="0"/>
        <v>#REF!</v>
      </c>
      <c r="BL13" s="194" t="e">
        <f t="shared" si="0"/>
        <v>#REF!</v>
      </c>
      <c r="BM13" s="194" t="e">
        <f t="shared" si="0"/>
        <v>#REF!</v>
      </c>
      <c r="BN13" s="194" t="e">
        <f t="shared" si="0"/>
        <v>#REF!</v>
      </c>
      <c r="BO13" s="194" t="e">
        <f t="shared" si="0"/>
        <v>#REF!</v>
      </c>
      <c r="BP13" s="194" t="e">
        <f t="shared" si="0"/>
        <v>#REF!</v>
      </c>
      <c r="BQ13" s="194" t="e">
        <f t="shared" si="0"/>
        <v>#REF!</v>
      </c>
      <c r="BR13" s="194" t="e">
        <f t="shared" si="0"/>
        <v>#REF!</v>
      </c>
      <c r="BS13" s="194" t="e">
        <f t="shared" si="0"/>
        <v>#REF!</v>
      </c>
      <c r="BT13" s="194" t="e">
        <f t="shared" si="0"/>
        <v>#REF!</v>
      </c>
      <c r="BU13" s="194" t="e">
        <f t="shared" si="0"/>
        <v>#REF!</v>
      </c>
      <c r="BV13" s="194" t="e">
        <f t="shared" si="0"/>
        <v>#REF!</v>
      </c>
      <c r="BW13" s="194" t="e">
        <f t="shared" si="0"/>
        <v>#REF!</v>
      </c>
    </row>
    <row r="14" spans="1:75">
      <c r="A14" s="173">
        <v>9</v>
      </c>
      <c r="B14" s="193" t="e">
        <f>#REF!</f>
        <v>#REF!</v>
      </c>
      <c r="C14" s="193" t="e">
        <f>#REF!</f>
        <v>#REF!</v>
      </c>
      <c r="D14" s="193" t="e">
        <f>#REF!</f>
        <v>#REF!</v>
      </c>
      <c r="E14" s="193" t="e">
        <f>#REF!</f>
        <v>#REF!</v>
      </c>
      <c r="F14" s="193" t="e">
        <f>#REF!</f>
        <v>#REF!</v>
      </c>
      <c r="G14" s="193" t="e">
        <f>#REF!</f>
        <v>#REF!</v>
      </c>
      <c r="H14" s="193" t="e">
        <f>#REF!</f>
        <v>#REF!</v>
      </c>
      <c r="I14" s="193" t="e">
        <f>#REF!</f>
        <v>#REF!</v>
      </c>
      <c r="J14" s="193" t="e">
        <f>#REF!</f>
        <v>#REF!</v>
      </c>
      <c r="K14" s="193" t="e">
        <f>#REF!</f>
        <v>#REF!</v>
      </c>
      <c r="L14" s="193" t="e">
        <f>#REF!</f>
        <v>#REF!</v>
      </c>
      <c r="M14" s="193" t="e">
        <f>#REF!</f>
        <v>#REF!</v>
      </c>
      <c r="N14" s="193" t="e">
        <f>#REF!</f>
        <v>#REF!</v>
      </c>
      <c r="O14" s="193" t="e">
        <f>#REF!</f>
        <v>#REF!</v>
      </c>
      <c r="P14" s="193" t="e">
        <f>#REF!</f>
        <v>#REF!</v>
      </c>
      <c r="Q14" s="193" t="e">
        <f>#REF!</f>
        <v>#REF!</v>
      </c>
      <c r="R14" s="193" t="e">
        <f>#REF!</f>
        <v>#REF!</v>
      </c>
      <c r="S14" s="193" t="e">
        <f>#REF!</f>
        <v>#REF!</v>
      </c>
      <c r="T14" s="193" t="e">
        <f>#REF!</f>
        <v>#REF!</v>
      </c>
      <c r="U14" s="193" t="e">
        <f>#REF!</f>
        <v>#REF!</v>
      </c>
      <c r="V14" s="193" t="e">
        <f>#REF!</f>
        <v>#REF!</v>
      </c>
      <c r="W14" s="193" t="e">
        <f>#REF!</f>
        <v>#REF!</v>
      </c>
      <c r="X14" s="193" t="e">
        <f>#REF!</f>
        <v>#REF!</v>
      </c>
      <c r="Y14" s="193" t="e">
        <f>#REF!</f>
        <v>#REF!</v>
      </c>
      <c r="AA14" s="194" t="e">
        <f>#REF!</f>
        <v>#REF!</v>
      </c>
      <c r="AB14" s="194" t="e">
        <f>#REF!</f>
        <v>#REF!</v>
      </c>
      <c r="AC14" s="194" t="e">
        <f>#REF!</f>
        <v>#REF!</v>
      </c>
      <c r="AD14" s="194" t="e">
        <f>#REF!</f>
        <v>#REF!</v>
      </c>
      <c r="AE14" s="194" t="e">
        <f>#REF!</f>
        <v>#REF!</v>
      </c>
      <c r="AF14" s="194" t="e">
        <f>#REF!</f>
        <v>#REF!</v>
      </c>
      <c r="AG14" s="194" t="e">
        <f>#REF!</f>
        <v>#REF!</v>
      </c>
      <c r="AH14" s="194" t="e">
        <f>#REF!</f>
        <v>#REF!</v>
      </c>
      <c r="AI14" s="194" t="e">
        <f>#REF!</f>
        <v>#REF!</v>
      </c>
      <c r="AJ14" s="194" t="e">
        <f>#REF!</f>
        <v>#REF!</v>
      </c>
      <c r="AK14" s="194" t="e">
        <f>#REF!</f>
        <v>#REF!</v>
      </c>
      <c r="AL14" s="194" t="e">
        <f>#REF!</f>
        <v>#REF!</v>
      </c>
      <c r="AM14" s="194" t="e">
        <f>#REF!</f>
        <v>#REF!</v>
      </c>
      <c r="AN14" s="194" t="e">
        <f>#REF!</f>
        <v>#REF!</v>
      </c>
      <c r="AO14" s="194" t="e">
        <f>#REF!</f>
        <v>#REF!</v>
      </c>
      <c r="AP14" s="194" t="e">
        <f>#REF!</f>
        <v>#REF!</v>
      </c>
      <c r="AQ14" s="194" t="e">
        <f>#REF!</f>
        <v>#REF!</v>
      </c>
      <c r="AR14" s="194" t="e">
        <f>#REF!</f>
        <v>#REF!</v>
      </c>
      <c r="AS14" s="194" t="e">
        <f>#REF!</f>
        <v>#REF!</v>
      </c>
      <c r="AT14" s="194" t="e">
        <f>#REF!</f>
        <v>#REF!</v>
      </c>
      <c r="AU14" s="194" t="e">
        <f>#REF!</f>
        <v>#REF!</v>
      </c>
      <c r="AV14" s="194" t="e">
        <f>#REF!</f>
        <v>#REF!</v>
      </c>
      <c r="AW14" s="194" t="e">
        <f>#REF!</f>
        <v>#REF!</v>
      </c>
      <c r="AX14" s="194" t="e">
        <f>#REF!</f>
        <v>#REF!</v>
      </c>
      <c r="AZ14" s="194" t="e">
        <f t="shared" si="1"/>
        <v>#REF!</v>
      </c>
      <c r="BA14" s="194" t="e">
        <f t="shared" si="0"/>
        <v>#REF!</v>
      </c>
      <c r="BB14" s="194" t="e">
        <f t="shared" si="0"/>
        <v>#REF!</v>
      </c>
      <c r="BC14" s="194" t="e">
        <f t="shared" si="0"/>
        <v>#REF!</v>
      </c>
      <c r="BD14" s="194" t="e">
        <f t="shared" si="0"/>
        <v>#REF!</v>
      </c>
      <c r="BE14" s="194" t="e">
        <f t="shared" si="0"/>
        <v>#REF!</v>
      </c>
      <c r="BF14" s="194" t="e">
        <f t="shared" si="0"/>
        <v>#REF!</v>
      </c>
      <c r="BG14" s="194" t="e">
        <f t="shared" si="0"/>
        <v>#REF!</v>
      </c>
      <c r="BH14" s="194" t="e">
        <f t="shared" si="0"/>
        <v>#REF!</v>
      </c>
      <c r="BI14" s="194" t="e">
        <f t="shared" si="0"/>
        <v>#REF!</v>
      </c>
      <c r="BJ14" s="194" t="e">
        <f t="shared" si="0"/>
        <v>#REF!</v>
      </c>
      <c r="BK14" s="194" t="e">
        <f t="shared" si="0"/>
        <v>#REF!</v>
      </c>
      <c r="BL14" s="194" t="e">
        <f t="shared" si="0"/>
        <v>#REF!</v>
      </c>
      <c r="BM14" s="194" t="e">
        <f t="shared" si="0"/>
        <v>#REF!</v>
      </c>
      <c r="BN14" s="194" t="e">
        <f t="shared" si="0"/>
        <v>#REF!</v>
      </c>
      <c r="BO14" s="194" t="e">
        <f t="shared" si="0"/>
        <v>#REF!</v>
      </c>
      <c r="BP14" s="194" t="e">
        <f t="shared" si="0"/>
        <v>#REF!</v>
      </c>
      <c r="BQ14" s="194" t="e">
        <f t="shared" si="0"/>
        <v>#REF!</v>
      </c>
      <c r="BR14" s="194" t="e">
        <f t="shared" si="0"/>
        <v>#REF!</v>
      </c>
      <c r="BS14" s="194" t="e">
        <f t="shared" si="0"/>
        <v>#REF!</v>
      </c>
      <c r="BT14" s="194" t="e">
        <f t="shared" si="0"/>
        <v>#REF!</v>
      </c>
      <c r="BU14" s="194" t="e">
        <f t="shared" si="0"/>
        <v>#REF!</v>
      </c>
      <c r="BV14" s="194" t="e">
        <f t="shared" si="0"/>
        <v>#REF!</v>
      </c>
      <c r="BW14" s="194" t="e">
        <f t="shared" si="0"/>
        <v>#REF!</v>
      </c>
    </row>
    <row r="15" spans="1:75">
      <c r="A15" s="173">
        <v>10</v>
      </c>
      <c r="B15" s="193" t="e">
        <f>#REF!</f>
        <v>#REF!</v>
      </c>
      <c r="C15" s="193" t="e">
        <f>#REF!</f>
        <v>#REF!</v>
      </c>
      <c r="D15" s="193" t="e">
        <f>#REF!</f>
        <v>#REF!</v>
      </c>
      <c r="E15" s="193" t="e">
        <f>#REF!</f>
        <v>#REF!</v>
      </c>
      <c r="F15" s="193" t="e">
        <f>#REF!</f>
        <v>#REF!</v>
      </c>
      <c r="G15" s="193" t="e">
        <f>#REF!</f>
        <v>#REF!</v>
      </c>
      <c r="H15" s="193" t="e">
        <f>#REF!</f>
        <v>#REF!</v>
      </c>
      <c r="I15" s="193" t="e">
        <f>#REF!</f>
        <v>#REF!</v>
      </c>
      <c r="J15" s="193" t="e">
        <f>#REF!</f>
        <v>#REF!</v>
      </c>
      <c r="K15" s="193" t="e">
        <f>#REF!</f>
        <v>#REF!</v>
      </c>
      <c r="L15" s="193" t="e">
        <f>#REF!</f>
        <v>#REF!</v>
      </c>
      <c r="M15" s="193" t="e">
        <f>#REF!</f>
        <v>#REF!</v>
      </c>
      <c r="N15" s="193" t="e">
        <f>#REF!</f>
        <v>#REF!</v>
      </c>
      <c r="O15" s="193" t="e">
        <f>#REF!</f>
        <v>#REF!</v>
      </c>
      <c r="P15" s="193" t="e">
        <f>#REF!</f>
        <v>#REF!</v>
      </c>
      <c r="Q15" s="193" t="e">
        <f>#REF!</f>
        <v>#REF!</v>
      </c>
      <c r="R15" s="193" t="e">
        <f>#REF!</f>
        <v>#REF!</v>
      </c>
      <c r="S15" s="193" t="e">
        <f>#REF!</f>
        <v>#REF!</v>
      </c>
      <c r="T15" s="193" t="e">
        <f>#REF!</f>
        <v>#REF!</v>
      </c>
      <c r="U15" s="193" t="e">
        <f>#REF!</f>
        <v>#REF!</v>
      </c>
      <c r="V15" s="193" t="e">
        <f>#REF!</f>
        <v>#REF!</v>
      </c>
      <c r="W15" s="193" t="e">
        <f>#REF!</f>
        <v>#REF!</v>
      </c>
      <c r="X15" s="193" t="e">
        <f>#REF!</f>
        <v>#REF!</v>
      </c>
      <c r="Y15" s="193" t="e">
        <f>#REF!</f>
        <v>#REF!</v>
      </c>
      <c r="AA15" s="194" t="e">
        <f>#REF!</f>
        <v>#REF!</v>
      </c>
      <c r="AB15" s="194" t="e">
        <f>#REF!</f>
        <v>#REF!</v>
      </c>
      <c r="AC15" s="194" t="e">
        <f>#REF!</f>
        <v>#REF!</v>
      </c>
      <c r="AD15" s="194" t="e">
        <f>#REF!</f>
        <v>#REF!</v>
      </c>
      <c r="AE15" s="194" t="e">
        <f>#REF!</f>
        <v>#REF!</v>
      </c>
      <c r="AF15" s="194" t="e">
        <f>#REF!</f>
        <v>#REF!</v>
      </c>
      <c r="AG15" s="194" t="e">
        <f>#REF!</f>
        <v>#REF!</v>
      </c>
      <c r="AH15" s="194" t="e">
        <f>#REF!</f>
        <v>#REF!</v>
      </c>
      <c r="AI15" s="194" t="e">
        <f>#REF!</f>
        <v>#REF!</v>
      </c>
      <c r="AJ15" s="194" t="e">
        <f>#REF!</f>
        <v>#REF!</v>
      </c>
      <c r="AK15" s="194" t="e">
        <f>#REF!</f>
        <v>#REF!</v>
      </c>
      <c r="AL15" s="194" t="e">
        <f>#REF!</f>
        <v>#REF!</v>
      </c>
      <c r="AM15" s="194" t="e">
        <f>#REF!</f>
        <v>#REF!</v>
      </c>
      <c r="AN15" s="194" t="e">
        <f>#REF!</f>
        <v>#REF!</v>
      </c>
      <c r="AO15" s="194" t="e">
        <f>#REF!</f>
        <v>#REF!</v>
      </c>
      <c r="AP15" s="194" t="e">
        <f>#REF!</f>
        <v>#REF!</v>
      </c>
      <c r="AQ15" s="194" t="e">
        <f>#REF!</f>
        <v>#REF!</v>
      </c>
      <c r="AR15" s="194" t="e">
        <f>#REF!</f>
        <v>#REF!</v>
      </c>
      <c r="AS15" s="194" t="e">
        <f>#REF!</f>
        <v>#REF!</v>
      </c>
      <c r="AT15" s="194" t="e">
        <f>#REF!</f>
        <v>#REF!</v>
      </c>
      <c r="AU15" s="194" t="e">
        <f>#REF!</f>
        <v>#REF!</v>
      </c>
      <c r="AV15" s="194" t="e">
        <f>#REF!</f>
        <v>#REF!</v>
      </c>
      <c r="AW15" s="194" t="e">
        <f>#REF!</f>
        <v>#REF!</v>
      </c>
      <c r="AX15" s="194" t="e">
        <f>#REF!</f>
        <v>#REF!</v>
      </c>
      <c r="AZ15" s="194" t="e">
        <f t="shared" si="1"/>
        <v>#REF!</v>
      </c>
      <c r="BA15" s="194" t="e">
        <f t="shared" si="0"/>
        <v>#REF!</v>
      </c>
      <c r="BB15" s="194" t="e">
        <f t="shared" si="0"/>
        <v>#REF!</v>
      </c>
      <c r="BC15" s="194" t="e">
        <f t="shared" si="0"/>
        <v>#REF!</v>
      </c>
      <c r="BD15" s="194" t="e">
        <f t="shared" si="0"/>
        <v>#REF!</v>
      </c>
      <c r="BE15" s="194" t="e">
        <f t="shared" si="0"/>
        <v>#REF!</v>
      </c>
      <c r="BF15" s="194" t="e">
        <f t="shared" si="0"/>
        <v>#REF!</v>
      </c>
      <c r="BG15" s="194" t="e">
        <f t="shared" si="0"/>
        <v>#REF!</v>
      </c>
      <c r="BH15" s="194" t="e">
        <f t="shared" si="0"/>
        <v>#REF!</v>
      </c>
      <c r="BI15" s="194" t="e">
        <f t="shared" si="0"/>
        <v>#REF!</v>
      </c>
      <c r="BJ15" s="194" t="e">
        <f t="shared" si="0"/>
        <v>#REF!</v>
      </c>
      <c r="BK15" s="194" t="e">
        <f t="shared" si="0"/>
        <v>#REF!</v>
      </c>
      <c r="BL15" s="194" t="e">
        <f t="shared" si="0"/>
        <v>#REF!</v>
      </c>
      <c r="BM15" s="194" t="e">
        <f t="shared" si="0"/>
        <v>#REF!</v>
      </c>
      <c r="BN15" s="194" t="e">
        <f t="shared" si="0"/>
        <v>#REF!</v>
      </c>
      <c r="BO15" s="194" t="e">
        <f t="shared" si="0"/>
        <v>#REF!</v>
      </c>
      <c r="BP15" s="194" t="e">
        <f t="shared" si="0"/>
        <v>#REF!</v>
      </c>
      <c r="BQ15" s="194" t="e">
        <f t="shared" si="0"/>
        <v>#REF!</v>
      </c>
      <c r="BR15" s="194" t="e">
        <f t="shared" si="0"/>
        <v>#REF!</v>
      </c>
      <c r="BS15" s="194" t="e">
        <f t="shared" si="0"/>
        <v>#REF!</v>
      </c>
      <c r="BT15" s="194" t="e">
        <f t="shared" si="0"/>
        <v>#REF!</v>
      </c>
      <c r="BU15" s="194" t="e">
        <f t="shared" si="0"/>
        <v>#REF!</v>
      </c>
      <c r="BV15" s="194" t="e">
        <f t="shared" si="0"/>
        <v>#REF!</v>
      </c>
      <c r="BW15" s="194" t="e">
        <f t="shared" si="0"/>
        <v>#REF!</v>
      </c>
    </row>
    <row r="16" spans="1:75">
      <c r="A16" s="173">
        <v>11</v>
      </c>
      <c r="B16" s="193" t="e">
        <f>#REF!</f>
        <v>#REF!</v>
      </c>
      <c r="C16" s="193" t="e">
        <f>#REF!</f>
        <v>#REF!</v>
      </c>
      <c r="D16" s="193" t="e">
        <f>#REF!</f>
        <v>#REF!</v>
      </c>
      <c r="E16" s="193" t="e">
        <f>#REF!</f>
        <v>#REF!</v>
      </c>
      <c r="F16" s="193" t="e">
        <f>#REF!</f>
        <v>#REF!</v>
      </c>
      <c r="G16" s="193" t="e">
        <f>#REF!</f>
        <v>#REF!</v>
      </c>
      <c r="H16" s="193" t="e">
        <f>#REF!</f>
        <v>#REF!</v>
      </c>
      <c r="I16" s="193" t="e">
        <f>#REF!</f>
        <v>#REF!</v>
      </c>
      <c r="J16" s="193" t="e">
        <f>#REF!</f>
        <v>#REF!</v>
      </c>
      <c r="K16" s="193" t="e">
        <f>#REF!</f>
        <v>#REF!</v>
      </c>
      <c r="L16" s="193" t="e">
        <f>#REF!</f>
        <v>#REF!</v>
      </c>
      <c r="M16" s="193" t="e">
        <f>#REF!</f>
        <v>#REF!</v>
      </c>
      <c r="N16" s="193" t="e">
        <f>#REF!</f>
        <v>#REF!</v>
      </c>
      <c r="O16" s="193" t="e">
        <f>#REF!</f>
        <v>#REF!</v>
      </c>
      <c r="P16" s="193" t="e">
        <f>#REF!</f>
        <v>#REF!</v>
      </c>
      <c r="Q16" s="193" t="e">
        <f>#REF!</f>
        <v>#REF!</v>
      </c>
      <c r="R16" s="193" t="e">
        <f>#REF!</f>
        <v>#REF!</v>
      </c>
      <c r="S16" s="193" t="e">
        <f>#REF!</f>
        <v>#REF!</v>
      </c>
      <c r="T16" s="193" t="e">
        <f>#REF!</f>
        <v>#REF!</v>
      </c>
      <c r="U16" s="193" t="e">
        <f>#REF!</f>
        <v>#REF!</v>
      </c>
      <c r="V16" s="193" t="e">
        <f>#REF!</f>
        <v>#REF!</v>
      </c>
      <c r="W16" s="193" t="e">
        <f>#REF!</f>
        <v>#REF!</v>
      </c>
      <c r="X16" s="193" t="e">
        <f>#REF!</f>
        <v>#REF!</v>
      </c>
      <c r="Y16" s="193" t="e">
        <f>#REF!</f>
        <v>#REF!</v>
      </c>
      <c r="AA16" s="194" t="e">
        <f>#REF!</f>
        <v>#REF!</v>
      </c>
      <c r="AB16" s="194" t="e">
        <f>#REF!</f>
        <v>#REF!</v>
      </c>
      <c r="AC16" s="194" t="e">
        <f>#REF!</f>
        <v>#REF!</v>
      </c>
      <c r="AD16" s="194" t="e">
        <f>#REF!</f>
        <v>#REF!</v>
      </c>
      <c r="AE16" s="194" t="e">
        <f>#REF!</f>
        <v>#REF!</v>
      </c>
      <c r="AF16" s="194" t="e">
        <f>#REF!</f>
        <v>#REF!</v>
      </c>
      <c r="AG16" s="194" t="e">
        <f>#REF!</f>
        <v>#REF!</v>
      </c>
      <c r="AH16" s="194" t="e">
        <f>#REF!</f>
        <v>#REF!</v>
      </c>
      <c r="AI16" s="194" t="e">
        <f>#REF!</f>
        <v>#REF!</v>
      </c>
      <c r="AJ16" s="194" t="e">
        <f>#REF!</f>
        <v>#REF!</v>
      </c>
      <c r="AK16" s="194" t="e">
        <f>#REF!</f>
        <v>#REF!</v>
      </c>
      <c r="AL16" s="194" t="e">
        <f>#REF!</f>
        <v>#REF!</v>
      </c>
      <c r="AM16" s="194" t="e">
        <f>#REF!</f>
        <v>#REF!</v>
      </c>
      <c r="AN16" s="194" t="e">
        <f>#REF!</f>
        <v>#REF!</v>
      </c>
      <c r="AO16" s="194" t="e">
        <f>#REF!</f>
        <v>#REF!</v>
      </c>
      <c r="AP16" s="194" t="e">
        <f>#REF!</f>
        <v>#REF!</v>
      </c>
      <c r="AQ16" s="194" t="e">
        <f>#REF!</f>
        <v>#REF!</v>
      </c>
      <c r="AR16" s="194" t="e">
        <f>#REF!</f>
        <v>#REF!</v>
      </c>
      <c r="AS16" s="194" t="e">
        <f>#REF!</f>
        <v>#REF!</v>
      </c>
      <c r="AT16" s="194" t="e">
        <f>#REF!</f>
        <v>#REF!</v>
      </c>
      <c r="AU16" s="194" t="e">
        <f>#REF!</f>
        <v>#REF!</v>
      </c>
      <c r="AV16" s="194" t="e">
        <f>#REF!</f>
        <v>#REF!</v>
      </c>
      <c r="AW16" s="194" t="e">
        <f>#REF!</f>
        <v>#REF!</v>
      </c>
      <c r="AX16" s="194" t="e">
        <f>#REF!</f>
        <v>#REF!</v>
      </c>
      <c r="AZ16" s="194" t="e">
        <f t="shared" si="1"/>
        <v>#REF!</v>
      </c>
      <c r="BA16" s="194" t="e">
        <f t="shared" si="0"/>
        <v>#REF!</v>
      </c>
      <c r="BB16" s="194" t="e">
        <f t="shared" si="0"/>
        <v>#REF!</v>
      </c>
      <c r="BC16" s="194" t="e">
        <f t="shared" si="0"/>
        <v>#REF!</v>
      </c>
      <c r="BD16" s="194" t="e">
        <f t="shared" si="0"/>
        <v>#REF!</v>
      </c>
      <c r="BE16" s="194" t="e">
        <f t="shared" si="0"/>
        <v>#REF!</v>
      </c>
      <c r="BF16" s="194" t="e">
        <f t="shared" si="0"/>
        <v>#REF!</v>
      </c>
      <c r="BG16" s="194" t="e">
        <f t="shared" si="0"/>
        <v>#REF!</v>
      </c>
      <c r="BH16" s="194" t="e">
        <f t="shared" si="0"/>
        <v>#REF!</v>
      </c>
      <c r="BI16" s="194" t="e">
        <f t="shared" si="0"/>
        <v>#REF!</v>
      </c>
      <c r="BJ16" s="194" t="e">
        <f t="shared" si="0"/>
        <v>#REF!</v>
      </c>
      <c r="BK16" s="194" t="e">
        <f t="shared" si="0"/>
        <v>#REF!</v>
      </c>
      <c r="BL16" s="194" t="e">
        <f t="shared" si="0"/>
        <v>#REF!</v>
      </c>
      <c r="BM16" s="194" t="e">
        <f t="shared" si="0"/>
        <v>#REF!</v>
      </c>
      <c r="BN16" s="194" t="e">
        <f t="shared" si="0"/>
        <v>#REF!</v>
      </c>
      <c r="BO16" s="194" t="e">
        <f t="shared" si="0"/>
        <v>#REF!</v>
      </c>
      <c r="BP16" s="194" t="e">
        <f t="shared" si="0"/>
        <v>#REF!</v>
      </c>
      <c r="BQ16" s="194" t="e">
        <f t="shared" si="0"/>
        <v>#REF!</v>
      </c>
      <c r="BR16" s="194" t="e">
        <f t="shared" si="0"/>
        <v>#REF!</v>
      </c>
      <c r="BS16" s="194" t="e">
        <f t="shared" si="0"/>
        <v>#REF!</v>
      </c>
      <c r="BT16" s="194" t="e">
        <f t="shared" si="0"/>
        <v>#REF!</v>
      </c>
      <c r="BU16" s="194" t="e">
        <f t="shared" si="0"/>
        <v>#REF!</v>
      </c>
      <c r="BV16" s="194" t="e">
        <f t="shared" si="0"/>
        <v>#REF!</v>
      </c>
      <c r="BW16" s="194" t="e">
        <f t="shared" si="0"/>
        <v>#REF!</v>
      </c>
    </row>
    <row r="17" spans="1:75">
      <c r="A17" s="173">
        <v>12</v>
      </c>
      <c r="B17" s="193" t="e">
        <f>#REF!</f>
        <v>#REF!</v>
      </c>
      <c r="C17" s="193" t="e">
        <f>#REF!</f>
        <v>#REF!</v>
      </c>
      <c r="D17" s="193" t="e">
        <f>#REF!</f>
        <v>#REF!</v>
      </c>
      <c r="E17" s="193" t="e">
        <f>#REF!</f>
        <v>#REF!</v>
      </c>
      <c r="F17" s="193" t="e">
        <f>#REF!</f>
        <v>#REF!</v>
      </c>
      <c r="G17" s="193" t="e">
        <f>#REF!</f>
        <v>#REF!</v>
      </c>
      <c r="H17" s="193" t="e">
        <f>#REF!</f>
        <v>#REF!</v>
      </c>
      <c r="I17" s="193" t="e">
        <f>#REF!</f>
        <v>#REF!</v>
      </c>
      <c r="J17" s="193" t="e">
        <f>#REF!</f>
        <v>#REF!</v>
      </c>
      <c r="K17" s="193" t="e">
        <f>#REF!</f>
        <v>#REF!</v>
      </c>
      <c r="L17" s="193" t="e">
        <f>#REF!</f>
        <v>#REF!</v>
      </c>
      <c r="M17" s="193" t="e">
        <f>#REF!</f>
        <v>#REF!</v>
      </c>
      <c r="N17" s="193" t="e">
        <f>#REF!</f>
        <v>#REF!</v>
      </c>
      <c r="O17" s="193" t="e">
        <f>#REF!</f>
        <v>#REF!</v>
      </c>
      <c r="P17" s="193" t="e">
        <f>#REF!</f>
        <v>#REF!</v>
      </c>
      <c r="Q17" s="193" t="e">
        <f>#REF!</f>
        <v>#REF!</v>
      </c>
      <c r="R17" s="193" t="e">
        <f>#REF!</f>
        <v>#REF!</v>
      </c>
      <c r="S17" s="193" t="e">
        <f>#REF!</f>
        <v>#REF!</v>
      </c>
      <c r="T17" s="193" t="e">
        <f>#REF!</f>
        <v>#REF!</v>
      </c>
      <c r="U17" s="193" t="e">
        <f>#REF!</f>
        <v>#REF!</v>
      </c>
      <c r="V17" s="193" t="e">
        <f>#REF!</f>
        <v>#REF!</v>
      </c>
      <c r="W17" s="193" t="e">
        <f>#REF!</f>
        <v>#REF!</v>
      </c>
      <c r="X17" s="193" t="e">
        <f>#REF!</f>
        <v>#REF!</v>
      </c>
      <c r="Y17" s="193" t="e">
        <f>#REF!</f>
        <v>#REF!</v>
      </c>
      <c r="AA17" s="194" t="e">
        <f>#REF!</f>
        <v>#REF!</v>
      </c>
      <c r="AB17" s="194" t="e">
        <f>#REF!</f>
        <v>#REF!</v>
      </c>
      <c r="AC17" s="194" t="e">
        <f>#REF!</f>
        <v>#REF!</v>
      </c>
      <c r="AD17" s="194" t="e">
        <f>#REF!</f>
        <v>#REF!</v>
      </c>
      <c r="AE17" s="194" t="e">
        <f>#REF!</f>
        <v>#REF!</v>
      </c>
      <c r="AF17" s="194" t="e">
        <f>#REF!</f>
        <v>#REF!</v>
      </c>
      <c r="AG17" s="194" t="e">
        <f>#REF!</f>
        <v>#REF!</v>
      </c>
      <c r="AH17" s="194" t="e">
        <f>#REF!</f>
        <v>#REF!</v>
      </c>
      <c r="AI17" s="194" t="e">
        <f>#REF!</f>
        <v>#REF!</v>
      </c>
      <c r="AJ17" s="194" t="e">
        <f>#REF!</f>
        <v>#REF!</v>
      </c>
      <c r="AK17" s="194" t="e">
        <f>#REF!</f>
        <v>#REF!</v>
      </c>
      <c r="AL17" s="194" t="e">
        <f>#REF!</f>
        <v>#REF!</v>
      </c>
      <c r="AM17" s="194" t="e">
        <f>#REF!</f>
        <v>#REF!</v>
      </c>
      <c r="AN17" s="194" t="e">
        <f>#REF!</f>
        <v>#REF!</v>
      </c>
      <c r="AO17" s="194" t="e">
        <f>#REF!</f>
        <v>#REF!</v>
      </c>
      <c r="AP17" s="194" t="e">
        <f>#REF!</f>
        <v>#REF!</v>
      </c>
      <c r="AQ17" s="194" t="e">
        <f>#REF!</f>
        <v>#REF!</v>
      </c>
      <c r="AR17" s="194" t="e">
        <f>#REF!</f>
        <v>#REF!</v>
      </c>
      <c r="AS17" s="194" t="e">
        <f>#REF!</f>
        <v>#REF!</v>
      </c>
      <c r="AT17" s="194" t="e">
        <f>#REF!</f>
        <v>#REF!</v>
      </c>
      <c r="AU17" s="194" t="e">
        <f>#REF!</f>
        <v>#REF!</v>
      </c>
      <c r="AV17" s="194" t="e">
        <f>#REF!</f>
        <v>#REF!</v>
      </c>
      <c r="AW17" s="194" t="e">
        <f>#REF!</f>
        <v>#REF!</v>
      </c>
      <c r="AX17" s="194" t="e">
        <f>#REF!</f>
        <v>#REF!</v>
      </c>
      <c r="AZ17" s="194" t="e">
        <f t="shared" si="1"/>
        <v>#REF!</v>
      </c>
      <c r="BA17" s="194" t="e">
        <f t="shared" si="0"/>
        <v>#REF!</v>
      </c>
      <c r="BB17" s="194" t="e">
        <f t="shared" si="0"/>
        <v>#REF!</v>
      </c>
      <c r="BC17" s="194" t="e">
        <f t="shared" ref="BC17:BC36" si="2">E17-AD17</f>
        <v>#REF!</v>
      </c>
      <c r="BD17" s="194" t="e">
        <f t="shared" ref="BD17:BD36" si="3">F17-AE17</f>
        <v>#REF!</v>
      </c>
      <c r="BE17" s="194" t="e">
        <f t="shared" ref="BE17:BE36" si="4">G17-AF17</f>
        <v>#REF!</v>
      </c>
      <c r="BF17" s="194" t="e">
        <f t="shared" ref="BF17:BF36" si="5">H17-AG17</f>
        <v>#REF!</v>
      </c>
      <c r="BG17" s="194" t="e">
        <f t="shared" ref="BG17:BG36" si="6">I17-AH17</f>
        <v>#REF!</v>
      </c>
      <c r="BH17" s="194" t="e">
        <f t="shared" ref="BH17:BH36" si="7">J17-AI17</f>
        <v>#REF!</v>
      </c>
      <c r="BI17" s="194" t="e">
        <f t="shared" ref="BI17:BI36" si="8">K17-AJ17</f>
        <v>#REF!</v>
      </c>
      <c r="BJ17" s="194" t="e">
        <f t="shared" ref="BJ17:BJ36" si="9">L17-AK17</f>
        <v>#REF!</v>
      </c>
      <c r="BK17" s="194" t="e">
        <f t="shared" ref="BK17:BK36" si="10">M17-AL17</f>
        <v>#REF!</v>
      </c>
      <c r="BL17" s="194" t="e">
        <f t="shared" ref="BL17:BL36" si="11">N17-AM17</f>
        <v>#REF!</v>
      </c>
      <c r="BM17" s="194" t="e">
        <f t="shared" ref="BM17:BM36" si="12">O17-AN17</f>
        <v>#REF!</v>
      </c>
      <c r="BN17" s="194" t="e">
        <f t="shared" ref="BN17:BN36" si="13">P17-AO17</f>
        <v>#REF!</v>
      </c>
      <c r="BO17" s="194" t="e">
        <f t="shared" ref="BO17:BO36" si="14">Q17-AP17</f>
        <v>#REF!</v>
      </c>
      <c r="BP17" s="194" t="e">
        <f t="shared" ref="BP17:BP36" si="15">R17-AQ17</f>
        <v>#REF!</v>
      </c>
      <c r="BQ17" s="194" t="e">
        <f t="shared" ref="BQ17:BQ36" si="16">S17-AR17</f>
        <v>#REF!</v>
      </c>
      <c r="BR17" s="194" t="e">
        <f t="shared" ref="BR17:BR36" si="17">T17-AS17</f>
        <v>#REF!</v>
      </c>
      <c r="BS17" s="194" t="e">
        <f t="shared" ref="BS17:BS36" si="18">U17-AT17</f>
        <v>#REF!</v>
      </c>
      <c r="BT17" s="194" t="e">
        <f t="shared" ref="BT17:BT36" si="19">V17-AU17</f>
        <v>#REF!</v>
      </c>
      <c r="BU17" s="194" t="e">
        <f t="shared" ref="BU17:BU36" si="20">W17-AV17</f>
        <v>#REF!</v>
      </c>
      <c r="BV17" s="194" t="e">
        <f t="shared" ref="BV17:BV36" si="21">X17-AW17</f>
        <v>#REF!</v>
      </c>
      <c r="BW17" s="194" t="e">
        <f t="shared" ref="BW17:BW36" si="22">Y17-AX17</f>
        <v>#REF!</v>
      </c>
    </row>
    <row r="18" spans="1:75">
      <c r="A18" s="173">
        <v>13</v>
      </c>
      <c r="B18" s="193" t="e">
        <f>#REF!</f>
        <v>#REF!</v>
      </c>
      <c r="C18" s="193" t="e">
        <f>#REF!</f>
        <v>#REF!</v>
      </c>
      <c r="D18" s="193" t="e">
        <f>#REF!</f>
        <v>#REF!</v>
      </c>
      <c r="E18" s="193" t="e">
        <f>#REF!</f>
        <v>#REF!</v>
      </c>
      <c r="F18" s="193" t="e">
        <f>#REF!</f>
        <v>#REF!</v>
      </c>
      <c r="G18" s="193" t="e">
        <f>#REF!</f>
        <v>#REF!</v>
      </c>
      <c r="H18" s="193" t="e">
        <f>#REF!</f>
        <v>#REF!</v>
      </c>
      <c r="I18" s="193" t="e">
        <f>#REF!</f>
        <v>#REF!</v>
      </c>
      <c r="J18" s="193" t="e">
        <f>#REF!</f>
        <v>#REF!</v>
      </c>
      <c r="K18" s="193" t="e">
        <f>#REF!</f>
        <v>#REF!</v>
      </c>
      <c r="L18" s="193" t="e">
        <f>#REF!</f>
        <v>#REF!</v>
      </c>
      <c r="M18" s="193" t="e">
        <f>#REF!</f>
        <v>#REF!</v>
      </c>
      <c r="N18" s="193" t="e">
        <f>#REF!</f>
        <v>#REF!</v>
      </c>
      <c r="O18" s="193" t="e">
        <f>#REF!</f>
        <v>#REF!</v>
      </c>
      <c r="P18" s="193" t="e">
        <f>#REF!</f>
        <v>#REF!</v>
      </c>
      <c r="Q18" s="193" t="e">
        <f>#REF!</f>
        <v>#REF!</v>
      </c>
      <c r="R18" s="193" t="e">
        <f>#REF!</f>
        <v>#REF!</v>
      </c>
      <c r="S18" s="193" t="e">
        <f>#REF!</f>
        <v>#REF!</v>
      </c>
      <c r="T18" s="193" t="e">
        <f>#REF!</f>
        <v>#REF!</v>
      </c>
      <c r="U18" s="193" t="e">
        <f>#REF!</f>
        <v>#REF!</v>
      </c>
      <c r="V18" s="193" t="e">
        <f>#REF!</f>
        <v>#REF!</v>
      </c>
      <c r="W18" s="193" t="e">
        <f>#REF!</f>
        <v>#REF!</v>
      </c>
      <c r="X18" s="193" t="e">
        <f>#REF!</f>
        <v>#REF!</v>
      </c>
      <c r="Y18" s="193" t="e">
        <f>#REF!</f>
        <v>#REF!</v>
      </c>
      <c r="AA18" s="194" t="e">
        <f>#REF!</f>
        <v>#REF!</v>
      </c>
      <c r="AB18" s="194" t="e">
        <f>#REF!</f>
        <v>#REF!</v>
      </c>
      <c r="AC18" s="194" t="e">
        <f>#REF!</f>
        <v>#REF!</v>
      </c>
      <c r="AD18" s="194" t="e">
        <f>#REF!</f>
        <v>#REF!</v>
      </c>
      <c r="AE18" s="194" t="e">
        <f>#REF!</f>
        <v>#REF!</v>
      </c>
      <c r="AF18" s="194" t="e">
        <f>#REF!</f>
        <v>#REF!</v>
      </c>
      <c r="AG18" s="194" t="e">
        <f>#REF!</f>
        <v>#REF!</v>
      </c>
      <c r="AH18" s="194" t="e">
        <f>#REF!</f>
        <v>#REF!</v>
      </c>
      <c r="AI18" s="194" t="e">
        <f>#REF!</f>
        <v>#REF!</v>
      </c>
      <c r="AJ18" s="194" t="e">
        <f>#REF!</f>
        <v>#REF!</v>
      </c>
      <c r="AK18" s="194" t="e">
        <f>#REF!</f>
        <v>#REF!</v>
      </c>
      <c r="AL18" s="194" t="e">
        <f>#REF!</f>
        <v>#REF!</v>
      </c>
      <c r="AM18" s="194" t="e">
        <f>#REF!</f>
        <v>#REF!</v>
      </c>
      <c r="AN18" s="194" t="e">
        <f>#REF!</f>
        <v>#REF!</v>
      </c>
      <c r="AO18" s="194" t="e">
        <f>#REF!</f>
        <v>#REF!</v>
      </c>
      <c r="AP18" s="194" t="e">
        <f>#REF!</f>
        <v>#REF!</v>
      </c>
      <c r="AQ18" s="194" t="e">
        <f>#REF!</f>
        <v>#REF!</v>
      </c>
      <c r="AR18" s="194" t="e">
        <f>#REF!</f>
        <v>#REF!</v>
      </c>
      <c r="AS18" s="194" t="e">
        <f>#REF!</f>
        <v>#REF!</v>
      </c>
      <c r="AT18" s="194" t="e">
        <f>#REF!</f>
        <v>#REF!</v>
      </c>
      <c r="AU18" s="194" t="e">
        <f>#REF!</f>
        <v>#REF!</v>
      </c>
      <c r="AV18" s="194" t="e">
        <f>#REF!</f>
        <v>#REF!</v>
      </c>
      <c r="AW18" s="194" t="e">
        <f>#REF!</f>
        <v>#REF!</v>
      </c>
      <c r="AX18" s="194" t="e">
        <f>#REF!</f>
        <v>#REF!</v>
      </c>
      <c r="AZ18" s="194" t="e">
        <f t="shared" si="1"/>
        <v>#REF!</v>
      </c>
      <c r="BA18" s="194" t="e">
        <f t="shared" ref="BA18:BA36" si="23">C18-AB18</f>
        <v>#REF!</v>
      </c>
      <c r="BB18" s="194" t="e">
        <f t="shared" ref="BB18:BB36" si="24">D18-AC18</f>
        <v>#REF!</v>
      </c>
      <c r="BC18" s="194" t="e">
        <f t="shared" si="2"/>
        <v>#REF!</v>
      </c>
      <c r="BD18" s="194" t="e">
        <f t="shared" si="3"/>
        <v>#REF!</v>
      </c>
      <c r="BE18" s="194" t="e">
        <f t="shared" si="4"/>
        <v>#REF!</v>
      </c>
      <c r="BF18" s="194" t="e">
        <f t="shared" si="5"/>
        <v>#REF!</v>
      </c>
      <c r="BG18" s="194" t="e">
        <f t="shared" si="6"/>
        <v>#REF!</v>
      </c>
      <c r="BH18" s="194" t="e">
        <f t="shared" si="7"/>
        <v>#REF!</v>
      </c>
      <c r="BI18" s="194" t="e">
        <f t="shared" si="8"/>
        <v>#REF!</v>
      </c>
      <c r="BJ18" s="194" t="e">
        <f t="shared" si="9"/>
        <v>#REF!</v>
      </c>
      <c r="BK18" s="194" t="e">
        <f t="shared" si="10"/>
        <v>#REF!</v>
      </c>
      <c r="BL18" s="194" t="e">
        <f t="shared" si="11"/>
        <v>#REF!</v>
      </c>
      <c r="BM18" s="194" t="e">
        <f t="shared" si="12"/>
        <v>#REF!</v>
      </c>
      <c r="BN18" s="194" t="e">
        <f t="shared" si="13"/>
        <v>#REF!</v>
      </c>
      <c r="BO18" s="194" t="e">
        <f t="shared" si="14"/>
        <v>#REF!</v>
      </c>
      <c r="BP18" s="194" t="e">
        <f t="shared" si="15"/>
        <v>#REF!</v>
      </c>
      <c r="BQ18" s="194" t="e">
        <f t="shared" si="16"/>
        <v>#REF!</v>
      </c>
      <c r="BR18" s="194" t="e">
        <f t="shared" si="17"/>
        <v>#REF!</v>
      </c>
      <c r="BS18" s="194" t="e">
        <f t="shared" si="18"/>
        <v>#REF!</v>
      </c>
      <c r="BT18" s="194" t="e">
        <f t="shared" si="19"/>
        <v>#REF!</v>
      </c>
      <c r="BU18" s="194" t="e">
        <f t="shared" si="20"/>
        <v>#REF!</v>
      </c>
      <c r="BV18" s="194" t="e">
        <f t="shared" si="21"/>
        <v>#REF!</v>
      </c>
      <c r="BW18" s="194" t="e">
        <f t="shared" si="22"/>
        <v>#REF!</v>
      </c>
    </row>
    <row r="19" spans="1:75">
      <c r="A19" s="173">
        <v>14</v>
      </c>
      <c r="B19" s="193" t="e">
        <f>#REF!</f>
        <v>#REF!</v>
      </c>
      <c r="C19" s="193" t="e">
        <f>#REF!</f>
        <v>#REF!</v>
      </c>
      <c r="D19" s="193" t="e">
        <f>#REF!</f>
        <v>#REF!</v>
      </c>
      <c r="E19" s="193" t="e">
        <f>#REF!</f>
        <v>#REF!</v>
      </c>
      <c r="F19" s="193" t="e">
        <f>#REF!</f>
        <v>#REF!</v>
      </c>
      <c r="G19" s="193" t="e">
        <f>#REF!</f>
        <v>#REF!</v>
      </c>
      <c r="H19" s="193" t="e">
        <f>#REF!</f>
        <v>#REF!</v>
      </c>
      <c r="I19" s="193" t="e">
        <f>#REF!</f>
        <v>#REF!</v>
      </c>
      <c r="J19" s="193" t="e">
        <f>#REF!</f>
        <v>#REF!</v>
      </c>
      <c r="K19" s="193" t="e">
        <f>#REF!</f>
        <v>#REF!</v>
      </c>
      <c r="L19" s="193" t="e">
        <f>#REF!</f>
        <v>#REF!</v>
      </c>
      <c r="M19" s="193" t="e">
        <f>#REF!</f>
        <v>#REF!</v>
      </c>
      <c r="N19" s="193" t="e">
        <f>#REF!</f>
        <v>#REF!</v>
      </c>
      <c r="O19" s="193" t="e">
        <f>#REF!</f>
        <v>#REF!</v>
      </c>
      <c r="P19" s="193" t="e">
        <f>#REF!</f>
        <v>#REF!</v>
      </c>
      <c r="Q19" s="193" t="e">
        <f>#REF!</f>
        <v>#REF!</v>
      </c>
      <c r="R19" s="193" t="e">
        <f>#REF!</f>
        <v>#REF!</v>
      </c>
      <c r="S19" s="193" t="e">
        <f>#REF!</f>
        <v>#REF!</v>
      </c>
      <c r="T19" s="193" t="e">
        <f>#REF!</f>
        <v>#REF!</v>
      </c>
      <c r="U19" s="193" t="e">
        <f>#REF!</f>
        <v>#REF!</v>
      </c>
      <c r="V19" s="193" t="e">
        <f>#REF!</f>
        <v>#REF!</v>
      </c>
      <c r="W19" s="193" t="e">
        <f>#REF!</f>
        <v>#REF!</v>
      </c>
      <c r="X19" s="193" t="e">
        <f>#REF!</f>
        <v>#REF!</v>
      </c>
      <c r="Y19" s="193" t="e">
        <f>#REF!</f>
        <v>#REF!</v>
      </c>
      <c r="AA19" s="194" t="e">
        <f>#REF!</f>
        <v>#REF!</v>
      </c>
      <c r="AB19" s="194" t="e">
        <f>#REF!</f>
        <v>#REF!</v>
      </c>
      <c r="AC19" s="194" t="e">
        <f>#REF!</f>
        <v>#REF!</v>
      </c>
      <c r="AD19" s="194" t="e">
        <f>#REF!</f>
        <v>#REF!</v>
      </c>
      <c r="AE19" s="194" t="e">
        <f>#REF!</f>
        <v>#REF!</v>
      </c>
      <c r="AF19" s="194" t="e">
        <f>#REF!</f>
        <v>#REF!</v>
      </c>
      <c r="AG19" s="194" t="e">
        <f>#REF!</f>
        <v>#REF!</v>
      </c>
      <c r="AH19" s="194" t="e">
        <f>#REF!</f>
        <v>#REF!</v>
      </c>
      <c r="AI19" s="194" t="e">
        <f>#REF!</f>
        <v>#REF!</v>
      </c>
      <c r="AJ19" s="194" t="e">
        <f>#REF!</f>
        <v>#REF!</v>
      </c>
      <c r="AK19" s="194" t="e">
        <f>#REF!</f>
        <v>#REF!</v>
      </c>
      <c r="AL19" s="194" t="e">
        <f>#REF!</f>
        <v>#REF!</v>
      </c>
      <c r="AM19" s="194" t="e">
        <f>#REF!</f>
        <v>#REF!</v>
      </c>
      <c r="AN19" s="194" t="e">
        <f>#REF!</f>
        <v>#REF!</v>
      </c>
      <c r="AO19" s="194" t="e">
        <f>#REF!</f>
        <v>#REF!</v>
      </c>
      <c r="AP19" s="194" t="e">
        <f>#REF!</f>
        <v>#REF!</v>
      </c>
      <c r="AQ19" s="194" t="e">
        <f>#REF!</f>
        <v>#REF!</v>
      </c>
      <c r="AR19" s="194" t="e">
        <f>#REF!</f>
        <v>#REF!</v>
      </c>
      <c r="AS19" s="194" t="e">
        <f>#REF!</f>
        <v>#REF!</v>
      </c>
      <c r="AT19" s="194" t="e">
        <f>#REF!</f>
        <v>#REF!</v>
      </c>
      <c r="AU19" s="194" t="e">
        <f>#REF!</f>
        <v>#REF!</v>
      </c>
      <c r="AV19" s="194" t="e">
        <f>#REF!</f>
        <v>#REF!</v>
      </c>
      <c r="AW19" s="194" t="e">
        <f>#REF!</f>
        <v>#REF!</v>
      </c>
      <c r="AX19" s="194" t="e">
        <f>#REF!</f>
        <v>#REF!</v>
      </c>
      <c r="AZ19" s="194" t="e">
        <f t="shared" si="1"/>
        <v>#REF!</v>
      </c>
      <c r="BA19" s="194" t="e">
        <f t="shared" si="23"/>
        <v>#REF!</v>
      </c>
      <c r="BB19" s="194" t="e">
        <f t="shared" si="24"/>
        <v>#REF!</v>
      </c>
      <c r="BC19" s="194" t="e">
        <f t="shared" si="2"/>
        <v>#REF!</v>
      </c>
      <c r="BD19" s="194" t="e">
        <f t="shared" si="3"/>
        <v>#REF!</v>
      </c>
      <c r="BE19" s="194" t="e">
        <f t="shared" si="4"/>
        <v>#REF!</v>
      </c>
      <c r="BF19" s="194" t="e">
        <f t="shared" si="5"/>
        <v>#REF!</v>
      </c>
      <c r="BG19" s="194" t="e">
        <f t="shared" si="6"/>
        <v>#REF!</v>
      </c>
      <c r="BH19" s="194" t="e">
        <f t="shared" si="7"/>
        <v>#REF!</v>
      </c>
      <c r="BI19" s="194" t="e">
        <f t="shared" si="8"/>
        <v>#REF!</v>
      </c>
      <c r="BJ19" s="194" t="e">
        <f t="shared" si="9"/>
        <v>#REF!</v>
      </c>
      <c r="BK19" s="194" t="e">
        <f t="shared" si="10"/>
        <v>#REF!</v>
      </c>
      <c r="BL19" s="194" t="e">
        <f t="shared" si="11"/>
        <v>#REF!</v>
      </c>
      <c r="BM19" s="194" t="e">
        <f t="shared" si="12"/>
        <v>#REF!</v>
      </c>
      <c r="BN19" s="194" t="e">
        <f t="shared" si="13"/>
        <v>#REF!</v>
      </c>
      <c r="BO19" s="194" t="e">
        <f t="shared" si="14"/>
        <v>#REF!</v>
      </c>
      <c r="BP19" s="194" t="e">
        <f t="shared" si="15"/>
        <v>#REF!</v>
      </c>
      <c r="BQ19" s="194" t="e">
        <f t="shared" si="16"/>
        <v>#REF!</v>
      </c>
      <c r="BR19" s="194" t="e">
        <f t="shared" si="17"/>
        <v>#REF!</v>
      </c>
      <c r="BS19" s="194" t="e">
        <f t="shared" si="18"/>
        <v>#REF!</v>
      </c>
      <c r="BT19" s="194" t="e">
        <f t="shared" si="19"/>
        <v>#REF!</v>
      </c>
      <c r="BU19" s="194" t="e">
        <f t="shared" si="20"/>
        <v>#REF!</v>
      </c>
      <c r="BV19" s="194" t="e">
        <f t="shared" si="21"/>
        <v>#REF!</v>
      </c>
      <c r="BW19" s="194" t="e">
        <f t="shared" si="22"/>
        <v>#REF!</v>
      </c>
    </row>
    <row r="20" spans="1:75">
      <c r="A20" s="173">
        <v>15</v>
      </c>
      <c r="B20" s="193" t="e">
        <f>#REF!</f>
        <v>#REF!</v>
      </c>
      <c r="C20" s="193" t="e">
        <f>#REF!</f>
        <v>#REF!</v>
      </c>
      <c r="D20" s="193" t="e">
        <f>#REF!</f>
        <v>#REF!</v>
      </c>
      <c r="E20" s="193" t="e">
        <f>#REF!</f>
        <v>#REF!</v>
      </c>
      <c r="F20" s="193" t="e">
        <f>#REF!</f>
        <v>#REF!</v>
      </c>
      <c r="G20" s="193" t="e">
        <f>#REF!</f>
        <v>#REF!</v>
      </c>
      <c r="H20" s="193" t="e">
        <f>#REF!</f>
        <v>#REF!</v>
      </c>
      <c r="I20" s="193" t="e">
        <f>#REF!</f>
        <v>#REF!</v>
      </c>
      <c r="J20" s="193" t="e">
        <f>#REF!</f>
        <v>#REF!</v>
      </c>
      <c r="K20" s="193" t="e">
        <f>#REF!</f>
        <v>#REF!</v>
      </c>
      <c r="L20" s="193" t="e">
        <f>#REF!</f>
        <v>#REF!</v>
      </c>
      <c r="M20" s="193" t="e">
        <f>#REF!</f>
        <v>#REF!</v>
      </c>
      <c r="N20" s="193" t="e">
        <f>#REF!</f>
        <v>#REF!</v>
      </c>
      <c r="O20" s="193" t="e">
        <f>#REF!</f>
        <v>#REF!</v>
      </c>
      <c r="P20" s="193" t="e">
        <f>#REF!</f>
        <v>#REF!</v>
      </c>
      <c r="Q20" s="193" t="e">
        <f>#REF!</f>
        <v>#REF!</v>
      </c>
      <c r="R20" s="193" t="e">
        <f>#REF!</f>
        <v>#REF!</v>
      </c>
      <c r="S20" s="193" t="e">
        <f>#REF!</f>
        <v>#REF!</v>
      </c>
      <c r="T20" s="193" t="e">
        <f>#REF!</f>
        <v>#REF!</v>
      </c>
      <c r="U20" s="193" t="e">
        <f>#REF!</f>
        <v>#REF!</v>
      </c>
      <c r="V20" s="193" t="e">
        <f>#REF!</f>
        <v>#REF!</v>
      </c>
      <c r="W20" s="193" t="e">
        <f>#REF!</f>
        <v>#REF!</v>
      </c>
      <c r="X20" s="193" t="e">
        <f>#REF!</f>
        <v>#REF!</v>
      </c>
      <c r="Y20" s="193" t="e">
        <f>#REF!</f>
        <v>#REF!</v>
      </c>
      <c r="AA20" s="194" t="e">
        <f>#REF!</f>
        <v>#REF!</v>
      </c>
      <c r="AB20" s="194" t="e">
        <f>#REF!</f>
        <v>#REF!</v>
      </c>
      <c r="AC20" s="194" t="e">
        <f>#REF!</f>
        <v>#REF!</v>
      </c>
      <c r="AD20" s="194" t="e">
        <f>#REF!</f>
        <v>#REF!</v>
      </c>
      <c r="AE20" s="194" t="e">
        <f>#REF!</f>
        <v>#REF!</v>
      </c>
      <c r="AF20" s="194" t="e">
        <f>#REF!</f>
        <v>#REF!</v>
      </c>
      <c r="AG20" s="194" t="e">
        <f>#REF!</f>
        <v>#REF!</v>
      </c>
      <c r="AH20" s="194" t="e">
        <f>#REF!</f>
        <v>#REF!</v>
      </c>
      <c r="AI20" s="194" t="e">
        <f>#REF!</f>
        <v>#REF!</v>
      </c>
      <c r="AJ20" s="194" t="e">
        <f>#REF!</f>
        <v>#REF!</v>
      </c>
      <c r="AK20" s="194" t="e">
        <f>#REF!</f>
        <v>#REF!</v>
      </c>
      <c r="AL20" s="194" t="e">
        <f>#REF!</f>
        <v>#REF!</v>
      </c>
      <c r="AM20" s="194" t="e">
        <f>#REF!</f>
        <v>#REF!</v>
      </c>
      <c r="AN20" s="194" t="e">
        <f>#REF!</f>
        <v>#REF!</v>
      </c>
      <c r="AO20" s="194" t="e">
        <f>#REF!</f>
        <v>#REF!</v>
      </c>
      <c r="AP20" s="194" t="e">
        <f>#REF!</f>
        <v>#REF!</v>
      </c>
      <c r="AQ20" s="194" t="e">
        <f>#REF!</f>
        <v>#REF!</v>
      </c>
      <c r="AR20" s="194" t="e">
        <f>#REF!</f>
        <v>#REF!</v>
      </c>
      <c r="AS20" s="194" t="e">
        <f>#REF!</f>
        <v>#REF!</v>
      </c>
      <c r="AT20" s="194" t="e">
        <f>#REF!</f>
        <v>#REF!</v>
      </c>
      <c r="AU20" s="194" t="e">
        <f>#REF!</f>
        <v>#REF!</v>
      </c>
      <c r="AV20" s="194" t="e">
        <f>#REF!</f>
        <v>#REF!</v>
      </c>
      <c r="AW20" s="194" t="e">
        <f>#REF!</f>
        <v>#REF!</v>
      </c>
      <c r="AX20" s="194" t="e">
        <f>#REF!</f>
        <v>#REF!</v>
      </c>
      <c r="AZ20" s="194" t="e">
        <f t="shared" si="1"/>
        <v>#REF!</v>
      </c>
      <c r="BA20" s="194" t="e">
        <f t="shared" si="23"/>
        <v>#REF!</v>
      </c>
      <c r="BB20" s="194" t="e">
        <f t="shared" si="24"/>
        <v>#REF!</v>
      </c>
      <c r="BC20" s="194" t="e">
        <f t="shared" si="2"/>
        <v>#REF!</v>
      </c>
      <c r="BD20" s="194" t="e">
        <f t="shared" si="3"/>
        <v>#REF!</v>
      </c>
      <c r="BE20" s="194" t="e">
        <f t="shared" si="4"/>
        <v>#REF!</v>
      </c>
      <c r="BF20" s="194" t="e">
        <f t="shared" si="5"/>
        <v>#REF!</v>
      </c>
      <c r="BG20" s="194" t="e">
        <f t="shared" si="6"/>
        <v>#REF!</v>
      </c>
      <c r="BH20" s="194" t="e">
        <f t="shared" si="7"/>
        <v>#REF!</v>
      </c>
      <c r="BI20" s="194" t="e">
        <f t="shared" si="8"/>
        <v>#REF!</v>
      </c>
      <c r="BJ20" s="194" t="e">
        <f t="shared" si="9"/>
        <v>#REF!</v>
      </c>
      <c r="BK20" s="194" t="e">
        <f t="shared" si="10"/>
        <v>#REF!</v>
      </c>
      <c r="BL20" s="194" t="e">
        <f t="shared" si="11"/>
        <v>#REF!</v>
      </c>
      <c r="BM20" s="194" t="e">
        <f t="shared" si="12"/>
        <v>#REF!</v>
      </c>
      <c r="BN20" s="194" t="e">
        <f t="shared" si="13"/>
        <v>#REF!</v>
      </c>
      <c r="BO20" s="194" t="e">
        <f t="shared" si="14"/>
        <v>#REF!</v>
      </c>
      <c r="BP20" s="194" t="e">
        <f t="shared" si="15"/>
        <v>#REF!</v>
      </c>
      <c r="BQ20" s="194" t="e">
        <f t="shared" si="16"/>
        <v>#REF!</v>
      </c>
      <c r="BR20" s="194" t="e">
        <f t="shared" si="17"/>
        <v>#REF!</v>
      </c>
      <c r="BS20" s="194" t="e">
        <f t="shared" si="18"/>
        <v>#REF!</v>
      </c>
      <c r="BT20" s="194" t="e">
        <f t="shared" si="19"/>
        <v>#REF!</v>
      </c>
      <c r="BU20" s="194" t="e">
        <f t="shared" si="20"/>
        <v>#REF!</v>
      </c>
      <c r="BV20" s="194" t="e">
        <f t="shared" si="21"/>
        <v>#REF!</v>
      </c>
      <c r="BW20" s="194" t="e">
        <f t="shared" si="22"/>
        <v>#REF!</v>
      </c>
    </row>
    <row r="21" spans="1:75">
      <c r="A21" s="173">
        <v>16</v>
      </c>
      <c r="B21" s="193" t="e">
        <f>#REF!</f>
        <v>#REF!</v>
      </c>
      <c r="C21" s="193" t="e">
        <f>#REF!</f>
        <v>#REF!</v>
      </c>
      <c r="D21" s="193" t="e">
        <f>#REF!</f>
        <v>#REF!</v>
      </c>
      <c r="E21" s="193" t="e">
        <f>#REF!</f>
        <v>#REF!</v>
      </c>
      <c r="F21" s="193" t="e">
        <f>#REF!</f>
        <v>#REF!</v>
      </c>
      <c r="G21" s="193" t="e">
        <f>#REF!</f>
        <v>#REF!</v>
      </c>
      <c r="H21" s="193" t="e">
        <f>#REF!</f>
        <v>#REF!</v>
      </c>
      <c r="I21" s="193" t="e">
        <f>#REF!</f>
        <v>#REF!</v>
      </c>
      <c r="J21" s="193" t="e">
        <f>#REF!</f>
        <v>#REF!</v>
      </c>
      <c r="K21" s="193" t="e">
        <f>#REF!</f>
        <v>#REF!</v>
      </c>
      <c r="L21" s="193" t="e">
        <f>#REF!</f>
        <v>#REF!</v>
      </c>
      <c r="M21" s="193" t="e">
        <f>#REF!</f>
        <v>#REF!</v>
      </c>
      <c r="N21" s="193" t="e">
        <f>#REF!</f>
        <v>#REF!</v>
      </c>
      <c r="O21" s="193" t="e">
        <f>#REF!</f>
        <v>#REF!</v>
      </c>
      <c r="P21" s="193" t="e">
        <f>#REF!</f>
        <v>#REF!</v>
      </c>
      <c r="Q21" s="193" t="e">
        <f>#REF!</f>
        <v>#REF!</v>
      </c>
      <c r="R21" s="193" t="e">
        <f>#REF!</f>
        <v>#REF!</v>
      </c>
      <c r="S21" s="193" t="e">
        <f>#REF!</f>
        <v>#REF!</v>
      </c>
      <c r="T21" s="193" t="e">
        <f>#REF!</f>
        <v>#REF!</v>
      </c>
      <c r="U21" s="193" t="e">
        <f>#REF!</f>
        <v>#REF!</v>
      </c>
      <c r="V21" s="193" t="e">
        <f>#REF!</f>
        <v>#REF!</v>
      </c>
      <c r="W21" s="193" t="e">
        <f>#REF!</f>
        <v>#REF!</v>
      </c>
      <c r="X21" s="193" t="e">
        <f>#REF!</f>
        <v>#REF!</v>
      </c>
      <c r="Y21" s="193" t="e">
        <f>#REF!</f>
        <v>#REF!</v>
      </c>
      <c r="AA21" s="194" t="e">
        <f>#REF!</f>
        <v>#REF!</v>
      </c>
      <c r="AB21" s="194" t="e">
        <f>#REF!</f>
        <v>#REF!</v>
      </c>
      <c r="AC21" s="194" t="e">
        <f>#REF!</f>
        <v>#REF!</v>
      </c>
      <c r="AD21" s="194" t="e">
        <f>#REF!</f>
        <v>#REF!</v>
      </c>
      <c r="AE21" s="194" t="e">
        <f>#REF!</f>
        <v>#REF!</v>
      </c>
      <c r="AF21" s="194" t="e">
        <f>#REF!</f>
        <v>#REF!</v>
      </c>
      <c r="AG21" s="194" t="e">
        <f>#REF!</f>
        <v>#REF!</v>
      </c>
      <c r="AH21" s="194" t="e">
        <f>#REF!</f>
        <v>#REF!</v>
      </c>
      <c r="AI21" s="194" t="e">
        <f>#REF!</f>
        <v>#REF!</v>
      </c>
      <c r="AJ21" s="194" t="e">
        <f>#REF!</f>
        <v>#REF!</v>
      </c>
      <c r="AK21" s="194" t="e">
        <f>#REF!</f>
        <v>#REF!</v>
      </c>
      <c r="AL21" s="194" t="e">
        <f>#REF!</f>
        <v>#REF!</v>
      </c>
      <c r="AM21" s="194" t="e">
        <f>#REF!</f>
        <v>#REF!</v>
      </c>
      <c r="AN21" s="194" t="e">
        <f>#REF!</f>
        <v>#REF!</v>
      </c>
      <c r="AO21" s="194" t="e">
        <f>#REF!</f>
        <v>#REF!</v>
      </c>
      <c r="AP21" s="194" t="e">
        <f>#REF!</f>
        <v>#REF!</v>
      </c>
      <c r="AQ21" s="194" t="e">
        <f>#REF!</f>
        <v>#REF!</v>
      </c>
      <c r="AR21" s="194" t="e">
        <f>#REF!</f>
        <v>#REF!</v>
      </c>
      <c r="AS21" s="194" t="e">
        <f>#REF!</f>
        <v>#REF!</v>
      </c>
      <c r="AT21" s="194" t="e">
        <f>#REF!</f>
        <v>#REF!</v>
      </c>
      <c r="AU21" s="194" t="e">
        <f>#REF!</f>
        <v>#REF!</v>
      </c>
      <c r="AV21" s="194" t="e">
        <f>#REF!</f>
        <v>#REF!</v>
      </c>
      <c r="AW21" s="194" t="e">
        <f>#REF!</f>
        <v>#REF!</v>
      </c>
      <c r="AX21" s="194" t="e">
        <f>#REF!</f>
        <v>#REF!</v>
      </c>
      <c r="AZ21" s="194" t="e">
        <f t="shared" si="1"/>
        <v>#REF!</v>
      </c>
      <c r="BA21" s="194" t="e">
        <f t="shared" si="23"/>
        <v>#REF!</v>
      </c>
      <c r="BB21" s="194" t="e">
        <f t="shared" si="24"/>
        <v>#REF!</v>
      </c>
      <c r="BC21" s="194" t="e">
        <f t="shared" si="2"/>
        <v>#REF!</v>
      </c>
      <c r="BD21" s="194" t="e">
        <f t="shared" si="3"/>
        <v>#REF!</v>
      </c>
      <c r="BE21" s="194" t="e">
        <f t="shared" si="4"/>
        <v>#REF!</v>
      </c>
      <c r="BF21" s="194" t="e">
        <f t="shared" si="5"/>
        <v>#REF!</v>
      </c>
      <c r="BG21" s="194" t="e">
        <f t="shared" si="6"/>
        <v>#REF!</v>
      </c>
      <c r="BH21" s="194" t="e">
        <f t="shared" si="7"/>
        <v>#REF!</v>
      </c>
      <c r="BI21" s="194" t="e">
        <f t="shared" si="8"/>
        <v>#REF!</v>
      </c>
      <c r="BJ21" s="194" t="e">
        <f t="shared" si="9"/>
        <v>#REF!</v>
      </c>
      <c r="BK21" s="194" t="e">
        <f t="shared" si="10"/>
        <v>#REF!</v>
      </c>
      <c r="BL21" s="194" t="e">
        <f t="shared" si="11"/>
        <v>#REF!</v>
      </c>
      <c r="BM21" s="194" t="e">
        <f t="shared" si="12"/>
        <v>#REF!</v>
      </c>
      <c r="BN21" s="194" t="e">
        <f t="shared" si="13"/>
        <v>#REF!</v>
      </c>
      <c r="BO21" s="194" t="e">
        <f t="shared" si="14"/>
        <v>#REF!</v>
      </c>
      <c r="BP21" s="194" t="e">
        <f t="shared" si="15"/>
        <v>#REF!</v>
      </c>
      <c r="BQ21" s="194" t="e">
        <f t="shared" si="16"/>
        <v>#REF!</v>
      </c>
      <c r="BR21" s="194" t="e">
        <f t="shared" si="17"/>
        <v>#REF!</v>
      </c>
      <c r="BS21" s="194" t="e">
        <f t="shared" si="18"/>
        <v>#REF!</v>
      </c>
      <c r="BT21" s="194" t="e">
        <f t="shared" si="19"/>
        <v>#REF!</v>
      </c>
      <c r="BU21" s="194" t="e">
        <f t="shared" si="20"/>
        <v>#REF!</v>
      </c>
      <c r="BV21" s="194" t="e">
        <f t="shared" si="21"/>
        <v>#REF!</v>
      </c>
      <c r="BW21" s="194" t="e">
        <f t="shared" si="22"/>
        <v>#REF!</v>
      </c>
    </row>
    <row r="22" spans="1:75">
      <c r="A22" s="173">
        <v>17</v>
      </c>
      <c r="B22" s="193" t="e">
        <f>#REF!</f>
        <v>#REF!</v>
      </c>
      <c r="C22" s="193" t="e">
        <f>#REF!</f>
        <v>#REF!</v>
      </c>
      <c r="D22" s="193" t="e">
        <f>#REF!</f>
        <v>#REF!</v>
      </c>
      <c r="E22" s="193" t="e">
        <f>#REF!</f>
        <v>#REF!</v>
      </c>
      <c r="F22" s="193" t="e">
        <f>#REF!</f>
        <v>#REF!</v>
      </c>
      <c r="G22" s="193" t="e">
        <f>#REF!</f>
        <v>#REF!</v>
      </c>
      <c r="H22" s="193" t="e">
        <f>#REF!</f>
        <v>#REF!</v>
      </c>
      <c r="I22" s="193" t="e">
        <f>#REF!</f>
        <v>#REF!</v>
      </c>
      <c r="J22" s="193" t="e">
        <f>#REF!</f>
        <v>#REF!</v>
      </c>
      <c r="K22" s="193" t="e">
        <f>#REF!</f>
        <v>#REF!</v>
      </c>
      <c r="L22" s="193" t="e">
        <f>#REF!</f>
        <v>#REF!</v>
      </c>
      <c r="M22" s="193" t="e">
        <f>#REF!</f>
        <v>#REF!</v>
      </c>
      <c r="N22" s="193" t="e">
        <f>#REF!</f>
        <v>#REF!</v>
      </c>
      <c r="O22" s="193" t="e">
        <f>#REF!</f>
        <v>#REF!</v>
      </c>
      <c r="P22" s="193" t="e">
        <f>#REF!</f>
        <v>#REF!</v>
      </c>
      <c r="Q22" s="193" t="e">
        <f>#REF!</f>
        <v>#REF!</v>
      </c>
      <c r="R22" s="193" t="e">
        <f>#REF!</f>
        <v>#REF!</v>
      </c>
      <c r="S22" s="193" t="e">
        <f>#REF!</f>
        <v>#REF!</v>
      </c>
      <c r="T22" s="193" t="e">
        <f>#REF!</f>
        <v>#REF!</v>
      </c>
      <c r="U22" s="193" t="e">
        <f>#REF!</f>
        <v>#REF!</v>
      </c>
      <c r="V22" s="193" t="e">
        <f>#REF!</f>
        <v>#REF!</v>
      </c>
      <c r="W22" s="193" t="e">
        <f>#REF!</f>
        <v>#REF!</v>
      </c>
      <c r="X22" s="193" t="e">
        <f>#REF!</f>
        <v>#REF!</v>
      </c>
      <c r="Y22" s="193" t="e">
        <f>#REF!</f>
        <v>#REF!</v>
      </c>
      <c r="AA22" s="194" t="e">
        <f>#REF!</f>
        <v>#REF!</v>
      </c>
      <c r="AB22" s="194" t="e">
        <f>#REF!</f>
        <v>#REF!</v>
      </c>
      <c r="AC22" s="194" t="e">
        <f>#REF!</f>
        <v>#REF!</v>
      </c>
      <c r="AD22" s="194" t="e">
        <f>#REF!</f>
        <v>#REF!</v>
      </c>
      <c r="AE22" s="194" t="e">
        <f>#REF!</f>
        <v>#REF!</v>
      </c>
      <c r="AF22" s="194" t="e">
        <f>#REF!</f>
        <v>#REF!</v>
      </c>
      <c r="AG22" s="194" t="e">
        <f>#REF!</f>
        <v>#REF!</v>
      </c>
      <c r="AH22" s="194" t="e">
        <f>#REF!</f>
        <v>#REF!</v>
      </c>
      <c r="AI22" s="194" t="e">
        <f>#REF!</f>
        <v>#REF!</v>
      </c>
      <c r="AJ22" s="194" t="e">
        <f>#REF!</f>
        <v>#REF!</v>
      </c>
      <c r="AK22" s="194" t="e">
        <f>#REF!</f>
        <v>#REF!</v>
      </c>
      <c r="AL22" s="194" t="e">
        <f>#REF!</f>
        <v>#REF!</v>
      </c>
      <c r="AM22" s="194" t="e">
        <f>#REF!</f>
        <v>#REF!</v>
      </c>
      <c r="AN22" s="194" t="e">
        <f>#REF!</f>
        <v>#REF!</v>
      </c>
      <c r="AO22" s="194" t="e">
        <f>#REF!</f>
        <v>#REF!</v>
      </c>
      <c r="AP22" s="194" t="e">
        <f>#REF!</f>
        <v>#REF!</v>
      </c>
      <c r="AQ22" s="194" t="e">
        <f>#REF!</f>
        <v>#REF!</v>
      </c>
      <c r="AR22" s="194" t="e">
        <f>#REF!</f>
        <v>#REF!</v>
      </c>
      <c r="AS22" s="194" t="e">
        <f>#REF!</f>
        <v>#REF!</v>
      </c>
      <c r="AT22" s="194" t="e">
        <f>#REF!</f>
        <v>#REF!</v>
      </c>
      <c r="AU22" s="194" t="e">
        <f>#REF!</f>
        <v>#REF!</v>
      </c>
      <c r="AV22" s="194" t="e">
        <f>#REF!</f>
        <v>#REF!</v>
      </c>
      <c r="AW22" s="194" t="e">
        <f>#REF!</f>
        <v>#REF!</v>
      </c>
      <c r="AX22" s="194" t="e">
        <f>#REF!</f>
        <v>#REF!</v>
      </c>
      <c r="AZ22" s="194" t="e">
        <f t="shared" si="1"/>
        <v>#REF!</v>
      </c>
      <c r="BA22" s="194" t="e">
        <f t="shared" si="23"/>
        <v>#REF!</v>
      </c>
      <c r="BB22" s="194" t="e">
        <f t="shared" si="24"/>
        <v>#REF!</v>
      </c>
      <c r="BC22" s="194" t="e">
        <f t="shared" si="2"/>
        <v>#REF!</v>
      </c>
      <c r="BD22" s="194" t="e">
        <f t="shared" si="3"/>
        <v>#REF!</v>
      </c>
      <c r="BE22" s="194" t="e">
        <f t="shared" si="4"/>
        <v>#REF!</v>
      </c>
      <c r="BF22" s="194" t="e">
        <f t="shared" si="5"/>
        <v>#REF!</v>
      </c>
      <c r="BG22" s="194" t="e">
        <f t="shared" si="6"/>
        <v>#REF!</v>
      </c>
      <c r="BH22" s="194" t="e">
        <f t="shared" si="7"/>
        <v>#REF!</v>
      </c>
      <c r="BI22" s="194" t="e">
        <f t="shared" si="8"/>
        <v>#REF!</v>
      </c>
      <c r="BJ22" s="194" t="e">
        <f t="shared" si="9"/>
        <v>#REF!</v>
      </c>
      <c r="BK22" s="194" t="e">
        <f t="shared" si="10"/>
        <v>#REF!</v>
      </c>
      <c r="BL22" s="194" t="e">
        <f t="shared" si="11"/>
        <v>#REF!</v>
      </c>
      <c r="BM22" s="194" t="e">
        <f t="shared" si="12"/>
        <v>#REF!</v>
      </c>
      <c r="BN22" s="194" t="e">
        <f t="shared" si="13"/>
        <v>#REF!</v>
      </c>
      <c r="BO22" s="194" t="e">
        <f t="shared" si="14"/>
        <v>#REF!</v>
      </c>
      <c r="BP22" s="194" t="e">
        <f t="shared" si="15"/>
        <v>#REF!</v>
      </c>
      <c r="BQ22" s="194" t="e">
        <f t="shared" si="16"/>
        <v>#REF!</v>
      </c>
      <c r="BR22" s="194" t="e">
        <f t="shared" si="17"/>
        <v>#REF!</v>
      </c>
      <c r="BS22" s="194" t="e">
        <f t="shared" si="18"/>
        <v>#REF!</v>
      </c>
      <c r="BT22" s="194" t="e">
        <f t="shared" si="19"/>
        <v>#REF!</v>
      </c>
      <c r="BU22" s="194" t="e">
        <f t="shared" si="20"/>
        <v>#REF!</v>
      </c>
      <c r="BV22" s="194" t="e">
        <f t="shared" si="21"/>
        <v>#REF!</v>
      </c>
      <c r="BW22" s="194" t="e">
        <f t="shared" si="22"/>
        <v>#REF!</v>
      </c>
    </row>
    <row r="23" spans="1:75">
      <c r="A23" s="173">
        <v>18</v>
      </c>
      <c r="B23" s="193" t="e">
        <f>#REF!</f>
        <v>#REF!</v>
      </c>
      <c r="C23" s="193" t="e">
        <f>#REF!</f>
        <v>#REF!</v>
      </c>
      <c r="D23" s="193" t="e">
        <f>#REF!</f>
        <v>#REF!</v>
      </c>
      <c r="E23" s="193" t="e">
        <f>#REF!</f>
        <v>#REF!</v>
      </c>
      <c r="F23" s="193" t="e">
        <f>#REF!</f>
        <v>#REF!</v>
      </c>
      <c r="G23" s="193" t="e">
        <f>#REF!</f>
        <v>#REF!</v>
      </c>
      <c r="H23" s="193" t="e">
        <f>#REF!</f>
        <v>#REF!</v>
      </c>
      <c r="I23" s="193" t="e">
        <f>#REF!</f>
        <v>#REF!</v>
      </c>
      <c r="J23" s="193" t="e">
        <f>#REF!</f>
        <v>#REF!</v>
      </c>
      <c r="K23" s="193" t="e">
        <f>#REF!</f>
        <v>#REF!</v>
      </c>
      <c r="L23" s="193" t="e">
        <f>#REF!</f>
        <v>#REF!</v>
      </c>
      <c r="M23" s="193" t="e">
        <f>#REF!</f>
        <v>#REF!</v>
      </c>
      <c r="N23" s="193" t="e">
        <f>#REF!</f>
        <v>#REF!</v>
      </c>
      <c r="O23" s="193" t="e">
        <f>#REF!</f>
        <v>#REF!</v>
      </c>
      <c r="P23" s="193" t="e">
        <f>#REF!</f>
        <v>#REF!</v>
      </c>
      <c r="Q23" s="193" t="e">
        <f>#REF!</f>
        <v>#REF!</v>
      </c>
      <c r="R23" s="193" t="e">
        <f>#REF!</f>
        <v>#REF!</v>
      </c>
      <c r="S23" s="193" t="e">
        <f>#REF!</f>
        <v>#REF!</v>
      </c>
      <c r="T23" s="193" t="e">
        <f>#REF!</f>
        <v>#REF!</v>
      </c>
      <c r="U23" s="193" t="e">
        <f>#REF!</f>
        <v>#REF!</v>
      </c>
      <c r="V23" s="193" t="e">
        <f>#REF!</f>
        <v>#REF!</v>
      </c>
      <c r="W23" s="193" t="e">
        <f>#REF!</f>
        <v>#REF!</v>
      </c>
      <c r="X23" s="193" t="e">
        <f>#REF!</f>
        <v>#REF!</v>
      </c>
      <c r="Y23" s="193" t="e">
        <f>#REF!</f>
        <v>#REF!</v>
      </c>
      <c r="AA23" s="194" t="e">
        <f>#REF!</f>
        <v>#REF!</v>
      </c>
      <c r="AB23" s="194" t="e">
        <f>#REF!</f>
        <v>#REF!</v>
      </c>
      <c r="AC23" s="194" t="e">
        <f>#REF!</f>
        <v>#REF!</v>
      </c>
      <c r="AD23" s="194" t="e">
        <f>#REF!</f>
        <v>#REF!</v>
      </c>
      <c r="AE23" s="194" t="e">
        <f>#REF!</f>
        <v>#REF!</v>
      </c>
      <c r="AF23" s="194" t="e">
        <f>#REF!</f>
        <v>#REF!</v>
      </c>
      <c r="AG23" s="194" t="e">
        <f>#REF!</f>
        <v>#REF!</v>
      </c>
      <c r="AH23" s="194" t="e">
        <f>#REF!</f>
        <v>#REF!</v>
      </c>
      <c r="AI23" s="194" t="e">
        <f>#REF!</f>
        <v>#REF!</v>
      </c>
      <c r="AJ23" s="194" t="e">
        <f>#REF!</f>
        <v>#REF!</v>
      </c>
      <c r="AK23" s="194" t="e">
        <f>#REF!</f>
        <v>#REF!</v>
      </c>
      <c r="AL23" s="194" t="e">
        <f>#REF!</f>
        <v>#REF!</v>
      </c>
      <c r="AM23" s="194" t="e">
        <f>#REF!</f>
        <v>#REF!</v>
      </c>
      <c r="AN23" s="194" t="e">
        <f>#REF!</f>
        <v>#REF!</v>
      </c>
      <c r="AO23" s="194" t="e">
        <f>#REF!</f>
        <v>#REF!</v>
      </c>
      <c r="AP23" s="194" t="e">
        <f>#REF!</f>
        <v>#REF!</v>
      </c>
      <c r="AQ23" s="194" t="e">
        <f>#REF!</f>
        <v>#REF!</v>
      </c>
      <c r="AR23" s="194" t="e">
        <f>#REF!</f>
        <v>#REF!</v>
      </c>
      <c r="AS23" s="194" t="e">
        <f>#REF!</f>
        <v>#REF!</v>
      </c>
      <c r="AT23" s="194" t="e">
        <f>#REF!</f>
        <v>#REF!</v>
      </c>
      <c r="AU23" s="194" t="e">
        <f>#REF!</f>
        <v>#REF!</v>
      </c>
      <c r="AV23" s="194" t="e">
        <f>#REF!</f>
        <v>#REF!</v>
      </c>
      <c r="AW23" s="194" t="e">
        <f>#REF!</f>
        <v>#REF!</v>
      </c>
      <c r="AX23" s="194" t="e">
        <f>#REF!</f>
        <v>#REF!</v>
      </c>
      <c r="AZ23" s="194" t="e">
        <f t="shared" si="1"/>
        <v>#REF!</v>
      </c>
      <c r="BA23" s="194" t="e">
        <f t="shared" si="23"/>
        <v>#REF!</v>
      </c>
      <c r="BB23" s="194" t="e">
        <f t="shared" si="24"/>
        <v>#REF!</v>
      </c>
      <c r="BC23" s="194" t="e">
        <f t="shared" si="2"/>
        <v>#REF!</v>
      </c>
      <c r="BD23" s="194" t="e">
        <f t="shared" si="3"/>
        <v>#REF!</v>
      </c>
      <c r="BE23" s="194" t="e">
        <f t="shared" si="4"/>
        <v>#REF!</v>
      </c>
      <c r="BF23" s="194" t="e">
        <f t="shared" si="5"/>
        <v>#REF!</v>
      </c>
      <c r="BG23" s="194" t="e">
        <f t="shared" si="6"/>
        <v>#REF!</v>
      </c>
      <c r="BH23" s="194" t="e">
        <f t="shared" si="7"/>
        <v>#REF!</v>
      </c>
      <c r="BI23" s="194" t="e">
        <f t="shared" si="8"/>
        <v>#REF!</v>
      </c>
      <c r="BJ23" s="194" t="e">
        <f t="shared" si="9"/>
        <v>#REF!</v>
      </c>
      <c r="BK23" s="194" t="e">
        <f t="shared" si="10"/>
        <v>#REF!</v>
      </c>
      <c r="BL23" s="194" t="e">
        <f t="shared" si="11"/>
        <v>#REF!</v>
      </c>
      <c r="BM23" s="194" t="e">
        <f t="shared" si="12"/>
        <v>#REF!</v>
      </c>
      <c r="BN23" s="194" t="e">
        <f t="shared" si="13"/>
        <v>#REF!</v>
      </c>
      <c r="BO23" s="194" t="e">
        <f t="shared" si="14"/>
        <v>#REF!</v>
      </c>
      <c r="BP23" s="194" t="e">
        <f t="shared" si="15"/>
        <v>#REF!</v>
      </c>
      <c r="BQ23" s="194" t="e">
        <f t="shared" si="16"/>
        <v>#REF!</v>
      </c>
      <c r="BR23" s="194" t="e">
        <f t="shared" si="17"/>
        <v>#REF!</v>
      </c>
      <c r="BS23" s="194" t="e">
        <f t="shared" si="18"/>
        <v>#REF!</v>
      </c>
      <c r="BT23" s="194" t="e">
        <f t="shared" si="19"/>
        <v>#REF!</v>
      </c>
      <c r="BU23" s="194" t="e">
        <f t="shared" si="20"/>
        <v>#REF!</v>
      </c>
      <c r="BV23" s="194" t="e">
        <f t="shared" si="21"/>
        <v>#REF!</v>
      </c>
      <c r="BW23" s="194" t="e">
        <f t="shared" si="22"/>
        <v>#REF!</v>
      </c>
    </row>
    <row r="24" spans="1:75">
      <c r="A24" s="173">
        <v>19</v>
      </c>
      <c r="B24" s="193" t="e">
        <f>#REF!</f>
        <v>#REF!</v>
      </c>
      <c r="C24" s="193" t="e">
        <f>#REF!</f>
        <v>#REF!</v>
      </c>
      <c r="D24" s="193" t="e">
        <f>#REF!</f>
        <v>#REF!</v>
      </c>
      <c r="E24" s="193" t="e">
        <f>#REF!</f>
        <v>#REF!</v>
      </c>
      <c r="F24" s="193" t="e">
        <f>#REF!</f>
        <v>#REF!</v>
      </c>
      <c r="G24" s="193" t="e">
        <f>#REF!</f>
        <v>#REF!</v>
      </c>
      <c r="H24" s="193" t="e">
        <f>#REF!</f>
        <v>#REF!</v>
      </c>
      <c r="I24" s="193" t="e">
        <f>#REF!</f>
        <v>#REF!</v>
      </c>
      <c r="J24" s="193" t="e">
        <f>#REF!</f>
        <v>#REF!</v>
      </c>
      <c r="K24" s="193" t="e">
        <f>#REF!</f>
        <v>#REF!</v>
      </c>
      <c r="L24" s="193" t="e">
        <f>#REF!</f>
        <v>#REF!</v>
      </c>
      <c r="M24" s="193" t="e">
        <f>#REF!</f>
        <v>#REF!</v>
      </c>
      <c r="N24" s="193" t="e">
        <f>#REF!</f>
        <v>#REF!</v>
      </c>
      <c r="O24" s="193" t="e">
        <f>#REF!</f>
        <v>#REF!</v>
      </c>
      <c r="P24" s="193" t="e">
        <f>#REF!</f>
        <v>#REF!</v>
      </c>
      <c r="Q24" s="193" t="e">
        <f>#REF!</f>
        <v>#REF!</v>
      </c>
      <c r="R24" s="193" t="e">
        <f>#REF!</f>
        <v>#REF!</v>
      </c>
      <c r="S24" s="193" t="e">
        <f>#REF!</f>
        <v>#REF!</v>
      </c>
      <c r="T24" s="193" t="e">
        <f>#REF!</f>
        <v>#REF!</v>
      </c>
      <c r="U24" s="193" t="e">
        <f>#REF!</f>
        <v>#REF!</v>
      </c>
      <c r="V24" s="193" t="e">
        <f>#REF!</f>
        <v>#REF!</v>
      </c>
      <c r="W24" s="193" t="e">
        <f>#REF!</f>
        <v>#REF!</v>
      </c>
      <c r="X24" s="193" t="e">
        <f>#REF!</f>
        <v>#REF!</v>
      </c>
      <c r="Y24" s="193" t="e">
        <f>#REF!</f>
        <v>#REF!</v>
      </c>
      <c r="AA24" s="194" t="e">
        <f>#REF!</f>
        <v>#REF!</v>
      </c>
      <c r="AB24" s="194" t="e">
        <f>#REF!</f>
        <v>#REF!</v>
      </c>
      <c r="AC24" s="194" t="e">
        <f>#REF!</f>
        <v>#REF!</v>
      </c>
      <c r="AD24" s="194" t="e">
        <f>#REF!</f>
        <v>#REF!</v>
      </c>
      <c r="AE24" s="194" t="e">
        <f>#REF!</f>
        <v>#REF!</v>
      </c>
      <c r="AF24" s="194" t="e">
        <f>#REF!</f>
        <v>#REF!</v>
      </c>
      <c r="AG24" s="194" t="e">
        <f>#REF!</f>
        <v>#REF!</v>
      </c>
      <c r="AH24" s="194" t="e">
        <f>#REF!</f>
        <v>#REF!</v>
      </c>
      <c r="AI24" s="194" t="e">
        <f>#REF!</f>
        <v>#REF!</v>
      </c>
      <c r="AJ24" s="194" t="e">
        <f>#REF!</f>
        <v>#REF!</v>
      </c>
      <c r="AK24" s="194" t="e">
        <f>#REF!</f>
        <v>#REF!</v>
      </c>
      <c r="AL24" s="194" t="e">
        <f>#REF!</f>
        <v>#REF!</v>
      </c>
      <c r="AM24" s="194" t="e">
        <f>#REF!</f>
        <v>#REF!</v>
      </c>
      <c r="AN24" s="194" t="e">
        <f>#REF!</f>
        <v>#REF!</v>
      </c>
      <c r="AO24" s="194" t="e">
        <f>#REF!</f>
        <v>#REF!</v>
      </c>
      <c r="AP24" s="194" t="e">
        <f>#REF!</f>
        <v>#REF!</v>
      </c>
      <c r="AQ24" s="194" t="e">
        <f>#REF!</f>
        <v>#REF!</v>
      </c>
      <c r="AR24" s="194" t="e">
        <f>#REF!</f>
        <v>#REF!</v>
      </c>
      <c r="AS24" s="194" t="e">
        <f>#REF!</f>
        <v>#REF!</v>
      </c>
      <c r="AT24" s="194" t="e">
        <f>#REF!</f>
        <v>#REF!</v>
      </c>
      <c r="AU24" s="194" t="e">
        <f>#REF!</f>
        <v>#REF!</v>
      </c>
      <c r="AV24" s="194" t="e">
        <f>#REF!</f>
        <v>#REF!</v>
      </c>
      <c r="AW24" s="194" t="e">
        <f>#REF!</f>
        <v>#REF!</v>
      </c>
      <c r="AX24" s="194" t="e">
        <f>#REF!</f>
        <v>#REF!</v>
      </c>
      <c r="AZ24" s="194" t="e">
        <f t="shared" si="1"/>
        <v>#REF!</v>
      </c>
      <c r="BA24" s="194" t="e">
        <f t="shared" si="23"/>
        <v>#REF!</v>
      </c>
      <c r="BB24" s="194" t="e">
        <f t="shared" si="24"/>
        <v>#REF!</v>
      </c>
      <c r="BC24" s="194" t="e">
        <f t="shared" si="2"/>
        <v>#REF!</v>
      </c>
      <c r="BD24" s="194" t="e">
        <f t="shared" si="3"/>
        <v>#REF!</v>
      </c>
      <c r="BE24" s="194" t="e">
        <f t="shared" si="4"/>
        <v>#REF!</v>
      </c>
      <c r="BF24" s="194" t="e">
        <f t="shared" si="5"/>
        <v>#REF!</v>
      </c>
      <c r="BG24" s="194" t="e">
        <f t="shared" si="6"/>
        <v>#REF!</v>
      </c>
      <c r="BH24" s="194" t="e">
        <f t="shared" si="7"/>
        <v>#REF!</v>
      </c>
      <c r="BI24" s="194" t="e">
        <f t="shared" si="8"/>
        <v>#REF!</v>
      </c>
      <c r="BJ24" s="194" t="e">
        <f t="shared" si="9"/>
        <v>#REF!</v>
      </c>
      <c r="BK24" s="194" t="e">
        <f t="shared" si="10"/>
        <v>#REF!</v>
      </c>
      <c r="BL24" s="194" t="e">
        <f t="shared" si="11"/>
        <v>#REF!</v>
      </c>
      <c r="BM24" s="194" t="e">
        <f t="shared" si="12"/>
        <v>#REF!</v>
      </c>
      <c r="BN24" s="194" t="e">
        <f t="shared" si="13"/>
        <v>#REF!</v>
      </c>
      <c r="BO24" s="194" t="e">
        <f t="shared" si="14"/>
        <v>#REF!</v>
      </c>
      <c r="BP24" s="194" t="e">
        <f t="shared" si="15"/>
        <v>#REF!</v>
      </c>
      <c r="BQ24" s="194" t="e">
        <f t="shared" si="16"/>
        <v>#REF!</v>
      </c>
      <c r="BR24" s="194" t="e">
        <f t="shared" si="17"/>
        <v>#REF!</v>
      </c>
      <c r="BS24" s="194" t="e">
        <f t="shared" si="18"/>
        <v>#REF!</v>
      </c>
      <c r="BT24" s="194" t="e">
        <f t="shared" si="19"/>
        <v>#REF!</v>
      </c>
      <c r="BU24" s="194" t="e">
        <f t="shared" si="20"/>
        <v>#REF!</v>
      </c>
      <c r="BV24" s="194" t="e">
        <f t="shared" si="21"/>
        <v>#REF!</v>
      </c>
      <c r="BW24" s="194" t="e">
        <f t="shared" si="22"/>
        <v>#REF!</v>
      </c>
    </row>
    <row r="25" spans="1:75">
      <c r="A25" s="173">
        <v>20</v>
      </c>
      <c r="B25" s="193" t="e">
        <f>#REF!</f>
        <v>#REF!</v>
      </c>
      <c r="C25" s="193" t="e">
        <f>#REF!</f>
        <v>#REF!</v>
      </c>
      <c r="D25" s="193" t="e">
        <f>#REF!</f>
        <v>#REF!</v>
      </c>
      <c r="E25" s="193" t="e">
        <f>#REF!</f>
        <v>#REF!</v>
      </c>
      <c r="F25" s="193" t="e">
        <f>#REF!</f>
        <v>#REF!</v>
      </c>
      <c r="G25" s="193" t="e">
        <f>#REF!</f>
        <v>#REF!</v>
      </c>
      <c r="H25" s="193" t="e">
        <f>#REF!</f>
        <v>#REF!</v>
      </c>
      <c r="I25" s="193" t="e">
        <f>#REF!</f>
        <v>#REF!</v>
      </c>
      <c r="J25" s="193" t="e">
        <f>#REF!</f>
        <v>#REF!</v>
      </c>
      <c r="K25" s="193" t="e">
        <f>#REF!</f>
        <v>#REF!</v>
      </c>
      <c r="L25" s="193" t="e">
        <f>#REF!</f>
        <v>#REF!</v>
      </c>
      <c r="M25" s="193" t="e">
        <f>#REF!</f>
        <v>#REF!</v>
      </c>
      <c r="N25" s="193" t="e">
        <f>#REF!</f>
        <v>#REF!</v>
      </c>
      <c r="O25" s="193" t="e">
        <f>#REF!</f>
        <v>#REF!</v>
      </c>
      <c r="P25" s="193" t="e">
        <f>#REF!</f>
        <v>#REF!</v>
      </c>
      <c r="Q25" s="193" t="e">
        <f>#REF!</f>
        <v>#REF!</v>
      </c>
      <c r="R25" s="193" t="e">
        <f>#REF!</f>
        <v>#REF!</v>
      </c>
      <c r="S25" s="193" t="e">
        <f>#REF!</f>
        <v>#REF!</v>
      </c>
      <c r="T25" s="193" t="e">
        <f>#REF!</f>
        <v>#REF!</v>
      </c>
      <c r="U25" s="193" t="e">
        <f>#REF!</f>
        <v>#REF!</v>
      </c>
      <c r="V25" s="193" t="e">
        <f>#REF!</f>
        <v>#REF!</v>
      </c>
      <c r="W25" s="193" t="e">
        <f>#REF!</f>
        <v>#REF!</v>
      </c>
      <c r="X25" s="193" t="e">
        <f>#REF!</f>
        <v>#REF!</v>
      </c>
      <c r="Y25" s="193" t="e">
        <f>#REF!</f>
        <v>#REF!</v>
      </c>
      <c r="AA25" s="194" t="e">
        <f>#REF!</f>
        <v>#REF!</v>
      </c>
      <c r="AB25" s="194" t="e">
        <f>#REF!</f>
        <v>#REF!</v>
      </c>
      <c r="AC25" s="194" t="e">
        <f>#REF!</f>
        <v>#REF!</v>
      </c>
      <c r="AD25" s="194" t="e">
        <f>#REF!</f>
        <v>#REF!</v>
      </c>
      <c r="AE25" s="194" t="e">
        <f>#REF!</f>
        <v>#REF!</v>
      </c>
      <c r="AF25" s="194" t="e">
        <f>#REF!</f>
        <v>#REF!</v>
      </c>
      <c r="AG25" s="194" t="e">
        <f>#REF!</f>
        <v>#REF!</v>
      </c>
      <c r="AH25" s="194" t="e">
        <f>#REF!</f>
        <v>#REF!</v>
      </c>
      <c r="AI25" s="194" t="e">
        <f>#REF!</f>
        <v>#REF!</v>
      </c>
      <c r="AJ25" s="194" t="e">
        <f>#REF!</f>
        <v>#REF!</v>
      </c>
      <c r="AK25" s="194" t="e">
        <f>#REF!</f>
        <v>#REF!</v>
      </c>
      <c r="AL25" s="194" t="e">
        <f>#REF!</f>
        <v>#REF!</v>
      </c>
      <c r="AM25" s="194" t="e">
        <f>#REF!</f>
        <v>#REF!</v>
      </c>
      <c r="AN25" s="194" t="e">
        <f>#REF!</f>
        <v>#REF!</v>
      </c>
      <c r="AO25" s="194" t="e">
        <f>#REF!</f>
        <v>#REF!</v>
      </c>
      <c r="AP25" s="194" t="e">
        <f>#REF!</f>
        <v>#REF!</v>
      </c>
      <c r="AQ25" s="194" t="e">
        <f>#REF!</f>
        <v>#REF!</v>
      </c>
      <c r="AR25" s="194" t="e">
        <f>#REF!</f>
        <v>#REF!</v>
      </c>
      <c r="AS25" s="194" t="e">
        <f>#REF!</f>
        <v>#REF!</v>
      </c>
      <c r="AT25" s="194" t="e">
        <f>#REF!</f>
        <v>#REF!</v>
      </c>
      <c r="AU25" s="194" t="e">
        <f>#REF!</f>
        <v>#REF!</v>
      </c>
      <c r="AV25" s="194" t="e">
        <f>#REF!</f>
        <v>#REF!</v>
      </c>
      <c r="AW25" s="194" t="e">
        <f>#REF!</f>
        <v>#REF!</v>
      </c>
      <c r="AX25" s="194" t="e">
        <f>#REF!</f>
        <v>#REF!</v>
      </c>
      <c r="AZ25" s="194" t="e">
        <f t="shared" si="1"/>
        <v>#REF!</v>
      </c>
      <c r="BA25" s="194" t="e">
        <f t="shared" si="23"/>
        <v>#REF!</v>
      </c>
      <c r="BB25" s="194" t="e">
        <f t="shared" si="24"/>
        <v>#REF!</v>
      </c>
      <c r="BC25" s="194" t="e">
        <f t="shared" si="2"/>
        <v>#REF!</v>
      </c>
      <c r="BD25" s="194" t="e">
        <f t="shared" si="3"/>
        <v>#REF!</v>
      </c>
      <c r="BE25" s="194" t="e">
        <f t="shared" si="4"/>
        <v>#REF!</v>
      </c>
      <c r="BF25" s="194" t="e">
        <f t="shared" si="5"/>
        <v>#REF!</v>
      </c>
      <c r="BG25" s="194" t="e">
        <f t="shared" si="6"/>
        <v>#REF!</v>
      </c>
      <c r="BH25" s="194" t="e">
        <f t="shared" si="7"/>
        <v>#REF!</v>
      </c>
      <c r="BI25" s="194" t="e">
        <f t="shared" si="8"/>
        <v>#REF!</v>
      </c>
      <c r="BJ25" s="194" t="e">
        <f t="shared" si="9"/>
        <v>#REF!</v>
      </c>
      <c r="BK25" s="194" t="e">
        <f t="shared" si="10"/>
        <v>#REF!</v>
      </c>
      <c r="BL25" s="194" t="e">
        <f t="shared" si="11"/>
        <v>#REF!</v>
      </c>
      <c r="BM25" s="194" t="e">
        <f t="shared" si="12"/>
        <v>#REF!</v>
      </c>
      <c r="BN25" s="194" t="e">
        <f t="shared" si="13"/>
        <v>#REF!</v>
      </c>
      <c r="BO25" s="194" t="e">
        <f t="shared" si="14"/>
        <v>#REF!</v>
      </c>
      <c r="BP25" s="194" t="e">
        <f t="shared" si="15"/>
        <v>#REF!</v>
      </c>
      <c r="BQ25" s="194" t="e">
        <f t="shared" si="16"/>
        <v>#REF!</v>
      </c>
      <c r="BR25" s="194" t="e">
        <f t="shared" si="17"/>
        <v>#REF!</v>
      </c>
      <c r="BS25" s="194" t="e">
        <f t="shared" si="18"/>
        <v>#REF!</v>
      </c>
      <c r="BT25" s="194" t="e">
        <f t="shared" si="19"/>
        <v>#REF!</v>
      </c>
      <c r="BU25" s="194" t="e">
        <f t="shared" si="20"/>
        <v>#REF!</v>
      </c>
      <c r="BV25" s="194" t="e">
        <f t="shared" si="21"/>
        <v>#REF!</v>
      </c>
      <c r="BW25" s="194" t="e">
        <f t="shared" si="22"/>
        <v>#REF!</v>
      </c>
    </row>
    <row r="26" spans="1:75">
      <c r="A26" s="173">
        <v>21</v>
      </c>
      <c r="B26" s="193" t="e">
        <f>#REF!</f>
        <v>#REF!</v>
      </c>
      <c r="C26" s="193" t="e">
        <f>#REF!</f>
        <v>#REF!</v>
      </c>
      <c r="D26" s="193" t="e">
        <f>#REF!</f>
        <v>#REF!</v>
      </c>
      <c r="E26" s="193" t="e">
        <f>#REF!</f>
        <v>#REF!</v>
      </c>
      <c r="F26" s="193" t="e">
        <f>#REF!</f>
        <v>#REF!</v>
      </c>
      <c r="G26" s="193" t="e">
        <f>#REF!</f>
        <v>#REF!</v>
      </c>
      <c r="H26" s="193" t="e">
        <f>#REF!</f>
        <v>#REF!</v>
      </c>
      <c r="I26" s="193" t="e">
        <f>#REF!</f>
        <v>#REF!</v>
      </c>
      <c r="J26" s="193" t="e">
        <f>#REF!</f>
        <v>#REF!</v>
      </c>
      <c r="K26" s="193" t="e">
        <f>#REF!</f>
        <v>#REF!</v>
      </c>
      <c r="L26" s="193" t="e">
        <f>#REF!</f>
        <v>#REF!</v>
      </c>
      <c r="M26" s="193" t="e">
        <f>#REF!</f>
        <v>#REF!</v>
      </c>
      <c r="N26" s="193" t="e">
        <f>#REF!</f>
        <v>#REF!</v>
      </c>
      <c r="O26" s="193" t="e">
        <f>#REF!</f>
        <v>#REF!</v>
      </c>
      <c r="P26" s="193" t="e">
        <f>#REF!</f>
        <v>#REF!</v>
      </c>
      <c r="Q26" s="193" t="e">
        <f>#REF!</f>
        <v>#REF!</v>
      </c>
      <c r="R26" s="193" t="e">
        <f>#REF!</f>
        <v>#REF!</v>
      </c>
      <c r="S26" s="193" t="e">
        <f>#REF!</f>
        <v>#REF!</v>
      </c>
      <c r="T26" s="193" t="e">
        <f>#REF!</f>
        <v>#REF!</v>
      </c>
      <c r="U26" s="193" t="e">
        <f>#REF!</f>
        <v>#REF!</v>
      </c>
      <c r="V26" s="193" t="e">
        <f>#REF!</f>
        <v>#REF!</v>
      </c>
      <c r="W26" s="193" t="e">
        <f>#REF!</f>
        <v>#REF!</v>
      </c>
      <c r="X26" s="193" t="e">
        <f>#REF!</f>
        <v>#REF!</v>
      </c>
      <c r="Y26" s="193" t="e">
        <f>#REF!</f>
        <v>#REF!</v>
      </c>
      <c r="AA26" s="194" t="e">
        <f>#REF!</f>
        <v>#REF!</v>
      </c>
      <c r="AB26" s="194" t="e">
        <f>#REF!</f>
        <v>#REF!</v>
      </c>
      <c r="AC26" s="194" t="e">
        <f>#REF!</f>
        <v>#REF!</v>
      </c>
      <c r="AD26" s="194" t="e">
        <f>#REF!</f>
        <v>#REF!</v>
      </c>
      <c r="AE26" s="194" t="e">
        <f>#REF!</f>
        <v>#REF!</v>
      </c>
      <c r="AF26" s="194" t="e">
        <f>#REF!</f>
        <v>#REF!</v>
      </c>
      <c r="AG26" s="194" t="e">
        <f>#REF!</f>
        <v>#REF!</v>
      </c>
      <c r="AH26" s="194" t="e">
        <f>#REF!</f>
        <v>#REF!</v>
      </c>
      <c r="AI26" s="194" t="e">
        <f>#REF!</f>
        <v>#REF!</v>
      </c>
      <c r="AJ26" s="194" t="e">
        <f>#REF!</f>
        <v>#REF!</v>
      </c>
      <c r="AK26" s="194" t="e">
        <f>#REF!</f>
        <v>#REF!</v>
      </c>
      <c r="AL26" s="194" t="e">
        <f>#REF!</f>
        <v>#REF!</v>
      </c>
      <c r="AM26" s="194" t="e">
        <f>#REF!</f>
        <v>#REF!</v>
      </c>
      <c r="AN26" s="194" t="e">
        <f>#REF!</f>
        <v>#REF!</v>
      </c>
      <c r="AO26" s="194" t="e">
        <f>#REF!</f>
        <v>#REF!</v>
      </c>
      <c r="AP26" s="194" t="e">
        <f>#REF!</f>
        <v>#REF!</v>
      </c>
      <c r="AQ26" s="194" t="e">
        <f>#REF!</f>
        <v>#REF!</v>
      </c>
      <c r="AR26" s="194" t="e">
        <f>#REF!</f>
        <v>#REF!</v>
      </c>
      <c r="AS26" s="194" t="e">
        <f>#REF!</f>
        <v>#REF!</v>
      </c>
      <c r="AT26" s="194" t="e">
        <f>#REF!</f>
        <v>#REF!</v>
      </c>
      <c r="AU26" s="194" t="e">
        <f>#REF!</f>
        <v>#REF!</v>
      </c>
      <c r="AV26" s="194" t="e">
        <f>#REF!</f>
        <v>#REF!</v>
      </c>
      <c r="AW26" s="194" t="e">
        <f>#REF!</f>
        <v>#REF!</v>
      </c>
      <c r="AX26" s="194" t="e">
        <f>#REF!</f>
        <v>#REF!</v>
      </c>
      <c r="AZ26" s="194" t="e">
        <f t="shared" si="1"/>
        <v>#REF!</v>
      </c>
      <c r="BA26" s="194" t="e">
        <f t="shared" si="23"/>
        <v>#REF!</v>
      </c>
      <c r="BB26" s="194" t="e">
        <f t="shared" si="24"/>
        <v>#REF!</v>
      </c>
      <c r="BC26" s="194" t="e">
        <f t="shared" si="2"/>
        <v>#REF!</v>
      </c>
      <c r="BD26" s="194" t="e">
        <f t="shared" si="3"/>
        <v>#REF!</v>
      </c>
      <c r="BE26" s="194" t="e">
        <f t="shared" si="4"/>
        <v>#REF!</v>
      </c>
      <c r="BF26" s="194" t="e">
        <f t="shared" si="5"/>
        <v>#REF!</v>
      </c>
      <c r="BG26" s="194" t="e">
        <f t="shared" si="6"/>
        <v>#REF!</v>
      </c>
      <c r="BH26" s="194" t="e">
        <f t="shared" si="7"/>
        <v>#REF!</v>
      </c>
      <c r="BI26" s="194" t="e">
        <f t="shared" si="8"/>
        <v>#REF!</v>
      </c>
      <c r="BJ26" s="194" t="e">
        <f t="shared" si="9"/>
        <v>#REF!</v>
      </c>
      <c r="BK26" s="194" t="e">
        <f t="shared" si="10"/>
        <v>#REF!</v>
      </c>
      <c r="BL26" s="194" t="e">
        <f t="shared" si="11"/>
        <v>#REF!</v>
      </c>
      <c r="BM26" s="194" t="e">
        <f t="shared" si="12"/>
        <v>#REF!</v>
      </c>
      <c r="BN26" s="194" t="e">
        <f t="shared" si="13"/>
        <v>#REF!</v>
      </c>
      <c r="BO26" s="194" t="e">
        <f t="shared" si="14"/>
        <v>#REF!</v>
      </c>
      <c r="BP26" s="194" t="e">
        <f t="shared" si="15"/>
        <v>#REF!</v>
      </c>
      <c r="BQ26" s="194" t="e">
        <f t="shared" si="16"/>
        <v>#REF!</v>
      </c>
      <c r="BR26" s="194" t="e">
        <f t="shared" si="17"/>
        <v>#REF!</v>
      </c>
      <c r="BS26" s="194" t="e">
        <f t="shared" si="18"/>
        <v>#REF!</v>
      </c>
      <c r="BT26" s="194" t="e">
        <f t="shared" si="19"/>
        <v>#REF!</v>
      </c>
      <c r="BU26" s="194" t="e">
        <f t="shared" si="20"/>
        <v>#REF!</v>
      </c>
      <c r="BV26" s="194" t="e">
        <f t="shared" si="21"/>
        <v>#REF!</v>
      </c>
      <c r="BW26" s="194" t="e">
        <f t="shared" si="22"/>
        <v>#REF!</v>
      </c>
    </row>
    <row r="27" spans="1:75">
      <c r="A27" s="173">
        <v>22</v>
      </c>
      <c r="B27" s="193" t="e">
        <f>#REF!</f>
        <v>#REF!</v>
      </c>
      <c r="C27" s="193" t="e">
        <f>#REF!</f>
        <v>#REF!</v>
      </c>
      <c r="D27" s="193" t="e">
        <f>#REF!</f>
        <v>#REF!</v>
      </c>
      <c r="E27" s="193" t="e">
        <f>#REF!</f>
        <v>#REF!</v>
      </c>
      <c r="F27" s="193" t="e">
        <f>#REF!</f>
        <v>#REF!</v>
      </c>
      <c r="G27" s="193" t="e">
        <f>#REF!</f>
        <v>#REF!</v>
      </c>
      <c r="H27" s="193" t="e">
        <f>#REF!</f>
        <v>#REF!</v>
      </c>
      <c r="I27" s="193" t="e">
        <f>#REF!</f>
        <v>#REF!</v>
      </c>
      <c r="J27" s="193" t="e">
        <f>#REF!</f>
        <v>#REF!</v>
      </c>
      <c r="K27" s="193" t="e">
        <f>#REF!</f>
        <v>#REF!</v>
      </c>
      <c r="L27" s="193" t="e">
        <f>#REF!</f>
        <v>#REF!</v>
      </c>
      <c r="M27" s="193" t="e">
        <f>#REF!</f>
        <v>#REF!</v>
      </c>
      <c r="N27" s="193" t="e">
        <f>#REF!</f>
        <v>#REF!</v>
      </c>
      <c r="O27" s="193" t="e">
        <f>#REF!</f>
        <v>#REF!</v>
      </c>
      <c r="P27" s="193" t="e">
        <f>#REF!</f>
        <v>#REF!</v>
      </c>
      <c r="Q27" s="193" t="e">
        <f>#REF!</f>
        <v>#REF!</v>
      </c>
      <c r="R27" s="193" t="e">
        <f>#REF!</f>
        <v>#REF!</v>
      </c>
      <c r="S27" s="193" t="e">
        <f>#REF!</f>
        <v>#REF!</v>
      </c>
      <c r="T27" s="193" t="e">
        <f>#REF!</f>
        <v>#REF!</v>
      </c>
      <c r="U27" s="193" t="e">
        <f>#REF!</f>
        <v>#REF!</v>
      </c>
      <c r="V27" s="193" t="e">
        <f>#REF!</f>
        <v>#REF!</v>
      </c>
      <c r="W27" s="193" t="e">
        <f>#REF!</f>
        <v>#REF!</v>
      </c>
      <c r="X27" s="193" t="e">
        <f>#REF!</f>
        <v>#REF!</v>
      </c>
      <c r="Y27" s="193" t="e">
        <f>#REF!</f>
        <v>#REF!</v>
      </c>
      <c r="AA27" s="194" t="e">
        <f>#REF!</f>
        <v>#REF!</v>
      </c>
      <c r="AB27" s="194" t="e">
        <f>#REF!</f>
        <v>#REF!</v>
      </c>
      <c r="AC27" s="194" t="e">
        <f>#REF!</f>
        <v>#REF!</v>
      </c>
      <c r="AD27" s="194" t="e">
        <f>#REF!</f>
        <v>#REF!</v>
      </c>
      <c r="AE27" s="194" t="e">
        <f>#REF!</f>
        <v>#REF!</v>
      </c>
      <c r="AF27" s="194" t="e">
        <f>#REF!</f>
        <v>#REF!</v>
      </c>
      <c r="AG27" s="194" t="e">
        <f>#REF!</f>
        <v>#REF!</v>
      </c>
      <c r="AH27" s="194" t="e">
        <f>#REF!</f>
        <v>#REF!</v>
      </c>
      <c r="AI27" s="194" t="e">
        <f>#REF!</f>
        <v>#REF!</v>
      </c>
      <c r="AJ27" s="194" t="e">
        <f>#REF!</f>
        <v>#REF!</v>
      </c>
      <c r="AK27" s="194" t="e">
        <f>#REF!</f>
        <v>#REF!</v>
      </c>
      <c r="AL27" s="194" t="e">
        <f>#REF!</f>
        <v>#REF!</v>
      </c>
      <c r="AM27" s="194" t="e">
        <f>#REF!</f>
        <v>#REF!</v>
      </c>
      <c r="AN27" s="194" t="e">
        <f>#REF!</f>
        <v>#REF!</v>
      </c>
      <c r="AO27" s="194" t="e">
        <f>#REF!</f>
        <v>#REF!</v>
      </c>
      <c r="AP27" s="194" t="e">
        <f>#REF!</f>
        <v>#REF!</v>
      </c>
      <c r="AQ27" s="194" t="e">
        <f>#REF!</f>
        <v>#REF!</v>
      </c>
      <c r="AR27" s="194" t="e">
        <f>#REF!</f>
        <v>#REF!</v>
      </c>
      <c r="AS27" s="194" t="e">
        <f>#REF!</f>
        <v>#REF!</v>
      </c>
      <c r="AT27" s="194" t="e">
        <f>#REF!</f>
        <v>#REF!</v>
      </c>
      <c r="AU27" s="194" t="e">
        <f>#REF!</f>
        <v>#REF!</v>
      </c>
      <c r="AV27" s="194" t="e">
        <f>#REF!</f>
        <v>#REF!</v>
      </c>
      <c r="AW27" s="194" t="e">
        <f>#REF!</f>
        <v>#REF!</v>
      </c>
      <c r="AX27" s="194" t="e">
        <f>#REF!</f>
        <v>#REF!</v>
      </c>
      <c r="AZ27" s="194" t="e">
        <f t="shared" si="1"/>
        <v>#REF!</v>
      </c>
      <c r="BA27" s="194" t="e">
        <f t="shared" si="23"/>
        <v>#REF!</v>
      </c>
      <c r="BB27" s="194" t="e">
        <f t="shared" si="24"/>
        <v>#REF!</v>
      </c>
      <c r="BC27" s="194" t="e">
        <f t="shared" si="2"/>
        <v>#REF!</v>
      </c>
      <c r="BD27" s="194" t="e">
        <f t="shared" si="3"/>
        <v>#REF!</v>
      </c>
      <c r="BE27" s="194" t="e">
        <f t="shared" si="4"/>
        <v>#REF!</v>
      </c>
      <c r="BF27" s="194" t="e">
        <f t="shared" si="5"/>
        <v>#REF!</v>
      </c>
      <c r="BG27" s="194" t="e">
        <f t="shared" si="6"/>
        <v>#REF!</v>
      </c>
      <c r="BH27" s="194" t="e">
        <f t="shared" si="7"/>
        <v>#REF!</v>
      </c>
      <c r="BI27" s="194" t="e">
        <f t="shared" si="8"/>
        <v>#REF!</v>
      </c>
      <c r="BJ27" s="194" t="e">
        <f t="shared" si="9"/>
        <v>#REF!</v>
      </c>
      <c r="BK27" s="194" t="e">
        <f t="shared" si="10"/>
        <v>#REF!</v>
      </c>
      <c r="BL27" s="194" t="e">
        <f t="shared" si="11"/>
        <v>#REF!</v>
      </c>
      <c r="BM27" s="194" t="e">
        <f t="shared" si="12"/>
        <v>#REF!</v>
      </c>
      <c r="BN27" s="194" t="e">
        <f t="shared" si="13"/>
        <v>#REF!</v>
      </c>
      <c r="BO27" s="194" t="e">
        <f t="shared" si="14"/>
        <v>#REF!</v>
      </c>
      <c r="BP27" s="194" t="e">
        <f t="shared" si="15"/>
        <v>#REF!</v>
      </c>
      <c r="BQ27" s="194" t="e">
        <f t="shared" si="16"/>
        <v>#REF!</v>
      </c>
      <c r="BR27" s="194" t="e">
        <f t="shared" si="17"/>
        <v>#REF!</v>
      </c>
      <c r="BS27" s="194" t="e">
        <f t="shared" si="18"/>
        <v>#REF!</v>
      </c>
      <c r="BT27" s="194" t="e">
        <f t="shared" si="19"/>
        <v>#REF!</v>
      </c>
      <c r="BU27" s="194" t="e">
        <f t="shared" si="20"/>
        <v>#REF!</v>
      </c>
      <c r="BV27" s="194" t="e">
        <f t="shared" si="21"/>
        <v>#REF!</v>
      </c>
      <c r="BW27" s="194" t="e">
        <f t="shared" si="22"/>
        <v>#REF!</v>
      </c>
    </row>
    <row r="28" spans="1:75">
      <c r="A28" s="173">
        <v>23</v>
      </c>
      <c r="B28" s="193" t="e">
        <f>#REF!</f>
        <v>#REF!</v>
      </c>
      <c r="C28" s="193" t="e">
        <f>#REF!</f>
        <v>#REF!</v>
      </c>
      <c r="D28" s="193" t="e">
        <f>#REF!</f>
        <v>#REF!</v>
      </c>
      <c r="E28" s="193" t="e">
        <f>#REF!</f>
        <v>#REF!</v>
      </c>
      <c r="F28" s="193" t="e">
        <f>#REF!</f>
        <v>#REF!</v>
      </c>
      <c r="G28" s="193" t="e">
        <f>#REF!</f>
        <v>#REF!</v>
      </c>
      <c r="H28" s="193" t="e">
        <f>#REF!</f>
        <v>#REF!</v>
      </c>
      <c r="I28" s="193" t="e">
        <f>#REF!</f>
        <v>#REF!</v>
      </c>
      <c r="J28" s="193" t="e">
        <f>#REF!</f>
        <v>#REF!</v>
      </c>
      <c r="K28" s="193" t="e">
        <f>#REF!</f>
        <v>#REF!</v>
      </c>
      <c r="L28" s="193" t="e">
        <f>#REF!</f>
        <v>#REF!</v>
      </c>
      <c r="M28" s="193" t="e">
        <f>#REF!</f>
        <v>#REF!</v>
      </c>
      <c r="N28" s="193" t="e">
        <f>#REF!</f>
        <v>#REF!</v>
      </c>
      <c r="O28" s="193" t="e">
        <f>#REF!</f>
        <v>#REF!</v>
      </c>
      <c r="P28" s="193" t="e">
        <f>#REF!</f>
        <v>#REF!</v>
      </c>
      <c r="Q28" s="193" t="e">
        <f>#REF!</f>
        <v>#REF!</v>
      </c>
      <c r="R28" s="193" t="e">
        <f>#REF!</f>
        <v>#REF!</v>
      </c>
      <c r="S28" s="193" t="e">
        <f>#REF!</f>
        <v>#REF!</v>
      </c>
      <c r="T28" s="193" t="e">
        <f>#REF!</f>
        <v>#REF!</v>
      </c>
      <c r="U28" s="193" t="e">
        <f>#REF!</f>
        <v>#REF!</v>
      </c>
      <c r="V28" s="193" t="e">
        <f>#REF!</f>
        <v>#REF!</v>
      </c>
      <c r="W28" s="193" t="e">
        <f>#REF!</f>
        <v>#REF!</v>
      </c>
      <c r="X28" s="193" t="e">
        <f>#REF!</f>
        <v>#REF!</v>
      </c>
      <c r="Y28" s="193" t="e">
        <f>#REF!</f>
        <v>#REF!</v>
      </c>
      <c r="AA28" s="194" t="e">
        <f>#REF!</f>
        <v>#REF!</v>
      </c>
      <c r="AB28" s="194" t="e">
        <f>#REF!</f>
        <v>#REF!</v>
      </c>
      <c r="AC28" s="194" t="e">
        <f>#REF!</f>
        <v>#REF!</v>
      </c>
      <c r="AD28" s="194" t="e">
        <f>#REF!</f>
        <v>#REF!</v>
      </c>
      <c r="AE28" s="194" t="e">
        <f>#REF!</f>
        <v>#REF!</v>
      </c>
      <c r="AF28" s="194" t="e">
        <f>#REF!</f>
        <v>#REF!</v>
      </c>
      <c r="AG28" s="194" t="e">
        <f>#REF!</f>
        <v>#REF!</v>
      </c>
      <c r="AH28" s="194" t="e">
        <f>#REF!</f>
        <v>#REF!</v>
      </c>
      <c r="AI28" s="194" t="e">
        <f>#REF!</f>
        <v>#REF!</v>
      </c>
      <c r="AJ28" s="194" t="e">
        <f>#REF!</f>
        <v>#REF!</v>
      </c>
      <c r="AK28" s="194" t="e">
        <f>#REF!</f>
        <v>#REF!</v>
      </c>
      <c r="AL28" s="194" t="e">
        <f>#REF!</f>
        <v>#REF!</v>
      </c>
      <c r="AM28" s="194" t="e">
        <f>#REF!</f>
        <v>#REF!</v>
      </c>
      <c r="AN28" s="194" t="e">
        <f>#REF!</f>
        <v>#REF!</v>
      </c>
      <c r="AO28" s="194" t="e">
        <f>#REF!</f>
        <v>#REF!</v>
      </c>
      <c r="AP28" s="194" t="e">
        <f>#REF!</f>
        <v>#REF!</v>
      </c>
      <c r="AQ28" s="194" t="e">
        <f>#REF!</f>
        <v>#REF!</v>
      </c>
      <c r="AR28" s="194" t="e">
        <f>#REF!</f>
        <v>#REF!</v>
      </c>
      <c r="AS28" s="194" t="e">
        <f>#REF!</f>
        <v>#REF!</v>
      </c>
      <c r="AT28" s="194" t="e">
        <f>#REF!</f>
        <v>#REF!</v>
      </c>
      <c r="AU28" s="194" t="e">
        <f>#REF!</f>
        <v>#REF!</v>
      </c>
      <c r="AV28" s="194" t="e">
        <f>#REF!</f>
        <v>#REF!</v>
      </c>
      <c r="AW28" s="194" t="e">
        <f>#REF!</f>
        <v>#REF!</v>
      </c>
      <c r="AX28" s="194" t="e">
        <f>#REF!</f>
        <v>#REF!</v>
      </c>
      <c r="AZ28" s="194" t="e">
        <f t="shared" si="1"/>
        <v>#REF!</v>
      </c>
      <c r="BA28" s="194" t="e">
        <f t="shared" si="23"/>
        <v>#REF!</v>
      </c>
      <c r="BB28" s="194" t="e">
        <f t="shared" si="24"/>
        <v>#REF!</v>
      </c>
      <c r="BC28" s="194" t="e">
        <f t="shared" si="2"/>
        <v>#REF!</v>
      </c>
      <c r="BD28" s="194" t="e">
        <f t="shared" si="3"/>
        <v>#REF!</v>
      </c>
      <c r="BE28" s="194" t="e">
        <f t="shared" si="4"/>
        <v>#REF!</v>
      </c>
      <c r="BF28" s="194" t="e">
        <f t="shared" si="5"/>
        <v>#REF!</v>
      </c>
      <c r="BG28" s="194" t="e">
        <f t="shared" si="6"/>
        <v>#REF!</v>
      </c>
      <c r="BH28" s="194" t="e">
        <f t="shared" si="7"/>
        <v>#REF!</v>
      </c>
      <c r="BI28" s="194" t="e">
        <f t="shared" si="8"/>
        <v>#REF!</v>
      </c>
      <c r="BJ28" s="194" t="e">
        <f t="shared" si="9"/>
        <v>#REF!</v>
      </c>
      <c r="BK28" s="194" t="e">
        <f t="shared" si="10"/>
        <v>#REF!</v>
      </c>
      <c r="BL28" s="194" t="e">
        <f t="shared" si="11"/>
        <v>#REF!</v>
      </c>
      <c r="BM28" s="194" t="e">
        <f t="shared" si="12"/>
        <v>#REF!</v>
      </c>
      <c r="BN28" s="194" t="e">
        <f t="shared" si="13"/>
        <v>#REF!</v>
      </c>
      <c r="BO28" s="194" t="e">
        <f t="shared" si="14"/>
        <v>#REF!</v>
      </c>
      <c r="BP28" s="194" t="e">
        <f t="shared" si="15"/>
        <v>#REF!</v>
      </c>
      <c r="BQ28" s="194" t="e">
        <f t="shared" si="16"/>
        <v>#REF!</v>
      </c>
      <c r="BR28" s="194" t="e">
        <f t="shared" si="17"/>
        <v>#REF!</v>
      </c>
      <c r="BS28" s="194" t="e">
        <f t="shared" si="18"/>
        <v>#REF!</v>
      </c>
      <c r="BT28" s="194" t="e">
        <f t="shared" si="19"/>
        <v>#REF!</v>
      </c>
      <c r="BU28" s="194" t="e">
        <f t="shared" si="20"/>
        <v>#REF!</v>
      </c>
      <c r="BV28" s="194" t="e">
        <f t="shared" si="21"/>
        <v>#REF!</v>
      </c>
      <c r="BW28" s="194" t="e">
        <f t="shared" si="22"/>
        <v>#REF!</v>
      </c>
    </row>
    <row r="29" spans="1:75">
      <c r="A29" s="173">
        <v>24</v>
      </c>
      <c r="B29" s="193" t="e">
        <f>#REF!</f>
        <v>#REF!</v>
      </c>
      <c r="C29" s="193" t="e">
        <f>#REF!</f>
        <v>#REF!</v>
      </c>
      <c r="D29" s="193" t="e">
        <f>#REF!</f>
        <v>#REF!</v>
      </c>
      <c r="E29" s="193" t="e">
        <f>#REF!</f>
        <v>#REF!</v>
      </c>
      <c r="F29" s="193" t="e">
        <f>#REF!</f>
        <v>#REF!</v>
      </c>
      <c r="G29" s="193" t="e">
        <f>#REF!</f>
        <v>#REF!</v>
      </c>
      <c r="H29" s="193" t="e">
        <f>#REF!</f>
        <v>#REF!</v>
      </c>
      <c r="I29" s="193" t="e">
        <f>#REF!</f>
        <v>#REF!</v>
      </c>
      <c r="J29" s="193" t="e">
        <f>#REF!</f>
        <v>#REF!</v>
      </c>
      <c r="K29" s="193" t="e">
        <f>#REF!</f>
        <v>#REF!</v>
      </c>
      <c r="L29" s="193" t="e">
        <f>#REF!</f>
        <v>#REF!</v>
      </c>
      <c r="M29" s="193" t="e">
        <f>#REF!</f>
        <v>#REF!</v>
      </c>
      <c r="N29" s="193" t="e">
        <f>#REF!</f>
        <v>#REF!</v>
      </c>
      <c r="O29" s="193" t="e">
        <f>#REF!</f>
        <v>#REF!</v>
      </c>
      <c r="P29" s="193" t="e">
        <f>#REF!</f>
        <v>#REF!</v>
      </c>
      <c r="Q29" s="193" t="e">
        <f>#REF!</f>
        <v>#REF!</v>
      </c>
      <c r="R29" s="193" t="e">
        <f>#REF!</f>
        <v>#REF!</v>
      </c>
      <c r="S29" s="193" t="e">
        <f>#REF!</f>
        <v>#REF!</v>
      </c>
      <c r="T29" s="193" t="e">
        <f>#REF!</f>
        <v>#REF!</v>
      </c>
      <c r="U29" s="193" t="e">
        <f>#REF!</f>
        <v>#REF!</v>
      </c>
      <c r="V29" s="193" t="e">
        <f>#REF!</f>
        <v>#REF!</v>
      </c>
      <c r="W29" s="193" t="e">
        <f>#REF!</f>
        <v>#REF!</v>
      </c>
      <c r="X29" s="193" t="e">
        <f>#REF!</f>
        <v>#REF!</v>
      </c>
      <c r="Y29" s="193" t="e">
        <f>#REF!</f>
        <v>#REF!</v>
      </c>
      <c r="AA29" s="194" t="e">
        <f>#REF!</f>
        <v>#REF!</v>
      </c>
      <c r="AB29" s="194" t="e">
        <f>#REF!</f>
        <v>#REF!</v>
      </c>
      <c r="AC29" s="194" t="e">
        <f>#REF!</f>
        <v>#REF!</v>
      </c>
      <c r="AD29" s="194" t="e">
        <f>#REF!</f>
        <v>#REF!</v>
      </c>
      <c r="AE29" s="194" t="e">
        <f>#REF!</f>
        <v>#REF!</v>
      </c>
      <c r="AF29" s="194" t="e">
        <f>#REF!</f>
        <v>#REF!</v>
      </c>
      <c r="AG29" s="194" t="e">
        <f>#REF!</f>
        <v>#REF!</v>
      </c>
      <c r="AH29" s="194" t="e">
        <f>#REF!</f>
        <v>#REF!</v>
      </c>
      <c r="AI29" s="194" t="e">
        <f>#REF!</f>
        <v>#REF!</v>
      </c>
      <c r="AJ29" s="194" t="e">
        <f>#REF!</f>
        <v>#REF!</v>
      </c>
      <c r="AK29" s="194" t="e">
        <f>#REF!</f>
        <v>#REF!</v>
      </c>
      <c r="AL29" s="194" t="e">
        <f>#REF!</f>
        <v>#REF!</v>
      </c>
      <c r="AM29" s="194" t="e">
        <f>#REF!</f>
        <v>#REF!</v>
      </c>
      <c r="AN29" s="194" t="e">
        <f>#REF!</f>
        <v>#REF!</v>
      </c>
      <c r="AO29" s="194" t="e">
        <f>#REF!</f>
        <v>#REF!</v>
      </c>
      <c r="AP29" s="194" t="e">
        <f>#REF!</f>
        <v>#REF!</v>
      </c>
      <c r="AQ29" s="194" t="e">
        <f>#REF!</f>
        <v>#REF!</v>
      </c>
      <c r="AR29" s="194" t="e">
        <f>#REF!</f>
        <v>#REF!</v>
      </c>
      <c r="AS29" s="194" t="e">
        <f>#REF!</f>
        <v>#REF!</v>
      </c>
      <c r="AT29" s="194" t="e">
        <f>#REF!</f>
        <v>#REF!</v>
      </c>
      <c r="AU29" s="194" t="e">
        <f>#REF!</f>
        <v>#REF!</v>
      </c>
      <c r="AV29" s="194" t="e">
        <f>#REF!</f>
        <v>#REF!</v>
      </c>
      <c r="AW29" s="194" t="e">
        <f>#REF!</f>
        <v>#REF!</v>
      </c>
      <c r="AX29" s="194" t="e">
        <f>#REF!</f>
        <v>#REF!</v>
      </c>
      <c r="AZ29" s="194" t="e">
        <f t="shared" si="1"/>
        <v>#REF!</v>
      </c>
      <c r="BA29" s="194" t="e">
        <f t="shared" si="23"/>
        <v>#REF!</v>
      </c>
      <c r="BB29" s="194" t="e">
        <f t="shared" si="24"/>
        <v>#REF!</v>
      </c>
      <c r="BC29" s="194" t="e">
        <f t="shared" si="2"/>
        <v>#REF!</v>
      </c>
      <c r="BD29" s="194" t="e">
        <f t="shared" si="3"/>
        <v>#REF!</v>
      </c>
      <c r="BE29" s="194" t="e">
        <f t="shared" si="4"/>
        <v>#REF!</v>
      </c>
      <c r="BF29" s="194" t="e">
        <f t="shared" si="5"/>
        <v>#REF!</v>
      </c>
      <c r="BG29" s="194" t="e">
        <f t="shared" si="6"/>
        <v>#REF!</v>
      </c>
      <c r="BH29" s="194" t="e">
        <f t="shared" si="7"/>
        <v>#REF!</v>
      </c>
      <c r="BI29" s="194" t="e">
        <f t="shared" si="8"/>
        <v>#REF!</v>
      </c>
      <c r="BJ29" s="194" t="e">
        <f t="shared" si="9"/>
        <v>#REF!</v>
      </c>
      <c r="BK29" s="194" t="e">
        <f t="shared" si="10"/>
        <v>#REF!</v>
      </c>
      <c r="BL29" s="194" t="e">
        <f t="shared" si="11"/>
        <v>#REF!</v>
      </c>
      <c r="BM29" s="194" t="e">
        <f t="shared" si="12"/>
        <v>#REF!</v>
      </c>
      <c r="BN29" s="194" t="e">
        <f t="shared" si="13"/>
        <v>#REF!</v>
      </c>
      <c r="BO29" s="194" t="e">
        <f t="shared" si="14"/>
        <v>#REF!</v>
      </c>
      <c r="BP29" s="194" t="e">
        <f t="shared" si="15"/>
        <v>#REF!</v>
      </c>
      <c r="BQ29" s="194" t="e">
        <f t="shared" si="16"/>
        <v>#REF!</v>
      </c>
      <c r="BR29" s="194" t="e">
        <f t="shared" si="17"/>
        <v>#REF!</v>
      </c>
      <c r="BS29" s="194" t="e">
        <f t="shared" si="18"/>
        <v>#REF!</v>
      </c>
      <c r="BT29" s="194" t="e">
        <f t="shared" si="19"/>
        <v>#REF!</v>
      </c>
      <c r="BU29" s="194" t="e">
        <f t="shared" si="20"/>
        <v>#REF!</v>
      </c>
      <c r="BV29" s="194" t="e">
        <f t="shared" si="21"/>
        <v>#REF!</v>
      </c>
      <c r="BW29" s="194" t="e">
        <f t="shared" si="22"/>
        <v>#REF!</v>
      </c>
    </row>
    <row r="30" spans="1:75">
      <c r="A30" s="173">
        <v>25</v>
      </c>
      <c r="B30" s="193" t="e">
        <f>#REF!</f>
        <v>#REF!</v>
      </c>
      <c r="C30" s="193" t="e">
        <f>#REF!</f>
        <v>#REF!</v>
      </c>
      <c r="D30" s="193" t="e">
        <f>#REF!</f>
        <v>#REF!</v>
      </c>
      <c r="E30" s="193" t="e">
        <f>#REF!</f>
        <v>#REF!</v>
      </c>
      <c r="F30" s="193" t="e">
        <f>#REF!</f>
        <v>#REF!</v>
      </c>
      <c r="G30" s="193" t="e">
        <f>#REF!</f>
        <v>#REF!</v>
      </c>
      <c r="H30" s="193" t="e">
        <f>#REF!</f>
        <v>#REF!</v>
      </c>
      <c r="I30" s="193" t="e">
        <f>#REF!</f>
        <v>#REF!</v>
      </c>
      <c r="J30" s="193" t="e">
        <f>#REF!</f>
        <v>#REF!</v>
      </c>
      <c r="K30" s="193" t="e">
        <f>#REF!</f>
        <v>#REF!</v>
      </c>
      <c r="L30" s="193" t="e">
        <f>#REF!</f>
        <v>#REF!</v>
      </c>
      <c r="M30" s="193" t="e">
        <f>#REF!</f>
        <v>#REF!</v>
      </c>
      <c r="N30" s="193" t="e">
        <f>#REF!</f>
        <v>#REF!</v>
      </c>
      <c r="O30" s="193" t="e">
        <f>#REF!</f>
        <v>#REF!</v>
      </c>
      <c r="P30" s="193" t="e">
        <f>#REF!</f>
        <v>#REF!</v>
      </c>
      <c r="Q30" s="193" t="e">
        <f>#REF!</f>
        <v>#REF!</v>
      </c>
      <c r="R30" s="193" t="e">
        <f>#REF!</f>
        <v>#REF!</v>
      </c>
      <c r="S30" s="193" t="e">
        <f>#REF!</f>
        <v>#REF!</v>
      </c>
      <c r="T30" s="193" t="e">
        <f>#REF!</f>
        <v>#REF!</v>
      </c>
      <c r="U30" s="193" t="e">
        <f>#REF!</f>
        <v>#REF!</v>
      </c>
      <c r="V30" s="193" t="e">
        <f>#REF!</f>
        <v>#REF!</v>
      </c>
      <c r="W30" s="193" t="e">
        <f>#REF!</f>
        <v>#REF!</v>
      </c>
      <c r="X30" s="193" t="e">
        <f>#REF!</f>
        <v>#REF!</v>
      </c>
      <c r="Y30" s="193" t="e">
        <f>#REF!</f>
        <v>#REF!</v>
      </c>
      <c r="AA30" s="194" t="e">
        <f>#REF!</f>
        <v>#REF!</v>
      </c>
      <c r="AB30" s="194" t="e">
        <f>#REF!</f>
        <v>#REF!</v>
      </c>
      <c r="AC30" s="194" t="e">
        <f>#REF!</f>
        <v>#REF!</v>
      </c>
      <c r="AD30" s="194" t="e">
        <f>#REF!</f>
        <v>#REF!</v>
      </c>
      <c r="AE30" s="194" t="e">
        <f>#REF!</f>
        <v>#REF!</v>
      </c>
      <c r="AF30" s="194" t="e">
        <f>#REF!</f>
        <v>#REF!</v>
      </c>
      <c r="AG30" s="194" t="e">
        <f>#REF!</f>
        <v>#REF!</v>
      </c>
      <c r="AH30" s="194" t="e">
        <f>#REF!</f>
        <v>#REF!</v>
      </c>
      <c r="AI30" s="194" t="e">
        <f>#REF!</f>
        <v>#REF!</v>
      </c>
      <c r="AJ30" s="194" t="e">
        <f>#REF!</f>
        <v>#REF!</v>
      </c>
      <c r="AK30" s="194" t="e">
        <f>#REF!</f>
        <v>#REF!</v>
      </c>
      <c r="AL30" s="194" t="e">
        <f>#REF!</f>
        <v>#REF!</v>
      </c>
      <c r="AM30" s="194" t="e">
        <f>#REF!</f>
        <v>#REF!</v>
      </c>
      <c r="AN30" s="194" t="e">
        <f>#REF!</f>
        <v>#REF!</v>
      </c>
      <c r="AO30" s="194" t="e">
        <f>#REF!</f>
        <v>#REF!</v>
      </c>
      <c r="AP30" s="194" t="e">
        <f>#REF!</f>
        <v>#REF!</v>
      </c>
      <c r="AQ30" s="194" t="e">
        <f>#REF!</f>
        <v>#REF!</v>
      </c>
      <c r="AR30" s="194" t="e">
        <f>#REF!</f>
        <v>#REF!</v>
      </c>
      <c r="AS30" s="194" t="e">
        <f>#REF!</f>
        <v>#REF!</v>
      </c>
      <c r="AT30" s="194" t="e">
        <f>#REF!</f>
        <v>#REF!</v>
      </c>
      <c r="AU30" s="194" t="e">
        <f>#REF!</f>
        <v>#REF!</v>
      </c>
      <c r="AV30" s="194" t="e">
        <f>#REF!</f>
        <v>#REF!</v>
      </c>
      <c r="AW30" s="194" t="e">
        <f>#REF!</f>
        <v>#REF!</v>
      </c>
      <c r="AX30" s="194" t="e">
        <f>#REF!</f>
        <v>#REF!</v>
      </c>
      <c r="AZ30" s="194" t="e">
        <f t="shared" si="1"/>
        <v>#REF!</v>
      </c>
      <c r="BA30" s="194" t="e">
        <f t="shared" si="23"/>
        <v>#REF!</v>
      </c>
      <c r="BB30" s="194" t="e">
        <f t="shared" si="24"/>
        <v>#REF!</v>
      </c>
      <c r="BC30" s="194" t="e">
        <f t="shared" si="2"/>
        <v>#REF!</v>
      </c>
      <c r="BD30" s="194" t="e">
        <f t="shared" si="3"/>
        <v>#REF!</v>
      </c>
      <c r="BE30" s="194" t="e">
        <f t="shared" si="4"/>
        <v>#REF!</v>
      </c>
      <c r="BF30" s="194" t="e">
        <f t="shared" si="5"/>
        <v>#REF!</v>
      </c>
      <c r="BG30" s="194" t="e">
        <f t="shared" si="6"/>
        <v>#REF!</v>
      </c>
      <c r="BH30" s="194" t="e">
        <f t="shared" si="7"/>
        <v>#REF!</v>
      </c>
      <c r="BI30" s="194" t="e">
        <f t="shared" si="8"/>
        <v>#REF!</v>
      </c>
      <c r="BJ30" s="194" t="e">
        <f t="shared" si="9"/>
        <v>#REF!</v>
      </c>
      <c r="BK30" s="194" t="e">
        <f t="shared" si="10"/>
        <v>#REF!</v>
      </c>
      <c r="BL30" s="194" t="e">
        <f t="shared" si="11"/>
        <v>#REF!</v>
      </c>
      <c r="BM30" s="194" t="e">
        <f t="shared" si="12"/>
        <v>#REF!</v>
      </c>
      <c r="BN30" s="194" t="e">
        <f t="shared" si="13"/>
        <v>#REF!</v>
      </c>
      <c r="BO30" s="194" t="e">
        <f t="shared" si="14"/>
        <v>#REF!</v>
      </c>
      <c r="BP30" s="194" t="e">
        <f t="shared" si="15"/>
        <v>#REF!</v>
      </c>
      <c r="BQ30" s="194" t="e">
        <f t="shared" si="16"/>
        <v>#REF!</v>
      </c>
      <c r="BR30" s="194" t="e">
        <f t="shared" si="17"/>
        <v>#REF!</v>
      </c>
      <c r="BS30" s="194" t="e">
        <f t="shared" si="18"/>
        <v>#REF!</v>
      </c>
      <c r="BT30" s="194" t="e">
        <f t="shared" si="19"/>
        <v>#REF!</v>
      </c>
      <c r="BU30" s="194" t="e">
        <f t="shared" si="20"/>
        <v>#REF!</v>
      </c>
      <c r="BV30" s="194" t="e">
        <f t="shared" si="21"/>
        <v>#REF!</v>
      </c>
      <c r="BW30" s="194" t="e">
        <f t="shared" si="22"/>
        <v>#REF!</v>
      </c>
    </row>
    <row r="31" spans="1:75">
      <c r="A31" s="173">
        <v>26</v>
      </c>
      <c r="B31" s="193" t="e">
        <f>#REF!</f>
        <v>#REF!</v>
      </c>
      <c r="C31" s="193" t="e">
        <f>#REF!</f>
        <v>#REF!</v>
      </c>
      <c r="D31" s="193" t="e">
        <f>#REF!</f>
        <v>#REF!</v>
      </c>
      <c r="E31" s="193" t="e">
        <f>#REF!</f>
        <v>#REF!</v>
      </c>
      <c r="F31" s="193" t="e">
        <f>#REF!</f>
        <v>#REF!</v>
      </c>
      <c r="G31" s="193" t="e">
        <f>#REF!</f>
        <v>#REF!</v>
      </c>
      <c r="H31" s="193" t="e">
        <f>#REF!</f>
        <v>#REF!</v>
      </c>
      <c r="I31" s="193" t="e">
        <f>#REF!</f>
        <v>#REF!</v>
      </c>
      <c r="J31" s="193" t="e">
        <f>#REF!</f>
        <v>#REF!</v>
      </c>
      <c r="K31" s="193" t="e">
        <f>#REF!</f>
        <v>#REF!</v>
      </c>
      <c r="L31" s="193" t="e">
        <f>#REF!</f>
        <v>#REF!</v>
      </c>
      <c r="M31" s="193" t="e">
        <f>#REF!</f>
        <v>#REF!</v>
      </c>
      <c r="N31" s="193" t="e">
        <f>#REF!</f>
        <v>#REF!</v>
      </c>
      <c r="O31" s="193" t="e">
        <f>#REF!</f>
        <v>#REF!</v>
      </c>
      <c r="P31" s="193" t="e">
        <f>#REF!</f>
        <v>#REF!</v>
      </c>
      <c r="Q31" s="193" t="e">
        <f>#REF!</f>
        <v>#REF!</v>
      </c>
      <c r="R31" s="193" t="e">
        <f>#REF!</f>
        <v>#REF!</v>
      </c>
      <c r="S31" s="193" t="e">
        <f>#REF!</f>
        <v>#REF!</v>
      </c>
      <c r="T31" s="193" t="e">
        <f>#REF!</f>
        <v>#REF!</v>
      </c>
      <c r="U31" s="193" t="e">
        <f>#REF!</f>
        <v>#REF!</v>
      </c>
      <c r="V31" s="193" t="e">
        <f>#REF!</f>
        <v>#REF!</v>
      </c>
      <c r="W31" s="193" t="e">
        <f>#REF!</f>
        <v>#REF!</v>
      </c>
      <c r="X31" s="193" t="e">
        <f>#REF!</f>
        <v>#REF!</v>
      </c>
      <c r="Y31" s="193" t="e">
        <f>#REF!</f>
        <v>#REF!</v>
      </c>
      <c r="AA31" s="194" t="e">
        <f>#REF!</f>
        <v>#REF!</v>
      </c>
      <c r="AB31" s="194" t="e">
        <f>#REF!</f>
        <v>#REF!</v>
      </c>
      <c r="AC31" s="194" t="e">
        <f>#REF!</f>
        <v>#REF!</v>
      </c>
      <c r="AD31" s="194" t="e">
        <f>#REF!</f>
        <v>#REF!</v>
      </c>
      <c r="AE31" s="194" t="e">
        <f>#REF!</f>
        <v>#REF!</v>
      </c>
      <c r="AF31" s="194" t="e">
        <f>#REF!</f>
        <v>#REF!</v>
      </c>
      <c r="AG31" s="194" t="e">
        <f>#REF!</f>
        <v>#REF!</v>
      </c>
      <c r="AH31" s="194" t="e">
        <f>#REF!</f>
        <v>#REF!</v>
      </c>
      <c r="AI31" s="194" t="e">
        <f>#REF!</f>
        <v>#REF!</v>
      </c>
      <c r="AJ31" s="194" t="e">
        <f>#REF!</f>
        <v>#REF!</v>
      </c>
      <c r="AK31" s="194" t="e">
        <f>#REF!</f>
        <v>#REF!</v>
      </c>
      <c r="AL31" s="194" t="e">
        <f>#REF!</f>
        <v>#REF!</v>
      </c>
      <c r="AM31" s="194" t="e">
        <f>#REF!</f>
        <v>#REF!</v>
      </c>
      <c r="AN31" s="194" t="e">
        <f>#REF!</f>
        <v>#REF!</v>
      </c>
      <c r="AO31" s="194" t="e">
        <f>#REF!</f>
        <v>#REF!</v>
      </c>
      <c r="AP31" s="194" t="e">
        <f>#REF!</f>
        <v>#REF!</v>
      </c>
      <c r="AQ31" s="194" t="e">
        <f>#REF!</f>
        <v>#REF!</v>
      </c>
      <c r="AR31" s="194" t="e">
        <f>#REF!</f>
        <v>#REF!</v>
      </c>
      <c r="AS31" s="194" t="e">
        <f>#REF!</f>
        <v>#REF!</v>
      </c>
      <c r="AT31" s="194" t="e">
        <f>#REF!</f>
        <v>#REF!</v>
      </c>
      <c r="AU31" s="194" t="e">
        <f>#REF!</f>
        <v>#REF!</v>
      </c>
      <c r="AV31" s="194" t="e">
        <f>#REF!</f>
        <v>#REF!</v>
      </c>
      <c r="AW31" s="194" t="e">
        <f>#REF!</f>
        <v>#REF!</v>
      </c>
      <c r="AX31" s="194" t="e">
        <f>#REF!</f>
        <v>#REF!</v>
      </c>
      <c r="AZ31" s="194" t="e">
        <f t="shared" si="1"/>
        <v>#REF!</v>
      </c>
      <c r="BA31" s="194" t="e">
        <f t="shared" si="23"/>
        <v>#REF!</v>
      </c>
      <c r="BB31" s="194" t="e">
        <f t="shared" si="24"/>
        <v>#REF!</v>
      </c>
      <c r="BC31" s="194" t="e">
        <f t="shared" si="2"/>
        <v>#REF!</v>
      </c>
      <c r="BD31" s="194" t="e">
        <f t="shared" si="3"/>
        <v>#REF!</v>
      </c>
      <c r="BE31" s="194" t="e">
        <f t="shared" si="4"/>
        <v>#REF!</v>
      </c>
      <c r="BF31" s="194" t="e">
        <f t="shared" si="5"/>
        <v>#REF!</v>
      </c>
      <c r="BG31" s="194" t="e">
        <f t="shared" si="6"/>
        <v>#REF!</v>
      </c>
      <c r="BH31" s="194" t="e">
        <f t="shared" si="7"/>
        <v>#REF!</v>
      </c>
      <c r="BI31" s="194" t="e">
        <f t="shared" si="8"/>
        <v>#REF!</v>
      </c>
      <c r="BJ31" s="194" t="e">
        <f t="shared" si="9"/>
        <v>#REF!</v>
      </c>
      <c r="BK31" s="194" t="e">
        <f t="shared" si="10"/>
        <v>#REF!</v>
      </c>
      <c r="BL31" s="194" t="e">
        <f t="shared" si="11"/>
        <v>#REF!</v>
      </c>
      <c r="BM31" s="194" t="e">
        <f t="shared" si="12"/>
        <v>#REF!</v>
      </c>
      <c r="BN31" s="194" t="e">
        <f t="shared" si="13"/>
        <v>#REF!</v>
      </c>
      <c r="BO31" s="194" t="e">
        <f t="shared" si="14"/>
        <v>#REF!</v>
      </c>
      <c r="BP31" s="194" t="e">
        <f t="shared" si="15"/>
        <v>#REF!</v>
      </c>
      <c r="BQ31" s="194" t="e">
        <f t="shared" si="16"/>
        <v>#REF!</v>
      </c>
      <c r="BR31" s="194" t="e">
        <f t="shared" si="17"/>
        <v>#REF!</v>
      </c>
      <c r="BS31" s="194" t="e">
        <f t="shared" si="18"/>
        <v>#REF!</v>
      </c>
      <c r="BT31" s="194" t="e">
        <f t="shared" si="19"/>
        <v>#REF!</v>
      </c>
      <c r="BU31" s="194" t="e">
        <f t="shared" si="20"/>
        <v>#REF!</v>
      </c>
      <c r="BV31" s="194" t="e">
        <f t="shared" si="21"/>
        <v>#REF!</v>
      </c>
      <c r="BW31" s="194" t="e">
        <f t="shared" si="22"/>
        <v>#REF!</v>
      </c>
    </row>
    <row r="32" spans="1:75">
      <c r="A32" s="173">
        <v>27</v>
      </c>
      <c r="B32" s="193" t="e">
        <f>#REF!</f>
        <v>#REF!</v>
      </c>
      <c r="C32" s="193" t="e">
        <f>#REF!</f>
        <v>#REF!</v>
      </c>
      <c r="D32" s="193" t="e">
        <f>#REF!</f>
        <v>#REF!</v>
      </c>
      <c r="E32" s="193" t="e">
        <f>#REF!</f>
        <v>#REF!</v>
      </c>
      <c r="F32" s="193" t="e">
        <f>#REF!</f>
        <v>#REF!</v>
      </c>
      <c r="G32" s="193" t="e">
        <f>#REF!</f>
        <v>#REF!</v>
      </c>
      <c r="H32" s="193" t="e">
        <f>#REF!</f>
        <v>#REF!</v>
      </c>
      <c r="I32" s="193" t="e">
        <f>#REF!</f>
        <v>#REF!</v>
      </c>
      <c r="J32" s="193" t="e">
        <f>#REF!</f>
        <v>#REF!</v>
      </c>
      <c r="K32" s="193" t="e">
        <f>#REF!</f>
        <v>#REF!</v>
      </c>
      <c r="L32" s="193" t="e">
        <f>#REF!</f>
        <v>#REF!</v>
      </c>
      <c r="M32" s="193" t="e">
        <f>#REF!</f>
        <v>#REF!</v>
      </c>
      <c r="N32" s="193" t="e">
        <f>#REF!</f>
        <v>#REF!</v>
      </c>
      <c r="O32" s="193" t="e">
        <f>#REF!</f>
        <v>#REF!</v>
      </c>
      <c r="P32" s="193" t="e">
        <f>#REF!</f>
        <v>#REF!</v>
      </c>
      <c r="Q32" s="193" t="e">
        <f>#REF!</f>
        <v>#REF!</v>
      </c>
      <c r="R32" s="193" t="e">
        <f>#REF!</f>
        <v>#REF!</v>
      </c>
      <c r="S32" s="193" t="e">
        <f>#REF!</f>
        <v>#REF!</v>
      </c>
      <c r="T32" s="193" t="e">
        <f>#REF!</f>
        <v>#REF!</v>
      </c>
      <c r="U32" s="193" t="e">
        <f>#REF!</f>
        <v>#REF!</v>
      </c>
      <c r="V32" s="193" t="e">
        <f>#REF!</f>
        <v>#REF!</v>
      </c>
      <c r="W32" s="193" t="e">
        <f>#REF!</f>
        <v>#REF!</v>
      </c>
      <c r="X32" s="193" t="e">
        <f>#REF!</f>
        <v>#REF!</v>
      </c>
      <c r="Y32" s="193" t="e">
        <f>#REF!</f>
        <v>#REF!</v>
      </c>
      <c r="AA32" s="194" t="e">
        <f>#REF!</f>
        <v>#REF!</v>
      </c>
      <c r="AB32" s="194" t="e">
        <f>#REF!</f>
        <v>#REF!</v>
      </c>
      <c r="AC32" s="194" t="e">
        <f>#REF!</f>
        <v>#REF!</v>
      </c>
      <c r="AD32" s="194" t="e">
        <f>#REF!</f>
        <v>#REF!</v>
      </c>
      <c r="AE32" s="194" t="e">
        <f>#REF!</f>
        <v>#REF!</v>
      </c>
      <c r="AF32" s="194" t="e">
        <f>#REF!</f>
        <v>#REF!</v>
      </c>
      <c r="AG32" s="194" t="e">
        <f>#REF!</f>
        <v>#REF!</v>
      </c>
      <c r="AH32" s="194" t="e">
        <f>#REF!</f>
        <v>#REF!</v>
      </c>
      <c r="AI32" s="194" t="e">
        <f>#REF!</f>
        <v>#REF!</v>
      </c>
      <c r="AJ32" s="194" t="e">
        <f>#REF!</f>
        <v>#REF!</v>
      </c>
      <c r="AK32" s="194" t="e">
        <f>#REF!</f>
        <v>#REF!</v>
      </c>
      <c r="AL32" s="194" t="e">
        <f>#REF!</f>
        <v>#REF!</v>
      </c>
      <c r="AM32" s="194" t="e">
        <f>#REF!</f>
        <v>#REF!</v>
      </c>
      <c r="AN32" s="194" t="e">
        <f>#REF!</f>
        <v>#REF!</v>
      </c>
      <c r="AO32" s="194" t="e">
        <f>#REF!</f>
        <v>#REF!</v>
      </c>
      <c r="AP32" s="194" t="e">
        <f>#REF!</f>
        <v>#REF!</v>
      </c>
      <c r="AQ32" s="194" t="e">
        <f>#REF!</f>
        <v>#REF!</v>
      </c>
      <c r="AR32" s="194" t="e">
        <f>#REF!</f>
        <v>#REF!</v>
      </c>
      <c r="AS32" s="194" t="e">
        <f>#REF!</f>
        <v>#REF!</v>
      </c>
      <c r="AT32" s="194" t="e">
        <f>#REF!</f>
        <v>#REF!</v>
      </c>
      <c r="AU32" s="194" t="e">
        <f>#REF!</f>
        <v>#REF!</v>
      </c>
      <c r="AV32" s="194" t="e">
        <f>#REF!</f>
        <v>#REF!</v>
      </c>
      <c r="AW32" s="194" t="e">
        <f>#REF!</f>
        <v>#REF!</v>
      </c>
      <c r="AX32" s="194" t="e">
        <f>#REF!</f>
        <v>#REF!</v>
      </c>
      <c r="AZ32" s="194" t="e">
        <f t="shared" si="1"/>
        <v>#REF!</v>
      </c>
      <c r="BA32" s="194" t="e">
        <f t="shared" si="23"/>
        <v>#REF!</v>
      </c>
      <c r="BB32" s="194" t="e">
        <f t="shared" si="24"/>
        <v>#REF!</v>
      </c>
      <c r="BC32" s="194" t="e">
        <f t="shared" si="2"/>
        <v>#REF!</v>
      </c>
      <c r="BD32" s="194" t="e">
        <f t="shared" si="3"/>
        <v>#REF!</v>
      </c>
      <c r="BE32" s="194" t="e">
        <f t="shared" si="4"/>
        <v>#REF!</v>
      </c>
      <c r="BF32" s="194" t="e">
        <f t="shared" si="5"/>
        <v>#REF!</v>
      </c>
      <c r="BG32" s="194" t="e">
        <f t="shared" si="6"/>
        <v>#REF!</v>
      </c>
      <c r="BH32" s="194" t="e">
        <f t="shared" si="7"/>
        <v>#REF!</v>
      </c>
      <c r="BI32" s="194" t="e">
        <f t="shared" si="8"/>
        <v>#REF!</v>
      </c>
      <c r="BJ32" s="194" t="e">
        <f t="shared" si="9"/>
        <v>#REF!</v>
      </c>
      <c r="BK32" s="194" t="e">
        <f t="shared" si="10"/>
        <v>#REF!</v>
      </c>
      <c r="BL32" s="194" t="e">
        <f t="shared" si="11"/>
        <v>#REF!</v>
      </c>
      <c r="BM32" s="194" t="e">
        <f t="shared" si="12"/>
        <v>#REF!</v>
      </c>
      <c r="BN32" s="194" t="e">
        <f t="shared" si="13"/>
        <v>#REF!</v>
      </c>
      <c r="BO32" s="194" t="e">
        <f t="shared" si="14"/>
        <v>#REF!</v>
      </c>
      <c r="BP32" s="194" t="e">
        <f t="shared" si="15"/>
        <v>#REF!</v>
      </c>
      <c r="BQ32" s="194" t="e">
        <f t="shared" si="16"/>
        <v>#REF!</v>
      </c>
      <c r="BR32" s="194" t="e">
        <f t="shared" si="17"/>
        <v>#REF!</v>
      </c>
      <c r="BS32" s="194" t="e">
        <f t="shared" si="18"/>
        <v>#REF!</v>
      </c>
      <c r="BT32" s="194" t="e">
        <f t="shared" si="19"/>
        <v>#REF!</v>
      </c>
      <c r="BU32" s="194" t="e">
        <f t="shared" si="20"/>
        <v>#REF!</v>
      </c>
      <c r="BV32" s="194" t="e">
        <f t="shared" si="21"/>
        <v>#REF!</v>
      </c>
      <c r="BW32" s="194" t="e">
        <f t="shared" si="22"/>
        <v>#REF!</v>
      </c>
    </row>
    <row r="33" spans="1:75">
      <c r="A33" s="173">
        <v>28</v>
      </c>
      <c r="B33" s="193" t="e">
        <f>#REF!</f>
        <v>#REF!</v>
      </c>
      <c r="C33" s="193" t="e">
        <f>#REF!</f>
        <v>#REF!</v>
      </c>
      <c r="D33" s="193" t="e">
        <f>#REF!</f>
        <v>#REF!</v>
      </c>
      <c r="E33" s="193" t="e">
        <f>#REF!</f>
        <v>#REF!</v>
      </c>
      <c r="F33" s="193" t="e">
        <f>#REF!</f>
        <v>#REF!</v>
      </c>
      <c r="G33" s="193" t="e">
        <f>#REF!</f>
        <v>#REF!</v>
      </c>
      <c r="H33" s="193" t="e">
        <f>#REF!</f>
        <v>#REF!</v>
      </c>
      <c r="I33" s="193" t="e">
        <f>#REF!</f>
        <v>#REF!</v>
      </c>
      <c r="J33" s="193" t="e">
        <f>#REF!</f>
        <v>#REF!</v>
      </c>
      <c r="K33" s="193" t="e">
        <f>#REF!</f>
        <v>#REF!</v>
      </c>
      <c r="L33" s="193" t="e">
        <f>#REF!</f>
        <v>#REF!</v>
      </c>
      <c r="M33" s="193" t="e">
        <f>#REF!</f>
        <v>#REF!</v>
      </c>
      <c r="N33" s="193" t="e">
        <f>#REF!</f>
        <v>#REF!</v>
      </c>
      <c r="O33" s="193" t="e">
        <f>#REF!</f>
        <v>#REF!</v>
      </c>
      <c r="P33" s="193" t="e">
        <f>#REF!</f>
        <v>#REF!</v>
      </c>
      <c r="Q33" s="193" t="e">
        <f>#REF!</f>
        <v>#REF!</v>
      </c>
      <c r="R33" s="193" t="e">
        <f>#REF!</f>
        <v>#REF!</v>
      </c>
      <c r="S33" s="193" t="e">
        <f>#REF!</f>
        <v>#REF!</v>
      </c>
      <c r="T33" s="193" t="e">
        <f>#REF!</f>
        <v>#REF!</v>
      </c>
      <c r="U33" s="193" t="e">
        <f>#REF!</f>
        <v>#REF!</v>
      </c>
      <c r="V33" s="193" t="e">
        <f>#REF!</f>
        <v>#REF!</v>
      </c>
      <c r="W33" s="193" t="e">
        <f>#REF!</f>
        <v>#REF!</v>
      </c>
      <c r="X33" s="193" t="e">
        <f>#REF!</f>
        <v>#REF!</v>
      </c>
      <c r="Y33" s="193" t="e">
        <f>#REF!</f>
        <v>#REF!</v>
      </c>
      <c r="AA33" s="194" t="e">
        <f>#REF!</f>
        <v>#REF!</v>
      </c>
      <c r="AB33" s="194" t="e">
        <f>#REF!</f>
        <v>#REF!</v>
      </c>
      <c r="AC33" s="194" t="e">
        <f>#REF!</f>
        <v>#REF!</v>
      </c>
      <c r="AD33" s="194" t="e">
        <f>#REF!</f>
        <v>#REF!</v>
      </c>
      <c r="AE33" s="194" t="e">
        <f>#REF!</f>
        <v>#REF!</v>
      </c>
      <c r="AF33" s="194" t="e">
        <f>#REF!</f>
        <v>#REF!</v>
      </c>
      <c r="AG33" s="194" t="e">
        <f>#REF!</f>
        <v>#REF!</v>
      </c>
      <c r="AH33" s="194" t="e">
        <f>#REF!</f>
        <v>#REF!</v>
      </c>
      <c r="AI33" s="194" t="e">
        <f>#REF!</f>
        <v>#REF!</v>
      </c>
      <c r="AJ33" s="194" t="e">
        <f>#REF!</f>
        <v>#REF!</v>
      </c>
      <c r="AK33" s="194" t="e">
        <f>#REF!</f>
        <v>#REF!</v>
      </c>
      <c r="AL33" s="194" t="e">
        <f>#REF!</f>
        <v>#REF!</v>
      </c>
      <c r="AM33" s="194" t="e">
        <f>#REF!</f>
        <v>#REF!</v>
      </c>
      <c r="AN33" s="194" t="e">
        <f>#REF!</f>
        <v>#REF!</v>
      </c>
      <c r="AO33" s="194" t="e">
        <f>#REF!</f>
        <v>#REF!</v>
      </c>
      <c r="AP33" s="194" t="e">
        <f>#REF!</f>
        <v>#REF!</v>
      </c>
      <c r="AQ33" s="194" t="e">
        <f>#REF!</f>
        <v>#REF!</v>
      </c>
      <c r="AR33" s="194" t="e">
        <f>#REF!</f>
        <v>#REF!</v>
      </c>
      <c r="AS33" s="194" t="e">
        <f>#REF!</f>
        <v>#REF!</v>
      </c>
      <c r="AT33" s="194" t="e">
        <f>#REF!</f>
        <v>#REF!</v>
      </c>
      <c r="AU33" s="194" t="e">
        <f>#REF!</f>
        <v>#REF!</v>
      </c>
      <c r="AV33" s="194" t="e">
        <f>#REF!</f>
        <v>#REF!</v>
      </c>
      <c r="AW33" s="194" t="e">
        <f>#REF!</f>
        <v>#REF!</v>
      </c>
      <c r="AX33" s="194" t="e">
        <f>#REF!</f>
        <v>#REF!</v>
      </c>
      <c r="AZ33" s="194" t="e">
        <f t="shared" si="1"/>
        <v>#REF!</v>
      </c>
      <c r="BA33" s="194" t="e">
        <f t="shared" si="23"/>
        <v>#REF!</v>
      </c>
      <c r="BB33" s="194" t="e">
        <f t="shared" si="24"/>
        <v>#REF!</v>
      </c>
      <c r="BC33" s="194" t="e">
        <f t="shared" si="2"/>
        <v>#REF!</v>
      </c>
      <c r="BD33" s="194" t="e">
        <f t="shared" si="3"/>
        <v>#REF!</v>
      </c>
      <c r="BE33" s="194" t="e">
        <f t="shared" si="4"/>
        <v>#REF!</v>
      </c>
      <c r="BF33" s="194" t="e">
        <f t="shared" si="5"/>
        <v>#REF!</v>
      </c>
      <c r="BG33" s="194" t="e">
        <f t="shared" si="6"/>
        <v>#REF!</v>
      </c>
      <c r="BH33" s="194" t="e">
        <f t="shared" si="7"/>
        <v>#REF!</v>
      </c>
      <c r="BI33" s="194" t="e">
        <f t="shared" si="8"/>
        <v>#REF!</v>
      </c>
      <c r="BJ33" s="194" t="e">
        <f t="shared" si="9"/>
        <v>#REF!</v>
      </c>
      <c r="BK33" s="194" t="e">
        <f t="shared" si="10"/>
        <v>#REF!</v>
      </c>
      <c r="BL33" s="194" t="e">
        <f t="shared" si="11"/>
        <v>#REF!</v>
      </c>
      <c r="BM33" s="194" t="e">
        <f t="shared" si="12"/>
        <v>#REF!</v>
      </c>
      <c r="BN33" s="194" t="e">
        <f t="shared" si="13"/>
        <v>#REF!</v>
      </c>
      <c r="BO33" s="194" t="e">
        <f t="shared" si="14"/>
        <v>#REF!</v>
      </c>
      <c r="BP33" s="194" t="e">
        <f t="shared" si="15"/>
        <v>#REF!</v>
      </c>
      <c r="BQ33" s="194" t="e">
        <f t="shared" si="16"/>
        <v>#REF!</v>
      </c>
      <c r="BR33" s="194" t="e">
        <f t="shared" si="17"/>
        <v>#REF!</v>
      </c>
      <c r="BS33" s="194" t="e">
        <f t="shared" si="18"/>
        <v>#REF!</v>
      </c>
      <c r="BT33" s="194" t="e">
        <f t="shared" si="19"/>
        <v>#REF!</v>
      </c>
      <c r="BU33" s="194" t="e">
        <f t="shared" si="20"/>
        <v>#REF!</v>
      </c>
      <c r="BV33" s="194" t="e">
        <f t="shared" si="21"/>
        <v>#REF!</v>
      </c>
      <c r="BW33" s="194" t="e">
        <f t="shared" si="22"/>
        <v>#REF!</v>
      </c>
    </row>
    <row r="34" spans="1:75">
      <c r="A34" s="173">
        <v>29</v>
      </c>
      <c r="B34" s="193" t="e">
        <f>#REF!</f>
        <v>#REF!</v>
      </c>
      <c r="C34" s="193" t="e">
        <f>#REF!</f>
        <v>#REF!</v>
      </c>
      <c r="D34" s="193" t="e">
        <f>#REF!</f>
        <v>#REF!</v>
      </c>
      <c r="E34" s="193" t="e">
        <f>#REF!</f>
        <v>#REF!</v>
      </c>
      <c r="F34" s="193" t="e">
        <f>#REF!</f>
        <v>#REF!</v>
      </c>
      <c r="G34" s="193" t="e">
        <f>#REF!</f>
        <v>#REF!</v>
      </c>
      <c r="H34" s="193" t="e">
        <f>#REF!</f>
        <v>#REF!</v>
      </c>
      <c r="I34" s="193" t="e">
        <f>#REF!</f>
        <v>#REF!</v>
      </c>
      <c r="J34" s="193" t="e">
        <f>#REF!</f>
        <v>#REF!</v>
      </c>
      <c r="K34" s="193" t="e">
        <f>#REF!</f>
        <v>#REF!</v>
      </c>
      <c r="L34" s="193" t="e">
        <f>#REF!</f>
        <v>#REF!</v>
      </c>
      <c r="M34" s="193" t="e">
        <f>#REF!</f>
        <v>#REF!</v>
      </c>
      <c r="N34" s="193" t="e">
        <f>#REF!</f>
        <v>#REF!</v>
      </c>
      <c r="O34" s="193" t="e">
        <f>#REF!</f>
        <v>#REF!</v>
      </c>
      <c r="P34" s="193" t="e">
        <f>#REF!</f>
        <v>#REF!</v>
      </c>
      <c r="Q34" s="193" t="e">
        <f>#REF!</f>
        <v>#REF!</v>
      </c>
      <c r="R34" s="193" t="e">
        <f>#REF!</f>
        <v>#REF!</v>
      </c>
      <c r="S34" s="193" t="e">
        <f>#REF!</f>
        <v>#REF!</v>
      </c>
      <c r="T34" s="193" t="e">
        <f>#REF!</f>
        <v>#REF!</v>
      </c>
      <c r="U34" s="193" t="e">
        <f>#REF!</f>
        <v>#REF!</v>
      </c>
      <c r="V34" s="193" t="e">
        <f>#REF!</f>
        <v>#REF!</v>
      </c>
      <c r="W34" s="193" t="e">
        <f>#REF!</f>
        <v>#REF!</v>
      </c>
      <c r="X34" s="193" t="e">
        <f>#REF!</f>
        <v>#REF!</v>
      </c>
      <c r="Y34" s="193" t="e">
        <f>#REF!</f>
        <v>#REF!</v>
      </c>
      <c r="AA34" s="194" t="e">
        <f>#REF!</f>
        <v>#REF!</v>
      </c>
      <c r="AB34" s="194" t="e">
        <f>#REF!</f>
        <v>#REF!</v>
      </c>
      <c r="AC34" s="194" t="e">
        <f>#REF!</f>
        <v>#REF!</v>
      </c>
      <c r="AD34" s="194" t="e">
        <f>#REF!</f>
        <v>#REF!</v>
      </c>
      <c r="AE34" s="194" t="e">
        <f>#REF!</f>
        <v>#REF!</v>
      </c>
      <c r="AF34" s="194" t="e">
        <f>#REF!</f>
        <v>#REF!</v>
      </c>
      <c r="AG34" s="194" t="e">
        <f>#REF!</f>
        <v>#REF!</v>
      </c>
      <c r="AH34" s="194" t="e">
        <f>#REF!</f>
        <v>#REF!</v>
      </c>
      <c r="AI34" s="194" t="e">
        <f>#REF!</f>
        <v>#REF!</v>
      </c>
      <c r="AJ34" s="194" t="e">
        <f>#REF!</f>
        <v>#REF!</v>
      </c>
      <c r="AK34" s="194" t="e">
        <f>#REF!</f>
        <v>#REF!</v>
      </c>
      <c r="AL34" s="194" t="e">
        <f>#REF!</f>
        <v>#REF!</v>
      </c>
      <c r="AM34" s="194" t="e">
        <f>#REF!</f>
        <v>#REF!</v>
      </c>
      <c r="AN34" s="194" t="e">
        <f>#REF!</f>
        <v>#REF!</v>
      </c>
      <c r="AO34" s="194" t="e">
        <f>#REF!</f>
        <v>#REF!</v>
      </c>
      <c r="AP34" s="194" t="e">
        <f>#REF!</f>
        <v>#REF!</v>
      </c>
      <c r="AQ34" s="194" t="e">
        <f>#REF!</f>
        <v>#REF!</v>
      </c>
      <c r="AR34" s="194" t="e">
        <f>#REF!</f>
        <v>#REF!</v>
      </c>
      <c r="AS34" s="194" t="e">
        <f>#REF!</f>
        <v>#REF!</v>
      </c>
      <c r="AT34" s="194" t="e">
        <f>#REF!</f>
        <v>#REF!</v>
      </c>
      <c r="AU34" s="194" t="e">
        <f>#REF!</f>
        <v>#REF!</v>
      </c>
      <c r="AV34" s="194" t="e">
        <f>#REF!</f>
        <v>#REF!</v>
      </c>
      <c r="AW34" s="194" t="e">
        <f>#REF!</f>
        <v>#REF!</v>
      </c>
      <c r="AX34" s="194" t="e">
        <f>#REF!</f>
        <v>#REF!</v>
      </c>
      <c r="AZ34" s="194" t="e">
        <f t="shared" si="1"/>
        <v>#REF!</v>
      </c>
      <c r="BA34" s="194" t="e">
        <f t="shared" si="23"/>
        <v>#REF!</v>
      </c>
      <c r="BB34" s="194" t="e">
        <f t="shared" si="24"/>
        <v>#REF!</v>
      </c>
      <c r="BC34" s="194" t="e">
        <f t="shared" si="2"/>
        <v>#REF!</v>
      </c>
      <c r="BD34" s="194" t="e">
        <f t="shared" si="3"/>
        <v>#REF!</v>
      </c>
      <c r="BE34" s="194" t="e">
        <f t="shared" si="4"/>
        <v>#REF!</v>
      </c>
      <c r="BF34" s="194" t="e">
        <f t="shared" si="5"/>
        <v>#REF!</v>
      </c>
      <c r="BG34" s="194" t="e">
        <f t="shared" si="6"/>
        <v>#REF!</v>
      </c>
      <c r="BH34" s="194" t="e">
        <f t="shared" si="7"/>
        <v>#REF!</v>
      </c>
      <c r="BI34" s="194" t="e">
        <f t="shared" si="8"/>
        <v>#REF!</v>
      </c>
      <c r="BJ34" s="194" t="e">
        <f t="shared" si="9"/>
        <v>#REF!</v>
      </c>
      <c r="BK34" s="194" t="e">
        <f t="shared" si="10"/>
        <v>#REF!</v>
      </c>
      <c r="BL34" s="194" t="e">
        <f t="shared" si="11"/>
        <v>#REF!</v>
      </c>
      <c r="BM34" s="194" t="e">
        <f t="shared" si="12"/>
        <v>#REF!</v>
      </c>
      <c r="BN34" s="194" t="e">
        <f t="shared" si="13"/>
        <v>#REF!</v>
      </c>
      <c r="BO34" s="194" t="e">
        <f t="shared" si="14"/>
        <v>#REF!</v>
      </c>
      <c r="BP34" s="194" t="e">
        <f t="shared" si="15"/>
        <v>#REF!</v>
      </c>
      <c r="BQ34" s="194" t="e">
        <f t="shared" si="16"/>
        <v>#REF!</v>
      </c>
      <c r="BR34" s="194" t="e">
        <f t="shared" si="17"/>
        <v>#REF!</v>
      </c>
      <c r="BS34" s="194" t="e">
        <f t="shared" si="18"/>
        <v>#REF!</v>
      </c>
      <c r="BT34" s="194" t="e">
        <f t="shared" si="19"/>
        <v>#REF!</v>
      </c>
      <c r="BU34" s="194" t="e">
        <f t="shared" si="20"/>
        <v>#REF!</v>
      </c>
      <c r="BV34" s="194" t="e">
        <f t="shared" si="21"/>
        <v>#REF!</v>
      </c>
      <c r="BW34" s="194" t="e">
        <f t="shared" si="22"/>
        <v>#REF!</v>
      </c>
    </row>
    <row r="35" spans="1:75">
      <c r="A35" s="173">
        <v>30</v>
      </c>
      <c r="B35" s="193" t="e">
        <f>#REF!</f>
        <v>#REF!</v>
      </c>
      <c r="C35" s="193" t="e">
        <f>#REF!</f>
        <v>#REF!</v>
      </c>
      <c r="D35" s="193" t="e">
        <f>#REF!</f>
        <v>#REF!</v>
      </c>
      <c r="E35" s="193" t="e">
        <f>#REF!</f>
        <v>#REF!</v>
      </c>
      <c r="F35" s="193" t="e">
        <f>#REF!</f>
        <v>#REF!</v>
      </c>
      <c r="G35" s="193" t="e">
        <f>#REF!</f>
        <v>#REF!</v>
      </c>
      <c r="H35" s="193" t="e">
        <f>#REF!</f>
        <v>#REF!</v>
      </c>
      <c r="I35" s="193" t="e">
        <f>#REF!</f>
        <v>#REF!</v>
      </c>
      <c r="J35" s="193" t="e">
        <f>#REF!</f>
        <v>#REF!</v>
      </c>
      <c r="K35" s="193" t="e">
        <f>#REF!</f>
        <v>#REF!</v>
      </c>
      <c r="L35" s="193" t="e">
        <f>#REF!</f>
        <v>#REF!</v>
      </c>
      <c r="M35" s="193" t="e">
        <f>#REF!</f>
        <v>#REF!</v>
      </c>
      <c r="N35" s="193" t="e">
        <f>#REF!</f>
        <v>#REF!</v>
      </c>
      <c r="O35" s="193" t="e">
        <f>#REF!</f>
        <v>#REF!</v>
      </c>
      <c r="P35" s="193" t="e">
        <f>#REF!</f>
        <v>#REF!</v>
      </c>
      <c r="Q35" s="193" t="e">
        <f>#REF!</f>
        <v>#REF!</v>
      </c>
      <c r="R35" s="193" t="e">
        <f>#REF!</f>
        <v>#REF!</v>
      </c>
      <c r="S35" s="193" t="e">
        <f>#REF!</f>
        <v>#REF!</v>
      </c>
      <c r="T35" s="193" t="e">
        <f>#REF!</f>
        <v>#REF!</v>
      </c>
      <c r="U35" s="193" t="e">
        <f>#REF!</f>
        <v>#REF!</v>
      </c>
      <c r="V35" s="193" t="e">
        <f>#REF!</f>
        <v>#REF!</v>
      </c>
      <c r="W35" s="193" t="e">
        <f>#REF!</f>
        <v>#REF!</v>
      </c>
      <c r="X35" s="193" t="e">
        <f>#REF!</f>
        <v>#REF!</v>
      </c>
      <c r="Y35" s="193" t="e">
        <f>#REF!</f>
        <v>#REF!</v>
      </c>
      <c r="AA35" s="194" t="e">
        <f>#REF!</f>
        <v>#REF!</v>
      </c>
      <c r="AB35" s="194" t="e">
        <f>#REF!</f>
        <v>#REF!</v>
      </c>
      <c r="AC35" s="194" t="e">
        <f>#REF!</f>
        <v>#REF!</v>
      </c>
      <c r="AD35" s="194" t="e">
        <f>#REF!</f>
        <v>#REF!</v>
      </c>
      <c r="AE35" s="194" t="e">
        <f>#REF!</f>
        <v>#REF!</v>
      </c>
      <c r="AF35" s="194" t="e">
        <f>#REF!</f>
        <v>#REF!</v>
      </c>
      <c r="AG35" s="194" t="e">
        <f>#REF!</f>
        <v>#REF!</v>
      </c>
      <c r="AH35" s="194" t="e">
        <f>#REF!</f>
        <v>#REF!</v>
      </c>
      <c r="AI35" s="194" t="e">
        <f>#REF!</f>
        <v>#REF!</v>
      </c>
      <c r="AJ35" s="194" t="e">
        <f>#REF!</f>
        <v>#REF!</v>
      </c>
      <c r="AK35" s="194" t="e">
        <f>#REF!</f>
        <v>#REF!</v>
      </c>
      <c r="AL35" s="194" t="e">
        <f>#REF!</f>
        <v>#REF!</v>
      </c>
      <c r="AM35" s="194" t="e">
        <f>#REF!</f>
        <v>#REF!</v>
      </c>
      <c r="AN35" s="194" t="e">
        <f>#REF!</f>
        <v>#REF!</v>
      </c>
      <c r="AO35" s="194" t="e">
        <f>#REF!</f>
        <v>#REF!</v>
      </c>
      <c r="AP35" s="194" t="e">
        <f>#REF!</f>
        <v>#REF!</v>
      </c>
      <c r="AQ35" s="194" t="e">
        <f>#REF!</f>
        <v>#REF!</v>
      </c>
      <c r="AR35" s="194" t="e">
        <f>#REF!</f>
        <v>#REF!</v>
      </c>
      <c r="AS35" s="194" t="e">
        <f>#REF!</f>
        <v>#REF!</v>
      </c>
      <c r="AT35" s="194" t="e">
        <f>#REF!</f>
        <v>#REF!</v>
      </c>
      <c r="AU35" s="194" t="e">
        <f>#REF!</f>
        <v>#REF!</v>
      </c>
      <c r="AV35" s="194" t="e">
        <f>#REF!</f>
        <v>#REF!</v>
      </c>
      <c r="AW35" s="194" t="e">
        <f>#REF!</f>
        <v>#REF!</v>
      </c>
      <c r="AX35" s="194" t="e">
        <f>#REF!</f>
        <v>#REF!</v>
      </c>
      <c r="AZ35" s="194" t="e">
        <f t="shared" si="1"/>
        <v>#REF!</v>
      </c>
      <c r="BA35" s="194" t="e">
        <f t="shared" si="23"/>
        <v>#REF!</v>
      </c>
      <c r="BB35" s="194" t="e">
        <f t="shared" si="24"/>
        <v>#REF!</v>
      </c>
      <c r="BC35" s="194" t="e">
        <f t="shared" si="2"/>
        <v>#REF!</v>
      </c>
      <c r="BD35" s="194" t="e">
        <f t="shared" si="3"/>
        <v>#REF!</v>
      </c>
      <c r="BE35" s="194" t="e">
        <f t="shared" si="4"/>
        <v>#REF!</v>
      </c>
      <c r="BF35" s="194" t="e">
        <f t="shared" si="5"/>
        <v>#REF!</v>
      </c>
      <c r="BG35" s="194" t="e">
        <f t="shared" si="6"/>
        <v>#REF!</v>
      </c>
      <c r="BH35" s="194" t="e">
        <f t="shared" si="7"/>
        <v>#REF!</v>
      </c>
      <c r="BI35" s="194" t="e">
        <f t="shared" si="8"/>
        <v>#REF!</v>
      </c>
      <c r="BJ35" s="194" t="e">
        <f t="shared" si="9"/>
        <v>#REF!</v>
      </c>
      <c r="BK35" s="194" t="e">
        <f t="shared" si="10"/>
        <v>#REF!</v>
      </c>
      <c r="BL35" s="194" t="e">
        <f t="shared" si="11"/>
        <v>#REF!</v>
      </c>
      <c r="BM35" s="194" t="e">
        <f t="shared" si="12"/>
        <v>#REF!</v>
      </c>
      <c r="BN35" s="194" t="e">
        <f t="shared" si="13"/>
        <v>#REF!</v>
      </c>
      <c r="BO35" s="194" t="e">
        <f t="shared" si="14"/>
        <v>#REF!</v>
      </c>
      <c r="BP35" s="194" t="e">
        <f t="shared" si="15"/>
        <v>#REF!</v>
      </c>
      <c r="BQ35" s="194" t="e">
        <f t="shared" si="16"/>
        <v>#REF!</v>
      </c>
      <c r="BR35" s="194" t="e">
        <f t="shared" si="17"/>
        <v>#REF!</v>
      </c>
      <c r="BS35" s="194" t="e">
        <f t="shared" si="18"/>
        <v>#REF!</v>
      </c>
      <c r="BT35" s="194" t="e">
        <f t="shared" si="19"/>
        <v>#REF!</v>
      </c>
      <c r="BU35" s="194" t="e">
        <f t="shared" si="20"/>
        <v>#REF!</v>
      </c>
      <c r="BV35" s="194" t="e">
        <f t="shared" si="21"/>
        <v>#REF!</v>
      </c>
      <c r="BW35" s="194" t="e">
        <f t="shared" si="22"/>
        <v>#REF!</v>
      </c>
    </row>
    <row r="36" spans="1:75">
      <c r="A36" s="173">
        <v>31</v>
      </c>
      <c r="B36" s="193" t="e">
        <f>#REF!</f>
        <v>#REF!</v>
      </c>
      <c r="C36" s="193" t="e">
        <f>#REF!</f>
        <v>#REF!</v>
      </c>
      <c r="D36" s="193" t="e">
        <f>#REF!</f>
        <v>#REF!</v>
      </c>
      <c r="E36" s="193" t="e">
        <f>#REF!</f>
        <v>#REF!</v>
      </c>
      <c r="F36" s="193" t="e">
        <f>#REF!</f>
        <v>#REF!</v>
      </c>
      <c r="G36" s="193" t="e">
        <f>#REF!</f>
        <v>#REF!</v>
      </c>
      <c r="H36" s="193" t="e">
        <f>#REF!</f>
        <v>#REF!</v>
      </c>
      <c r="I36" s="193" t="e">
        <f>#REF!</f>
        <v>#REF!</v>
      </c>
      <c r="J36" s="193" t="e">
        <f>#REF!</f>
        <v>#REF!</v>
      </c>
      <c r="K36" s="193" t="e">
        <f>#REF!</f>
        <v>#REF!</v>
      </c>
      <c r="L36" s="193" t="e">
        <f>#REF!</f>
        <v>#REF!</v>
      </c>
      <c r="M36" s="193" t="e">
        <f>#REF!</f>
        <v>#REF!</v>
      </c>
      <c r="N36" s="193" t="e">
        <f>#REF!</f>
        <v>#REF!</v>
      </c>
      <c r="O36" s="193" t="e">
        <f>#REF!</f>
        <v>#REF!</v>
      </c>
      <c r="P36" s="193" t="e">
        <f>#REF!</f>
        <v>#REF!</v>
      </c>
      <c r="Q36" s="193" t="e">
        <f>#REF!</f>
        <v>#REF!</v>
      </c>
      <c r="R36" s="193" t="e">
        <f>#REF!</f>
        <v>#REF!</v>
      </c>
      <c r="S36" s="193" t="e">
        <f>#REF!</f>
        <v>#REF!</v>
      </c>
      <c r="T36" s="193" t="e">
        <f>#REF!</f>
        <v>#REF!</v>
      </c>
      <c r="U36" s="193" t="e">
        <f>#REF!</f>
        <v>#REF!</v>
      </c>
      <c r="V36" s="193" t="e">
        <f>#REF!</f>
        <v>#REF!</v>
      </c>
      <c r="W36" s="193" t="e">
        <f>#REF!</f>
        <v>#REF!</v>
      </c>
      <c r="X36" s="193" t="e">
        <f>#REF!</f>
        <v>#REF!</v>
      </c>
      <c r="Y36" s="193" t="e">
        <f>#REF!</f>
        <v>#REF!</v>
      </c>
      <c r="AA36" s="194" t="e">
        <f>#REF!</f>
        <v>#REF!</v>
      </c>
      <c r="AB36" s="194" t="e">
        <f>#REF!</f>
        <v>#REF!</v>
      </c>
      <c r="AC36" s="194" t="e">
        <f>#REF!</f>
        <v>#REF!</v>
      </c>
      <c r="AD36" s="194" t="e">
        <f>#REF!</f>
        <v>#REF!</v>
      </c>
      <c r="AE36" s="194" t="e">
        <f>#REF!</f>
        <v>#REF!</v>
      </c>
      <c r="AF36" s="194" t="e">
        <f>#REF!</f>
        <v>#REF!</v>
      </c>
      <c r="AG36" s="194" t="e">
        <f>#REF!</f>
        <v>#REF!</v>
      </c>
      <c r="AH36" s="194" t="e">
        <f>#REF!</f>
        <v>#REF!</v>
      </c>
      <c r="AI36" s="194" t="e">
        <f>#REF!</f>
        <v>#REF!</v>
      </c>
      <c r="AJ36" s="194" t="e">
        <f>#REF!</f>
        <v>#REF!</v>
      </c>
      <c r="AK36" s="194" t="e">
        <f>#REF!</f>
        <v>#REF!</v>
      </c>
      <c r="AL36" s="194" t="e">
        <f>#REF!</f>
        <v>#REF!</v>
      </c>
      <c r="AM36" s="194" t="e">
        <f>#REF!</f>
        <v>#REF!</v>
      </c>
      <c r="AN36" s="194" t="e">
        <f>#REF!</f>
        <v>#REF!</v>
      </c>
      <c r="AO36" s="194" t="e">
        <f>#REF!</f>
        <v>#REF!</v>
      </c>
      <c r="AP36" s="194" t="e">
        <f>#REF!</f>
        <v>#REF!</v>
      </c>
      <c r="AQ36" s="194" t="e">
        <f>#REF!</f>
        <v>#REF!</v>
      </c>
      <c r="AR36" s="194" t="e">
        <f>#REF!</f>
        <v>#REF!</v>
      </c>
      <c r="AS36" s="194" t="e">
        <f>#REF!</f>
        <v>#REF!</v>
      </c>
      <c r="AT36" s="194" t="e">
        <f>#REF!</f>
        <v>#REF!</v>
      </c>
      <c r="AU36" s="194" t="e">
        <f>#REF!</f>
        <v>#REF!</v>
      </c>
      <c r="AV36" s="194" t="e">
        <f>#REF!</f>
        <v>#REF!</v>
      </c>
      <c r="AW36" s="194" t="e">
        <f>#REF!</f>
        <v>#REF!</v>
      </c>
      <c r="AX36" s="194" t="e">
        <f>#REF!</f>
        <v>#REF!</v>
      </c>
      <c r="AZ36" s="194" t="e">
        <f t="shared" si="1"/>
        <v>#REF!</v>
      </c>
      <c r="BA36" s="194" t="e">
        <f t="shared" si="23"/>
        <v>#REF!</v>
      </c>
      <c r="BB36" s="194" t="e">
        <f t="shared" si="24"/>
        <v>#REF!</v>
      </c>
      <c r="BC36" s="194" t="e">
        <f t="shared" si="2"/>
        <v>#REF!</v>
      </c>
      <c r="BD36" s="194" t="e">
        <f t="shared" si="3"/>
        <v>#REF!</v>
      </c>
      <c r="BE36" s="194" t="e">
        <f t="shared" si="4"/>
        <v>#REF!</v>
      </c>
      <c r="BF36" s="194" t="e">
        <f t="shared" si="5"/>
        <v>#REF!</v>
      </c>
      <c r="BG36" s="194" t="e">
        <f t="shared" si="6"/>
        <v>#REF!</v>
      </c>
      <c r="BH36" s="194" t="e">
        <f t="shared" si="7"/>
        <v>#REF!</v>
      </c>
      <c r="BI36" s="194" t="e">
        <f t="shared" si="8"/>
        <v>#REF!</v>
      </c>
      <c r="BJ36" s="194" t="e">
        <f t="shared" si="9"/>
        <v>#REF!</v>
      </c>
      <c r="BK36" s="194" t="e">
        <f t="shared" si="10"/>
        <v>#REF!</v>
      </c>
      <c r="BL36" s="194" t="e">
        <f t="shared" si="11"/>
        <v>#REF!</v>
      </c>
      <c r="BM36" s="194" t="e">
        <f t="shared" si="12"/>
        <v>#REF!</v>
      </c>
      <c r="BN36" s="194" t="e">
        <f t="shared" si="13"/>
        <v>#REF!</v>
      </c>
      <c r="BO36" s="194" t="e">
        <f t="shared" si="14"/>
        <v>#REF!</v>
      </c>
      <c r="BP36" s="194" t="e">
        <f t="shared" si="15"/>
        <v>#REF!</v>
      </c>
      <c r="BQ36" s="194" t="e">
        <f t="shared" si="16"/>
        <v>#REF!</v>
      </c>
      <c r="BR36" s="194" t="e">
        <f t="shared" si="17"/>
        <v>#REF!</v>
      </c>
      <c r="BS36" s="194" t="e">
        <f t="shared" si="18"/>
        <v>#REF!</v>
      </c>
      <c r="BT36" s="194" t="e">
        <f t="shared" si="19"/>
        <v>#REF!</v>
      </c>
      <c r="BU36" s="194" t="e">
        <f t="shared" si="20"/>
        <v>#REF!</v>
      </c>
      <c r="BV36" s="194" t="e">
        <f t="shared" si="21"/>
        <v>#REF!</v>
      </c>
      <c r="BW36" s="194" t="e">
        <f t="shared" si="22"/>
        <v>#REF!</v>
      </c>
    </row>
    <row r="37" spans="1:75" ht="15.75" customHeight="1">
      <c r="A37" s="196"/>
      <c r="B37" s="197"/>
      <c r="C37" s="197"/>
      <c r="D37" s="197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1"/>
      <c r="AA37" s="194"/>
      <c r="AB37" s="194"/>
      <c r="AC37" s="194"/>
      <c r="AD37" s="194"/>
      <c r="AE37" s="194"/>
      <c r="AF37" s="194"/>
      <c r="AG37" s="194"/>
      <c r="AH37" s="194"/>
      <c r="AI37" s="194"/>
      <c r="AJ37" s="194"/>
      <c r="AK37" s="194"/>
      <c r="AL37" s="194"/>
      <c r="AM37" s="194"/>
      <c r="AN37" s="194"/>
      <c r="AO37" s="194"/>
      <c r="AP37" s="194"/>
      <c r="AQ37" s="194"/>
      <c r="AR37" s="194"/>
      <c r="AS37" s="194"/>
      <c r="AT37" s="194"/>
      <c r="AU37" s="194"/>
      <c r="AV37" s="194"/>
      <c r="AW37" s="194"/>
      <c r="AX37" s="194"/>
    </row>
    <row r="38" spans="1:75" ht="31.5" customHeight="1">
      <c r="A38" s="646" t="s">
        <v>290</v>
      </c>
      <c r="B38" s="646"/>
      <c r="C38" s="646"/>
      <c r="D38" s="646"/>
      <c r="E38" s="646"/>
      <c r="F38" s="646"/>
      <c r="G38" s="646"/>
      <c r="H38" s="646"/>
      <c r="I38" s="647" t="s">
        <v>291</v>
      </c>
      <c r="J38" s="647"/>
      <c r="K38" s="647"/>
      <c r="L38" s="648" t="e">
        <f>#REF!</f>
        <v>#REF!</v>
      </c>
      <c r="M38" s="649"/>
      <c r="N38" s="649"/>
      <c r="O38" s="649"/>
      <c r="P38" s="650"/>
      <c r="Q38" s="191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</row>
    <row r="39" spans="1:75" ht="15.75" customHeight="1">
      <c r="A39" s="203"/>
      <c r="B39" s="202"/>
      <c r="C39" s="202"/>
      <c r="D39" s="202"/>
      <c r="E39" s="202"/>
      <c r="F39" s="202"/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191"/>
      <c r="AA39" s="194"/>
      <c r="AB39" s="194"/>
      <c r="AC39" s="194"/>
      <c r="AD39" s="194"/>
      <c r="AE39" s="194"/>
      <c r="AF39" s="194"/>
      <c r="AG39" s="194"/>
      <c r="AH39" s="194"/>
      <c r="AI39" s="194"/>
      <c r="AJ39" s="194"/>
      <c r="AK39" s="194"/>
      <c r="AL39" s="194"/>
      <c r="AM39" s="194"/>
      <c r="AN39" s="194"/>
      <c r="AO39" s="194"/>
      <c r="AP39" s="194"/>
      <c r="AQ39" s="194"/>
      <c r="AR39" s="194"/>
      <c r="AS39" s="194"/>
      <c r="AT39" s="194"/>
      <c r="AU39" s="194"/>
      <c r="AV39" s="194"/>
      <c r="AW39" s="194"/>
      <c r="AX39" s="194"/>
    </row>
    <row r="40" spans="1:75" ht="31.5" customHeight="1">
      <c r="A40" s="656" t="s">
        <v>302</v>
      </c>
      <c r="B40" s="656"/>
      <c r="C40" s="656"/>
      <c r="D40" s="656"/>
      <c r="E40" s="656"/>
      <c r="F40" s="656"/>
      <c r="G40" s="656"/>
      <c r="H40" s="656"/>
      <c r="I40" s="656"/>
      <c r="J40" s="656"/>
      <c r="K40" s="656"/>
      <c r="L40" s="656"/>
      <c r="M40" s="656"/>
      <c r="N40" s="656"/>
      <c r="O40" s="656"/>
      <c r="P40" s="656"/>
      <c r="Q40" s="656"/>
      <c r="R40" s="656"/>
      <c r="S40" s="656"/>
      <c r="T40" s="656"/>
      <c r="U40" s="656"/>
      <c r="V40" s="656"/>
      <c r="W40" s="656"/>
      <c r="X40" s="656"/>
      <c r="Y40" s="656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</row>
    <row r="41" spans="1:75" ht="35.25" customHeight="1">
      <c r="A41" s="640" t="s">
        <v>304</v>
      </c>
      <c r="B41" s="641"/>
      <c r="C41" s="641"/>
      <c r="D41" s="641"/>
      <c r="E41" s="641"/>
      <c r="F41" s="641"/>
      <c r="G41" s="641"/>
      <c r="H41" s="641"/>
      <c r="I41" s="641"/>
      <c r="J41" s="641"/>
      <c r="K41" s="641"/>
      <c r="L41" s="641"/>
      <c r="M41" s="641"/>
      <c r="N41" s="641"/>
      <c r="O41" s="641"/>
      <c r="P41" s="641"/>
      <c r="Q41" s="641"/>
      <c r="R41" s="641"/>
      <c r="S41" s="641"/>
      <c r="T41" s="641"/>
      <c r="U41" s="641"/>
      <c r="V41" s="641"/>
      <c r="W41" s="641"/>
      <c r="X41" s="641"/>
      <c r="Y41" s="641"/>
      <c r="AA41" s="194"/>
      <c r="AB41" s="194"/>
      <c r="AC41" s="194"/>
      <c r="AD41" s="194"/>
      <c r="AE41" s="194"/>
      <c r="AF41" s="194"/>
      <c r="AG41" s="194"/>
      <c r="AH41" s="194"/>
      <c r="AI41" s="194"/>
      <c r="AJ41" s="194"/>
      <c r="AK41" s="194"/>
      <c r="AL41" s="194"/>
      <c r="AM41" s="194"/>
      <c r="AN41" s="194"/>
      <c r="AO41" s="194"/>
      <c r="AP41" s="194"/>
      <c r="AQ41" s="194"/>
      <c r="AR41" s="194"/>
      <c r="AS41" s="194"/>
      <c r="AT41" s="194"/>
      <c r="AU41" s="194"/>
      <c r="AV41" s="194"/>
      <c r="AW41" s="194"/>
      <c r="AX41" s="194"/>
    </row>
    <row r="42" spans="1:75" ht="15.75" customHeight="1">
      <c r="A42" s="192" t="s">
        <v>0</v>
      </c>
      <c r="B42" s="161" t="s">
        <v>266</v>
      </c>
      <c r="C42" s="161" t="s">
        <v>267</v>
      </c>
      <c r="D42" s="161" t="s">
        <v>268</v>
      </c>
      <c r="E42" s="161" t="s">
        <v>269</v>
      </c>
      <c r="F42" s="161" t="s">
        <v>270</v>
      </c>
      <c r="G42" s="161" t="s">
        <v>271</v>
      </c>
      <c r="H42" s="161" t="s">
        <v>272</v>
      </c>
      <c r="I42" s="161" t="s">
        <v>273</v>
      </c>
      <c r="J42" s="161" t="s">
        <v>274</v>
      </c>
      <c r="K42" s="161" t="s">
        <v>275</v>
      </c>
      <c r="L42" s="161" t="s">
        <v>276</v>
      </c>
      <c r="M42" s="161" t="s">
        <v>277</v>
      </c>
      <c r="N42" s="161" t="s">
        <v>278</v>
      </c>
      <c r="O42" s="161" t="s">
        <v>279</v>
      </c>
      <c r="P42" s="161" t="s">
        <v>280</v>
      </c>
      <c r="Q42" s="161" t="s">
        <v>281</v>
      </c>
      <c r="R42" s="161" t="s">
        <v>282</v>
      </c>
      <c r="S42" s="161" t="s">
        <v>283</v>
      </c>
      <c r="T42" s="161" t="s">
        <v>284</v>
      </c>
      <c r="U42" s="161" t="s">
        <v>285</v>
      </c>
      <c r="V42" s="161" t="s">
        <v>286</v>
      </c>
      <c r="W42" s="161" t="s">
        <v>287</v>
      </c>
      <c r="X42" s="161" t="s">
        <v>288</v>
      </c>
      <c r="Y42" s="161" t="s">
        <v>289</v>
      </c>
    </row>
    <row r="43" spans="1:75">
      <c r="A43" s="173">
        <v>1</v>
      </c>
      <c r="B43" s="193" t="e">
        <f>#REF!</f>
        <v>#REF!</v>
      </c>
      <c r="C43" s="193" t="e">
        <f>#REF!</f>
        <v>#REF!</v>
      </c>
      <c r="D43" s="193" t="e">
        <f>#REF!</f>
        <v>#REF!</v>
      </c>
      <c r="E43" s="193" t="e">
        <f>#REF!</f>
        <v>#REF!</v>
      </c>
      <c r="F43" s="193" t="e">
        <f>#REF!</f>
        <v>#REF!</v>
      </c>
      <c r="G43" s="193" t="e">
        <f>#REF!</f>
        <v>#REF!</v>
      </c>
      <c r="H43" s="193" t="e">
        <f>#REF!</f>
        <v>#REF!</v>
      </c>
      <c r="I43" s="193" t="e">
        <f>#REF!</f>
        <v>#REF!</v>
      </c>
      <c r="J43" s="193" t="e">
        <f>#REF!</f>
        <v>#REF!</v>
      </c>
      <c r="K43" s="193" t="e">
        <f>#REF!</f>
        <v>#REF!</v>
      </c>
      <c r="L43" s="193" t="e">
        <f>#REF!</f>
        <v>#REF!</v>
      </c>
      <c r="M43" s="193" t="e">
        <f>#REF!</f>
        <v>#REF!</v>
      </c>
      <c r="N43" s="193" t="e">
        <f>#REF!</f>
        <v>#REF!</v>
      </c>
      <c r="O43" s="193" t="e">
        <f>#REF!</f>
        <v>#REF!</v>
      </c>
      <c r="P43" s="193" t="e">
        <f>#REF!</f>
        <v>#REF!</v>
      </c>
      <c r="Q43" s="193" t="e">
        <f>#REF!</f>
        <v>#REF!</v>
      </c>
      <c r="R43" s="193" t="e">
        <f>#REF!</f>
        <v>#REF!</v>
      </c>
      <c r="S43" s="193" t="e">
        <f>#REF!</f>
        <v>#REF!</v>
      </c>
      <c r="T43" s="193" t="e">
        <f>#REF!</f>
        <v>#REF!</v>
      </c>
      <c r="U43" s="193" t="e">
        <f>#REF!</f>
        <v>#REF!</v>
      </c>
      <c r="V43" s="193" t="e">
        <f>#REF!</f>
        <v>#REF!</v>
      </c>
      <c r="W43" s="193" t="e">
        <f>#REF!</f>
        <v>#REF!</v>
      </c>
      <c r="X43" s="193" t="e">
        <f>#REF!</f>
        <v>#REF!</v>
      </c>
      <c r="Y43" s="193" t="e">
        <f>#REF!</f>
        <v>#REF!</v>
      </c>
      <c r="AA43" s="194" t="e">
        <f>#REF!</f>
        <v>#REF!</v>
      </c>
      <c r="AB43" s="194" t="e">
        <f>#REF!</f>
        <v>#REF!</v>
      </c>
      <c r="AC43" s="194" t="e">
        <f>#REF!</f>
        <v>#REF!</v>
      </c>
      <c r="AD43" s="194" t="e">
        <f>#REF!</f>
        <v>#REF!</v>
      </c>
      <c r="AE43" s="194" t="e">
        <f>#REF!</f>
        <v>#REF!</v>
      </c>
      <c r="AF43" s="194" t="e">
        <f>#REF!</f>
        <v>#REF!</v>
      </c>
      <c r="AG43" s="194" t="e">
        <f>#REF!</f>
        <v>#REF!</v>
      </c>
      <c r="AH43" s="194" t="e">
        <f>#REF!</f>
        <v>#REF!</v>
      </c>
      <c r="AI43" s="194" t="e">
        <f>#REF!</f>
        <v>#REF!</v>
      </c>
      <c r="AJ43" s="194" t="e">
        <f>#REF!</f>
        <v>#REF!</v>
      </c>
      <c r="AK43" s="194" t="e">
        <f>#REF!</f>
        <v>#REF!</v>
      </c>
      <c r="AL43" s="194" t="e">
        <f>#REF!</f>
        <v>#REF!</v>
      </c>
      <c r="AM43" s="194" t="e">
        <f>#REF!</f>
        <v>#REF!</v>
      </c>
      <c r="AN43" s="194" t="e">
        <f>#REF!</f>
        <v>#REF!</v>
      </c>
      <c r="AO43" s="194" t="e">
        <f>#REF!</f>
        <v>#REF!</v>
      </c>
      <c r="AP43" s="194" t="e">
        <f>#REF!</f>
        <v>#REF!</v>
      </c>
      <c r="AQ43" s="194" t="e">
        <f>#REF!</f>
        <v>#REF!</v>
      </c>
      <c r="AR43" s="194" t="e">
        <f>#REF!</f>
        <v>#REF!</v>
      </c>
      <c r="AS43" s="194" t="e">
        <f>#REF!</f>
        <v>#REF!</v>
      </c>
      <c r="AT43" s="194" t="e">
        <f>#REF!</f>
        <v>#REF!</v>
      </c>
      <c r="AU43" s="194" t="e">
        <f>#REF!</f>
        <v>#REF!</v>
      </c>
      <c r="AV43" s="194" t="e">
        <f>#REF!</f>
        <v>#REF!</v>
      </c>
      <c r="AW43" s="194" t="e">
        <f>#REF!</f>
        <v>#REF!</v>
      </c>
      <c r="AX43" s="194" t="e">
        <f>#REF!</f>
        <v>#REF!</v>
      </c>
      <c r="AZ43" s="194" t="e">
        <f>B43-AA43</f>
        <v>#REF!</v>
      </c>
      <c r="BA43" s="194" t="e">
        <f t="shared" ref="BA43:BP58" si="25">C43-AB43</f>
        <v>#REF!</v>
      </c>
      <c r="BB43" s="194" t="e">
        <f t="shared" si="25"/>
        <v>#REF!</v>
      </c>
      <c r="BC43" s="194" t="e">
        <f t="shared" si="25"/>
        <v>#REF!</v>
      </c>
      <c r="BD43" s="194" t="e">
        <f t="shared" si="25"/>
        <v>#REF!</v>
      </c>
      <c r="BE43" s="194" t="e">
        <f t="shared" si="25"/>
        <v>#REF!</v>
      </c>
      <c r="BF43" s="194" t="e">
        <f t="shared" si="25"/>
        <v>#REF!</v>
      </c>
      <c r="BG43" s="194" t="e">
        <f t="shared" si="25"/>
        <v>#REF!</v>
      </c>
      <c r="BH43" s="194" t="e">
        <f t="shared" si="25"/>
        <v>#REF!</v>
      </c>
      <c r="BI43" s="194" t="e">
        <f t="shared" si="25"/>
        <v>#REF!</v>
      </c>
      <c r="BJ43" s="194" t="e">
        <f t="shared" si="25"/>
        <v>#REF!</v>
      </c>
      <c r="BK43" s="194" t="e">
        <f t="shared" si="25"/>
        <v>#REF!</v>
      </c>
      <c r="BL43" s="194" t="e">
        <f t="shared" si="25"/>
        <v>#REF!</v>
      </c>
      <c r="BM43" s="194" t="e">
        <f t="shared" si="25"/>
        <v>#REF!</v>
      </c>
      <c r="BN43" s="194" t="e">
        <f t="shared" si="25"/>
        <v>#REF!</v>
      </c>
      <c r="BO43" s="194" t="e">
        <f t="shared" si="25"/>
        <v>#REF!</v>
      </c>
      <c r="BP43" s="194" t="e">
        <f t="shared" si="25"/>
        <v>#REF!</v>
      </c>
      <c r="BQ43" s="194" t="e">
        <f t="shared" ref="BQ43:BW58" si="26">S43-AR43</f>
        <v>#REF!</v>
      </c>
      <c r="BR43" s="194" t="e">
        <f t="shared" si="26"/>
        <v>#REF!</v>
      </c>
      <c r="BS43" s="194" t="e">
        <f t="shared" si="26"/>
        <v>#REF!</v>
      </c>
      <c r="BT43" s="194" t="e">
        <f t="shared" si="26"/>
        <v>#REF!</v>
      </c>
      <c r="BU43" s="194" t="e">
        <f t="shared" si="26"/>
        <v>#REF!</v>
      </c>
      <c r="BV43" s="194" t="e">
        <f t="shared" si="26"/>
        <v>#REF!</v>
      </c>
      <c r="BW43" s="194" t="e">
        <f t="shared" si="26"/>
        <v>#REF!</v>
      </c>
    </row>
    <row r="44" spans="1:75">
      <c r="A44" s="173">
        <v>2</v>
      </c>
      <c r="B44" s="193" t="e">
        <f>#REF!</f>
        <v>#REF!</v>
      </c>
      <c r="C44" s="193" t="e">
        <f>#REF!</f>
        <v>#REF!</v>
      </c>
      <c r="D44" s="193" t="e">
        <f>#REF!</f>
        <v>#REF!</v>
      </c>
      <c r="E44" s="193" t="e">
        <f>#REF!</f>
        <v>#REF!</v>
      </c>
      <c r="F44" s="193" t="e">
        <f>#REF!</f>
        <v>#REF!</v>
      </c>
      <c r="G44" s="193" t="e">
        <f>#REF!</f>
        <v>#REF!</v>
      </c>
      <c r="H44" s="193" t="e">
        <f>#REF!</f>
        <v>#REF!</v>
      </c>
      <c r="I44" s="193" t="e">
        <f>#REF!</f>
        <v>#REF!</v>
      </c>
      <c r="J44" s="193" t="e">
        <f>#REF!</f>
        <v>#REF!</v>
      </c>
      <c r="K44" s="193" t="e">
        <f>#REF!</f>
        <v>#REF!</v>
      </c>
      <c r="L44" s="193" t="e">
        <f>#REF!</f>
        <v>#REF!</v>
      </c>
      <c r="M44" s="193" t="e">
        <f>#REF!</f>
        <v>#REF!</v>
      </c>
      <c r="N44" s="193" t="e">
        <f>#REF!</f>
        <v>#REF!</v>
      </c>
      <c r="O44" s="193" t="e">
        <f>#REF!</f>
        <v>#REF!</v>
      </c>
      <c r="P44" s="193" t="e">
        <f>#REF!</f>
        <v>#REF!</v>
      </c>
      <c r="Q44" s="193" t="e">
        <f>#REF!</f>
        <v>#REF!</v>
      </c>
      <c r="R44" s="193" t="e">
        <f>#REF!</f>
        <v>#REF!</v>
      </c>
      <c r="S44" s="193" t="e">
        <f>#REF!</f>
        <v>#REF!</v>
      </c>
      <c r="T44" s="193" t="e">
        <f>#REF!</f>
        <v>#REF!</v>
      </c>
      <c r="U44" s="193" t="e">
        <f>#REF!</f>
        <v>#REF!</v>
      </c>
      <c r="V44" s="193" t="e">
        <f>#REF!</f>
        <v>#REF!</v>
      </c>
      <c r="W44" s="193" t="e">
        <f>#REF!</f>
        <v>#REF!</v>
      </c>
      <c r="X44" s="193" t="e">
        <f>#REF!</f>
        <v>#REF!</v>
      </c>
      <c r="Y44" s="193" t="e">
        <f>#REF!</f>
        <v>#REF!</v>
      </c>
      <c r="AA44" s="194" t="e">
        <f>#REF!</f>
        <v>#REF!</v>
      </c>
      <c r="AB44" s="194" t="e">
        <f>#REF!</f>
        <v>#REF!</v>
      </c>
      <c r="AC44" s="194" t="e">
        <f>#REF!</f>
        <v>#REF!</v>
      </c>
      <c r="AD44" s="194" t="e">
        <f>#REF!</f>
        <v>#REF!</v>
      </c>
      <c r="AE44" s="194" t="e">
        <f>#REF!</f>
        <v>#REF!</v>
      </c>
      <c r="AF44" s="194" t="e">
        <f>#REF!</f>
        <v>#REF!</v>
      </c>
      <c r="AG44" s="194" t="e">
        <f>#REF!</f>
        <v>#REF!</v>
      </c>
      <c r="AH44" s="194" t="e">
        <f>#REF!</f>
        <v>#REF!</v>
      </c>
      <c r="AI44" s="194" t="e">
        <f>#REF!</f>
        <v>#REF!</v>
      </c>
      <c r="AJ44" s="194" t="e">
        <f>#REF!</f>
        <v>#REF!</v>
      </c>
      <c r="AK44" s="194" t="e">
        <f>#REF!</f>
        <v>#REF!</v>
      </c>
      <c r="AL44" s="194" t="e">
        <f>#REF!</f>
        <v>#REF!</v>
      </c>
      <c r="AM44" s="194" t="e">
        <f>#REF!</f>
        <v>#REF!</v>
      </c>
      <c r="AN44" s="194" t="e">
        <f>#REF!</f>
        <v>#REF!</v>
      </c>
      <c r="AO44" s="194" t="e">
        <f>#REF!</f>
        <v>#REF!</v>
      </c>
      <c r="AP44" s="194" t="e">
        <f>#REF!</f>
        <v>#REF!</v>
      </c>
      <c r="AQ44" s="194" t="e">
        <f>#REF!</f>
        <v>#REF!</v>
      </c>
      <c r="AR44" s="194" t="e">
        <f>#REF!</f>
        <v>#REF!</v>
      </c>
      <c r="AS44" s="194" t="e">
        <f>#REF!</f>
        <v>#REF!</v>
      </c>
      <c r="AT44" s="194" t="e">
        <f>#REF!</f>
        <v>#REF!</v>
      </c>
      <c r="AU44" s="194" t="e">
        <f>#REF!</f>
        <v>#REF!</v>
      </c>
      <c r="AV44" s="194" t="e">
        <f>#REF!</f>
        <v>#REF!</v>
      </c>
      <c r="AW44" s="194" t="e">
        <f>#REF!</f>
        <v>#REF!</v>
      </c>
      <c r="AX44" s="194" t="e">
        <f>#REF!</f>
        <v>#REF!</v>
      </c>
      <c r="AZ44" s="194" t="e">
        <f t="shared" ref="AZ44:AZ73" si="27">B44-AA44</f>
        <v>#REF!</v>
      </c>
      <c r="BA44" s="194" t="e">
        <f t="shared" si="25"/>
        <v>#REF!</v>
      </c>
      <c r="BB44" s="194" t="e">
        <f t="shared" si="25"/>
        <v>#REF!</v>
      </c>
      <c r="BC44" s="194" t="e">
        <f t="shared" si="25"/>
        <v>#REF!</v>
      </c>
      <c r="BD44" s="194" t="e">
        <f t="shared" si="25"/>
        <v>#REF!</v>
      </c>
      <c r="BE44" s="194" t="e">
        <f t="shared" si="25"/>
        <v>#REF!</v>
      </c>
      <c r="BF44" s="194" t="e">
        <f t="shared" si="25"/>
        <v>#REF!</v>
      </c>
      <c r="BG44" s="194" t="e">
        <f t="shared" si="25"/>
        <v>#REF!</v>
      </c>
      <c r="BH44" s="194" t="e">
        <f t="shared" si="25"/>
        <v>#REF!</v>
      </c>
      <c r="BI44" s="194" t="e">
        <f t="shared" si="25"/>
        <v>#REF!</v>
      </c>
      <c r="BJ44" s="194" t="e">
        <f t="shared" si="25"/>
        <v>#REF!</v>
      </c>
      <c r="BK44" s="194" t="e">
        <f t="shared" si="25"/>
        <v>#REF!</v>
      </c>
      <c r="BL44" s="194" t="e">
        <f t="shared" si="25"/>
        <v>#REF!</v>
      </c>
      <c r="BM44" s="194" t="e">
        <f t="shared" si="25"/>
        <v>#REF!</v>
      </c>
      <c r="BN44" s="194" t="e">
        <f t="shared" si="25"/>
        <v>#REF!</v>
      </c>
      <c r="BO44" s="194" t="e">
        <f t="shared" si="25"/>
        <v>#REF!</v>
      </c>
      <c r="BP44" s="194" t="e">
        <f t="shared" si="25"/>
        <v>#REF!</v>
      </c>
      <c r="BQ44" s="194" t="e">
        <f t="shared" si="26"/>
        <v>#REF!</v>
      </c>
      <c r="BR44" s="194" t="e">
        <f t="shared" si="26"/>
        <v>#REF!</v>
      </c>
      <c r="BS44" s="194" t="e">
        <f t="shared" si="26"/>
        <v>#REF!</v>
      </c>
      <c r="BT44" s="194" t="e">
        <f t="shared" si="26"/>
        <v>#REF!</v>
      </c>
      <c r="BU44" s="194" t="e">
        <f t="shared" si="26"/>
        <v>#REF!</v>
      </c>
      <c r="BV44" s="194" t="e">
        <f t="shared" si="26"/>
        <v>#REF!</v>
      </c>
      <c r="BW44" s="194" t="e">
        <f t="shared" si="26"/>
        <v>#REF!</v>
      </c>
    </row>
    <row r="45" spans="1:75">
      <c r="A45" s="173">
        <v>3</v>
      </c>
      <c r="B45" s="193" t="e">
        <f>#REF!</f>
        <v>#REF!</v>
      </c>
      <c r="C45" s="193" t="e">
        <f>#REF!</f>
        <v>#REF!</v>
      </c>
      <c r="D45" s="193" t="e">
        <f>#REF!</f>
        <v>#REF!</v>
      </c>
      <c r="E45" s="193" t="e">
        <f>#REF!</f>
        <v>#REF!</v>
      </c>
      <c r="F45" s="193" t="e">
        <f>#REF!</f>
        <v>#REF!</v>
      </c>
      <c r="G45" s="193" t="e">
        <f>#REF!</f>
        <v>#REF!</v>
      </c>
      <c r="H45" s="193" t="e">
        <f>#REF!</f>
        <v>#REF!</v>
      </c>
      <c r="I45" s="193" t="e">
        <f>#REF!</f>
        <v>#REF!</v>
      </c>
      <c r="J45" s="193" t="e">
        <f>#REF!</f>
        <v>#REF!</v>
      </c>
      <c r="K45" s="193" t="e">
        <f>#REF!</f>
        <v>#REF!</v>
      </c>
      <c r="L45" s="193" t="e">
        <f>#REF!</f>
        <v>#REF!</v>
      </c>
      <c r="M45" s="193" t="e">
        <f>#REF!</f>
        <v>#REF!</v>
      </c>
      <c r="N45" s="193" t="e">
        <f>#REF!</f>
        <v>#REF!</v>
      </c>
      <c r="O45" s="193" t="e">
        <f>#REF!</f>
        <v>#REF!</v>
      </c>
      <c r="P45" s="193" t="e">
        <f>#REF!</f>
        <v>#REF!</v>
      </c>
      <c r="Q45" s="193" t="e">
        <f>#REF!</f>
        <v>#REF!</v>
      </c>
      <c r="R45" s="193" t="e">
        <f>#REF!</f>
        <v>#REF!</v>
      </c>
      <c r="S45" s="193" t="e">
        <f>#REF!</f>
        <v>#REF!</v>
      </c>
      <c r="T45" s="193" t="e">
        <f>#REF!</f>
        <v>#REF!</v>
      </c>
      <c r="U45" s="193" t="e">
        <f>#REF!</f>
        <v>#REF!</v>
      </c>
      <c r="V45" s="193" t="e">
        <f>#REF!</f>
        <v>#REF!</v>
      </c>
      <c r="W45" s="193" t="e">
        <f>#REF!</f>
        <v>#REF!</v>
      </c>
      <c r="X45" s="193" t="e">
        <f>#REF!</f>
        <v>#REF!</v>
      </c>
      <c r="Y45" s="193" t="e">
        <f>#REF!</f>
        <v>#REF!</v>
      </c>
      <c r="AA45" s="194" t="e">
        <f>#REF!</f>
        <v>#REF!</v>
      </c>
      <c r="AB45" s="194" t="e">
        <f>#REF!</f>
        <v>#REF!</v>
      </c>
      <c r="AC45" s="194" t="e">
        <f>#REF!</f>
        <v>#REF!</v>
      </c>
      <c r="AD45" s="194" t="e">
        <f>#REF!</f>
        <v>#REF!</v>
      </c>
      <c r="AE45" s="194" t="e">
        <f>#REF!</f>
        <v>#REF!</v>
      </c>
      <c r="AF45" s="194" t="e">
        <f>#REF!</f>
        <v>#REF!</v>
      </c>
      <c r="AG45" s="194" t="e">
        <f>#REF!</f>
        <v>#REF!</v>
      </c>
      <c r="AH45" s="194" t="e">
        <f>#REF!</f>
        <v>#REF!</v>
      </c>
      <c r="AI45" s="194" t="e">
        <f>#REF!</f>
        <v>#REF!</v>
      </c>
      <c r="AJ45" s="194" t="e">
        <f>#REF!</f>
        <v>#REF!</v>
      </c>
      <c r="AK45" s="194" t="e">
        <f>#REF!</f>
        <v>#REF!</v>
      </c>
      <c r="AL45" s="194" t="e">
        <f>#REF!</f>
        <v>#REF!</v>
      </c>
      <c r="AM45" s="194" t="e">
        <f>#REF!</f>
        <v>#REF!</v>
      </c>
      <c r="AN45" s="194" t="e">
        <f>#REF!</f>
        <v>#REF!</v>
      </c>
      <c r="AO45" s="194" t="e">
        <f>#REF!</f>
        <v>#REF!</v>
      </c>
      <c r="AP45" s="194" t="e">
        <f>#REF!</f>
        <v>#REF!</v>
      </c>
      <c r="AQ45" s="194" t="e">
        <f>#REF!</f>
        <v>#REF!</v>
      </c>
      <c r="AR45" s="194" t="e">
        <f>#REF!</f>
        <v>#REF!</v>
      </c>
      <c r="AS45" s="194" t="e">
        <f>#REF!</f>
        <v>#REF!</v>
      </c>
      <c r="AT45" s="194" t="e">
        <f>#REF!</f>
        <v>#REF!</v>
      </c>
      <c r="AU45" s="194" t="e">
        <f>#REF!</f>
        <v>#REF!</v>
      </c>
      <c r="AV45" s="194" t="e">
        <f>#REF!</f>
        <v>#REF!</v>
      </c>
      <c r="AW45" s="194" t="e">
        <f>#REF!</f>
        <v>#REF!</v>
      </c>
      <c r="AX45" s="194" t="e">
        <f>#REF!</f>
        <v>#REF!</v>
      </c>
      <c r="AZ45" s="194" t="e">
        <f t="shared" si="27"/>
        <v>#REF!</v>
      </c>
      <c r="BA45" s="194" t="e">
        <f t="shared" si="25"/>
        <v>#REF!</v>
      </c>
      <c r="BB45" s="194" t="e">
        <f t="shared" si="25"/>
        <v>#REF!</v>
      </c>
      <c r="BC45" s="194" t="e">
        <f t="shared" si="25"/>
        <v>#REF!</v>
      </c>
      <c r="BD45" s="194" t="e">
        <f t="shared" si="25"/>
        <v>#REF!</v>
      </c>
      <c r="BE45" s="194" t="e">
        <f t="shared" si="25"/>
        <v>#REF!</v>
      </c>
      <c r="BF45" s="194" t="e">
        <f t="shared" si="25"/>
        <v>#REF!</v>
      </c>
      <c r="BG45" s="194" t="e">
        <f t="shared" si="25"/>
        <v>#REF!</v>
      </c>
      <c r="BH45" s="194" t="e">
        <f t="shared" si="25"/>
        <v>#REF!</v>
      </c>
      <c r="BI45" s="194" t="e">
        <f t="shared" si="25"/>
        <v>#REF!</v>
      </c>
      <c r="BJ45" s="194" t="e">
        <f t="shared" si="25"/>
        <v>#REF!</v>
      </c>
      <c r="BK45" s="194" t="e">
        <f t="shared" si="25"/>
        <v>#REF!</v>
      </c>
      <c r="BL45" s="194" t="e">
        <f t="shared" si="25"/>
        <v>#REF!</v>
      </c>
      <c r="BM45" s="194" t="e">
        <f t="shared" si="25"/>
        <v>#REF!</v>
      </c>
      <c r="BN45" s="194" t="e">
        <f t="shared" si="25"/>
        <v>#REF!</v>
      </c>
      <c r="BO45" s="194" t="e">
        <f t="shared" si="25"/>
        <v>#REF!</v>
      </c>
      <c r="BP45" s="194" t="e">
        <f t="shared" si="25"/>
        <v>#REF!</v>
      </c>
      <c r="BQ45" s="194" t="e">
        <f t="shared" si="26"/>
        <v>#REF!</v>
      </c>
      <c r="BR45" s="194" t="e">
        <f t="shared" si="26"/>
        <v>#REF!</v>
      </c>
      <c r="BS45" s="194" t="e">
        <f t="shared" si="26"/>
        <v>#REF!</v>
      </c>
      <c r="BT45" s="194" t="e">
        <f t="shared" si="26"/>
        <v>#REF!</v>
      </c>
      <c r="BU45" s="194" t="e">
        <f t="shared" si="26"/>
        <v>#REF!</v>
      </c>
      <c r="BV45" s="194" t="e">
        <f t="shared" si="26"/>
        <v>#REF!</v>
      </c>
      <c r="BW45" s="194" t="e">
        <f t="shared" si="26"/>
        <v>#REF!</v>
      </c>
    </row>
    <row r="46" spans="1:75">
      <c r="A46" s="173">
        <v>4</v>
      </c>
      <c r="B46" s="193" t="e">
        <f>#REF!</f>
        <v>#REF!</v>
      </c>
      <c r="C46" s="193" t="e">
        <f>#REF!</f>
        <v>#REF!</v>
      </c>
      <c r="D46" s="193" t="e">
        <f>#REF!</f>
        <v>#REF!</v>
      </c>
      <c r="E46" s="193" t="e">
        <f>#REF!</f>
        <v>#REF!</v>
      </c>
      <c r="F46" s="193" t="e">
        <f>#REF!</f>
        <v>#REF!</v>
      </c>
      <c r="G46" s="193" t="e">
        <f>#REF!</f>
        <v>#REF!</v>
      </c>
      <c r="H46" s="193" t="e">
        <f>#REF!</f>
        <v>#REF!</v>
      </c>
      <c r="I46" s="193" t="e">
        <f>#REF!</f>
        <v>#REF!</v>
      </c>
      <c r="J46" s="193" t="e">
        <f>#REF!</f>
        <v>#REF!</v>
      </c>
      <c r="K46" s="193" t="e">
        <f>#REF!</f>
        <v>#REF!</v>
      </c>
      <c r="L46" s="193" t="e">
        <f>#REF!</f>
        <v>#REF!</v>
      </c>
      <c r="M46" s="193" t="e">
        <f>#REF!</f>
        <v>#REF!</v>
      </c>
      <c r="N46" s="193" t="e">
        <f>#REF!</f>
        <v>#REF!</v>
      </c>
      <c r="O46" s="193" t="e">
        <f>#REF!</f>
        <v>#REF!</v>
      </c>
      <c r="P46" s="193" t="e">
        <f>#REF!</f>
        <v>#REF!</v>
      </c>
      <c r="Q46" s="193" t="e">
        <f>#REF!</f>
        <v>#REF!</v>
      </c>
      <c r="R46" s="193" t="e">
        <f>#REF!</f>
        <v>#REF!</v>
      </c>
      <c r="S46" s="193" t="e">
        <f>#REF!</f>
        <v>#REF!</v>
      </c>
      <c r="T46" s="193" t="e">
        <f>#REF!</f>
        <v>#REF!</v>
      </c>
      <c r="U46" s="193" t="e">
        <f>#REF!</f>
        <v>#REF!</v>
      </c>
      <c r="V46" s="193" t="e">
        <f>#REF!</f>
        <v>#REF!</v>
      </c>
      <c r="W46" s="193" t="e">
        <f>#REF!</f>
        <v>#REF!</v>
      </c>
      <c r="X46" s="193" t="e">
        <f>#REF!</f>
        <v>#REF!</v>
      </c>
      <c r="Y46" s="193" t="e">
        <f>#REF!</f>
        <v>#REF!</v>
      </c>
      <c r="AA46" s="194" t="e">
        <f>#REF!</f>
        <v>#REF!</v>
      </c>
      <c r="AB46" s="194" t="e">
        <f>#REF!</f>
        <v>#REF!</v>
      </c>
      <c r="AC46" s="194" t="e">
        <f>#REF!</f>
        <v>#REF!</v>
      </c>
      <c r="AD46" s="194" t="e">
        <f>#REF!</f>
        <v>#REF!</v>
      </c>
      <c r="AE46" s="194" t="e">
        <f>#REF!</f>
        <v>#REF!</v>
      </c>
      <c r="AF46" s="194" t="e">
        <f>#REF!</f>
        <v>#REF!</v>
      </c>
      <c r="AG46" s="194" t="e">
        <f>#REF!</f>
        <v>#REF!</v>
      </c>
      <c r="AH46" s="194" t="e">
        <f>#REF!</f>
        <v>#REF!</v>
      </c>
      <c r="AI46" s="194" t="e">
        <f>#REF!</f>
        <v>#REF!</v>
      </c>
      <c r="AJ46" s="194" t="e">
        <f>#REF!</f>
        <v>#REF!</v>
      </c>
      <c r="AK46" s="194" t="e">
        <f>#REF!</f>
        <v>#REF!</v>
      </c>
      <c r="AL46" s="194" t="e">
        <f>#REF!</f>
        <v>#REF!</v>
      </c>
      <c r="AM46" s="194" t="e">
        <f>#REF!</f>
        <v>#REF!</v>
      </c>
      <c r="AN46" s="194" t="e">
        <f>#REF!</f>
        <v>#REF!</v>
      </c>
      <c r="AO46" s="194" t="e">
        <f>#REF!</f>
        <v>#REF!</v>
      </c>
      <c r="AP46" s="194" t="e">
        <f>#REF!</f>
        <v>#REF!</v>
      </c>
      <c r="AQ46" s="194" t="e">
        <f>#REF!</f>
        <v>#REF!</v>
      </c>
      <c r="AR46" s="194" t="e">
        <f>#REF!</f>
        <v>#REF!</v>
      </c>
      <c r="AS46" s="194" t="e">
        <f>#REF!</f>
        <v>#REF!</v>
      </c>
      <c r="AT46" s="194" t="e">
        <f>#REF!</f>
        <v>#REF!</v>
      </c>
      <c r="AU46" s="194" t="e">
        <f>#REF!</f>
        <v>#REF!</v>
      </c>
      <c r="AV46" s="194" t="e">
        <f>#REF!</f>
        <v>#REF!</v>
      </c>
      <c r="AW46" s="194" t="e">
        <f>#REF!</f>
        <v>#REF!</v>
      </c>
      <c r="AX46" s="194" t="e">
        <f>#REF!</f>
        <v>#REF!</v>
      </c>
      <c r="AZ46" s="194" t="e">
        <f t="shared" si="27"/>
        <v>#REF!</v>
      </c>
      <c r="BA46" s="194" t="e">
        <f t="shared" si="25"/>
        <v>#REF!</v>
      </c>
      <c r="BB46" s="194" t="e">
        <f t="shared" si="25"/>
        <v>#REF!</v>
      </c>
      <c r="BC46" s="194" t="e">
        <f t="shared" si="25"/>
        <v>#REF!</v>
      </c>
      <c r="BD46" s="194" t="e">
        <f t="shared" si="25"/>
        <v>#REF!</v>
      </c>
      <c r="BE46" s="194" t="e">
        <f t="shared" si="25"/>
        <v>#REF!</v>
      </c>
      <c r="BF46" s="194" t="e">
        <f t="shared" si="25"/>
        <v>#REF!</v>
      </c>
      <c r="BG46" s="194" t="e">
        <f t="shared" si="25"/>
        <v>#REF!</v>
      </c>
      <c r="BH46" s="194" t="e">
        <f t="shared" si="25"/>
        <v>#REF!</v>
      </c>
      <c r="BI46" s="194" t="e">
        <f t="shared" si="25"/>
        <v>#REF!</v>
      </c>
      <c r="BJ46" s="194" t="e">
        <f t="shared" si="25"/>
        <v>#REF!</v>
      </c>
      <c r="BK46" s="194" t="e">
        <f t="shared" si="25"/>
        <v>#REF!</v>
      </c>
      <c r="BL46" s="194" t="e">
        <f t="shared" si="25"/>
        <v>#REF!</v>
      </c>
      <c r="BM46" s="194" t="e">
        <f t="shared" si="25"/>
        <v>#REF!</v>
      </c>
      <c r="BN46" s="194" t="e">
        <f t="shared" si="25"/>
        <v>#REF!</v>
      </c>
      <c r="BO46" s="194" t="e">
        <f t="shared" si="25"/>
        <v>#REF!</v>
      </c>
      <c r="BP46" s="194" t="e">
        <f t="shared" si="25"/>
        <v>#REF!</v>
      </c>
      <c r="BQ46" s="194" t="e">
        <f t="shared" si="26"/>
        <v>#REF!</v>
      </c>
      <c r="BR46" s="194" t="e">
        <f t="shared" si="26"/>
        <v>#REF!</v>
      </c>
      <c r="BS46" s="194" t="e">
        <f t="shared" si="26"/>
        <v>#REF!</v>
      </c>
      <c r="BT46" s="194" t="e">
        <f t="shared" si="26"/>
        <v>#REF!</v>
      </c>
      <c r="BU46" s="194" t="e">
        <f t="shared" si="26"/>
        <v>#REF!</v>
      </c>
      <c r="BV46" s="194" t="e">
        <f t="shared" si="26"/>
        <v>#REF!</v>
      </c>
      <c r="BW46" s="194" t="e">
        <f t="shared" si="26"/>
        <v>#REF!</v>
      </c>
    </row>
    <row r="47" spans="1:75">
      <c r="A47" s="173">
        <v>5</v>
      </c>
      <c r="B47" s="193" t="e">
        <f>#REF!</f>
        <v>#REF!</v>
      </c>
      <c r="C47" s="193" t="e">
        <f>#REF!</f>
        <v>#REF!</v>
      </c>
      <c r="D47" s="193" t="e">
        <f>#REF!</f>
        <v>#REF!</v>
      </c>
      <c r="E47" s="193" t="e">
        <f>#REF!</f>
        <v>#REF!</v>
      </c>
      <c r="F47" s="193" t="e">
        <f>#REF!</f>
        <v>#REF!</v>
      </c>
      <c r="G47" s="193" t="e">
        <f>#REF!</f>
        <v>#REF!</v>
      </c>
      <c r="H47" s="193" t="e">
        <f>#REF!</f>
        <v>#REF!</v>
      </c>
      <c r="I47" s="193" t="e">
        <f>#REF!</f>
        <v>#REF!</v>
      </c>
      <c r="J47" s="193" t="e">
        <f>#REF!</f>
        <v>#REF!</v>
      </c>
      <c r="K47" s="193" t="e">
        <f>#REF!</f>
        <v>#REF!</v>
      </c>
      <c r="L47" s="193" t="e">
        <f>#REF!</f>
        <v>#REF!</v>
      </c>
      <c r="M47" s="193" t="e">
        <f>#REF!</f>
        <v>#REF!</v>
      </c>
      <c r="N47" s="193" t="e">
        <f>#REF!</f>
        <v>#REF!</v>
      </c>
      <c r="O47" s="193" t="e">
        <f>#REF!</f>
        <v>#REF!</v>
      </c>
      <c r="P47" s="193" t="e">
        <f>#REF!</f>
        <v>#REF!</v>
      </c>
      <c r="Q47" s="193" t="e">
        <f>#REF!</f>
        <v>#REF!</v>
      </c>
      <c r="R47" s="193" t="e">
        <f>#REF!</f>
        <v>#REF!</v>
      </c>
      <c r="S47" s="193" t="e">
        <f>#REF!</f>
        <v>#REF!</v>
      </c>
      <c r="T47" s="193" t="e">
        <f>#REF!</f>
        <v>#REF!</v>
      </c>
      <c r="U47" s="193" t="e">
        <f>#REF!</f>
        <v>#REF!</v>
      </c>
      <c r="V47" s="193" t="e">
        <f>#REF!</f>
        <v>#REF!</v>
      </c>
      <c r="W47" s="193" t="e">
        <f>#REF!</f>
        <v>#REF!</v>
      </c>
      <c r="X47" s="193" t="e">
        <f>#REF!</f>
        <v>#REF!</v>
      </c>
      <c r="Y47" s="193" t="e">
        <f>#REF!</f>
        <v>#REF!</v>
      </c>
      <c r="AA47" s="194" t="e">
        <f>#REF!</f>
        <v>#REF!</v>
      </c>
      <c r="AB47" s="194" t="e">
        <f>#REF!</f>
        <v>#REF!</v>
      </c>
      <c r="AC47" s="194" t="e">
        <f>#REF!</f>
        <v>#REF!</v>
      </c>
      <c r="AD47" s="194" t="e">
        <f>#REF!</f>
        <v>#REF!</v>
      </c>
      <c r="AE47" s="194" t="e">
        <f>#REF!</f>
        <v>#REF!</v>
      </c>
      <c r="AF47" s="194" t="e">
        <f>#REF!</f>
        <v>#REF!</v>
      </c>
      <c r="AG47" s="194" t="e">
        <f>#REF!</f>
        <v>#REF!</v>
      </c>
      <c r="AH47" s="194" t="e">
        <f>#REF!</f>
        <v>#REF!</v>
      </c>
      <c r="AI47" s="194" t="e">
        <f>#REF!</f>
        <v>#REF!</v>
      </c>
      <c r="AJ47" s="194" t="e">
        <f>#REF!</f>
        <v>#REF!</v>
      </c>
      <c r="AK47" s="194" t="e">
        <f>#REF!</f>
        <v>#REF!</v>
      </c>
      <c r="AL47" s="194" t="e">
        <f>#REF!</f>
        <v>#REF!</v>
      </c>
      <c r="AM47" s="194" t="e">
        <f>#REF!</f>
        <v>#REF!</v>
      </c>
      <c r="AN47" s="194" t="e">
        <f>#REF!</f>
        <v>#REF!</v>
      </c>
      <c r="AO47" s="194" t="e">
        <f>#REF!</f>
        <v>#REF!</v>
      </c>
      <c r="AP47" s="194" t="e">
        <f>#REF!</f>
        <v>#REF!</v>
      </c>
      <c r="AQ47" s="194" t="e">
        <f>#REF!</f>
        <v>#REF!</v>
      </c>
      <c r="AR47" s="194" t="e">
        <f>#REF!</f>
        <v>#REF!</v>
      </c>
      <c r="AS47" s="194" t="e">
        <f>#REF!</f>
        <v>#REF!</v>
      </c>
      <c r="AT47" s="194" t="e">
        <f>#REF!</f>
        <v>#REF!</v>
      </c>
      <c r="AU47" s="194" t="e">
        <f>#REF!</f>
        <v>#REF!</v>
      </c>
      <c r="AV47" s="194" t="e">
        <f>#REF!</f>
        <v>#REF!</v>
      </c>
      <c r="AW47" s="194" t="e">
        <f>#REF!</f>
        <v>#REF!</v>
      </c>
      <c r="AX47" s="194" t="e">
        <f>#REF!</f>
        <v>#REF!</v>
      </c>
      <c r="AZ47" s="194" t="e">
        <f t="shared" si="27"/>
        <v>#REF!</v>
      </c>
      <c r="BA47" s="194" t="e">
        <f t="shared" si="25"/>
        <v>#REF!</v>
      </c>
      <c r="BB47" s="194" t="e">
        <f t="shared" si="25"/>
        <v>#REF!</v>
      </c>
      <c r="BC47" s="194" t="e">
        <f t="shared" si="25"/>
        <v>#REF!</v>
      </c>
      <c r="BD47" s="194" t="e">
        <f t="shared" si="25"/>
        <v>#REF!</v>
      </c>
      <c r="BE47" s="194" t="e">
        <f t="shared" si="25"/>
        <v>#REF!</v>
      </c>
      <c r="BF47" s="194" t="e">
        <f t="shared" si="25"/>
        <v>#REF!</v>
      </c>
      <c r="BG47" s="194" t="e">
        <f t="shared" si="25"/>
        <v>#REF!</v>
      </c>
      <c r="BH47" s="194" t="e">
        <f t="shared" si="25"/>
        <v>#REF!</v>
      </c>
      <c r="BI47" s="194" t="e">
        <f t="shared" si="25"/>
        <v>#REF!</v>
      </c>
      <c r="BJ47" s="194" t="e">
        <f t="shared" si="25"/>
        <v>#REF!</v>
      </c>
      <c r="BK47" s="194" t="e">
        <f t="shared" si="25"/>
        <v>#REF!</v>
      </c>
      <c r="BL47" s="194" t="e">
        <f t="shared" si="25"/>
        <v>#REF!</v>
      </c>
      <c r="BM47" s="194" t="e">
        <f t="shared" si="25"/>
        <v>#REF!</v>
      </c>
      <c r="BN47" s="194" t="e">
        <f t="shared" si="25"/>
        <v>#REF!</v>
      </c>
      <c r="BO47" s="194" t="e">
        <f t="shared" si="25"/>
        <v>#REF!</v>
      </c>
      <c r="BP47" s="194" t="e">
        <f t="shared" si="25"/>
        <v>#REF!</v>
      </c>
      <c r="BQ47" s="194" t="e">
        <f t="shared" si="26"/>
        <v>#REF!</v>
      </c>
      <c r="BR47" s="194" t="e">
        <f t="shared" si="26"/>
        <v>#REF!</v>
      </c>
      <c r="BS47" s="194" t="e">
        <f t="shared" si="26"/>
        <v>#REF!</v>
      </c>
      <c r="BT47" s="194" t="e">
        <f t="shared" si="26"/>
        <v>#REF!</v>
      </c>
      <c r="BU47" s="194" t="e">
        <f t="shared" si="26"/>
        <v>#REF!</v>
      </c>
      <c r="BV47" s="194" t="e">
        <f t="shared" si="26"/>
        <v>#REF!</v>
      </c>
      <c r="BW47" s="194" t="e">
        <f t="shared" si="26"/>
        <v>#REF!</v>
      </c>
    </row>
    <row r="48" spans="1:75">
      <c r="A48" s="173">
        <v>6</v>
      </c>
      <c r="B48" s="193" t="e">
        <f>#REF!</f>
        <v>#REF!</v>
      </c>
      <c r="C48" s="193" t="e">
        <f>#REF!</f>
        <v>#REF!</v>
      </c>
      <c r="D48" s="193" t="e">
        <f>#REF!</f>
        <v>#REF!</v>
      </c>
      <c r="E48" s="193" t="e">
        <f>#REF!</f>
        <v>#REF!</v>
      </c>
      <c r="F48" s="193" t="e">
        <f>#REF!</f>
        <v>#REF!</v>
      </c>
      <c r="G48" s="193" t="e">
        <f>#REF!</f>
        <v>#REF!</v>
      </c>
      <c r="H48" s="193" t="e">
        <f>#REF!</f>
        <v>#REF!</v>
      </c>
      <c r="I48" s="193" t="e">
        <f>#REF!</f>
        <v>#REF!</v>
      </c>
      <c r="J48" s="193" t="e">
        <f>#REF!</f>
        <v>#REF!</v>
      </c>
      <c r="K48" s="193" t="e">
        <f>#REF!</f>
        <v>#REF!</v>
      </c>
      <c r="L48" s="193" t="e">
        <f>#REF!</f>
        <v>#REF!</v>
      </c>
      <c r="M48" s="193" t="e">
        <f>#REF!</f>
        <v>#REF!</v>
      </c>
      <c r="N48" s="193" t="e">
        <f>#REF!</f>
        <v>#REF!</v>
      </c>
      <c r="O48" s="193" t="e">
        <f>#REF!</f>
        <v>#REF!</v>
      </c>
      <c r="P48" s="193" t="e">
        <f>#REF!</f>
        <v>#REF!</v>
      </c>
      <c r="Q48" s="193" t="e">
        <f>#REF!</f>
        <v>#REF!</v>
      </c>
      <c r="R48" s="193" t="e">
        <f>#REF!</f>
        <v>#REF!</v>
      </c>
      <c r="S48" s="193" t="e">
        <f>#REF!</f>
        <v>#REF!</v>
      </c>
      <c r="T48" s="193" t="e">
        <f>#REF!</f>
        <v>#REF!</v>
      </c>
      <c r="U48" s="193" t="e">
        <f>#REF!</f>
        <v>#REF!</v>
      </c>
      <c r="V48" s="193" t="e">
        <f>#REF!</f>
        <v>#REF!</v>
      </c>
      <c r="W48" s="193" t="e">
        <f>#REF!</f>
        <v>#REF!</v>
      </c>
      <c r="X48" s="193" t="e">
        <f>#REF!</f>
        <v>#REF!</v>
      </c>
      <c r="Y48" s="193" t="e">
        <f>#REF!</f>
        <v>#REF!</v>
      </c>
      <c r="AA48" s="194" t="e">
        <f>#REF!</f>
        <v>#REF!</v>
      </c>
      <c r="AB48" s="194" t="e">
        <f>#REF!</f>
        <v>#REF!</v>
      </c>
      <c r="AC48" s="194" t="e">
        <f>#REF!</f>
        <v>#REF!</v>
      </c>
      <c r="AD48" s="194" t="e">
        <f>#REF!</f>
        <v>#REF!</v>
      </c>
      <c r="AE48" s="194" t="e">
        <f>#REF!</f>
        <v>#REF!</v>
      </c>
      <c r="AF48" s="194" t="e">
        <f>#REF!</f>
        <v>#REF!</v>
      </c>
      <c r="AG48" s="194" t="e">
        <f>#REF!</f>
        <v>#REF!</v>
      </c>
      <c r="AH48" s="194" t="e">
        <f>#REF!</f>
        <v>#REF!</v>
      </c>
      <c r="AI48" s="194" t="e">
        <f>#REF!</f>
        <v>#REF!</v>
      </c>
      <c r="AJ48" s="194" t="e">
        <f>#REF!</f>
        <v>#REF!</v>
      </c>
      <c r="AK48" s="194" t="e">
        <f>#REF!</f>
        <v>#REF!</v>
      </c>
      <c r="AL48" s="194" t="e">
        <f>#REF!</f>
        <v>#REF!</v>
      </c>
      <c r="AM48" s="194" t="e">
        <f>#REF!</f>
        <v>#REF!</v>
      </c>
      <c r="AN48" s="194" t="e">
        <f>#REF!</f>
        <v>#REF!</v>
      </c>
      <c r="AO48" s="194" t="e">
        <f>#REF!</f>
        <v>#REF!</v>
      </c>
      <c r="AP48" s="194" t="e">
        <f>#REF!</f>
        <v>#REF!</v>
      </c>
      <c r="AQ48" s="194" t="e">
        <f>#REF!</f>
        <v>#REF!</v>
      </c>
      <c r="AR48" s="194" t="e">
        <f>#REF!</f>
        <v>#REF!</v>
      </c>
      <c r="AS48" s="194" t="e">
        <f>#REF!</f>
        <v>#REF!</v>
      </c>
      <c r="AT48" s="194" t="e">
        <f>#REF!</f>
        <v>#REF!</v>
      </c>
      <c r="AU48" s="194" t="e">
        <f>#REF!</f>
        <v>#REF!</v>
      </c>
      <c r="AV48" s="194" t="e">
        <f>#REF!</f>
        <v>#REF!</v>
      </c>
      <c r="AW48" s="194" t="e">
        <f>#REF!</f>
        <v>#REF!</v>
      </c>
      <c r="AX48" s="194" t="e">
        <f>#REF!</f>
        <v>#REF!</v>
      </c>
      <c r="AZ48" s="194" t="e">
        <f t="shared" si="27"/>
        <v>#REF!</v>
      </c>
      <c r="BA48" s="194" t="e">
        <f t="shared" si="25"/>
        <v>#REF!</v>
      </c>
      <c r="BB48" s="194" t="e">
        <f t="shared" si="25"/>
        <v>#REF!</v>
      </c>
      <c r="BC48" s="194" t="e">
        <f t="shared" si="25"/>
        <v>#REF!</v>
      </c>
      <c r="BD48" s="194" t="e">
        <f t="shared" si="25"/>
        <v>#REF!</v>
      </c>
      <c r="BE48" s="194" t="e">
        <f t="shared" si="25"/>
        <v>#REF!</v>
      </c>
      <c r="BF48" s="194" t="e">
        <f t="shared" si="25"/>
        <v>#REF!</v>
      </c>
      <c r="BG48" s="194" t="e">
        <f t="shared" si="25"/>
        <v>#REF!</v>
      </c>
      <c r="BH48" s="194" t="e">
        <f t="shared" si="25"/>
        <v>#REF!</v>
      </c>
      <c r="BI48" s="194" t="e">
        <f t="shared" si="25"/>
        <v>#REF!</v>
      </c>
      <c r="BJ48" s="194" t="e">
        <f t="shared" si="25"/>
        <v>#REF!</v>
      </c>
      <c r="BK48" s="194" t="e">
        <f t="shared" si="25"/>
        <v>#REF!</v>
      </c>
      <c r="BL48" s="194" t="e">
        <f t="shared" si="25"/>
        <v>#REF!</v>
      </c>
      <c r="BM48" s="194" t="e">
        <f t="shared" si="25"/>
        <v>#REF!</v>
      </c>
      <c r="BN48" s="194" t="e">
        <f t="shared" si="25"/>
        <v>#REF!</v>
      </c>
      <c r="BO48" s="194" t="e">
        <f t="shared" si="25"/>
        <v>#REF!</v>
      </c>
      <c r="BP48" s="194" t="e">
        <f t="shared" si="25"/>
        <v>#REF!</v>
      </c>
      <c r="BQ48" s="194" t="e">
        <f t="shared" si="26"/>
        <v>#REF!</v>
      </c>
      <c r="BR48" s="194" t="e">
        <f t="shared" si="26"/>
        <v>#REF!</v>
      </c>
      <c r="BS48" s="194" t="e">
        <f t="shared" si="26"/>
        <v>#REF!</v>
      </c>
      <c r="BT48" s="194" t="e">
        <f t="shared" si="26"/>
        <v>#REF!</v>
      </c>
      <c r="BU48" s="194" t="e">
        <f t="shared" si="26"/>
        <v>#REF!</v>
      </c>
      <c r="BV48" s="194" t="e">
        <f t="shared" si="26"/>
        <v>#REF!</v>
      </c>
      <c r="BW48" s="194" t="e">
        <f t="shared" si="26"/>
        <v>#REF!</v>
      </c>
    </row>
    <row r="49" spans="1:75">
      <c r="A49" s="173">
        <v>7</v>
      </c>
      <c r="B49" s="193" t="e">
        <f>#REF!</f>
        <v>#REF!</v>
      </c>
      <c r="C49" s="193" t="e">
        <f>#REF!</f>
        <v>#REF!</v>
      </c>
      <c r="D49" s="193" t="e">
        <f>#REF!</f>
        <v>#REF!</v>
      </c>
      <c r="E49" s="193" t="e">
        <f>#REF!</f>
        <v>#REF!</v>
      </c>
      <c r="F49" s="193" t="e">
        <f>#REF!</f>
        <v>#REF!</v>
      </c>
      <c r="G49" s="193" t="e">
        <f>#REF!</f>
        <v>#REF!</v>
      </c>
      <c r="H49" s="193" t="e">
        <f>#REF!</f>
        <v>#REF!</v>
      </c>
      <c r="I49" s="193" t="e">
        <f>#REF!</f>
        <v>#REF!</v>
      </c>
      <c r="J49" s="193" t="e">
        <f>#REF!</f>
        <v>#REF!</v>
      </c>
      <c r="K49" s="193" t="e">
        <f>#REF!</f>
        <v>#REF!</v>
      </c>
      <c r="L49" s="193" t="e">
        <f>#REF!</f>
        <v>#REF!</v>
      </c>
      <c r="M49" s="193" t="e">
        <f>#REF!</f>
        <v>#REF!</v>
      </c>
      <c r="N49" s="193" t="e">
        <f>#REF!</f>
        <v>#REF!</v>
      </c>
      <c r="O49" s="193" t="e">
        <f>#REF!</f>
        <v>#REF!</v>
      </c>
      <c r="P49" s="193" t="e">
        <f>#REF!</f>
        <v>#REF!</v>
      </c>
      <c r="Q49" s="193" t="e">
        <f>#REF!</f>
        <v>#REF!</v>
      </c>
      <c r="R49" s="193" t="e">
        <f>#REF!</f>
        <v>#REF!</v>
      </c>
      <c r="S49" s="193" t="e">
        <f>#REF!</f>
        <v>#REF!</v>
      </c>
      <c r="T49" s="193" t="e">
        <f>#REF!</f>
        <v>#REF!</v>
      </c>
      <c r="U49" s="193" t="e">
        <f>#REF!</f>
        <v>#REF!</v>
      </c>
      <c r="V49" s="193" t="e">
        <f>#REF!</f>
        <v>#REF!</v>
      </c>
      <c r="W49" s="193" t="e">
        <f>#REF!</f>
        <v>#REF!</v>
      </c>
      <c r="X49" s="193" t="e">
        <f>#REF!</f>
        <v>#REF!</v>
      </c>
      <c r="Y49" s="193" t="e">
        <f>#REF!</f>
        <v>#REF!</v>
      </c>
      <c r="AA49" s="194" t="e">
        <f>#REF!</f>
        <v>#REF!</v>
      </c>
      <c r="AB49" s="194" t="e">
        <f>#REF!</f>
        <v>#REF!</v>
      </c>
      <c r="AC49" s="194" t="e">
        <f>#REF!</f>
        <v>#REF!</v>
      </c>
      <c r="AD49" s="194" t="e">
        <f>#REF!</f>
        <v>#REF!</v>
      </c>
      <c r="AE49" s="194" t="e">
        <f>#REF!</f>
        <v>#REF!</v>
      </c>
      <c r="AF49" s="194" t="e">
        <f>#REF!</f>
        <v>#REF!</v>
      </c>
      <c r="AG49" s="194" t="e">
        <f>#REF!</f>
        <v>#REF!</v>
      </c>
      <c r="AH49" s="194" t="e">
        <f>#REF!</f>
        <v>#REF!</v>
      </c>
      <c r="AI49" s="194" t="e">
        <f>#REF!</f>
        <v>#REF!</v>
      </c>
      <c r="AJ49" s="194" t="e">
        <f>#REF!</f>
        <v>#REF!</v>
      </c>
      <c r="AK49" s="194" t="e">
        <f>#REF!</f>
        <v>#REF!</v>
      </c>
      <c r="AL49" s="194" t="e">
        <f>#REF!</f>
        <v>#REF!</v>
      </c>
      <c r="AM49" s="194" t="e">
        <f>#REF!</f>
        <v>#REF!</v>
      </c>
      <c r="AN49" s="194" t="e">
        <f>#REF!</f>
        <v>#REF!</v>
      </c>
      <c r="AO49" s="194" t="e">
        <f>#REF!</f>
        <v>#REF!</v>
      </c>
      <c r="AP49" s="194" t="e">
        <f>#REF!</f>
        <v>#REF!</v>
      </c>
      <c r="AQ49" s="194" t="e">
        <f>#REF!</f>
        <v>#REF!</v>
      </c>
      <c r="AR49" s="194" t="e">
        <f>#REF!</f>
        <v>#REF!</v>
      </c>
      <c r="AS49" s="194" t="e">
        <f>#REF!</f>
        <v>#REF!</v>
      </c>
      <c r="AT49" s="194" t="e">
        <f>#REF!</f>
        <v>#REF!</v>
      </c>
      <c r="AU49" s="194" t="e">
        <f>#REF!</f>
        <v>#REF!</v>
      </c>
      <c r="AV49" s="194" t="e">
        <f>#REF!</f>
        <v>#REF!</v>
      </c>
      <c r="AW49" s="194" t="e">
        <f>#REF!</f>
        <v>#REF!</v>
      </c>
      <c r="AX49" s="194" t="e">
        <f>#REF!</f>
        <v>#REF!</v>
      </c>
      <c r="AZ49" s="194" t="e">
        <f t="shared" si="27"/>
        <v>#REF!</v>
      </c>
      <c r="BA49" s="194" t="e">
        <f t="shared" si="25"/>
        <v>#REF!</v>
      </c>
      <c r="BB49" s="194" t="e">
        <f t="shared" si="25"/>
        <v>#REF!</v>
      </c>
      <c r="BC49" s="194" t="e">
        <f t="shared" si="25"/>
        <v>#REF!</v>
      </c>
      <c r="BD49" s="194" t="e">
        <f t="shared" si="25"/>
        <v>#REF!</v>
      </c>
      <c r="BE49" s="194" t="e">
        <f t="shared" si="25"/>
        <v>#REF!</v>
      </c>
      <c r="BF49" s="194" t="e">
        <f t="shared" si="25"/>
        <v>#REF!</v>
      </c>
      <c r="BG49" s="194" t="e">
        <f t="shared" si="25"/>
        <v>#REF!</v>
      </c>
      <c r="BH49" s="194" t="e">
        <f t="shared" si="25"/>
        <v>#REF!</v>
      </c>
      <c r="BI49" s="194" t="e">
        <f t="shared" si="25"/>
        <v>#REF!</v>
      </c>
      <c r="BJ49" s="194" t="e">
        <f t="shared" si="25"/>
        <v>#REF!</v>
      </c>
      <c r="BK49" s="194" t="e">
        <f t="shared" si="25"/>
        <v>#REF!</v>
      </c>
      <c r="BL49" s="194" t="e">
        <f t="shared" si="25"/>
        <v>#REF!</v>
      </c>
      <c r="BM49" s="194" t="e">
        <f t="shared" si="25"/>
        <v>#REF!</v>
      </c>
      <c r="BN49" s="194" t="e">
        <f t="shared" si="25"/>
        <v>#REF!</v>
      </c>
      <c r="BO49" s="194" t="e">
        <f t="shared" si="25"/>
        <v>#REF!</v>
      </c>
      <c r="BP49" s="194" t="e">
        <f t="shared" si="25"/>
        <v>#REF!</v>
      </c>
      <c r="BQ49" s="194" t="e">
        <f t="shared" si="26"/>
        <v>#REF!</v>
      </c>
      <c r="BR49" s="194" t="e">
        <f t="shared" si="26"/>
        <v>#REF!</v>
      </c>
      <c r="BS49" s="194" t="e">
        <f t="shared" si="26"/>
        <v>#REF!</v>
      </c>
      <c r="BT49" s="194" t="e">
        <f t="shared" si="26"/>
        <v>#REF!</v>
      </c>
      <c r="BU49" s="194" t="e">
        <f t="shared" si="26"/>
        <v>#REF!</v>
      </c>
      <c r="BV49" s="194" t="e">
        <f t="shared" si="26"/>
        <v>#REF!</v>
      </c>
      <c r="BW49" s="194" t="e">
        <f t="shared" si="26"/>
        <v>#REF!</v>
      </c>
    </row>
    <row r="50" spans="1:75">
      <c r="A50" s="173">
        <v>8</v>
      </c>
      <c r="B50" s="193" t="e">
        <f>#REF!</f>
        <v>#REF!</v>
      </c>
      <c r="C50" s="193" t="e">
        <f>#REF!</f>
        <v>#REF!</v>
      </c>
      <c r="D50" s="193" t="e">
        <f>#REF!</f>
        <v>#REF!</v>
      </c>
      <c r="E50" s="193" t="e">
        <f>#REF!</f>
        <v>#REF!</v>
      </c>
      <c r="F50" s="193" t="e">
        <f>#REF!</f>
        <v>#REF!</v>
      </c>
      <c r="G50" s="193" t="e">
        <f>#REF!</f>
        <v>#REF!</v>
      </c>
      <c r="H50" s="193" t="e">
        <f>#REF!</f>
        <v>#REF!</v>
      </c>
      <c r="I50" s="193" t="e">
        <f>#REF!</f>
        <v>#REF!</v>
      </c>
      <c r="J50" s="193" t="e">
        <f>#REF!</f>
        <v>#REF!</v>
      </c>
      <c r="K50" s="193" t="e">
        <f>#REF!</f>
        <v>#REF!</v>
      </c>
      <c r="L50" s="193" t="e">
        <f>#REF!</f>
        <v>#REF!</v>
      </c>
      <c r="M50" s="193" t="e">
        <f>#REF!</f>
        <v>#REF!</v>
      </c>
      <c r="N50" s="193" t="e">
        <f>#REF!</f>
        <v>#REF!</v>
      </c>
      <c r="O50" s="193" t="e">
        <f>#REF!</f>
        <v>#REF!</v>
      </c>
      <c r="P50" s="193" t="e">
        <f>#REF!</f>
        <v>#REF!</v>
      </c>
      <c r="Q50" s="193" t="e">
        <f>#REF!</f>
        <v>#REF!</v>
      </c>
      <c r="R50" s="193" t="e">
        <f>#REF!</f>
        <v>#REF!</v>
      </c>
      <c r="S50" s="193" t="e">
        <f>#REF!</f>
        <v>#REF!</v>
      </c>
      <c r="T50" s="193" t="e">
        <f>#REF!</f>
        <v>#REF!</v>
      </c>
      <c r="U50" s="193" t="e">
        <f>#REF!</f>
        <v>#REF!</v>
      </c>
      <c r="V50" s="193" t="e">
        <f>#REF!</f>
        <v>#REF!</v>
      </c>
      <c r="W50" s="193" t="e">
        <f>#REF!</f>
        <v>#REF!</v>
      </c>
      <c r="X50" s="193" t="e">
        <f>#REF!</f>
        <v>#REF!</v>
      </c>
      <c r="Y50" s="193" t="e">
        <f>#REF!</f>
        <v>#REF!</v>
      </c>
      <c r="AA50" s="194" t="e">
        <f>#REF!</f>
        <v>#REF!</v>
      </c>
      <c r="AB50" s="194" t="e">
        <f>#REF!</f>
        <v>#REF!</v>
      </c>
      <c r="AC50" s="194" t="e">
        <f>#REF!</f>
        <v>#REF!</v>
      </c>
      <c r="AD50" s="194" t="e">
        <f>#REF!</f>
        <v>#REF!</v>
      </c>
      <c r="AE50" s="194" t="e">
        <f>#REF!</f>
        <v>#REF!</v>
      </c>
      <c r="AF50" s="194" t="e">
        <f>#REF!</f>
        <v>#REF!</v>
      </c>
      <c r="AG50" s="194" t="e">
        <f>#REF!</f>
        <v>#REF!</v>
      </c>
      <c r="AH50" s="194" t="e">
        <f>#REF!</f>
        <v>#REF!</v>
      </c>
      <c r="AI50" s="194" t="e">
        <f>#REF!</f>
        <v>#REF!</v>
      </c>
      <c r="AJ50" s="194" t="e">
        <f>#REF!</f>
        <v>#REF!</v>
      </c>
      <c r="AK50" s="194" t="e">
        <f>#REF!</f>
        <v>#REF!</v>
      </c>
      <c r="AL50" s="194" t="e">
        <f>#REF!</f>
        <v>#REF!</v>
      </c>
      <c r="AM50" s="194" t="e">
        <f>#REF!</f>
        <v>#REF!</v>
      </c>
      <c r="AN50" s="194" t="e">
        <f>#REF!</f>
        <v>#REF!</v>
      </c>
      <c r="AO50" s="194" t="e">
        <f>#REF!</f>
        <v>#REF!</v>
      </c>
      <c r="AP50" s="194" t="e">
        <f>#REF!</f>
        <v>#REF!</v>
      </c>
      <c r="AQ50" s="194" t="e">
        <f>#REF!</f>
        <v>#REF!</v>
      </c>
      <c r="AR50" s="194" t="e">
        <f>#REF!</f>
        <v>#REF!</v>
      </c>
      <c r="AS50" s="194" t="e">
        <f>#REF!</f>
        <v>#REF!</v>
      </c>
      <c r="AT50" s="194" t="e">
        <f>#REF!</f>
        <v>#REF!</v>
      </c>
      <c r="AU50" s="194" t="e">
        <f>#REF!</f>
        <v>#REF!</v>
      </c>
      <c r="AV50" s="194" t="e">
        <f>#REF!</f>
        <v>#REF!</v>
      </c>
      <c r="AW50" s="194" t="e">
        <f>#REF!</f>
        <v>#REF!</v>
      </c>
      <c r="AX50" s="194" t="e">
        <f>#REF!</f>
        <v>#REF!</v>
      </c>
      <c r="AZ50" s="194" t="e">
        <f t="shared" si="27"/>
        <v>#REF!</v>
      </c>
      <c r="BA50" s="194" t="e">
        <f t="shared" si="25"/>
        <v>#REF!</v>
      </c>
      <c r="BB50" s="194" t="e">
        <f t="shared" si="25"/>
        <v>#REF!</v>
      </c>
      <c r="BC50" s="194" t="e">
        <f t="shared" si="25"/>
        <v>#REF!</v>
      </c>
      <c r="BD50" s="194" t="e">
        <f t="shared" si="25"/>
        <v>#REF!</v>
      </c>
      <c r="BE50" s="194" t="e">
        <f t="shared" si="25"/>
        <v>#REF!</v>
      </c>
      <c r="BF50" s="194" t="e">
        <f t="shared" si="25"/>
        <v>#REF!</v>
      </c>
      <c r="BG50" s="194" t="e">
        <f t="shared" si="25"/>
        <v>#REF!</v>
      </c>
      <c r="BH50" s="194" t="e">
        <f t="shared" si="25"/>
        <v>#REF!</v>
      </c>
      <c r="BI50" s="194" t="e">
        <f t="shared" si="25"/>
        <v>#REF!</v>
      </c>
      <c r="BJ50" s="194" t="e">
        <f t="shared" si="25"/>
        <v>#REF!</v>
      </c>
      <c r="BK50" s="194" t="e">
        <f t="shared" si="25"/>
        <v>#REF!</v>
      </c>
      <c r="BL50" s="194" t="e">
        <f t="shared" si="25"/>
        <v>#REF!</v>
      </c>
      <c r="BM50" s="194" t="e">
        <f t="shared" si="25"/>
        <v>#REF!</v>
      </c>
      <c r="BN50" s="194" t="e">
        <f t="shared" si="25"/>
        <v>#REF!</v>
      </c>
      <c r="BO50" s="194" t="e">
        <f t="shared" si="25"/>
        <v>#REF!</v>
      </c>
      <c r="BP50" s="194" t="e">
        <f t="shared" si="25"/>
        <v>#REF!</v>
      </c>
      <c r="BQ50" s="194" t="e">
        <f t="shared" si="26"/>
        <v>#REF!</v>
      </c>
      <c r="BR50" s="194" t="e">
        <f t="shared" si="26"/>
        <v>#REF!</v>
      </c>
      <c r="BS50" s="194" t="e">
        <f t="shared" si="26"/>
        <v>#REF!</v>
      </c>
      <c r="BT50" s="194" t="e">
        <f t="shared" si="26"/>
        <v>#REF!</v>
      </c>
      <c r="BU50" s="194" t="e">
        <f t="shared" si="26"/>
        <v>#REF!</v>
      </c>
      <c r="BV50" s="194" t="e">
        <f t="shared" si="26"/>
        <v>#REF!</v>
      </c>
      <c r="BW50" s="194" t="e">
        <f t="shared" si="26"/>
        <v>#REF!</v>
      </c>
    </row>
    <row r="51" spans="1:75">
      <c r="A51" s="173">
        <v>9</v>
      </c>
      <c r="B51" s="193" t="e">
        <f>#REF!</f>
        <v>#REF!</v>
      </c>
      <c r="C51" s="193" t="e">
        <f>#REF!</f>
        <v>#REF!</v>
      </c>
      <c r="D51" s="193" t="e">
        <f>#REF!</f>
        <v>#REF!</v>
      </c>
      <c r="E51" s="193" t="e">
        <f>#REF!</f>
        <v>#REF!</v>
      </c>
      <c r="F51" s="193" t="e">
        <f>#REF!</f>
        <v>#REF!</v>
      </c>
      <c r="G51" s="193" t="e">
        <f>#REF!</f>
        <v>#REF!</v>
      </c>
      <c r="H51" s="193" t="e">
        <f>#REF!</f>
        <v>#REF!</v>
      </c>
      <c r="I51" s="193" t="e">
        <f>#REF!</f>
        <v>#REF!</v>
      </c>
      <c r="J51" s="193" t="e">
        <f>#REF!</f>
        <v>#REF!</v>
      </c>
      <c r="K51" s="193" t="e">
        <f>#REF!</f>
        <v>#REF!</v>
      </c>
      <c r="L51" s="193" t="e">
        <f>#REF!</f>
        <v>#REF!</v>
      </c>
      <c r="M51" s="193" t="e">
        <f>#REF!</f>
        <v>#REF!</v>
      </c>
      <c r="N51" s="193" t="e">
        <f>#REF!</f>
        <v>#REF!</v>
      </c>
      <c r="O51" s="193" t="e">
        <f>#REF!</f>
        <v>#REF!</v>
      </c>
      <c r="P51" s="193" t="e">
        <f>#REF!</f>
        <v>#REF!</v>
      </c>
      <c r="Q51" s="193" t="e">
        <f>#REF!</f>
        <v>#REF!</v>
      </c>
      <c r="R51" s="193" t="e">
        <f>#REF!</f>
        <v>#REF!</v>
      </c>
      <c r="S51" s="193" t="e">
        <f>#REF!</f>
        <v>#REF!</v>
      </c>
      <c r="T51" s="193" t="e">
        <f>#REF!</f>
        <v>#REF!</v>
      </c>
      <c r="U51" s="193" t="e">
        <f>#REF!</f>
        <v>#REF!</v>
      </c>
      <c r="V51" s="193" t="e">
        <f>#REF!</f>
        <v>#REF!</v>
      </c>
      <c r="W51" s="193" t="e">
        <f>#REF!</f>
        <v>#REF!</v>
      </c>
      <c r="X51" s="193" t="e">
        <f>#REF!</f>
        <v>#REF!</v>
      </c>
      <c r="Y51" s="193" t="e">
        <f>#REF!</f>
        <v>#REF!</v>
      </c>
      <c r="AA51" s="194" t="e">
        <f>#REF!</f>
        <v>#REF!</v>
      </c>
      <c r="AB51" s="194" t="e">
        <f>#REF!</f>
        <v>#REF!</v>
      </c>
      <c r="AC51" s="194" t="e">
        <f>#REF!</f>
        <v>#REF!</v>
      </c>
      <c r="AD51" s="194" t="e">
        <f>#REF!</f>
        <v>#REF!</v>
      </c>
      <c r="AE51" s="194" t="e">
        <f>#REF!</f>
        <v>#REF!</v>
      </c>
      <c r="AF51" s="194" t="e">
        <f>#REF!</f>
        <v>#REF!</v>
      </c>
      <c r="AG51" s="194" t="e">
        <f>#REF!</f>
        <v>#REF!</v>
      </c>
      <c r="AH51" s="194" t="e">
        <f>#REF!</f>
        <v>#REF!</v>
      </c>
      <c r="AI51" s="194" t="e">
        <f>#REF!</f>
        <v>#REF!</v>
      </c>
      <c r="AJ51" s="194" t="e">
        <f>#REF!</f>
        <v>#REF!</v>
      </c>
      <c r="AK51" s="194" t="e">
        <f>#REF!</f>
        <v>#REF!</v>
      </c>
      <c r="AL51" s="194" t="e">
        <f>#REF!</f>
        <v>#REF!</v>
      </c>
      <c r="AM51" s="194" t="e">
        <f>#REF!</f>
        <v>#REF!</v>
      </c>
      <c r="AN51" s="194" t="e">
        <f>#REF!</f>
        <v>#REF!</v>
      </c>
      <c r="AO51" s="194" t="e">
        <f>#REF!</f>
        <v>#REF!</v>
      </c>
      <c r="AP51" s="194" t="e">
        <f>#REF!</f>
        <v>#REF!</v>
      </c>
      <c r="AQ51" s="194" t="e">
        <f>#REF!</f>
        <v>#REF!</v>
      </c>
      <c r="AR51" s="194" t="e">
        <f>#REF!</f>
        <v>#REF!</v>
      </c>
      <c r="AS51" s="194" t="e">
        <f>#REF!</f>
        <v>#REF!</v>
      </c>
      <c r="AT51" s="194" t="e">
        <f>#REF!</f>
        <v>#REF!</v>
      </c>
      <c r="AU51" s="194" t="e">
        <f>#REF!</f>
        <v>#REF!</v>
      </c>
      <c r="AV51" s="194" t="e">
        <f>#REF!</f>
        <v>#REF!</v>
      </c>
      <c r="AW51" s="194" t="e">
        <f>#REF!</f>
        <v>#REF!</v>
      </c>
      <c r="AX51" s="194" t="e">
        <f>#REF!</f>
        <v>#REF!</v>
      </c>
      <c r="AZ51" s="194" t="e">
        <f t="shared" si="27"/>
        <v>#REF!</v>
      </c>
      <c r="BA51" s="194" t="e">
        <f t="shared" si="25"/>
        <v>#REF!</v>
      </c>
      <c r="BB51" s="194" t="e">
        <f t="shared" si="25"/>
        <v>#REF!</v>
      </c>
      <c r="BC51" s="194" t="e">
        <f t="shared" si="25"/>
        <v>#REF!</v>
      </c>
      <c r="BD51" s="194" t="e">
        <f t="shared" si="25"/>
        <v>#REF!</v>
      </c>
      <c r="BE51" s="194" t="e">
        <f t="shared" si="25"/>
        <v>#REF!</v>
      </c>
      <c r="BF51" s="194" t="e">
        <f t="shared" si="25"/>
        <v>#REF!</v>
      </c>
      <c r="BG51" s="194" t="e">
        <f t="shared" si="25"/>
        <v>#REF!</v>
      </c>
      <c r="BH51" s="194" t="e">
        <f t="shared" si="25"/>
        <v>#REF!</v>
      </c>
      <c r="BI51" s="194" t="e">
        <f t="shared" si="25"/>
        <v>#REF!</v>
      </c>
      <c r="BJ51" s="194" t="e">
        <f t="shared" si="25"/>
        <v>#REF!</v>
      </c>
      <c r="BK51" s="194" t="e">
        <f t="shared" si="25"/>
        <v>#REF!</v>
      </c>
      <c r="BL51" s="194" t="e">
        <f t="shared" si="25"/>
        <v>#REF!</v>
      </c>
      <c r="BM51" s="194" t="e">
        <f t="shared" si="25"/>
        <v>#REF!</v>
      </c>
      <c r="BN51" s="194" t="e">
        <f t="shared" si="25"/>
        <v>#REF!</v>
      </c>
      <c r="BO51" s="194" t="e">
        <f t="shared" si="25"/>
        <v>#REF!</v>
      </c>
      <c r="BP51" s="194" t="e">
        <f t="shared" si="25"/>
        <v>#REF!</v>
      </c>
      <c r="BQ51" s="194" t="e">
        <f t="shared" si="26"/>
        <v>#REF!</v>
      </c>
      <c r="BR51" s="194" t="e">
        <f t="shared" si="26"/>
        <v>#REF!</v>
      </c>
      <c r="BS51" s="194" t="e">
        <f t="shared" si="26"/>
        <v>#REF!</v>
      </c>
      <c r="BT51" s="194" t="e">
        <f t="shared" si="26"/>
        <v>#REF!</v>
      </c>
      <c r="BU51" s="194" t="e">
        <f t="shared" si="26"/>
        <v>#REF!</v>
      </c>
      <c r="BV51" s="194" t="e">
        <f t="shared" si="26"/>
        <v>#REF!</v>
      </c>
      <c r="BW51" s="194" t="e">
        <f t="shared" si="26"/>
        <v>#REF!</v>
      </c>
    </row>
    <row r="52" spans="1:75">
      <c r="A52" s="173">
        <v>10</v>
      </c>
      <c r="B52" s="193" t="e">
        <f>#REF!</f>
        <v>#REF!</v>
      </c>
      <c r="C52" s="193" t="e">
        <f>#REF!</f>
        <v>#REF!</v>
      </c>
      <c r="D52" s="193" t="e">
        <f>#REF!</f>
        <v>#REF!</v>
      </c>
      <c r="E52" s="193" t="e">
        <f>#REF!</f>
        <v>#REF!</v>
      </c>
      <c r="F52" s="193" t="e">
        <f>#REF!</f>
        <v>#REF!</v>
      </c>
      <c r="G52" s="193" t="e">
        <f>#REF!</f>
        <v>#REF!</v>
      </c>
      <c r="H52" s="193" t="e">
        <f>#REF!</f>
        <v>#REF!</v>
      </c>
      <c r="I52" s="193" t="e">
        <f>#REF!</f>
        <v>#REF!</v>
      </c>
      <c r="J52" s="193" t="e">
        <f>#REF!</f>
        <v>#REF!</v>
      </c>
      <c r="K52" s="193" t="e">
        <f>#REF!</f>
        <v>#REF!</v>
      </c>
      <c r="L52" s="193" t="e">
        <f>#REF!</f>
        <v>#REF!</v>
      </c>
      <c r="M52" s="193" t="e">
        <f>#REF!</f>
        <v>#REF!</v>
      </c>
      <c r="N52" s="193" t="e">
        <f>#REF!</f>
        <v>#REF!</v>
      </c>
      <c r="O52" s="193" t="e">
        <f>#REF!</f>
        <v>#REF!</v>
      </c>
      <c r="P52" s="193" t="e">
        <f>#REF!</f>
        <v>#REF!</v>
      </c>
      <c r="Q52" s="193" t="e">
        <f>#REF!</f>
        <v>#REF!</v>
      </c>
      <c r="R52" s="193" t="e">
        <f>#REF!</f>
        <v>#REF!</v>
      </c>
      <c r="S52" s="193" t="e">
        <f>#REF!</f>
        <v>#REF!</v>
      </c>
      <c r="T52" s="193" t="e">
        <f>#REF!</f>
        <v>#REF!</v>
      </c>
      <c r="U52" s="193" t="e">
        <f>#REF!</f>
        <v>#REF!</v>
      </c>
      <c r="V52" s="193" t="e">
        <f>#REF!</f>
        <v>#REF!</v>
      </c>
      <c r="W52" s="193" t="e">
        <f>#REF!</f>
        <v>#REF!</v>
      </c>
      <c r="X52" s="193" t="e">
        <f>#REF!</f>
        <v>#REF!</v>
      </c>
      <c r="Y52" s="193" t="e">
        <f>#REF!</f>
        <v>#REF!</v>
      </c>
      <c r="AA52" s="194" t="e">
        <f>#REF!</f>
        <v>#REF!</v>
      </c>
      <c r="AB52" s="194" t="e">
        <f>#REF!</f>
        <v>#REF!</v>
      </c>
      <c r="AC52" s="194" t="e">
        <f>#REF!</f>
        <v>#REF!</v>
      </c>
      <c r="AD52" s="194" t="e">
        <f>#REF!</f>
        <v>#REF!</v>
      </c>
      <c r="AE52" s="194" t="e">
        <f>#REF!</f>
        <v>#REF!</v>
      </c>
      <c r="AF52" s="194" t="e">
        <f>#REF!</f>
        <v>#REF!</v>
      </c>
      <c r="AG52" s="194" t="e">
        <f>#REF!</f>
        <v>#REF!</v>
      </c>
      <c r="AH52" s="194" t="e">
        <f>#REF!</f>
        <v>#REF!</v>
      </c>
      <c r="AI52" s="194" t="e">
        <f>#REF!</f>
        <v>#REF!</v>
      </c>
      <c r="AJ52" s="194" t="e">
        <f>#REF!</f>
        <v>#REF!</v>
      </c>
      <c r="AK52" s="194" t="e">
        <f>#REF!</f>
        <v>#REF!</v>
      </c>
      <c r="AL52" s="194" t="e">
        <f>#REF!</f>
        <v>#REF!</v>
      </c>
      <c r="AM52" s="194" t="e">
        <f>#REF!</f>
        <v>#REF!</v>
      </c>
      <c r="AN52" s="194" t="e">
        <f>#REF!</f>
        <v>#REF!</v>
      </c>
      <c r="AO52" s="194" t="e">
        <f>#REF!</f>
        <v>#REF!</v>
      </c>
      <c r="AP52" s="194" t="e">
        <f>#REF!</f>
        <v>#REF!</v>
      </c>
      <c r="AQ52" s="194" t="e">
        <f>#REF!</f>
        <v>#REF!</v>
      </c>
      <c r="AR52" s="194" t="e">
        <f>#REF!</f>
        <v>#REF!</v>
      </c>
      <c r="AS52" s="194" t="e">
        <f>#REF!</f>
        <v>#REF!</v>
      </c>
      <c r="AT52" s="194" t="e">
        <f>#REF!</f>
        <v>#REF!</v>
      </c>
      <c r="AU52" s="194" t="e">
        <f>#REF!</f>
        <v>#REF!</v>
      </c>
      <c r="AV52" s="194" t="e">
        <f>#REF!</f>
        <v>#REF!</v>
      </c>
      <c r="AW52" s="194" t="e">
        <f>#REF!</f>
        <v>#REF!</v>
      </c>
      <c r="AX52" s="194" t="e">
        <f>#REF!</f>
        <v>#REF!</v>
      </c>
      <c r="AZ52" s="194" t="e">
        <f t="shared" si="27"/>
        <v>#REF!</v>
      </c>
      <c r="BA52" s="194" t="e">
        <f t="shared" si="25"/>
        <v>#REF!</v>
      </c>
      <c r="BB52" s="194" t="e">
        <f t="shared" si="25"/>
        <v>#REF!</v>
      </c>
      <c r="BC52" s="194" t="e">
        <f t="shared" si="25"/>
        <v>#REF!</v>
      </c>
      <c r="BD52" s="194" t="e">
        <f t="shared" si="25"/>
        <v>#REF!</v>
      </c>
      <c r="BE52" s="194" t="e">
        <f t="shared" si="25"/>
        <v>#REF!</v>
      </c>
      <c r="BF52" s="194" t="e">
        <f t="shared" si="25"/>
        <v>#REF!</v>
      </c>
      <c r="BG52" s="194" t="e">
        <f t="shared" si="25"/>
        <v>#REF!</v>
      </c>
      <c r="BH52" s="194" t="e">
        <f t="shared" si="25"/>
        <v>#REF!</v>
      </c>
      <c r="BI52" s="194" t="e">
        <f t="shared" si="25"/>
        <v>#REF!</v>
      </c>
      <c r="BJ52" s="194" t="e">
        <f t="shared" si="25"/>
        <v>#REF!</v>
      </c>
      <c r="BK52" s="194" t="e">
        <f t="shared" si="25"/>
        <v>#REF!</v>
      </c>
      <c r="BL52" s="194" t="e">
        <f t="shared" si="25"/>
        <v>#REF!</v>
      </c>
      <c r="BM52" s="194" t="e">
        <f t="shared" si="25"/>
        <v>#REF!</v>
      </c>
      <c r="BN52" s="194" t="e">
        <f t="shared" si="25"/>
        <v>#REF!</v>
      </c>
      <c r="BO52" s="194" t="e">
        <f t="shared" si="25"/>
        <v>#REF!</v>
      </c>
      <c r="BP52" s="194" t="e">
        <f t="shared" si="25"/>
        <v>#REF!</v>
      </c>
      <c r="BQ52" s="194" t="e">
        <f t="shared" si="26"/>
        <v>#REF!</v>
      </c>
      <c r="BR52" s="194" t="e">
        <f t="shared" si="26"/>
        <v>#REF!</v>
      </c>
      <c r="BS52" s="194" t="e">
        <f t="shared" si="26"/>
        <v>#REF!</v>
      </c>
      <c r="BT52" s="194" t="e">
        <f t="shared" si="26"/>
        <v>#REF!</v>
      </c>
      <c r="BU52" s="194" t="e">
        <f t="shared" si="26"/>
        <v>#REF!</v>
      </c>
      <c r="BV52" s="194" t="e">
        <f t="shared" si="26"/>
        <v>#REF!</v>
      </c>
      <c r="BW52" s="194" t="e">
        <f t="shared" si="26"/>
        <v>#REF!</v>
      </c>
    </row>
    <row r="53" spans="1:75">
      <c r="A53" s="173">
        <v>11</v>
      </c>
      <c r="B53" s="193" t="e">
        <f>#REF!</f>
        <v>#REF!</v>
      </c>
      <c r="C53" s="193" t="e">
        <f>#REF!</f>
        <v>#REF!</v>
      </c>
      <c r="D53" s="193" t="e">
        <f>#REF!</f>
        <v>#REF!</v>
      </c>
      <c r="E53" s="193" t="e">
        <f>#REF!</f>
        <v>#REF!</v>
      </c>
      <c r="F53" s="193" t="e">
        <f>#REF!</f>
        <v>#REF!</v>
      </c>
      <c r="G53" s="193" t="e">
        <f>#REF!</f>
        <v>#REF!</v>
      </c>
      <c r="H53" s="193" t="e">
        <f>#REF!</f>
        <v>#REF!</v>
      </c>
      <c r="I53" s="193" t="e">
        <f>#REF!</f>
        <v>#REF!</v>
      </c>
      <c r="J53" s="193" t="e">
        <f>#REF!</f>
        <v>#REF!</v>
      </c>
      <c r="K53" s="193" t="e">
        <f>#REF!</f>
        <v>#REF!</v>
      </c>
      <c r="L53" s="193" t="e">
        <f>#REF!</f>
        <v>#REF!</v>
      </c>
      <c r="M53" s="193" t="e">
        <f>#REF!</f>
        <v>#REF!</v>
      </c>
      <c r="N53" s="193" t="e">
        <f>#REF!</f>
        <v>#REF!</v>
      </c>
      <c r="O53" s="193" t="e">
        <f>#REF!</f>
        <v>#REF!</v>
      </c>
      <c r="P53" s="193" t="e">
        <f>#REF!</f>
        <v>#REF!</v>
      </c>
      <c r="Q53" s="193" t="e">
        <f>#REF!</f>
        <v>#REF!</v>
      </c>
      <c r="R53" s="193" t="e">
        <f>#REF!</f>
        <v>#REF!</v>
      </c>
      <c r="S53" s="193" t="e">
        <f>#REF!</f>
        <v>#REF!</v>
      </c>
      <c r="T53" s="193" t="e">
        <f>#REF!</f>
        <v>#REF!</v>
      </c>
      <c r="U53" s="193" t="e">
        <f>#REF!</f>
        <v>#REF!</v>
      </c>
      <c r="V53" s="193" t="e">
        <f>#REF!</f>
        <v>#REF!</v>
      </c>
      <c r="W53" s="193" t="e">
        <f>#REF!</f>
        <v>#REF!</v>
      </c>
      <c r="X53" s="193" t="e">
        <f>#REF!</f>
        <v>#REF!</v>
      </c>
      <c r="Y53" s="193" t="e">
        <f>#REF!</f>
        <v>#REF!</v>
      </c>
      <c r="AA53" s="194" t="e">
        <f>#REF!</f>
        <v>#REF!</v>
      </c>
      <c r="AB53" s="194" t="e">
        <f>#REF!</f>
        <v>#REF!</v>
      </c>
      <c r="AC53" s="194" t="e">
        <f>#REF!</f>
        <v>#REF!</v>
      </c>
      <c r="AD53" s="194" t="e">
        <f>#REF!</f>
        <v>#REF!</v>
      </c>
      <c r="AE53" s="194" t="e">
        <f>#REF!</f>
        <v>#REF!</v>
      </c>
      <c r="AF53" s="194" t="e">
        <f>#REF!</f>
        <v>#REF!</v>
      </c>
      <c r="AG53" s="194" t="e">
        <f>#REF!</f>
        <v>#REF!</v>
      </c>
      <c r="AH53" s="194" t="e">
        <f>#REF!</f>
        <v>#REF!</v>
      </c>
      <c r="AI53" s="194" t="e">
        <f>#REF!</f>
        <v>#REF!</v>
      </c>
      <c r="AJ53" s="194" t="e">
        <f>#REF!</f>
        <v>#REF!</v>
      </c>
      <c r="AK53" s="194" t="e">
        <f>#REF!</f>
        <v>#REF!</v>
      </c>
      <c r="AL53" s="194" t="e">
        <f>#REF!</f>
        <v>#REF!</v>
      </c>
      <c r="AM53" s="194" t="e">
        <f>#REF!</f>
        <v>#REF!</v>
      </c>
      <c r="AN53" s="194" t="e">
        <f>#REF!</f>
        <v>#REF!</v>
      </c>
      <c r="AO53" s="194" t="e">
        <f>#REF!</f>
        <v>#REF!</v>
      </c>
      <c r="AP53" s="194" t="e">
        <f>#REF!</f>
        <v>#REF!</v>
      </c>
      <c r="AQ53" s="194" t="e">
        <f>#REF!</f>
        <v>#REF!</v>
      </c>
      <c r="AR53" s="194" t="e">
        <f>#REF!</f>
        <v>#REF!</v>
      </c>
      <c r="AS53" s="194" t="e">
        <f>#REF!</f>
        <v>#REF!</v>
      </c>
      <c r="AT53" s="194" t="e">
        <f>#REF!</f>
        <v>#REF!</v>
      </c>
      <c r="AU53" s="194" t="e">
        <f>#REF!</f>
        <v>#REF!</v>
      </c>
      <c r="AV53" s="194" t="e">
        <f>#REF!</f>
        <v>#REF!</v>
      </c>
      <c r="AW53" s="194" t="e">
        <f>#REF!</f>
        <v>#REF!</v>
      </c>
      <c r="AX53" s="194" t="e">
        <f>#REF!</f>
        <v>#REF!</v>
      </c>
      <c r="AZ53" s="194" t="e">
        <f t="shared" si="27"/>
        <v>#REF!</v>
      </c>
      <c r="BA53" s="194" t="e">
        <f t="shared" si="25"/>
        <v>#REF!</v>
      </c>
      <c r="BB53" s="194" t="e">
        <f t="shared" si="25"/>
        <v>#REF!</v>
      </c>
      <c r="BC53" s="194" t="e">
        <f t="shared" si="25"/>
        <v>#REF!</v>
      </c>
      <c r="BD53" s="194" t="e">
        <f t="shared" si="25"/>
        <v>#REF!</v>
      </c>
      <c r="BE53" s="194" t="e">
        <f t="shared" si="25"/>
        <v>#REF!</v>
      </c>
      <c r="BF53" s="194" t="e">
        <f t="shared" si="25"/>
        <v>#REF!</v>
      </c>
      <c r="BG53" s="194" t="e">
        <f t="shared" si="25"/>
        <v>#REF!</v>
      </c>
      <c r="BH53" s="194" t="e">
        <f t="shared" si="25"/>
        <v>#REF!</v>
      </c>
      <c r="BI53" s="194" t="e">
        <f t="shared" si="25"/>
        <v>#REF!</v>
      </c>
      <c r="BJ53" s="194" t="e">
        <f t="shared" si="25"/>
        <v>#REF!</v>
      </c>
      <c r="BK53" s="194" t="e">
        <f t="shared" si="25"/>
        <v>#REF!</v>
      </c>
      <c r="BL53" s="194" t="e">
        <f t="shared" si="25"/>
        <v>#REF!</v>
      </c>
      <c r="BM53" s="194" t="e">
        <f t="shared" si="25"/>
        <v>#REF!</v>
      </c>
      <c r="BN53" s="194" t="e">
        <f t="shared" si="25"/>
        <v>#REF!</v>
      </c>
      <c r="BO53" s="194" t="e">
        <f t="shared" si="25"/>
        <v>#REF!</v>
      </c>
      <c r="BP53" s="194" t="e">
        <f t="shared" si="25"/>
        <v>#REF!</v>
      </c>
      <c r="BQ53" s="194" t="e">
        <f t="shared" si="26"/>
        <v>#REF!</v>
      </c>
      <c r="BR53" s="194" t="e">
        <f t="shared" si="26"/>
        <v>#REF!</v>
      </c>
      <c r="BS53" s="194" t="e">
        <f t="shared" si="26"/>
        <v>#REF!</v>
      </c>
      <c r="BT53" s="194" t="e">
        <f t="shared" si="26"/>
        <v>#REF!</v>
      </c>
      <c r="BU53" s="194" t="e">
        <f t="shared" si="26"/>
        <v>#REF!</v>
      </c>
      <c r="BV53" s="194" t="e">
        <f t="shared" si="26"/>
        <v>#REF!</v>
      </c>
      <c r="BW53" s="194" t="e">
        <f t="shared" si="26"/>
        <v>#REF!</v>
      </c>
    </row>
    <row r="54" spans="1:75">
      <c r="A54" s="173">
        <v>12</v>
      </c>
      <c r="B54" s="193" t="e">
        <f>#REF!</f>
        <v>#REF!</v>
      </c>
      <c r="C54" s="193" t="e">
        <f>#REF!</f>
        <v>#REF!</v>
      </c>
      <c r="D54" s="193" t="e">
        <f>#REF!</f>
        <v>#REF!</v>
      </c>
      <c r="E54" s="193" t="e">
        <f>#REF!</f>
        <v>#REF!</v>
      </c>
      <c r="F54" s="193" t="e">
        <f>#REF!</f>
        <v>#REF!</v>
      </c>
      <c r="G54" s="193" t="e">
        <f>#REF!</f>
        <v>#REF!</v>
      </c>
      <c r="H54" s="193" t="e">
        <f>#REF!</f>
        <v>#REF!</v>
      </c>
      <c r="I54" s="193" t="e">
        <f>#REF!</f>
        <v>#REF!</v>
      </c>
      <c r="J54" s="193" t="e">
        <f>#REF!</f>
        <v>#REF!</v>
      </c>
      <c r="K54" s="193" t="e">
        <f>#REF!</f>
        <v>#REF!</v>
      </c>
      <c r="L54" s="193" t="e">
        <f>#REF!</f>
        <v>#REF!</v>
      </c>
      <c r="M54" s="193" t="e">
        <f>#REF!</f>
        <v>#REF!</v>
      </c>
      <c r="N54" s="193" t="e">
        <f>#REF!</f>
        <v>#REF!</v>
      </c>
      <c r="O54" s="193" t="e">
        <f>#REF!</f>
        <v>#REF!</v>
      </c>
      <c r="P54" s="193" t="e">
        <f>#REF!</f>
        <v>#REF!</v>
      </c>
      <c r="Q54" s="193" t="e">
        <f>#REF!</f>
        <v>#REF!</v>
      </c>
      <c r="R54" s="193" t="e">
        <f>#REF!</f>
        <v>#REF!</v>
      </c>
      <c r="S54" s="193" t="e">
        <f>#REF!</f>
        <v>#REF!</v>
      </c>
      <c r="T54" s="193" t="e">
        <f>#REF!</f>
        <v>#REF!</v>
      </c>
      <c r="U54" s="193" t="e">
        <f>#REF!</f>
        <v>#REF!</v>
      </c>
      <c r="V54" s="193" t="e">
        <f>#REF!</f>
        <v>#REF!</v>
      </c>
      <c r="W54" s="193" t="e">
        <f>#REF!</f>
        <v>#REF!</v>
      </c>
      <c r="X54" s="193" t="e">
        <f>#REF!</f>
        <v>#REF!</v>
      </c>
      <c r="Y54" s="193" t="e">
        <f>#REF!</f>
        <v>#REF!</v>
      </c>
      <c r="AA54" s="194" t="e">
        <f>#REF!</f>
        <v>#REF!</v>
      </c>
      <c r="AB54" s="194" t="e">
        <f>#REF!</f>
        <v>#REF!</v>
      </c>
      <c r="AC54" s="194" t="e">
        <f>#REF!</f>
        <v>#REF!</v>
      </c>
      <c r="AD54" s="194" t="e">
        <f>#REF!</f>
        <v>#REF!</v>
      </c>
      <c r="AE54" s="194" t="e">
        <f>#REF!</f>
        <v>#REF!</v>
      </c>
      <c r="AF54" s="194" t="e">
        <f>#REF!</f>
        <v>#REF!</v>
      </c>
      <c r="AG54" s="194" t="e">
        <f>#REF!</f>
        <v>#REF!</v>
      </c>
      <c r="AH54" s="194" t="e">
        <f>#REF!</f>
        <v>#REF!</v>
      </c>
      <c r="AI54" s="194" t="e">
        <f>#REF!</f>
        <v>#REF!</v>
      </c>
      <c r="AJ54" s="194" t="e">
        <f>#REF!</f>
        <v>#REF!</v>
      </c>
      <c r="AK54" s="194" t="e">
        <f>#REF!</f>
        <v>#REF!</v>
      </c>
      <c r="AL54" s="194" t="e">
        <f>#REF!</f>
        <v>#REF!</v>
      </c>
      <c r="AM54" s="194" t="e">
        <f>#REF!</f>
        <v>#REF!</v>
      </c>
      <c r="AN54" s="194" t="e">
        <f>#REF!</f>
        <v>#REF!</v>
      </c>
      <c r="AO54" s="194" t="e">
        <f>#REF!</f>
        <v>#REF!</v>
      </c>
      <c r="AP54" s="194" t="e">
        <f>#REF!</f>
        <v>#REF!</v>
      </c>
      <c r="AQ54" s="194" t="e">
        <f>#REF!</f>
        <v>#REF!</v>
      </c>
      <c r="AR54" s="194" t="e">
        <f>#REF!</f>
        <v>#REF!</v>
      </c>
      <c r="AS54" s="194" t="e">
        <f>#REF!</f>
        <v>#REF!</v>
      </c>
      <c r="AT54" s="194" t="e">
        <f>#REF!</f>
        <v>#REF!</v>
      </c>
      <c r="AU54" s="194" t="e">
        <f>#REF!</f>
        <v>#REF!</v>
      </c>
      <c r="AV54" s="194" t="e">
        <f>#REF!</f>
        <v>#REF!</v>
      </c>
      <c r="AW54" s="194" t="e">
        <f>#REF!</f>
        <v>#REF!</v>
      </c>
      <c r="AX54" s="194" t="e">
        <f>#REF!</f>
        <v>#REF!</v>
      </c>
      <c r="AZ54" s="194" t="e">
        <f t="shared" si="27"/>
        <v>#REF!</v>
      </c>
      <c r="BA54" s="194" t="e">
        <f t="shared" si="25"/>
        <v>#REF!</v>
      </c>
      <c r="BB54" s="194" t="e">
        <f t="shared" si="25"/>
        <v>#REF!</v>
      </c>
      <c r="BC54" s="194" t="e">
        <f t="shared" si="25"/>
        <v>#REF!</v>
      </c>
      <c r="BD54" s="194" t="e">
        <f t="shared" si="25"/>
        <v>#REF!</v>
      </c>
      <c r="BE54" s="194" t="e">
        <f t="shared" si="25"/>
        <v>#REF!</v>
      </c>
      <c r="BF54" s="194" t="e">
        <f t="shared" si="25"/>
        <v>#REF!</v>
      </c>
      <c r="BG54" s="194" t="e">
        <f t="shared" si="25"/>
        <v>#REF!</v>
      </c>
      <c r="BH54" s="194" t="e">
        <f t="shared" si="25"/>
        <v>#REF!</v>
      </c>
      <c r="BI54" s="194" t="e">
        <f t="shared" si="25"/>
        <v>#REF!</v>
      </c>
      <c r="BJ54" s="194" t="e">
        <f t="shared" si="25"/>
        <v>#REF!</v>
      </c>
      <c r="BK54" s="194" t="e">
        <f t="shared" si="25"/>
        <v>#REF!</v>
      </c>
      <c r="BL54" s="194" t="e">
        <f t="shared" si="25"/>
        <v>#REF!</v>
      </c>
      <c r="BM54" s="194" t="e">
        <f t="shared" si="25"/>
        <v>#REF!</v>
      </c>
      <c r="BN54" s="194" t="e">
        <f t="shared" si="25"/>
        <v>#REF!</v>
      </c>
      <c r="BO54" s="194" t="e">
        <f t="shared" si="25"/>
        <v>#REF!</v>
      </c>
      <c r="BP54" s="194" t="e">
        <f t="shared" si="25"/>
        <v>#REF!</v>
      </c>
      <c r="BQ54" s="194" t="e">
        <f t="shared" si="26"/>
        <v>#REF!</v>
      </c>
      <c r="BR54" s="194" t="e">
        <f t="shared" si="26"/>
        <v>#REF!</v>
      </c>
      <c r="BS54" s="194" t="e">
        <f t="shared" si="26"/>
        <v>#REF!</v>
      </c>
      <c r="BT54" s="194" t="e">
        <f t="shared" si="26"/>
        <v>#REF!</v>
      </c>
      <c r="BU54" s="194" t="e">
        <f t="shared" si="26"/>
        <v>#REF!</v>
      </c>
      <c r="BV54" s="194" t="e">
        <f t="shared" si="26"/>
        <v>#REF!</v>
      </c>
      <c r="BW54" s="194" t="e">
        <f t="shared" si="26"/>
        <v>#REF!</v>
      </c>
    </row>
    <row r="55" spans="1:75">
      <c r="A55" s="173">
        <v>13</v>
      </c>
      <c r="B55" s="193" t="e">
        <f>#REF!</f>
        <v>#REF!</v>
      </c>
      <c r="C55" s="193" t="e">
        <f>#REF!</f>
        <v>#REF!</v>
      </c>
      <c r="D55" s="193" t="e">
        <f>#REF!</f>
        <v>#REF!</v>
      </c>
      <c r="E55" s="193" t="e">
        <f>#REF!</f>
        <v>#REF!</v>
      </c>
      <c r="F55" s="193" t="e">
        <f>#REF!</f>
        <v>#REF!</v>
      </c>
      <c r="G55" s="193" t="e">
        <f>#REF!</f>
        <v>#REF!</v>
      </c>
      <c r="H55" s="193" t="e">
        <f>#REF!</f>
        <v>#REF!</v>
      </c>
      <c r="I55" s="193" t="e">
        <f>#REF!</f>
        <v>#REF!</v>
      </c>
      <c r="J55" s="193" t="e">
        <f>#REF!</f>
        <v>#REF!</v>
      </c>
      <c r="K55" s="193" t="e">
        <f>#REF!</f>
        <v>#REF!</v>
      </c>
      <c r="L55" s="193" t="e">
        <f>#REF!</f>
        <v>#REF!</v>
      </c>
      <c r="M55" s="193" t="e">
        <f>#REF!</f>
        <v>#REF!</v>
      </c>
      <c r="N55" s="193" t="e">
        <f>#REF!</f>
        <v>#REF!</v>
      </c>
      <c r="O55" s="193" t="e">
        <f>#REF!</f>
        <v>#REF!</v>
      </c>
      <c r="P55" s="193" t="e">
        <f>#REF!</f>
        <v>#REF!</v>
      </c>
      <c r="Q55" s="193" t="e">
        <f>#REF!</f>
        <v>#REF!</v>
      </c>
      <c r="R55" s="193" t="e">
        <f>#REF!</f>
        <v>#REF!</v>
      </c>
      <c r="S55" s="193" t="e">
        <f>#REF!</f>
        <v>#REF!</v>
      </c>
      <c r="T55" s="193" t="e">
        <f>#REF!</f>
        <v>#REF!</v>
      </c>
      <c r="U55" s="193" t="e">
        <f>#REF!</f>
        <v>#REF!</v>
      </c>
      <c r="V55" s="193" t="e">
        <f>#REF!</f>
        <v>#REF!</v>
      </c>
      <c r="W55" s="193" t="e">
        <f>#REF!</f>
        <v>#REF!</v>
      </c>
      <c r="X55" s="193" t="e">
        <f>#REF!</f>
        <v>#REF!</v>
      </c>
      <c r="Y55" s="193" t="e">
        <f>#REF!</f>
        <v>#REF!</v>
      </c>
      <c r="AA55" s="194" t="e">
        <f>#REF!</f>
        <v>#REF!</v>
      </c>
      <c r="AB55" s="194" t="e">
        <f>#REF!</f>
        <v>#REF!</v>
      </c>
      <c r="AC55" s="194" t="e">
        <f>#REF!</f>
        <v>#REF!</v>
      </c>
      <c r="AD55" s="194" t="e">
        <f>#REF!</f>
        <v>#REF!</v>
      </c>
      <c r="AE55" s="194" t="e">
        <f>#REF!</f>
        <v>#REF!</v>
      </c>
      <c r="AF55" s="194" t="e">
        <f>#REF!</f>
        <v>#REF!</v>
      </c>
      <c r="AG55" s="194" t="e">
        <f>#REF!</f>
        <v>#REF!</v>
      </c>
      <c r="AH55" s="194" t="e">
        <f>#REF!</f>
        <v>#REF!</v>
      </c>
      <c r="AI55" s="194" t="e">
        <f>#REF!</f>
        <v>#REF!</v>
      </c>
      <c r="AJ55" s="194" t="e">
        <f>#REF!</f>
        <v>#REF!</v>
      </c>
      <c r="AK55" s="194" t="e">
        <f>#REF!</f>
        <v>#REF!</v>
      </c>
      <c r="AL55" s="194" t="e">
        <f>#REF!</f>
        <v>#REF!</v>
      </c>
      <c r="AM55" s="194" t="e">
        <f>#REF!</f>
        <v>#REF!</v>
      </c>
      <c r="AN55" s="194" t="e">
        <f>#REF!</f>
        <v>#REF!</v>
      </c>
      <c r="AO55" s="194" t="e">
        <f>#REF!</f>
        <v>#REF!</v>
      </c>
      <c r="AP55" s="194" t="e">
        <f>#REF!</f>
        <v>#REF!</v>
      </c>
      <c r="AQ55" s="194" t="e">
        <f>#REF!</f>
        <v>#REF!</v>
      </c>
      <c r="AR55" s="194" t="e">
        <f>#REF!</f>
        <v>#REF!</v>
      </c>
      <c r="AS55" s="194" t="e">
        <f>#REF!</f>
        <v>#REF!</v>
      </c>
      <c r="AT55" s="194" t="e">
        <f>#REF!</f>
        <v>#REF!</v>
      </c>
      <c r="AU55" s="194" t="e">
        <f>#REF!</f>
        <v>#REF!</v>
      </c>
      <c r="AV55" s="194" t="e">
        <f>#REF!</f>
        <v>#REF!</v>
      </c>
      <c r="AW55" s="194" t="e">
        <f>#REF!</f>
        <v>#REF!</v>
      </c>
      <c r="AX55" s="194" t="e">
        <f>#REF!</f>
        <v>#REF!</v>
      </c>
      <c r="AZ55" s="194" t="e">
        <f t="shared" si="27"/>
        <v>#REF!</v>
      </c>
      <c r="BA55" s="194" t="e">
        <f t="shared" si="25"/>
        <v>#REF!</v>
      </c>
      <c r="BB55" s="194" t="e">
        <f t="shared" si="25"/>
        <v>#REF!</v>
      </c>
      <c r="BC55" s="194" t="e">
        <f t="shared" si="25"/>
        <v>#REF!</v>
      </c>
      <c r="BD55" s="194" t="e">
        <f t="shared" si="25"/>
        <v>#REF!</v>
      </c>
      <c r="BE55" s="194" t="e">
        <f t="shared" si="25"/>
        <v>#REF!</v>
      </c>
      <c r="BF55" s="194" t="e">
        <f t="shared" si="25"/>
        <v>#REF!</v>
      </c>
      <c r="BG55" s="194" t="e">
        <f t="shared" si="25"/>
        <v>#REF!</v>
      </c>
      <c r="BH55" s="194" t="e">
        <f t="shared" si="25"/>
        <v>#REF!</v>
      </c>
      <c r="BI55" s="194" t="e">
        <f t="shared" si="25"/>
        <v>#REF!</v>
      </c>
      <c r="BJ55" s="194" t="e">
        <f t="shared" si="25"/>
        <v>#REF!</v>
      </c>
      <c r="BK55" s="194" t="e">
        <f t="shared" si="25"/>
        <v>#REF!</v>
      </c>
      <c r="BL55" s="194" t="e">
        <f t="shared" si="25"/>
        <v>#REF!</v>
      </c>
      <c r="BM55" s="194" t="e">
        <f t="shared" si="25"/>
        <v>#REF!</v>
      </c>
      <c r="BN55" s="194" t="e">
        <f t="shared" si="25"/>
        <v>#REF!</v>
      </c>
      <c r="BO55" s="194" t="e">
        <f t="shared" si="25"/>
        <v>#REF!</v>
      </c>
      <c r="BP55" s="194" t="e">
        <f t="shared" si="25"/>
        <v>#REF!</v>
      </c>
      <c r="BQ55" s="194" t="e">
        <f t="shared" si="26"/>
        <v>#REF!</v>
      </c>
      <c r="BR55" s="194" t="e">
        <f t="shared" si="26"/>
        <v>#REF!</v>
      </c>
      <c r="BS55" s="194" t="e">
        <f t="shared" si="26"/>
        <v>#REF!</v>
      </c>
      <c r="BT55" s="194" t="e">
        <f t="shared" si="26"/>
        <v>#REF!</v>
      </c>
      <c r="BU55" s="194" t="e">
        <f t="shared" si="26"/>
        <v>#REF!</v>
      </c>
      <c r="BV55" s="194" t="e">
        <f t="shared" si="26"/>
        <v>#REF!</v>
      </c>
      <c r="BW55" s="194" t="e">
        <f t="shared" si="26"/>
        <v>#REF!</v>
      </c>
    </row>
    <row r="56" spans="1:75">
      <c r="A56" s="173">
        <v>14</v>
      </c>
      <c r="B56" s="193" t="e">
        <f>#REF!</f>
        <v>#REF!</v>
      </c>
      <c r="C56" s="193" t="e">
        <f>#REF!</f>
        <v>#REF!</v>
      </c>
      <c r="D56" s="193" t="e">
        <f>#REF!</f>
        <v>#REF!</v>
      </c>
      <c r="E56" s="193" t="e">
        <f>#REF!</f>
        <v>#REF!</v>
      </c>
      <c r="F56" s="193" t="e">
        <f>#REF!</f>
        <v>#REF!</v>
      </c>
      <c r="G56" s="193" t="e">
        <f>#REF!</f>
        <v>#REF!</v>
      </c>
      <c r="H56" s="193" t="e">
        <f>#REF!</f>
        <v>#REF!</v>
      </c>
      <c r="I56" s="193" t="e">
        <f>#REF!</f>
        <v>#REF!</v>
      </c>
      <c r="J56" s="193" t="e">
        <f>#REF!</f>
        <v>#REF!</v>
      </c>
      <c r="K56" s="193" t="e">
        <f>#REF!</f>
        <v>#REF!</v>
      </c>
      <c r="L56" s="193" t="e">
        <f>#REF!</f>
        <v>#REF!</v>
      </c>
      <c r="M56" s="193" t="e">
        <f>#REF!</f>
        <v>#REF!</v>
      </c>
      <c r="N56" s="193" t="e">
        <f>#REF!</f>
        <v>#REF!</v>
      </c>
      <c r="O56" s="193" t="e">
        <f>#REF!</f>
        <v>#REF!</v>
      </c>
      <c r="P56" s="193" t="e">
        <f>#REF!</f>
        <v>#REF!</v>
      </c>
      <c r="Q56" s="193" t="e">
        <f>#REF!</f>
        <v>#REF!</v>
      </c>
      <c r="R56" s="193" t="e">
        <f>#REF!</f>
        <v>#REF!</v>
      </c>
      <c r="S56" s="193" t="e">
        <f>#REF!</f>
        <v>#REF!</v>
      </c>
      <c r="T56" s="193" t="e">
        <f>#REF!</f>
        <v>#REF!</v>
      </c>
      <c r="U56" s="193" t="e">
        <f>#REF!</f>
        <v>#REF!</v>
      </c>
      <c r="V56" s="193" t="e">
        <f>#REF!</f>
        <v>#REF!</v>
      </c>
      <c r="W56" s="193" t="e">
        <f>#REF!</f>
        <v>#REF!</v>
      </c>
      <c r="X56" s="193" t="e">
        <f>#REF!</f>
        <v>#REF!</v>
      </c>
      <c r="Y56" s="193" t="e">
        <f>#REF!</f>
        <v>#REF!</v>
      </c>
      <c r="AA56" s="194" t="e">
        <f>#REF!</f>
        <v>#REF!</v>
      </c>
      <c r="AB56" s="194" t="e">
        <f>#REF!</f>
        <v>#REF!</v>
      </c>
      <c r="AC56" s="194" t="e">
        <f>#REF!</f>
        <v>#REF!</v>
      </c>
      <c r="AD56" s="194" t="e">
        <f>#REF!</f>
        <v>#REF!</v>
      </c>
      <c r="AE56" s="194" t="e">
        <f>#REF!</f>
        <v>#REF!</v>
      </c>
      <c r="AF56" s="194" t="e">
        <f>#REF!</f>
        <v>#REF!</v>
      </c>
      <c r="AG56" s="194" t="e">
        <f>#REF!</f>
        <v>#REF!</v>
      </c>
      <c r="AH56" s="194" t="e">
        <f>#REF!</f>
        <v>#REF!</v>
      </c>
      <c r="AI56" s="194" t="e">
        <f>#REF!</f>
        <v>#REF!</v>
      </c>
      <c r="AJ56" s="194" t="e">
        <f>#REF!</f>
        <v>#REF!</v>
      </c>
      <c r="AK56" s="194" t="e">
        <f>#REF!</f>
        <v>#REF!</v>
      </c>
      <c r="AL56" s="194" t="e">
        <f>#REF!</f>
        <v>#REF!</v>
      </c>
      <c r="AM56" s="194" t="e">
        <f>#REF!</f>
        <v>#REF!</v>
      </c>
      <c r="AN56" s="194" t="e">
        <f>#REF!</f>
        <v>#REF!</v>
      </c>
      <c r="AO56" s="194" t="e">
        <f>#REF!</f>
        <v>#REF!</v>
      </c>
      <c r="AP56" s="194" t="e">
        <f>#REF!</f>
        <v>#REF!</v>
      </c>
      <c r="AQ56" s="194" t="e">
        <f>#REF!</f>
        <v>#REF!</v>
      </c>
      <c r="AR56" s="194" t="e">
        <f>#REF!</f>
        <v>#REF!</v>
      </c>
      <c r="AS56" s="194" t="e">
        <f>#REF!</f>
        <v>#REF!</v>
      </c>
      <c r="AT56" s="194" t="e">
        <f>#REF!</f>
        <v>#REF!</v>
      </c>
      <c r="AU56" s="194" t="e">
        <f>#REF!</f>
        <v>#REF!</v>
      </c>
      <c r="AV56" s="194" t="e">
        <f>#REF!</f>
        <v>#REF!</v>
      </c>
      <c r="AW56" s="194" t="e">
        <f>#REF!</f>
        <v>#REF!</v>
      </c>
      <c r="AX56" s="194" t="e">
        <f>#REF!</f>
        <v>#REF!</v>
      </c>
      <c r="AZ56" s="194" t="e">
        <f t="shared" si="27"/>
        <v>#REF!</v>
      </c>
      <c r="BA56" s="194" t="e">
        <f t="shared" si="25"/>
        <v>#REF!</v>
      </c>
      <c r="BB56" s="194" t="e">
        <f t="shared" si="25"/>
        <v>#REF!</v>
      </c>
      <c r="BC56" s="194" t="e">
        <f t="shared" si="25"/>
        <v>#REF!</v>
      </c>
      <c r="BD56" s="194" t="e">
        <f t="shared" si="25"/>
        <v>#REF!</v>
      </c>
      <c r="BE56" s="194" t="e">
        <f t="shared" si="25"/>
        <v>#REF!</v>
      </c>
      <c r="BF56" s="194" t="e">
        <f t="shared" si="25"/>
        <v>#REF!</v>
      </c>
      <c r="BG56" s="194" t="e">
        <f t="shared" si="25"/>
        <v>#REF!</v>
      </c>
      <c r="BH56" s="194" t="e">
        <f t="shared" si="25"/>
        <v>#REF!</v>
      </c>
      <c r="BI56" s="194" t="e">
        <f t="shared" si="25"/>
        <v>#REF!</v>
      </c>
      <c r="BJ56" s="194" t="e">
        <f t="shared" si="25"/>
        <v>#REF!</v>
      </c>
      <c r="BK56" s="194" t="e">
        <f t="shared" si="25"/>
        <v>#REF!</v>
      </c>
      <c r="BL56" s="194" t="e">
        <f t="shared" si="25"/>
        <v>#REF!</v>
      </c>
      <c r="BM56" s="194" t="e">
        <f t="shared" si="25"/>
        <v>#REF!</v>
      </c>
      <c r="BN56" s="194" t="e">
        <f t="shared" si="25"/>
        <v>#REF!</v>
      </c>
      <c r="BO56" s="194" t="e">
        <f t="shared" si="25"/>
        <v>#REF!</v>
      </c>
      <c r="BP56" s="194" t="e">
        <f t="shared" si="25"/>
        <v>#REF!</v>
      </c>
      <c r="BQ56" s="194" t="e">
        <f t="shared" si="26"/>
        <v>#REF!</v>
      </c>
      <c r="BR56" s="194" t="e">
        <f t="shared" si="26"/>
        <v>#REF!</v>
      </c>
      <c r="BS56" s="194" t="e">
        <f t="shared" si="26"/>
        <v>#REF!</v>
      </c>
      <c r="BT56" s="194" t="e">
        <f t="shared" si="26"/>
        <v>#REF!</v>
      </c>
      <c r="BU56" s="194" t="e">
        <f t="shared" si="26"/>
        <v>#REF!</v>
      </c>
      <c r="BV56" s="194" t="e">
        <f t="shared" si="26"/>
        <v>#REF!</v>
      </c>
      <c r="BW56" s="194" t="e">
        <f t="shared" si="26"/>
        <v>#REF!</v>
      </c>
    </row>
    <row r="57" spans="1:75">
      <c r="A57" s="173">
        <v>15</v>
      </c>
      <c r="B57" s="193" t="e">
        <f>#REF!</f>
        <v>#REF!</v>
      </c>
      <c r="C57" s="193" t="e">
        <f>#REF!</f>
        <v>#REF!</v>
      </c>
      <c r="D57" s="193" t="e">
        <f>#REF!</f>
        <v>#REF!</v>
      </c>
      <c r="E57" s="193" t="e">
        <f>#REF!</f>
        <v>#REF!</v>
      </c>
      <c r="F57" s="193" t="e">
        <f>#REF!</f>
        <v>#REF!</v>
      </c>
      <c r="G57" s="193" t="e">
        <f>#REF!</f>
        <v>#REF!</v>
      </c>
      <c r="H57" s="193" t="e">
        <f>#REF!</f>
        <v>#REF!</v>
      </c>
      <c r="I57" s="193" t="e">
        <f>#REF!</f>
        <v>#REF!</v>
      </c>
      <c r="J57" s="193" t="e">
        <f>#REF!</f>
        <v>#REF!</v>
      </c>
      <c r="K57" s="193" t="e">
        <f>#REF!</f>
        <v>#REF!</v>
      </c>
      <c r="L57" s="193" t="e">
        <f>#REF!</f>
        <v>#REF!</v>
      </c>
      <c r="M57" s="193" t="e">
        <f>#REF!</f>
        <v>#REF!</v>
      </c>
      <c r="N57" s="193" t="e">
        <f>#REF!</f>
        <v>#REF!</v>
      </c>
      <c r="O57" s="193" t="e">
        <f>#REF!</f>
        <v>#REF!</v>
      </c>
      <c r="P57" s="193" t="e">
        <f>#REF!</f>
        <v>#REF!</v>
      </c>
      <c r="Q57" s="193" t="e">
        <f>#REF!</f>
        <v>#REF!</v>
      </c>
      <c r="R57" s="193" t="e">
        <f>#REF!</f>
        <v>#REF!</v>
      </c>
      <c r="S57" s="193" t="e">
        <f>#REF!</f>
        <v>#REF!</v>
      </c>
      <c r="T57" s="193" t="e">
        <f>#REF!</f>
        <v>#REF!</v>
      </c>
      <c r="U57" s="193" t="e">
        <f>#REF!</f>
        <v>#REF!</v>
      </c>
      <c r="V57" s="193" t="e">
        <f>#REF!</f>
        <v>#REF!</v>
      </c>
      <c r="W57" s="193" t="e">
        <f>#REF!</f>
        <v>#REF!</v>
      </c>
      <c r="X57" s="193" t="e">
        <f>#REF!</f>
        <v>#REF!</v>
      </c>
      <c r="Y57" s="193" t="e">
        <f>#REF!</f>
        <v>#REF!</v>
      </c>
      <c r="AA57" s="194" t="e">
        <f>#REF!</f>
        <v>#REF!</v>
      </c>
      <c r="AB57" s="194" t="e">
        <f>#REF!</f>
        <v>#REF!</v>
      </c>
      <c r="AC57" s="194" t="e">
        <f>#REF!</f>
        <v>#REF!</v>
      </c>
      <c r="AD57" s="194" t="e">
        <f>#REF!</f>
        <v>#REF!</v>
      </c>
      <c r="AE57" s="194" t="e">
        <f>#REF!</f>
        <v>#REF!</v>
      </c>
      <c r="AF57" s="194" t="e">
        <f>#REF!</f>
        <v>#REF!</v>
      </c>
      <c r="AG57" s="194" t="e">
        <f>#REF!</f>
        <v>#REF!</v>
      </c>
      <c r="AH57" s="194" t="e">
        <f>#REF!</f>
        <v>#REF!</v>
      </c>
      <c r="AI57" s="194" t="e">
        <f>#REF!</f>
        <v>#REF!</v>
      </c>
      <c r="AJ57" s="194" t="e">
        <f>#REF!</f>
        <v>#REF!</v>
      </c>
      <c r="AK57" s="194" t="e">
        <f>#REF!</f>
        <v>#REF!</v>
      </c>
      <c r="AL57" s="194" t="e">
        <f>#REF!</f>
        <v>#REF!</v>
      </c>
      <c r="AM57" s="194" t="e">
        <f>#REF!</f>
        <v>#REF!</v>
      </c>
      <c r="AN57" s="194" t="e">
        <f>#REF!</f>
        <v>#REF!</v>
      </c>
      <c r="AO57" s="194" t="e">
        <f>#REF!</f>
        <v>#REF!</v>
      </c>
      <c r="AP57" s="194" t="e">
        <f>#REF!</f>
        <v>#REF!</v>
      </c>
      <c r="AQ57" s="194" t="e">
        <f>#REF!</f>
        <v>#REF!</v>
      </c>
      <c r="AR57" s="194" t="e">
        <f>#REF!</f>
        <v>#REF!</v>
      </c>
      <c r="AS57" s="194" t="e">
        <f>#REF!</f>
        <v>#REF!</v>
      </c>
      <c r="AT57" s="194" t="e">
        <f>#REF!</f>
        <v>#REF!</v>
      </c>
      <c r="AU57" s="194" t="e">
        <f>#REF!</f>
        <v>#REF!</v>
      </c>
      <c r="AV57" s="194" t="e">
        <f>#REF!</f>
        <v>#REF!</v>
      </c>
      <c r="AW57" s="194" t="e">
        <f>#REF!</f>
        <v>#REF!</v>
      </c>
      <c r="AX57" s="194" t="e">
        <f>#REF!</f>
        <v>#REF!</v>
      </c>
      <c r="AZ57" s="194" t="e">
        <f t="shared" si="27"/>
        <v>#REF!</v>
      </c>
      <c r="BA57" s="194" t="e">
        <f t="shared" si="25"/>
        <v>#REF!</v>
      </c>
      <c r="BB57" s="194" t="e">
        <f t="shared" si="25"/>
        <v>#REF!</v>
      </c>
      <c r="BC57" s="194" t="e">
        <f t="shared" si="25"/>
        <v>#REF!</v>
      </c>
      <c r="BD57" s="194" t="e">
        <f t="shared" si="25"/>
        <v>#REF!</v>
      </c>
      <c r="BE57" s="194" t="e">
        <f t="shared" si="25"/>
        <v>#REF!</v>
      </c>
      <c r="BF57" s="194" t="e">
        <f t="shared" si="25"/>
        <v>#REF!</v>
      </c>
      <c r="BG57" s="194" t="e">
        <f t="shared" si="25"/>
        <v>#REF!</v>
      </c>
      <c r="BH57" s="194" t="e">
        <f t="shared" si="25"/>
        <v>#REF!</v>
      </c>
      <c r="BI57" s="194" t="e">
        <f t="shared" si="25"/>
        <v>#REF!</v>
      </c>
      <c r="BJ57" s="194" t="e">
        <f t="shared" si="25"/>
        <v>#REF!</v>
      </c>
      <c r="BK57" s="194" t="e">
        <f t="shared" si="25"/>
        <v>#REF!</v>
      </c>
      <c r="BL57" s="194" t="e">
        <f t="shared" si="25"/>
        <v>#REF!</v>
      </c>
      <c r="BM57" s="194" t="e">
        <f t="shared" si="25"/>
        <v>#REF!</v>
      </c>
      <c r="BN57" s="194" t="e">
        <f t="shared" si="25"/>
        <v>#REF!</v>
      </c>
      <c r="BO57" s="194" t="e">
        <f t="shared" si="25"/>
        <v>#REF!</v>
      </c>
      <c r="BP57" s="194" t="e">
        <f t="shared" si="25"/>
        <v>#REF!</v>
      </c>
      <c r="BQ57" s="194" t="e">
        <f t="shared" si="26"/>
        <v>#REF!</v>
      </c>
      <c r="BR57" s="194" t="e">
        <f t="shared" si="26"/>
        <v>#REF!</v>
      </c>
      <c r="BS57" s="194" t="e">
        <f t="shared" si="26"/>
        <v>#REF!</v>
      </c>
      <c r="BT57" s="194" t="e">
        <f t="shared" si="26"/>
        <v>#REF!</v>
      </c>
      <c r="BU57" s="194" t="e">
        <f t="shared" si="26"/>
        <v>#REF!</v>
      </c>
      <c r="BV57" s="194" t="e">
        <f t="shared" si="26"/>
        <v>#REF!</v>
      </c>
      <c r="BW57" s="194" t="e">
        <f t="shared" si="26"/>
        <v>#REF!</v>
      </c>
    </row>
    <row r="58" spans="1:75">
      <c r="A58" s="173">
        <v>16</v>
      </c>
      <c r="B58" s="193" t="e">
        <f>#REF!</f>
        <v>#REF!</v>
      </c>
      <c r="C58" s="193" t="e">
        <f>#REF!</f>
        <v>#REF!</v>
      </c>
      <c r="D58" s="193" t="e">
        <f>#REF!</f>
        <v>#REF!</v>
      </c>
      <c r="E58" s="193" t="e">
        <f>#REF!</f>
        <v>#REF!</v>
      </c>
      <c r="F58" s="193" t="e">
        <f>#REF!</f>
        <v>#REF!</v>
      </c>
      <c r="G58" s="193" t="e">
        <f>#REF!</f>
        <v>#REF!</v>
      </c>
      <c r="H58" s="193" t="e">
        <f>#REF!</f>
        <v>#REF!</v>
      </c>
      <c r="I58" s="193" t="e">
        <f>#REF!</f>
        <v>#REF!</v>
      </c>
      <c r="J58" s="193" t="e">
        <f>#REF!</f>
        <v>#REF!</v>
      </c>
      <c r="K58" s="193" t="e">
        <f>#REF!</f>
        <v>#REF!</v>
      </c>
      <c r="L58" s="193" t="e">
        <f>#REF!</f>
        <v>#REF!</v>
      </c>
      <c r="M58" s="193" t="e">
        <f>#REF!</f>
        <v>#REF!</v>
      </c>
      <c r="N58" s="193" t="e">
        <f>#REF!</f>
        <v>#REF!</v>
      </c>
      <c r="O58" s="193" t="e">
        <f>#REF!</f>
        <v>#REF!</v>
      </c>
      <c r="P58" s="193" t="e">
        <f>#REF!</f>
        <v>#REF!</v>
      </c>
      <c r="Q58" s="193" t="e">
        <f>#REF!</f>
        <v>#REF!</v>
      </c>
      <c r="R58" s="193" t="e">
        <f>#REF!</f>
        <v>#REF!</v>
      </c>
      <c r="S58" s="193" t="e">
        <f>#REF!</f>
        <v>#REF!</v>
      </c>
      <c r="T58" s="193" t="e">
        <f>#REF!</f>
        <v>#REF!</v>
      </c>
      <c r="U58" s="193" t="e">
        <f>#REF!</f>
        <v>#REF!</v>
      </c>
      <c r="V58" s="193" t="e">
        <f>#REF!</f>
        <v>#REF!</v>
      </c>
      <c r="W58" s="193" t="e">
        <f>#REF!</f>
        <v>#REF!</v>
      </c>
      <c r="X58" s="193" t="e">
        <f>#REF!</f>
        <v>#REF!</v>
      </c>
      <c r="Y58" s="193" t="e">
        <f>#REF!</f>
        <v>#REF!</v>
      </c>
      <c r="AA58" s="194" t="e">
        <f>#REF!</f>
        <v>#REF!</v>
      </c>
      <c r="AB58" s="194" t="e">
        <f>#REF!</f>
        <v>#REF!</v>
      </c>
      <c r="AC58" s="194" t="e">
        <f>#REF!</f>
        <v>#REF!</v>
      </c>
      <c r="AD58" s="194" t="e">
        <f>#REF!</f>
        <v>#REF!</v>
      </c>
      <c r="AE58" s="194" t="e">
        <f>#REF!</f>
        <v>#REF!</v>
      </c>
      <c r="AF58" s="194" t="e">
        <f>#REF!</f>
        <v>#REF!</v>
      </c>
      <c r="AG58" s="194" t="e">
        <f>#REF!</f>
        <v>#REF!</v>
      </c>
      <c r="AH58" s="194" t="e">
        <f>#REF!</f>
        <v>#REF!</v>
      </c>
      <c r="AI58" s="194" t="e">
        <f>#REF!</f>
        <v>#REF!</v>
      </c>
      <c r="AJ58" s="194" t="e">
        <f>#REF!</f>
        <v>#REF!</v>
      </c>
      <c r="AK58" s="194" t="e">
        <f>#REF!</f>
        <v>#REF!</v>
      </c>
      <c r="AL58" s="194" t="e">
        <f>#REF!</f>
        <v>#REF!</v>
      </c>
      <c r="AM58" s="194" t="e">
        <f>#REF!</f>
        <v>#REF!</v>
      </c>
      <c r="AN58" s="194" t="e">
        <f>#REF!</f>
        <v>#REF!</v>
      </c>
      <c r="AO58" s="194" t="e">
        <f>#REF!</f>
        <v>#REF!</v>
      </c>
      <c r="AP58" s="194" t="e">
        <f>#REF!</f>
        <v>#REF!</v>
      </c>
      <c r="AQ58" s="194" t="e">
        <f>#REF!</f>
        <v>#REF!</v>
      </c>
      <c r="AR58" s="194" t="e">
        <f>#REF!</f>
        <v>#REF!</v>
      </c>
      <c r="AS58" s="194" t="e">
        <f>#REF!</f>
        <v>#REF!</v>
      </c>
      <c r="AT58" s="194" t="e">
        <f>#REF!</f>
        <v>#REF!</v>
      </c>
      <c r="AU58" s="194" t="e">
        <f>#REF!</f>
        <v>#REF!</v>
      </c>
      <c r="AV58" s="194" t="e">
        <f>#REF!</f>
        <v>#REF!</v>
      </c>
      <c r="AW58" s="194" t="e">
        <f>#REF!</f>
        <v>#REF!</v>
      </c>
      <c r="AX58" s="194" t="e">
        <f>#REF!</f>
        <v>#REF!</v>
      </c>
      <c r="AZ58" s="194" t="e">
        <f t="shared" si="27"/>
        <v>#REF!</v>
      </c>
      <c r="BA58" s="194" t="e">
        <f t="shared" si="25"/>
        <v>#REF!</v>
      </c>
      <c r="BB58" s="194" t="e">
        <f t="shared" si="25"/>
        <v>#REF!</v>
      </c>
      <c r="BC58" s="194" t="e">
        <f t="shared" si="25"/>
        <v>#REF!</v>
      </c>
      <c r="BD58" s="194" t="e">
        <f t="shared" si="25"/>
        <v>#REF!</v>
      </c>
      <c r="BE58" s="194" t="e">
        <f t="shared" si="25"/>
        <v>#REF!</v>
      </c>
      <c r="BF58" s="194" t="e">
        <f t="shared" si="25"/>
        <v>#REF!</v>
      </c>
      <c r="BG58" s="194" t="e">
        <f t="shared" si="25"/>
        <v>#REF!</v>
      </c>
      <c r="BH58" s="194" t="e">
        <f t="shared" si="25"/>
        <v>#REF!</v>
      </c>
      <c r="BI58" s="194" t="e">
        <f t="shared" si="25"/>
        <v>#REF!</v>
      </c>
      <c r="BJ58" s="194" t="e">
        <f t="shared" si="25"/>
        <v>#REF!</v>
      </c>
      <c r="BK58" s="194" t="e">
        <f t="shared" si="25"/>
        <v>#REF!</v>
      </c>
      <c r="BL58" s="194" t="e">
        <f t="shared" si="25"/>
        <v>#REF!</v>
      </c>
      <c r="BM58" s="194" t="e">
        <f t="shared" si="25"/>
        <v>#REF!</v>
      </c>
      <c r="BN58" s="194" t="e">
        <f t="shared" si="25"/>
        <v>#REF!</v>
      </c>
      <c r="BO58" s="194" t="e">
        <f t="shared" si="25"/>
        <v>#REF!</v>
      </c>
      <c r="BP58" s="194" t="e">
        <f t="shared" ref="BP58:BP73" si="28">R58-AQ58</f>
        <v>#REF!</v>
      </c>
      <c r="BQ58" s="194" t="e">
        <f t="shared" si="26"/>
        <v>#REF!</v>
      </c>
      <c r="BR58" s="194" t="e">
        <f t="shared" si="26"/>
        <v>#REF!</v>
      </c>
      <c r="BS58" s="194" t="e">
        <f t="shared" si="26"/>
        <v>#REF!</v>
      </c>
      <c r="BT58" s="194" t="e">
        <f t="shared" si="26"/>
        <v>#REF!</v>
      </c>
      <c r="BU58" s="194" t="e">
        <f t="shared" si="26"/>
        <v>#REF!</v>
      </c>
      <c r="BV58" s="194" t="e">
        <f t="shared" si="26"/>
        <v>#REF!</v>
      </c>
      <c r="BW58" s="194" t="e">
        <f t="shared" si="26"/>
        <v>#REF!</v>
      </c>
    </row>
    <row r="59" spans="1:75">
      <c r="A59" s="173">
        <v>17</v>
      </c>
      <c r="B59" s="193" t="e">
        <f>#REF!</f>
        <v>#REF!</v>
      </c>
      <c r="C59" s="193" t="e">
        <f>#REF!</f>
        <v>#REF!</v>
      </c>
      <c r="D59" s="193" t="e">
        <f>#REF!</f>
        <v>#REF!</v>
      </c>
      <c r="E59" s="193" t="e">
        <f>#REF!</f>
        <v>#REF!</v>
      </c>
      <c r="F59" s="193" t="e">
        <f>#REF!</f>
        <v>#REF!</v>
      </c>
      <c r="G59" s="193" t="e">
        <f>#REF!</f>
        <v>#REF!</v>
      </c>
      <c r="H59" s="193" t="e">
        <f>#REF!</f>
        <v>#REF!</v>
      </c>
      <c r="I59" s="193" t="e">
        <f>#REF!</f>
        <v>#REF!</v>
      </c>
      <c r="J59" s="193" t="e">
        <f>#REF!</f>
        <v>#REF!</v>
      </c>
      <c r="K59" s="193" t="e">
        <f>#REF!</f>
        <v>#REF!</v>
      </c>
      <c r="L59" s="193" t="e">
        <f>#REF!</f>
        <v>#REF!</v>
      </c>
      <c r="M59" s="193" t="e">
        <f>#REF!</f>
        <v>#REF!</v>
      </c>
      <c r="N59" s="193" t="e">
        <f>#REF!</f>
        <v>#REF!</v>
      </c>
      <c r="O59" s="193" t="e">
        <f>#REF!</f>
        <v>#REF!</v>
      </c>
      <c r="P59" s="193" t="e">
        <f>#REF!</f>
        <v>#REF!</v>
      </c>
      <c r="Q59" s="193" t="e">
        <f>#REF!</f>
        <v>#REF!</v>
      </c>
      <c r="R59" s="193" t="e">
        <f>#REF!</f>
        <v>#REF!</v>
      </c>
      <c r="S59" s="193" t="e">
        <f>#REF!</f>
        <v>#REF!</v>
      </c>
      <c r="T59" s="193" t="e">
        <f>#REF!</f>
        <v>#REF!</v>
      </c>
      <c r="U59" s="193" t="e">
        <f>#REF!</f>
        <v>#REF!</v>
      </c>
      <c r="V59" s="193" t="e">
        <f>#REF!</f>
        <v>#REF!</v>
      </c>
      <c r="W59" s="193" t="e">
        <f>#REF!</f>
        <v>#REF!</v>
      </c>
      <c r="X59" s="193" t="e">
        <f>#REF!</f>
        <v>#REF!</v>
      </c>
      <c r="Y59" s="193" t="e">
        <f>#REF!</f>
        <v>#REF!</v>
      </c>
      <c r="AA59" s="194" t="e">
        <f>#REF!</f>
        <v>#REF!</v>
      </c>
      <c r="AB59" s="194" t="e">
        <f>#REF!</f>
        <v>#REF!</v>
      </c>
      <c r="AC59" s="194" t="e">
        <f>#REF!</f>
        <v>#REF!</v>
      </c>
      <c r="AD59" s="194" t="e">
        <f>#REF!</f>
        <v>#REF!</v>
      </c>
      <c r="AE59" s="194" t="e">
        <f>#REF!</f>
        <v>#REF!</v>
      </c>
      <c r="AF59" s="194" t="e">
        <f>#REF!</f>
        <v>#REF!</v>
      </c>
      <c r="AG59" s="194" t="e">
        <f>#REF!</f>
        <v>#REF!</v>
      </c>
      <c r="AH59" s="194" t="e">
        <f>#REF!</f>
        <v>#REF!</v>
      </c>
      <c r="AI59" s="194" t="e">
        <f>#REF!</f>
        <v>#REF!</v>
      </c>
      <c r="AJ59" s="194" t="e">
        <f>#REF!</f>
        <v>#REF!</v>
      </c>
      <c r="AK59" s="194" t="e">
        <f>#REF!</f>
        <v>#REF!</v>
      </c>
      <c r="AL59" s="194" t="e">
        <f>#REF!</f>
        <v>#REF!</v>
      </c>
      <c r="AM59" s="194" t="e">
        <f>#REF!</f>
        <v>#REF!</v>
      </c>
      <c r="AN59" s="194" t="e">
        <f>#REF!</f>
        <v>#REF!</v>
      </c>
      <c r="AO59" s="194" t="e">
        <f>#REF!</f>
        <v>#REF!</v>
      </c>
      <c r="AP59" s="194" t="e">
        <f>#REF!</f>
        <v>#REF!</v>
      </c>
      <c r="AQ59" s="194" t="e">
        <f>#REF!</f>
        <v>#REF!</v>
      </c>
      <c r="AR59" s="194" t="e">
        <f>#REF!</f>
        <v>#REF!</v>
      </c>
      <c r="AS59" s="194" t="e">
        <f>#REF!</f>
        <v>#REF!</v>
      </c>
      <c r="AT59" s="194" t="e">
        <f>#REF!</f>
        <v>#REF!</v>
      </c>
      <c r="AU59" s="194" t="e">
        <f>#REF!</f>
        <v>#REF!</v>
      </c>
      <c r="AV59" s="194" t="e">
        <f>#REF!</f>
        <v>#REF!</v>
      </c>
      <c r="AW59" s="194" t="e">
        <f>#REF!</f>
        <v>#REF!</v>
      </c>
      <c r="AX59" s="194" t="e">
        <f>#REF!</f>
        <v>#REF!</v>
      </c>
      <c r="AZ59" s="194" t="e">
        <f t="shared" si="27"/>
        <v>#REF!</v>
      </c>
      <c r="BA59" s="194" t="e">
        <f t="shared" ref="BA59:BA73" si="29">C59-AB59</f>
        <v>#REF!</v>
      </c>
      <c r="BB59" s="194" t="e">
        <f t="shared" ref="BB59:BB73" si="30">D59-AC59</f>
        <v>#REF!</v>
      </c>
      <c r="BC59" s="194" t="e">
        <f t="shared" ref="BC59:BC73" si="31">E59-AD59</f>
        <v>#REF!</v>
      </c>
      <c r="BD59" s="194" t="e">
        <f t="shared" ref="BD59:BD73" si="32">F59-AE59</f>
        <v>#REF!</v>
      </c>
      <c r="BE59" s="194" t="e">
        <f t="shared" ref="BE59:BE73" si="33">G59-AF59</f>
        <v>#REF!</v>
      </c>
      <c r="BF59" s="194" t="e">
        <f t="shared" ref="BF59:BF73" si="34">H59-AG59</f>
        <v>#REF!</v>
      </c>
      <c r="BG59" s="194" t="e">
        <f t="shared" ref="BG59:BG73" si="35">I59-AH59</f>
        <v>#REF!</v>
      </c>
      <c r="BH59" s="194" t="e">
        <f t="shared" ref="BH59:BH73" si="36">J59-AI59</f>
        <v>#REF!</v>
      </c>
      <c r="BI59" s="194" t="e">
        <f t="shared" ref="BI59:BI73" si="37">K59-AJ59</f>
        <v>#REF!</v>
      </c>
      <c r="BJ59" s="194" t="e">
        <f t="shared" ref="BJ59:BJ73" si="38">L59-AK59</f>
        <v>#REF!</v>
      </c>
      <c r="BK59" s="194" t="e">
        <f t="shared" ref="BK59:BK73" si="39">M59-AL59</f>
        <v>#REF!</v>
      </c>
      <c r="BL59" s="194" t="e">
        <f t="shared" ref="BL59:BL73" si="40">N59-AM59</f>
        <v>#REF!</v>
      </c>
      <c r="BM59" s="194" t="e">
        <f t="shared" ref="BM59:BM73" si="41">O59-AN59</f>
        <v>#REF!</v>
      </c>
      <c r="BN59" s="194" t="e">
        <f t="shared" ref="BN59:BN73" si="42">P59-AO59</f>
        <v>#REF!</v>
      </c>
      <c r="BO59" s="194" t="e">
        <f t="shared" ref="BO59:BO73" si="43">Q59-AP59</f>
        <v>#REF!</v>
      </c>
      <c r="BP59" s="194" t="e">
        <f t="shared" si="28"/>
        <v>#REF!</v>
      </c>
      <c r="BQ59" s="194" t="e">
        <f t="shared" ref="BQ59:BQ73" si="44">S59-AR59</f>
        <v>#REF!</v>
      </c>
      <c r="BR59" s="194" t="e">
        <f t="shared" ref="BR59:BR73" si="45">T59-AS59</f>
        <v>#REF!</v>
      </c>
      <c r="BS59" s="194" t="e">
        <f t="shared" ref="BS59:BS73" si="46">U59-AT59</f>
        <v>#REF!</v>
      </c>
      <c r="BT59" s="194" t="e">
        <f t="shared" ref="BT59:BT73" si="47">V59-AU59</f>
        <v>#REF!</v>
      </c>
      <c r="BU59" s="194" t="e">
        <f t="shared" ref="BU59:BU73" si="48">W59-AV59</f>
        <v>#REF!</v>
      </c>
      <c r="BV59" s="194" t="e">
        <f t="shared" ref="BV59:BV73" si="49">X59-AW59</f>
        <v>#REF!</v>
      </c>
      <c r="BW59" s="194" t="e">
        <f t="shared" ref="BW59:BW73" si="50">Y59-AX59</f>
        <v>#REF!</v>
      </c>
    </row>
    <row r="60" spans="1:75">
      <c r="A60" s="173">
        <v>18</v>
      </c>
      <c r="B60" s="193" t="e">
        <f>#REF!</f>
        <v>#REF!</v>
      </c>
      <c r="C60" s="193" t="e">
        <f>#REF!</f>
        <v>#REF!</v>
      </c>
      <c r="D60" s="193" t="e">
        <f>#REF!</f>
        <v>#REF!</v>
      </c>
      <c r="E60" s="193" t="e">
        <f>#REF!</f>
        <v>#REF!</v>
      </c>
      <c r="F60" s="193" t="e">
        <f>#REF!</f>
        <v>#REF!</v>
      </c>
      <c r="G60" s="193" t="e">
        <f>#REF!</f>
        <v>#REF!</v>
      </c>
      <c r="H60" s="193" t="e">
        <f>#REF!</f>
        <v>#REF!</v>
      </c>
      <c r="I60" s="193" t="e">
        <f>#REF!</f>
        <v>#REF!</v>
      </c>
      <c r="J60" s="193" t="e">
        <f>#REF!</f>
        <v>#REF!</v>
      </c>
      <c r="K60" s="193" t="e">
        <f>#REF!</f>
        <v>#REF!</v>
      </c>
      <c r="L60" s="193" t="e">
        <f>#REF!</f>
        <v>#REF!</v>
      </c>
      <c r="M60" s="193" t="e">
        <f>#REF!</f>
        <v>#REF!</v>
      </c>
      <c r="N60" s="193" t="e">
        <f>#REF!</f>
        <v>#REF!</v>
      </c>
      <c r="O60" s="193" t="e">
        <f>#REF!</f>
        <v>#REF!</v>
      </c>
      <c r="P60" s="193" t="e">
        <f>#REF!</f>
        <v>#REF!</v>
      </c>
      <c r="Q60" s="193" t="e">
        <f>#REF!</f>
        <v>#REF!</v>
      </c>
      <c r="R60" s="193" t="e">
        <f>#REF!</f>
        <v>#REF!</v>
      </c>
      <c r="S60" s="193" t="e">
        <f>#REF!</f>
        <v>#REF!</v>
      </c>
      <c r="T60" s="193" t="e">
        <f>#REF!</f>
        <v>#REF!</v>
      </c>
      <c r="U60" s="193" t="e">
        <f>#REF!</f>
        <v>#REF!</v>
      </c>
      <c r="V60" s="193" t="e">
        <f>#REF!</f>
        <v>#REF!</v>
      </c>
      <c r="W60" s="193" t="e">
        <f>#REF!</f>
        <v>#REF!</v>
      </c>
      <c r="X60" s="193" t="e">
        <f>#REF!</f>
        <v>#REF!</v>
      </c>
      <c r="Y60" s="193" t="e">
        <f>#REF!</f>
        <v>#REF!</v>
      </c>
      <c r="AA60" s="194" t="e">
        <f>#REF!</f>
        <v>#REF!</v>
      </c>
      <c r="AB60" s="194" t="e">
        <f>#REF!</f>
        <v>#REF!</v>
      </c>
      <c r="AC60" s="194" t="e">
        <f>#REF!</f>
        <v>#REF!</v>
      </c>
      <c r="AD60" s="194" t="e">
        <f>#REF!</f>
        <v>#REF!</v>
      </c>
      <c r="AE60" s="194" t="e">
        <f>#REF!</f>
        <v>#REF!</v>
      </c>
      <c r="AF60" s="194" t="e">
        <f>#REF!</f>
        <v>#REF!</v>
      </c>
      <c r="AG60" s="194" t="e">
        <f>#REF!</f>
        <v>#REF!</v>
      </c>
      <c r="AH60" s="194" t="e">
        <f>#REF!</f>
        <v>#REF!</v>
      </c>
      <c r="AI60" s="194" t="e">
        <f>#REF!</f>
        <v>#REF!</v>
      </c>
      <c r="AJ60" s="194" t="e">
        <f>#REF!</f>
        <v>#REF!</v>
      </c>
      <c r="AK60" s="194" t="e">
        <f>#REF!</f>
        <v>#REF!</v>
      </c>
      <c r="AL60" s="194" t="e">
        <f>#REF!</f>
        <v>#REF!</v>
      </c>
      <c r="AM60" s="194" t="e">
        <f>#REF!</f>
        <v>#REF!</v>
      </c>
      <c r="AN60" s="194" t="e">
        <f>#REF!</f>
        <v>#REF!</v>
      </c>
      <c r="AO60" s="194" t="e">
        <f>#REF!</f>
        <v>#REF!</v>
      </c>
      <c r="AP60" s="194" t="e">
        <f>#REF!</f>
        <v>#REF!</v>
      </c>
      <c r="AQ60" s="194" t="e">
        <f>#REF!</f>
        <v>#REF!</v>
      </c>
      <c r="AR60" s="194" t="e">
        <f>#REF!</f>
        <v>#REF!</v>
      </c>
      <c r="AS60" s="194" t="e">
        <f>#REF!</f>
        <v>#REF!</v>
      </c>
      <c r="AT60" s="194" t="e">
        <f>#REF!</f>
        <v>#REF!</v>
      </c>
      <c r="AU60" s="194" t="e">
        <f>#REF!</f>
        <v>#REF!</v>
      </c>
      <c r="AV60" s="194" t="e">
        <f>#REF!</f>
        <v>#REF!</v>
      </c>
      <c r="AW60" s="194" t="e">
        <f>#REF!</f>
        <v>#REF!</v>
      </c>
      <c r="AX60" s="194" t="e">
        <f>#REF!</f>
        <v>#REF!</v>
      </c>
      <c r="AZ60" s="194" t="e">
        <f t="shared" si="27"/>
        <v>#REF!</v>
      </c>
      <c r="BA60" s="194" t="e">
        <f t="shared" si="29"/>
        <v>#REF!</v>
      </c>
      <c r="BB60" s="194" t="e">
        <f t="shared" si="30"/>
        <v>#REF!</v>
      </c>
      <c r="BC60" s="194" t="e">
        <f t="shared" si="31"/>
        <v>#REF!</v>
      </c>
      <c r="BD60" s="194" t="e">
        <f t="shared" si="32"/>
        <v>#REF!</v>
      </c>
      <c r="BE60" s="194" t="e">
        <f t="shared" si="33"/>
        <v>#REF!</v>
      </c>
      <c r="BF60" s="194" t="e">
        <f t="shared" si="34"/>
        <v>#REF!</v>
      </c>
      <c r="BG60" s="194" t="e">
        <f t="shared" si="35"/>
        <v>#REF!</v>
      </c>
      <c r="BH60" s="194" t="e">
        <f t="shared" si="36"/>
        <v>#REF!</v>
      </c>
      <c r="BI60" s="194" t="e">
        <f t="shared" si="37"/>
        <v>#REF!</v>
      </c>
      <c r="BJ60" s="194" t="e">
        <f t="shared" si="38"/>
        <v>#REF!</v>
      </c>
      <c r="BK60" s="194" t="e">
        <f t="shared" si="39"/>
        <v>#REF!</v>
      </c>
      <c r="BL60" s="194" t="e">
        <f t="shared" si="40"/>
        <v>#REF!</v>
      </c>
      <c r="BM60" s="194" t="e">
        <f t="shared" si="41"/>
        <v>#REF!</v>
      </c>
      <c r="BN60" s="194" t="e">
        <f t="shared" si="42"/>
        <v>#REF!</v>
      </c>
      <c r="BO60" s="194" t="e">
        <f t="shared" si="43"/>
        <v>#REF!</v>
      </c>
      <c r="BP60" s="194" t="e">
        <f t="shared" si="28"/>
        <v>#REF!</v>
      </c>
      <c r="BQ60" s="194" t="e">
        <f t="shared" si="44"/>
        <v>#REF!</v>
      </c>
      <c r="BR60" s="194" t="e">
        <f t="shared" si="45"/>
        <v>#REF!</v>
      </c>
      <c r="BS60" s="194" t="e">
        <f t="shared" si="46"/>
        <v>#REF!</v>
      </c>
      <c r="BT60" s="194" t="e">
        <f t="shared" si="47"/>
        <v>#REF!</v>
      </c>
      <c r="BU60" s="194" t="e">
        <f t="shared" si="48"/>
        <v>#REF!</v>
      </c>
      <c r="BV60" s="194" t="e">
        <f t="shared" si="49"/>
        <v>#REF!</v>
      </c>
      <c r="BW60" s="194" t="e">
        <f t="shared" si="50"/>
        <v>#REF!</v>
      </c>
    </row>
    <row r="61" spans="1:75">
      <c r="A61" s="173">
        <v>19</v>
      </c>
      <c r="B61" s="193" t="e">
        <f>#REF!</f>
        <v>#REF!</v>
      </c>
      <c r="C61" s="193" t="e">
        <f>#REF!</f>
        <v>#REF!</v>
      </c>
      <c r="D61" s="193" t="e">
        <f>#REF!</f>
        <v>#REF!</v>
      </c>
      <c r="E61" s="193" t="e">
        <f>#REF!</f>
        <v>#REF!</v>
      </c>
      <c r="F61" s="193" t="e">
        <f>#REF!</f>
        <v>#REF!</v>
      </c>
      <c r="G61" s="193" t="e">
        <f>#REF!</f>
        <v>#REF!</v>
      </c>
      <c r="H61" s="193" t="e">
        <f>#REF!</f>
        <v>#REF!</v>
      </c>
      <c r="I61" s="193" t="e">
        <f>#REF!</f>
        <v>#REF!</v>
      </c>
      <c r="J61" s="193" t="e">
        <f>#REF!</f>
        <v>#REF!</v>
      </c>
      <c r="K61" s="193" t="e">
        <f>#REF!</f>
        <v>#REF!</v>
      </c>
      <c r="L61" s="193" t="e">
        <f>#REF!</f>
        <v>#REF!</v>
      </c>
      <c r="M61" s="193" t="e">
        <f>#REF!</f>
        <v>#REF!</v>
      </c>
      <c r="N61" s="193" t="e">
        <f>#REF!</f>
        <v>#REF!</v>
      </c>
      <c r="O61" s="193" t="e">
        <f>#REF!</f>
        <v>#REF!</v>
      </c>
      <c r="P61" s="193" t="e">
        <f>#REF!</f>
        <v>#REF!</v>
      </c>
      <c r="Q61" s="193" t="e">
        <f>#REF!</f>
        <v>#REF!</v>
      </c>
      <c r="R61" s="193" t="e">
        <f>#REF!</f>
        <v>#REF!</v>
      </c>
      <c r="S61" s="193" t="e">
        <f>#REF!</f>
        <v>#REF!</v>
      </c>
      <c r="T61" s="193" t="e">
        <f>#REF!</f>
        <v>#REF!</v>
      </c>
      <c r="U61" s="193" t="e">
        <f>#REF!</f>
        <v>#REF!</v>
      </c>
      <c r="V61" s="193" t="e">
        <f>#REF!</f>
        <v>#REF!</v>
      </c>
      <c r="W61" s="193" t="e">
        <f>#REF!</f>
        <v>#REF!</v>
      </c>
      <c r="X61" s="193" t="e">
        <f>#REF!</f>
        <v>#REF!</v>
      </c>
      <c r="Y61" s="193" t="e">
        <f>#REF!</f>
        <v>#REF!</v>
      </c>
      <c r="AA61" s="194" t="e">
        <f>#REF!</f>
        <v>#REF!</v>
      </c>
      <c r="AB61" s="194" t="e">
        <f>#REF!</f>
        <v>#REF!</v>
      </c>
      <c r="AC61" s="194" t="e">
        <f>#REF!</f>
        <v>#REF!</v>
      </c>
      <c r="AD61" s="194" t="e">
        <f>#REF!</f>
        <v>#REF!</v>
      </c>
      <c r="AE61" s="194" t="e">
        <f>#REF!</f>
        <v>#REF!</v>
      </c>
      <c r="AF61" s="194" t="e">
        <f>#REF!</f>
        <v>#REF!</v>
      </c>
      <c r="AG61" s="194" t="e">
        <f>#REF!</f>
        <v>#REF!</v>
      </c>
      <c r="AH61" s="194" t="e">
        <f>#REF!</f>
        <v>#REF!</v>
      </c>
      <c r="AI61" s="194" t="e">
        <f>#REF!</f>
        <v>#REF!</v>
      </c>
      <c r="AJ61" s="194" t="e">
        <f>#REF!</f>
        <v>#REF!</v>
      </c>
      <c r="AK61" s="194" t="e">
        <f>#REF!</f>
        <v>#REF!</v>
      </c>
      <c r="AL61" s="194" t="e">
        <f>#REF!</f>
        <v>#REF!</v>
      </c>
      <c r="AM61" s="194" t="e">
        <f>#REF!</f>
        <v>#REF!</v>
      </c>
      <c r="AN61" s="194" t="e">
        <f>#REF!</f>
        <v>#REF!</v>
      </c>
      <c r="AO61" s="194" t="e">
        <f>#REF!</f>
        <v>#REF!</v>
      </c>
      <c r="AP61" s="194" t="e">
        <f>#REF!</f>
        <v>#REF!</v>
      </c>
      <c r="AQ61" s="194" t="e">
        <f>#REF!</f>
        <v>#REF!</v>
      </c>
      <c r="AR61" s="194" t="e">
        <f>#REF!</f>
        <v>#REF!</v>
      </c>
      <c r="AS61" s="194" t="e">
        <f>#REF!</f>
        <v>#REF!</v>
      </c>
      <c r="AT61" s="194" t="e">
        <f>#REF!</f>
        <v>#REF!</v>
      </c>
      <c r="AU61" s="194" t="e">
        <f>#REF!</f>
        <v>#REF!</v>
      </c>
      <c r="AV61" s="194" t="e">
        <f>#REF!</f>
        <v>#REF!</v>
      </c>
      <c r="AW61" s="194" t="e">
        <f>#REF!</f>
        <v>#REF!</v>
      </c>
      <c r="AX61" s="194" t="e">
        <f>#REF!</f>
        <v>#REF!</v>
      </c>
      <c r="AZ61" s="194" t="e">
        <f t="shared" si="27"/>
        <v>#REF!</v>
      </c>
      <c r="BA61" s="194" t="e">
        <f t="shared" si="29"/>
        <v>#REF!</v>
      </c>
      <c r="BB61" s="194" t="e">
        <f t="shared" si="30"/>
        <v>#REF!</v>
      </c>
      <c r="BC61" s="194" t="e">
        <f t="shared" si="31"/>
        <v>#REF!</v>
      </c>
      <c r="BD61" s="194" t="e">
        <f t="shared" si="32"/>
        <v>#REF!</v>
      </c>
      <c r="BE61" s="194" t="e">
        <f t="shared" si="33"/>
        <v>#REF!</v>
      </c>
      <c r="BF61" s="194" t="e">
        <f t="shared" si="34"/>
        <v>#REF!</v>
      </c>
      <c r="BG61" s="194" t="e">
        <f t="shared" si="35"/>
        <v>#REF!</v>
      </c>
      <c r="BH61" s="194" t="e">
        <f t="shared" si="36"/>
        <v>#REF!</v>
      </c>
      <c r="BI61" s="194" t="e">
        <f t="shared" si="37"/>
        <v>#REF!</v>
      </c>
      <c r="BJ61" s="194" t="e">
        <f t="shared" si="38"/>
        <v>#REF!</v>
      </c>
      <c r="BK61" s="194" t="e">
        <f t="shared" si="39"/>
        <v>#REF!</v>
      </c>
      <c r="BL61" s="194" t="e">
        <f t="shared" si="40"/>
        <v>#REF!</v>
      </c>
      <c r="BM61" s="194" t="e">
        <f t="shared" si="41"/>
        <v>#REF!</v>
      </c>
      <c r="BN61" s="194" t="e">
        <f t="shared" si="42"/>
        <v>#REF!</v>
      </c>
      <c r="BO61" s="194" t="e">
        <f t="shared" si="43"/>
        <v>#REF!</v>
      </c>
      <c r="BP61" s="194" t="e">
        <f t="shared" si="28"/>
        <v>#REF!</v>
      </c>
      <c r="BQ61" s="194" t="e">
        <f t="shared" si="44"/>
        <v>#REF!</v>
      </c>
      <c r="BR61" s="194" t="e">
        <f t="shared" si="45"/>
        <v>#REF!</v>
      </c>
      <c r="BS61" s="194" t="e">
        <f t="shared" si="46"/>
        <v>#REF!</v>
      </c>
      <c r="BT61" s="194" t="e">
        <f t="shared" si="47"/>
        <v>#REF!</v>
      </c>
      <c r="BU61" s="194" t="e">
        <f t="shared" si="48"/>
        <v>#REF!</v>
      </c>
      <c r="BV61" s="194" t="e">
        <f t="shared" si="49"/>
        <v>#REF!</v>
      </c>
      <c r="BW61" s="194" t="e">
        <f t="shared" si="50"/>
        <v>#REF!</v>
      </c>
    </row>
    <row r="62" spans="1:75">
      <c r="A62" s="173">
        <v>20</v>
      </c>
      <c r="B62" s="193" t="e">
        <f>#REF!</f>
        <v>#REF!</v>
      </c>
      <c r="C62" s="193" t="e">
        <f>#REF!</f>
        <v>#REF!</v>
      </c>
      <c r="D62" s="193" t="e">
        <f>#REF!</f>
        <v>#REF!</v>
      </c>
      <c r="E62" s="193" t="e">
        <f>#REF!</f>
        <v>#REF!</v>
      </c>
      <c r="F62" s="193" t="e">
        <f>#REF!</f>
        <v>#REF!</v>
      </c>
      <c r="G62" s="193" t="e">
        <f>#REF!</f>
        <v>#REF!</v>
      </c>
      <c r="H62" s="193" t="e">
        <f>#REF!</f>
        <v>#REF!</v>
      </c>
      <c r="I62" s="193" t="e">
        <f>#REF!</f>
        <v>#REF!</v>
      </c>
      <c r="J62" s="193" t="e">
        <f>#REF!</f>
        <v>#REF!</v>
      </c>
      <c r="K62" s="193" t="e">
        <f>#REF!</f>
        <v>#REF!</v>
      </c>
      <c r="L62" s="193" t="e">
        <f>#REF!</f>
        <v>#REF!</v>
      </c>
      <c r="M62" s="193" t="e">
        <f>#REF!</f>
        <v>#REF!</v>
      </c>
      <c r="N62" s="193" t="e">
        <f>#REF!</f>
        <v>#REF!</v>
      </c>
      <c r="O62" s="193" t="e">
        <f>#REF!</f>
        <v>#REF!</v>
      </c>
      <c r="P62" s="193" t="e">
        <f>#REF!</f>
        <v>#REF!</v>
      </c>
      <c r="Q62" s="193" t="e">
        <f>#REF!</f>
        <v>#REF!</v>
      </c>
      <c r="R62" s="193" t="e">
        <f>#REF!</f>
        <v>#REF!</v>
      </c>
      <c r="S62" s="193" t="e">
        <f>#REF!</f>
        <v>#REF!</v>
      </c>
      <c r="T62" s="193" t="e">
        <f>#REF!</f>
        <v>#REF!</v>
      </c>
      <c r="U62" s="193" t="e">
        <f>#REF!</f>
        <v>#REF!</v>
      </c>
      <c r="V62" s="193" t="e">
        <f>#REF!</f>
        <v>#REF!</v>
      </c>
      <c r="W62" s="193" t="e">
        <f>#REF!</f>
        <v>#REF!</v>
      </c>
      <c r="X62" s="193" t="e">
        <f>#REF!</f>
        <v>#REF!</v>
      </c>
      <c r="Y62" s="193" t="e">
        <f>#REF!</f>
        <v>#REF!</v>
      </c>
      <c r="AA62" s="194" t="e">
        <f>#REF!</f>
        <v>#REF!</v>
      </c>
      <c r="AB62" s="194" t="e">
        <f>#REF!</f>
        <v>#REF!</v>
      </c>
      <c r="AC62" s="194" t="e">
        <f>#REF!</f>
        <v>#REF!</v>
      </c>
      <c r="AD62" s="194" t="e">
        <f>#REF!</f>
        <v>#REF!</v>
      </c>
      <c r="AE62" s="194" t="e">
        <f>#REF!</f>
        <v>#REF!</v>
      </c>
      <c r="AF62" s="194" t="e">
        <f>#REF!</f>
        <v>#REF!</v>
      </c>
      <c r="AG62" s="194" t="e">
        <f>#REF!</f>
        <v>#REF!</v>
      </c>
      <c r="AH62" s="194" t="e">
        <f>#REF!</f>
        <v>#REF!</v>
      </c>
      <c r="AI62" s="194" t="e">
        <f>#REF!</f>
        <v>#REF!</v>
      </c>
      <c r="AJ62" s="194" t="e">
        <f>#REF!</f>
        <v>#REF!</v>
      </c>
      <c r="AK62" s="194" t="e">
        <f>#REF!</f>
        <v>#REF!</v>
      </c>
      <c r="AL62" s="194" t="e">
        <f>#REF!</f>
        <v>#REF!</v>
      </c>
      <c r="AM62" s="194" t="e">
        <f>#REF!</f>
        <v>#REF!</v>
      </c>
      <c r="AN62" s="194" t="e">
        <f>#REF!</f>
        <v>#REF!</v>
      </c>
      <c r="AO62" s="194" t="e">
        <f>#REF!</f>
        <v>#REF!</v>
      </c>
      <c r="AP62" s="194" t="e">
        <f>#REF!</f>
        <v>#REF!</v>
      </c>
      <c r="AQ62" s="194" t="e">
        <f>#REF!</f>
        <v>#REF!</v>
      </c>
      <c r="AR62" s="194" t="e">
        <f>#REF!</f>
        <v>#REF!</v>
      </c>
      <c r="AS62" s="194" t="e">
        <f>#REF!</f>
        <v>#REF!</v>
      </c>
      <c r="AT62" s="194" t="e">
        <f>#REF!</f>
        <v>#REF!</v>
      </c>
      <c r="AU62" s="194" t="e">
        <f>#REF!</f>
        <v>#REF!</v>
      </c>
      <c r="AV62" s="194" t="e">
        <f>#REF!</f>
        <v>#REF!</v>
      </c>
      <c r="AW62" s="194" t="e">
        <f>#REF!</f>
        <v>#REF!</v>
      </c>
      <c r="AX62" s="194" t="e">
        <f>#REF!</f>
        <v>#REF!</v>
      </c>
      <c r="AZ62" s="194" t="e">
        <f t="shared" si="27"/>
        <v>#REF!</v>
      </c>
      <c r="BA62" s="194" t="e">
        <f t="shared" si="29"/>
        <v>#REF!</v>
      </c>
      <c r="BB62" s="194" t="e">
        <f t="shared" si="30"/>
        <v>#REF!</v>
      </c>
      <c r="BC62" s="194" t="e">
        <f t="shared" si="31"/>
        <v>#REF!</v>
      </c>
      <c r="BD62" s="194" t="e">
        <f t="shared" si="32"/>
        <v>#REF!</v>
      </c>
      <c r="BE62" s="194" t="e">
        <f t="shared" si="33"/>
        <v>#REF!</v>
      </c>
      <c r="BF62" s="194" t="e">
        <f t="shared" si="34"/>
        <v>#REF!</v>
      </c>
      <c r="BG62" s="194" t="e">
        <f t="shared" si="35"/>
        <v>#REF!</v>
      </c>
      <c r="BH62" s="194" t="e">
        <f t="shared" si="36"/>
        <v>#REF!</v>
      </c>
      <c r="BI62" s="194" t="e">
        <f t="shared" si="37"/>
        <v>#REF!</v>
      </c>
      <c r="BJ62" s="194" t="e">
        <f t="shared" si="38"/>
        <v>#REF!</v>
      </c>
      <c r="BK62" s="194" t="e">
        <f t="shared" si="39"/>
        <v>#REF!</v>
      </c>
      <c r="BL62" s="194" t="e">
        <f t="shared" si="40"/>
        <v>#REF!</v>
      </c>
      <c r="BM62" s="194" t="e">
        <f t="shared" si="41"/>
        <v>#REF!</v>
      </c>
      <c r="BN62" s="194" t="e">
        <f t="shared" si="42"/>
        <v>#REF!</v>
      </c>
      <c r="BO62" s="194" t="e">
        <f t="shared" si="43"/>
        <v>#REF!</v>
      </c>
      <c r="BP62" s="194" t="e">
        <f t="shared" si="28"/>
        <v>#REF!</v>
      </c>
      <c r="BQ62" s="194" t="e">
        <f t="shared" si="44"/>
        <v>#REF!</v>
      </c>
      <c r="BR62" s="194" t="e">
        <f t="shared" si="45"/>
        <v>#REF!</v>
      </c>
      <c r="BS62" s="194" t="e">
        <f t="shared" si="46"/>
        <v>#REF!</v>
      </c>
      <c r="BT62" s="194" t="e">
        <f t="shared" si="47"/>
        <v>#REF!</v>
      </c>
      <c r="BU62" s="194" t="e">
        <f t="shared" si="48"/>
        <v>#REF!</v>
      </c>
      <c r="BV62" s="194" t="e">
        <f t="shared" si="49"/>
        <v>#REF!</v>
      </c>
      <c r="BW62" s="194" t="e">
        <f t="shared" si="50"/>
        <v>#REF!</v>
      </c>
    </row>
    <row r="63" spans="1:75">
      <c r="A63" s="173">
        <v>21</v>
      </c>
      <c r="B63" s="193" t="e">
        <f>#REF!</f>
        <v>#REF!</v>
      </c>
      <c r="C63" s="193" t="e">
        <f>#REF!</f>
        <v>#REF!</v>
      </c>
      <c r="D63" s="193" t="e">
        <f>#REF!</f>
        <v>#REF!</v>
      </c>
      <c r="E63" s="193" t="e">
        <f>#REF!</f>
        <v>#REF!</v>
      </c>
      <c r="F63" s="193" t="e">
        <f>#REF!</f>
        <v>#REF!</v>
      </c>
      <c r="G63" s="193" t="e">
        <f>#REF!</f>
        <v>#REF!</v>
      </c>
      <c r="H63" s="193" t="e">
        <f>#REF!</f>
        <v>#REF!</v>
      </c>
      <c r="I63" s="193" t="e">
        <f>#REF!</f>
        <v>#REF!</v>
      </c>
      <c r="J63" s="193" t="e">
        <f>#REF!</f>
        <v>#REF!</v>
      </c>
      <c r="K63" s="193" t="e">
        <f>#REF!</f>
        <v>#REF!</v>
      </c>
      <c r="L63" s="193" t="e">
        <f>#REF!</f>
        <v>#REF!</v>
      </c>
      <c r="M63" s="193" t="e">
        <f>#REF!</f>
        <v>#REF!</v>
      </c>
      <c r="N63" s="193" t="e">
        <f>#REF!</f>
        <v>#REF!</v>
      </c>
      <c r="O63" s="193" t="e">
        <f>#REF!</f>
        <v>#REF!</v>
      </c>
      <c r="P63" s="193" t="e">
        <f>#REF!</f>
        <v>#REF!</v>
      </c>
      <c r="Q63" s="193" t="e">
        <f>#REF!</f>
        <v>#REF!</v>
      </c>
      <c r="R63" s="193" t="e">
        <f>#REF!</f>
        <v>#REF!</v>
      </c>
      <c r="S63" s="193" t="e">
        <f>#REF!</f>
        <v>#REF!</v>
      </c>
      <c r="T63" s="193" t="e">
        <f>#REF!</f>
        <v>#REF!</v>
      </c>
      <c r="U63" s="193" t="e">
        <f>#REF!</f>
        <v>#REF!</v>
      </c>
      <c r="V63" s="193" t="e">
        <f>#REF!</f>
        <v>#REF!</v>
      </c>
      <c r="W63" s="193" t="e">
        <f>#REF!</f>
        <v>#REF!</v>
      </c>
      <c r="X63" s="193" t="e">
        <f>#REF!</f>
        <v>#REF!</v>
      </c>
      <c r="Y63" s="193" t="e">
        <f>#REF!</f>
        <v>#REF!</v>
      </c>
      <c r="AA63" s="194" t="e">
        <f>#REF!</f>
        <v>#REF!</v>
      </c>
      <c r="AB63" s="194" t="e">
        <f>#REF!</f>
        <v>#REF!</v>
      </c>
      <c r="AC63" s="194" t="e">
        <f>#REF!</f>
        <v>#REF!</v>
      </c>
      <c r="AD63" s="194" t="e">
        <f>#REF!</f>
        <v>#REF!</v>
      </c>
      <c r="AE63" s="194" t="e">
        <f>#REF!</f>
        <v>#REF!</v>
      </c>
      <c r="AF63" s="194" t="e">
        <f>#REF!</f>
        <v>#REF!</v>
      </c>
      <c r="AG63" s="194" t="e">
        <f>#REF!</f>
        <v>#REF!</v>
      </c>
      <c r="AH63" s="194" t="e">
        <f>#REF!</f>
        <v>#REF!</v>
      </c>
      <c r="AI63" s="194" t="e">
        <f>#REF!</f>
        <v>#REF!</v>
      </c>
      <c r="AJ63" s="194" t="e">
        <f>#REF!</f>
        <v>#REF!</v>
      </c>
      <c r="AK63" s="194" t="e">
        <f>#REF!</f>
        <v>#REF!</v>
      </c>
      <c r="AL63" s="194" t="e">
        <f>#REF!</f>
        <v>#REF!</v>
      </c>
      <c r="AM63" s="194" t="e">
        <f>#REF!</f>
        <v>#REF!</v>
      </c>
      <c r="AN63" s="194" t="e">
        <f>#REF!</f>
        <v>#REF!</v>
      </c>
      <c r="AO63" s="194" t="e">
        <f>#REF!</f>
        <v>#REF!</v>
      </c>
      <c r="AP63" s="194" t="e">
        <f>#REF!</f>
        <v>#REF!</v>
      </c>
      <c r="AQ63" s="194" t="e">
        <f>#REF!</f>
        <v>#REF!</v>
      </c>
      <c r="AR63" s="194" t="e">
        <f>#REF!</f>
        <v>#REF!</v>
      </c>
      <c r="AS63" s="194" t="e">
        <f>#REF!</f>
        <v>#REF!</v>
      </c>
      <c r="AT63" s="194" t="e">
        <f>#REF!</f>
        <v>#REF!</v>
      </c>
      <c r="AU63" s="194" t="e">
        <f>#REF!</f>
        <v>#REF!</v>
      </c>
      <c r="AV63" s="194" t="e">
        <f>#REF!</f>
        <v>#REF!</v>
      </c>
      <c r="AW63" s="194" t="e">
        <f>#REF!</f>
        <v>#REF!</v>
      </c>
      <c r="AX63" s="194" t="e">
        <f>#REF!</f>
        <v>#REF!</v>
      </c>
      <c r="AZ63" s="194" t="e">
        <f t="shared" si="27"/>
        <v>#REF!</v>
      </c>
      <c r="BA63" s="194" t="e">
        <f t="shared" si="29"/>
        <v>#REF!</v>
      </c>
      <c r="BB63" s="194" t="e">
        <f t="shared" si="30"/>
        <v>#REF!</v>
      </c>
      <c r="BC63" s="194" t="e">
        <f t="shared" si="31"/>
        <v>#REF!</v>
      </c>
      <c r="BD63" s="194" t="e">
        <f t="shared" si="32"/>
        <v>#REF!</v>
      </c>
      <c r="BE63" s="194" t="e">
        <f t="shared" si="33"/>
        <v>#REF!</v>
      </c>
      <c r="BF63" s="194" t="e">
        <f t="shared" si="34"/>
        <v>#REF!</v>
      </c>
      <c r="BG63" s="194" t="e">
        <f t="shared" si="35"/>
        <v>#REF!</v>
      </c>
      <c r="BH63" s="194" t="e">
        <f t="shared" si="36"/>
        <v>#REF!</v>
      </c>
      <c r="BI63" s="194" t="e">
        <f t="shared" si="37"/>
        <v>#REF!</v>
      </c>
      <c r="BJ63" s="194" t="e">
        <f t="shared" si="38"/>
        <v>#REF!</v>
      </c>
      <c r="BK63" s="194" t="e">
        <f t="shared" si="39"/>
        <v>#REF!</v>
      </c>
      <c r="BL63" s="194" t="e">
        <f t="shared" si="40"/>
        <v>#REF!</v>
      </c>
      <c r="BM63" s="194" t="e">
        <f t="shared" si="41"/>
        <v>#REF!</v>
      </c>
      <c r="BN63" s="194" t="e">
        <f t="shared" si="42"/>
        <v>#REF!</v>
      </c>
      <c r="BO63" s="194" t="e">
        <f t="shared" si="43"/>
        <v>#REF!</v>
      </c>
      <c r="BP63" s="194" t="e">
        <f t="shared" si="28"/>
        <v>#REF!</v>
      </c>
      <c r="BQ63" s="194" t="e">
        <f t="shared" si="44"/>
        <v>#REF!</v>
      </c>
      <c r="BR63" s="194" t="e">
        <f t="shared" si="45"/>
        <v>#REF!</v>
      </c>
      <c r="BS63" s="194" t="e">
        <f t="shared" si="46"/>
        <v>#REF!</v>
      </c>
      <c r="BT63" s="194" t="e">
        <f t="shared" si="47"/>
        <v>#REF!</v>
      </c>
      <c r="BU63" s="194" t="e">
        <f t="shared" si="48"/>
        <v>#REF!</v>
      </c>
      <c r="BV63" s="194" t="e">
        <f t="shared" si="49"/>
        <v>#REF!</v>
      </c>
      <c r="BW63" s="194" t="e">
        <f t="shared" si="50"/>
        <v>#REF!</v>
      </c>
    </row>
    <row r="64" spans="1:75">
      <c r="A64" s="173">
        <v>22</v>
      </c>
      <c r="B64" s="193" t="e">
        <f>#REF!</f>
        <v>#REF!</v>
      </c>
      <c r="C64" s="193" t="e">
        <f>#REF!</f>
        <v>#REF!</v>
      </c>
      <c r="D64" s="193" t="e">
        <f>#REF!</f>
        <v>#REF!</v>
      </c>
      <c r="E64" s="193" t="e">
        <f>#REF!</f>
        <v>#REF!</v>
      </c>
      <c r="F64" s="193" t="e">
        <f>#REF!</f>
        <v>#REF!</v>
      </c>
      <c r="G64" s="193" t="e">
        <f>#REF!</f>
        <v>#REF!</v>
      </c>
      <c r="H64" s="193" t="e">
        <f>#REF!</f>
        <v>#REF!</v>
      </c>
      <c r="I64" s="193" t="e">
        <f>#REF!</f>
        <v>#REF!</v>
      </c>
      <c r="J64" s="193" t="e">
        <f>#REF!</f>
        <v>#REF!</v>
      </c>
      <c r="K64" s="193" t="e">
        <f>#REF!</f>
        <v>#REF!</v>
      </c>
      <c r="L64" s="193" t="e">
        <f>#REF!</f>
        <v>#REF!</v>
      </c>
      <c r="M64" s="193" t="e">
        <f>#REF!</f>
        <v>#REF!</v>
      </c>
      <c r="N64" s="193" t="e">
        <f>#REF!</f>
        <v>#REF!</v>
      </c>
      <c r="O64" s="193" t="e">
        <f>#REF!</f>
        <v>#REF!</v>
      </c>
      <c r="P64" s="193" t="e">
        <f>#REF!</f>
        <v>#REF!</v>
      </c>
      <c r="Q64" s="193" t="e">
        <f>#REF!</f>
        <v>#REF!</v>
      </c>
      <c r="R64" s="193" t="e">
        <f>#REF!</f>
        <v>#REF!</v>
      </c>
      <c r="S64" s="193" t="e">
        <f>#REF!</f>
        <v>#REF!</v>
      </c>
      <c r="T64" s="193" t="e">
        <f>#REF!</f>
        <v>#REF!</v>
      </c>
      <c r="U64" s="193" t="e">
        <f>#REF!</f>
        <v>#REF!</v>
      </c>
      <c r="V64" s="193" t="e">
        <f>#REF!</f>
        <v>#REF!</v>
      </c>
      <c r="W64" s="193" t="e">
        <f>#REF!</f>
        <v>#REF!</v>
      </c>
      <c r="X64" s="193" t="e">
        <f>#REF!</f>
        <v>#REF!</v>
      </c>
      <c r="Y64" s="193" t="e">
        <f>#REF!</f>
        <v>#REF!</v>
      </c>
      <c r="AA64" s="194" t="e">
        <f>#REF!</f>
        <v>#REF!</v>
      </c>
      <c r="AB64" s="194" t="e">
        <f>#REF!</f>
        <v>#REF!</v>
      </c>
      <c r="AC64" s="194" t="e">
        <f>#REF!</f>
        <v>#REF!</v>
      </c>
      <c r="AD64" s="194" t="e">
        <f>#REF!</f>
        <v>#REF!</v>
      </c>
      <c r="AE64" s="194" t="e">
        <f>#REF!</f>
        <v>#REF!</v>
      </c>
      <c r="AF64" s="194" t="e">
        <f>#REF!</f>
        <v>#REF!</v>
      </c>
      <c r="AG64" s="194" t="e">
        <f>#REF!</f>
        <v>#REF!</v>
      </c>
      <c r="AH64" s="194" t="e">
        <f>#REF!</f>
        <v>#REF!</v>
      </c>
      <c r="AI64" s="194" t="e">
        <f>#REF!</f>
        <v>#REF!</v>
      </c>
      <c r="AJ64" s="194" t="e">
        <f>#REF!</f>
        <v>#REF!</v>
      </c>
      <c r="AK64" s="194" t="e">
        <f>#REF!</f>
        <v>#REF!</v>
      </c>
      <c r="AL64" s="194" t="e">
        <f>#REF!</f>
        <v>#REF!</v>
      </c>
      <c r="AM64" s="194" t="e">
        <f>#REF!</f>
        <v>#REF!</v>
      </c>
      <c r="AN64" s="194" t="e">
        <f>#REF!</f>
        <v>#REF!</v>
      </c>
      <c r="AO64" s="194" t="e">
        <f>#REF!</f>
        <v>#REF!</v>
      </c>
      <c r="AP64" s="194" t="e">
        <f>#REF!</f>
        <v>#REF!</v>
      </c>
      <c r="AQ64" s="194" t="e">
        <f>#REF!</f>
        <v>#REF!</v>
      </c>
      <c r="AR64" s="194" t="e">
        <f>#REF!</f>
        <v>#REF!</v>
      </c>
      <c r="AS64" s="194" t="e">
        <f>#REF!</f>
        <v>#REF!</v>
      </c>
      <c r="AT64" s="194" t="e">
        <f>#REF!</f>
        <v>#REF!</v>
      </c>
      <c r="AU64" s="194" t="e">
        <f>#REF!</f>
        <v>#REF!</v>
      </c>
      <c r="AV64" s="194" t="e">
        <f>#REF!</f>
        <v>#REF!</v>
      </c>
      <c r="AW64" s="194" t="e">
        <f>#REF!</f>
        <v>#REF!</v>
      </c>
      <c r="AX64" s="194" t="e">
        <f>#REF!</f>
        <v>#REF!</v>
      </c>
      <c r="AZ64" s="194" t="e">
        <f t="shared" si="27"/>
        <v>#REF!</v>
      </c>
      <c r="BA64" s="194" t="e">
        <f t="shared" si="29"/>
        <v>#REF!</v>
      </c>
      <c r="BB64" s="194" t="e">
        <f t="shared" si="30"/>
        <v>#REF!</v>
      </c>
      <c r="BC64" s="194" t="e">
        <f t="shared" si="31"/>
        <v>#REF!</v>
      </c>
      <c r="BD64" s="194" t="e">
        <f t="shared" si="32"/>
        <v>#REF!</v>
      </c>
      <c r="BE64" s="194" t="e">
        <f t="shared" si="33"/>
        <v>#REF!</v>
      </c>
      <c r="BF64" s="194" t="e">
        <f t="shared" si="34"/>
        <v>#REF!</v>
      </c>
      <c r="BG64" s="194" t="e">
        <f t="shared" si="35"/>
        <v>#REF!</v>
      </c>
      <c r="BH64" s="194" t="e">
        <f t="shared" si="36"/>
        <v>#REF!</v>
      </c>
      <c r="BI64" s="194" t="e">
        <f t="shared" si="37"/>
        <v>#REF!</v>
      </c>
      <c r="BJ64" s="194" t="e">
        <f t="shared" si="38"/>
        <v>#REF!</v>
      </c>
      <c r="BK64" s="194" t="e">
        <f t="shared" si="39"/>
        <v>#REF!</v>
      </c>
      <c r="BL64" s="194" t="e">
        <f t="shared" si="40"/>
        <v>#REF!</v>
      </c>
      <c r="BM64" s="194" t="e">
        <f t="shared" si="41"/>
        <v>#REF!</v>
      </c>
      <c r="BN64" s="194" t="e">
        <f t="shared" si="42"/>
        <v>#REF!</v>
      </c>
      <c r="BO64" s="194" t="e">
        <f t="shared" si="43"/>
        <v>#REF!</v>
      </c>
      <c r="BP64" s="194" t="e">
        <f t="shared" si="28"/>
        <v>#REF!</v>
      </c>
      <c r="BQ64" s="194" t="e">
        <f t="shared" si="44"/>
        <v>#REF!</v>
      </c>
      <c r="BR64" s="194" t="e">
        <f t="shared" si="45"/>
        <v>#REF!</v>
      </c>
      <c r="BS64" s="194" t="e">
        <f t="shared" si="46"/>
        <v>#REF!</v>
      </c>
      <c r="BT64" s="194" t="e">
        <f t="shared" si="47"/>
        <v>#REF!</v>
      </c>
      <c r="BU64" s="194" t="e">
        <f t="shared" si="48"/>
        <v>#REF!</v>
      </c>
      <c r="BV64" s="194" t="e">
        <f t="shared" si="49"/>
        <v>#REF!</v>
      </c>
      <c r="BW64" s="194" t="e">
        <f t="shared" si="50"/>
        <v>#REF!</v>
      </c>
    </row>
    <row r="65" spans="1:75">
      <c r="A65" s="173">
        <v>23</v>
      </c>
      <c r="B65" s="193" t="e">
        <f>#REF!</f>
        <v>#REF!</v>
      </c>
      <c r="C65" s="193" t="e">
        <f>#REF!</f>
        <v>#REF!</v>
      </c>
      <c r="D65" s="193" t="e">
        <f>#REF!</f>
        <v>#REF!</v>
      </c>
      <c r="E65" s="193" t="e">
        <f>#REF!</f>
        <v>#REF!</v>
      </c>
      <c r="F65" s="193" t="e">
        <f>#REF!</f>
        <v>#REF!</v>
      </c>
      <c r="G65" s="193" t="e">
        <f>#REF!</f>
        <v>#REF!</v>
      </c>
      <c r="H65" s="193" t="e">
        <f>#REF!</f>
        <v>#REF!</v>
      </c>
      <c r="I65" s="193" t="e">
        <f>#REF!</f>
        <v>#REF!</v>
      </c>
      <c r="J65" s="193" t="e">
        <f>#REF!</f>
        <v>#REF!</v>
      </c>
      <c r="K65" s="193" t="e">
        <f>#REF!</f>
        <v>#REF!</v>
      </c>
      <c r="L65" s="193" t="e">
        <f>#REF!</f>
        <v>#REF!</v>
      </c>
      <c r="M65" s="193" t="e">
        <f>#REF!</f>
        <v>#REF!</v>
      </c>
      <c r="N65" s="193" t="e">
        <f>#REF!</f>
        <v>#REF!</v>
      </c>
      <c r="O65" s="193" t="e">
        <f>#REF!</f>
        <v>#REF!</v>
      </c>
      <c r="P65" s="193" t="e">
        <f>#REF!</f>
        <v>#REF!</v>
      </c>
      <c r="Q65" s="193" t="e">
        <f>#REF!</f>
        <v>#REF!</v>
      </c>
      <c r="R65" s="193" t="e">
        <f>#REF!</f>
        <v>#REF!</v>
      </c>
      <c r="S65" s="193" t="e">
        <f>#REF!</f>
        <v>#REF!</v>
      </c>
      <c r="T65" s="193" t="e">
        <f>#REF!</f>
        <v>#REF!</v>
      </c>
      <c r="U65" s="193" t="e">
        <f>#REF!</f>
        <v>#REF!</v>
      </c>
      <c r="V65" s="193" t="e">
        <f>#REF!</f>
        <v>#REF!</v>
      </c>
      <c r="W65" s="193" t="e">
        <f>#REF!</f>
        <v>#REF!</v>
      </c>
      <c r="X65" s="193" t="e">
        <f>#REF!</f>
        <v>#REF!</v>
      </c>
      <c r="Y65" s="193" t="e">
        <f>#REF!</f>
        <v>#REF!</v>
      </c>
      <c r="AA65" s="194" t="e">
        <f>#REF!</f>
        <v>#REF!</v>
      </c>
      <c r="AB65" s="194" t="e">
        <f>#REF!</f>
        <v>#REF!</v>
      </c>
      <c r="AC65" s="194" t="e">
        <f>#REF!</f>
        <v>#REF!</v>
      </c>
      <c r="AD65" s="194" t="e">
        <f>#REF!</f>
        <v>#REF!</v>
      </c>
      <c r="AE65" s="194" t="e">
        <f>#REF!</f>
        <v>#REF!</v>
      </c>
      <c r="AF65" s="194" t="e">
        <f>#REF!</f>
        <v>#REF!</v>
      </c>
      <c r="AG65" s="194" t="e">
        <f>#REF!</f>
        <v>#REF!</v>
      </c>
      <c r="AH65" s="194" t="e">
        <f>#REF!</f>
        <v>#REF!</v>
      </c>
      <c r="AI65" s="194" t="e">
        <f>#REF!</f>
        <v>#REF!</v>
      </c>
      <c r="AJ65" s="194" t="e">
        <f>#REF!</f>
        <v>#REF!</v>
      </c>
      <c r="AK65" s="194" t="e">
        <f>#REF!</f>
        <v>#REF!</v>
      </c>
      <c r="AL65" s="194" t="e">
        <f>#REF!</f>
        <v>#REF!</v>
      </c>
      <c r="AM65" s="194" t="e">
        <f>#REF!</f>
        <v>#REF!</v>
      </c>
      <c r="AN65" s="194" t="e">
        <f>#REF!</f>
        <v>#REF!</v>
      </c>
      <c r="AO65" s="194" t="e">
        <f>#REF!</f>
        <v>#REF!</v>
      </c>
      <c r="AP65" s="194" t="e">
        <f>#REF!</f>
        <v>#REF!</v>
      </c>
      <c r="AQ65" s="194" t="e">
        <f>#REF!</f>
        <v>#REF!</v>
      </c>
      <c r="AR65" s="194" t="e">
        <f>#REF!</f>
        <v>#REF!</v>
      </c>
      <c r="AS65" s="194" t="e">
        <f>#REF!</f>
        <v>#REF!</v>
      </c>
      <c r="AT65" s="194" t="e">
        <f>#REF!</f>
        <v>#REF!</v>
      </c>
      <c r="AU65" s="194" t="e">
        <f>#REF!</f>
        <v>#REF!</v>
      </c>
      <c r="AV65" s="194" t="e">
        <f>#REF!</f>
        <v>#REF!</v>
      </c>
      <c r="AW65" s="194" t="e">
        <f>#REF!</f>
        <v>#REF!</v>
      </c>
      <c r="AX65" s="194" t="e">
        <f>#REF!</f>
        <v>#REF!</v>
      </c>
      <c r="AZ65" s="194" t="e">
        <f t="shared" si="27"/>
        <v>#REF!</v>
      </c>
      <c r="BA65" s="194" t="e">
        <f t="shared" si="29"/>
        <v>#REF!</v>
      </c>
      <c r="BB65" s="194" t="e">
        <f t="shared" si="30"/>
        <v>#REF!</v>
      </c>
      <c r="BC65" s="194" t="e">
        <f t="shared" si="31"/>
        <v>#REF!</v>
      </c>
      <c r="BD65" s="194" t="e">
        <f t="shared" si="32"/>
        <v>#REF!</v>
      </c>
      <c r="BE65" s="194" t="e">
        <f t="shared" si="33"/>
        <v>#REF!</v>
      </c>
      <c r="BF65" s="194" t="e">
        <f t="shared" si="34"/>
        <v>#REF!</v>
      </c>
      <c r="BG65" s="194" t="e">
        <f t="shared" si="35"/>
        <v>#REF!</v>
      </c>
      <c r="BH65" s="194" t="e">
        <f t="shared" si="36"/>
        <v>#REF!</v>
      </c>
      <c r="BI65" s="194" t="e">
        <f t="shared" si="37"/>
        <v>#REF!</v>
      </c>
      <c r="BJ65" s="194" t="e">
        <f t="shared" si="38"/>
        <v>#REF!</v>
      </c>
      <c r="BK65" s="194" t="e">
        <f t="shared" si="39"/>
        <v>#REF!</v>
      </c>
      <c r="BL65" s="194" t="e">
        <f t="shared" si="40"/>
        <v>#REF!</v>
      </c>
      <c r="BM65" s="194" t="e">
        <f t="shared" si="41"/>
        <v>#REF!</v>
      </c>
      <c r="BN65" s="194" t="e">
        <f t="shared" si="42"/>
        <v>#REF!</v>
      </c>
      <c r="BO65" s="194" t="e">
        <f t="shared" si="43"/>
        <v>#REF!</v>
      </c>
      <c r="BP65" s="194" t="e">
        <f t="shared" si="28"/>
        <v>#REF!</v>
      </c>
      <c r="BQ65" s="194" t="e">
        <f t="shared" si="44"/>
        <v>#REF!</v>
      </c>
      <c r="BR65" s="194" t="e">
        <f t="shared" si="45"/>
        <v>#REF!</v>
      </c>
      <c r="BS65" s="194" t="e">
        <f t="shared" si="46"/>
        <v>#REF!</v>
      </c>
      <c r="BT65" s="194" t="e">
        <f t="shared" si="47"/>
        <v>#REF!</v>
      </c>
      <c r="BU65" s="194" t="e">
        <f t="shared" si="48"/>
        <v>#REF!</v>
      </c>
      <c r="BV65" s="194" t="e">
        <f t="shared" si="49"/>
        <v>#REF!</v>
      </c>
      <c r="BW65" s="194" t="e">
        <f t="shared" si="50"/>
        <v>#REF!</v>
      </c>
    </row>
    <row r="66" spans="1:75">
      <c r="A66" s="173">
        <v>24</v>
      </c>
      <c r="B66" s="193" t="e">
        <f>#REF!</f>
        <v>#REF!</v>
      </c>
      <c r="C66" s="193" t="e">
        <f>#REF!</f>
        <v>#REF!</v>
      </c>
      <c r="D66" s="193" t="e">
        <f>#REF!</f>
        <v>#REF!</v>
      </c>
      <c r="E66" s="193" t="e">
        <f>#REF!</f>
        <v>#REF!</v>
      </c>
      <c r="F66" s="193" t="e">
        <f>#REF!</f>
        <v>#REF!</v>
      </c>
      <c r="G66" s="193" t="e">
        <f>#REF!</f>
        <v>#REF!</v>
      </c>
      <c r="H66" s="193" t="e">
        <f>#REF!</f>
        <v>#REF!</v>
      </c>
      <c r="I66" s="193" t="e">
        <f>#REF!</f>
        <v>#REF!</v>
      </c>
      <c r="J66" s="193" t="e">
        <f>#REF!</f>
        <v>#REF!</v>
      </c>
      <c r="K66" s="193" t="e">
        <f>#REF!</f>
        <v>#REF!</v>
      </c>
      <c r="L66" s="193" t="e">
        <f>#REF!</f>
        <v>#REF!</v>
      </c>
      <c r="M66" s="193" t="e">
        <f>#REF!</f>
        <v>#REF!</v>
      </c>
      <c r="N66" s="193" t="e">
        <f>#REF!</f>
        <v>#REF!</v>
      </c>
      <c r="O66" s="193" t="e">
        <f>#REF!</f>
        <v>#REF!</v>
      </c>
      <c r="P66" s="193" t="e">
        <f>#REF!</f>
        <v>#REF!</v>
      </c>
      <c r="Q66" s="193" t="e">
        <f>#REF!</f>
        <v>#REF!</v>
      </c>
      <c r="R66" s="193" t="e">
        <f>#REF!</f>
        <v>#REF!</v>
      </c>
      <c r="S66" s="193" t="e">
        <f>#REF!</f>
        <v>#REF!</v>
      </c>
      <c r="T66" s="193" t="e">
        <f>#REF!</f>
        <v>#REF!</v>
      </c>
      <c r="U66" s="193" t="e">
        <f>#REF!</f>
        <v>#REF!</v>
      </c>
      <c r="V66" s="193" t="e">
        <f>#REF!</f>
        <v>#REF!</v>
      </c>
      <c r="W66" s="193" t="e">
        <f>#REF!</f>
        <v>#REF!</v>
      </c>
      <c r="X66" s="193" t="e">
        <f>#REF!</f>
        <v>#REF!</v>
      </c>
      <c r="Y66" s="193" t="e">
        <f>#REF!</f>
        <v>#REF!</v>
      </c>
      <c r="AA66" s="194" t="e">
        <f>#REF!</f>
        <v>#REF!</v>
      </c>
      <c r="AB66" s="194" t="e">
        <f>#REF!</f>
        <v>#REF!</v>
      </c>
      <c r="AC66" s="194" t="e">
        <f>#REF!</f>
        <v>#REF!</v>
      </c>
      <c r="AD66" s="194" t="e">
        <f>#REF!</f>
        <v>#REF!</v>
      </c>
      <c r="AE66" s="194" t="e">
        <f>#REF!</f>
        <v>#REF!</v>
      </c>
      <c r="AF66" s="194" t="e">
        <f>#REF!</f>
        <v>#REF!</v>
      </c>
      <c r="AG66" s="194" t="e">
        <f>#REF!</f>
        <v>#REF!</v>
      </c>
      <c r="AH66" s="194" t="e">
        <f>#REF!</f>
        <v>#REF!</v>
      </c>
      <c r="AI66" s="194" t="e">
        <f>#REF!</f>
        <v>#REF!</v>
      </c>
      <c r="AJ66" s="194" t="e">
        <f>#REF!</f>
        <v>#REF!</v>
      </c>
      <c r="AK66" s="194" t="e">
        <f>#REF!</f>
        <v>#REF!</v>
      </c>
      <c r="AL66" s="194" t="e">
        <f>#REF!</f>
        <v>#REF!</v>
      </c>
      <c r="AM66" s="194" t="e">
        <f>#REF!</f>
        <v>#REF!</v>
      </c>
      <c r="AN66" s="194" t="e">
        <f>#REF!</f>
        <v>#REF!</v>
      </c>
      <c r="AO66" s="194" t="e">
        <f>#REF!</f>
        <v>#REF!</v>
      </c>
      <c r="AP66" s="194" t="e">
        <f>#REF!</f>
        <v>#REF!</v>
      </c>
      <c r="AQ66" s="194" t="e">
        <f>#REF!</f>
        <v>#REF!</v>
      </c>
      <c r="AR66" s="194" t="e">
        <f>#REF!</f>
        <v>#REF!</v>
      </c>
      <c r="AS66" s="194" t="e">
        <f>#REF!</f>
        <v>#REF!</v>
      </c>
      <c r="AT66" s="194" t="e">
        <f>#REF!</f>
        <v>#REF!</v>
      </c>
      <c r="AU66" s="194" t="e">
        <f>#REF!</f>
        <v>#REF!</v>
      </c>
      <c r="AV66" s="194" t="e">
        <f>#REF!</f>
        <v>#REF!</v>
      </c>
      <c r="AW66" s="194" t="e">
        <f>#REF!</f>
        <v>#REF!</v>
      </c>
      <c r="AX66" s="194" t="e">
        <f>#REF!</f>
        <v>#REF!</v>
      </c>
      <c r="AZ66" s="194" t="e">
        <f t="shared" si="27"/>
        <v>#REF!</v>
      </c>
      <c r="BA66" s="194" t="e">
        <f t="shared" si="29"/>
        <v>#REF!</v>
      </c>
      <c r="BB66" s="194" t="e">
        <f t="shared" si="30"/>
        <v>#REF!</v>
      </c>
      <c r="BC66" s="194" t="e">
        <f t="shared" si="31"/>
        <v>#REF!</v>
      </c>
      <c r="BD66" s="194" t="e">
        <f t="shared" si="32"/>
        <v>#REF!</v>
      </c>
      <c r="BE66" s="194" t="e">
        <f t="shared" si="33"/>
        <v>#REF!</v>
      </c>
      <c r="BF66" s="194" t="e">
        <f t="shared" si="34"/>
        <v>#REF!</v>
      </c>
      <c r="BG66" s="194" t="e">
        <f t="shared" si="35"/>
        <v>#REF!</v>
      </c>
      <c r="BH66" s="194" t="e">
        <f t="shared" si="36"/>
        <v>#REF!</v>
      </c>
      <c r="BI66" s="194" t="e">
        <f t="shared" si="37"/>
        <v>#REF!</v>
      </c>
      <c r="BJ66" s="194" t="e">
        <f t="shared" si="38"/>
        <v>#REF!</v>
      </c>
      <c r="BK66" s="194" t="e">
        <f t="shared" si="39"/>
        <v>#REF!</v>
      </c>
      <c r="BL66" s="194" t="e">
        <f t="shared" si="40"/>
        <v>#REF!</v>
      </c>
      <c r="BM66" s="194" t="e">
        <f t="shared" si="41"/>
        <v>#REF!</v>
      </c>
      <c r="BN66" s="194" t="e">
        <f t="shared" si="42"/>
        <v>#REF!</v>
      </c>
      <c r="BO66" s="194" t="e">
        <f t="shared" si="43"/>
        <v>#REF!</v>
      </c>
      <c r="BP66" s="194" t="e">
        <f t="shared" si="28"/>
        <v>#REF!</v>
      </c>
      <c r="BQ66" s="194" t="e">
        <f t="shared" si="44"/>
        <v>#REF!</v>
      </c>
      <c r="BR66" s="194" t="e">
        <f t="shared" si="45"/>
        <v>#REF!</v>
      </c>
      <c r="BS66" s="194" t="e">
        <f t="shared" si="46"/>
        <v>#REF!</v>
      </c>
      <c r="BT66" s="194" t="e">
        <f t="shared" si="47"/>
        <v>#REF!</v>
      </c>
      <c r="BU66" s="194" t="e">
        <f t="shared" si="48"/>
        <v>#REF!</v>
      </c>
      <c r="BV66" s="194" t="e">
        <f t="shared" si="49"/>
        <v>#REF!</v>
      </c>
      <c r="BW66" s="194" t="e">
        <f t="shared" si="50"/>
        <v>#REF!</v>
      </c>
    </row>
    <row r="67" spans="1:75">
      <c r="A67" s="173">
        <v>25</v>
      </c>
      <c r="B67" s="193" t="e">
        <f>#REF!</f>
        <v>#REF!</v>
      </c>
      <c r="C67" s="193" t="e">
        <f>#REF!</f>
        <v>#REF!</v>
      </c>
      <c r="D67" s="193" t="e">
        <f>#REF!</f>
        <v>#REF!</v>
      </c>
      <c r="E67" s="193" t="e">
        <f>#REF!</f>
        <v>#REF!</v>
      </c>
      <c r="F67" s="193" t="e">
        <f>#REF!</f>
        <v>#REF!</v>
      </c>
      <c r="G67" s="193" t="e">
        <f>#REF!</f>
        <v>#REF!</v>
      </c>
      <c r="H67" s="193" t="e">
        <f>#REF!</f>
        <v>#REF!</v>
      </c>
      <c r="I67" s="193" t="e">
        <f>#REF!</f>
        <v>#REF!</v>
      </c>
      <c r="J67" s="193" t="e">
        <f>#REF!</f>
        <v>#REF!</v>
      </c>
      <c r="K67" s="193" t="e">
        <f>#REF!</f>
        <v>#REF!</v>
      </c>
      <c r="L67" s="193" t="e">
        <f>#REF!</f>
        <v>#REF!</v>
      </c>
      <c r="M67" s="193" t="e">
        <f>#REF!</f>
        <v>#REF!</v>
      </c>
      <c r="N67" s="193" t="e">
        <f>#REF!</f>
        <v>#REF!</v>
      </c>
      <c r="O67" s="193" t="e">
        <f>#REF!</f>
        <v>#REF!</v>
      </c>
      <c r="P67" s="193" t="e">
        <f>#REF!</f>
        <v>#REF!</v>
      </c>
      <c r="Q67" s="193" t="e">
        <f>#REF!</f>
        <v>#REF!</v>
      </c>
      <c r="R67" s="193" t="e">
        <f>#REF!</f>
        <v>#REF!</v>
      </c>
      <c r="S67" s="193" t="e">
        <f>#REF!</f>
        <v>#REF!</v>
      </c>
      <c r="T67" s="193" t="e">
        <f>#REF!</f>
        <v>#REF!</v>
      </c>
      <c r="U67" s="193" t="e">
        <f>#REF!</f>
        <v>#REF!</v>
      </c>
      <c r="V67" s="193" t="e">
        <f>#REF!</f>
        <v>#REF!</v>
      </c>
      <c r="W67" s="193" t="e">
        <f>#REF!</f>
        <v>#REF!</v>
      </c>
      <c r="X67" s="193" t="e">
        <f>#REF!</f>
        <v>#REF!</v>
      </c>
      <c r="Y67" s="193" t="e">
        <f>#REF!</f>
        <v>#REF!</v>
      </c>
      <c r="AA67" s="194" t="e">
        <f>#REF!</f>
        <v>#REF!</v>
      </c>
      <c r="AB67" s="194" t="e">
        <f>#REF!</f>
        <v>#REF!</v>
      </c>
      <c r="AC67" s="194" t="e">
        <f>#REF!</f>
        <v>#REF!</v>
      </c>
      <c r="AD67" s="194" t="e">
        <f>#REF!</f>
        <v>#REF!</v>
      </c>
      <c r="AE67" s="194" t="e">
        <f>#REF!</f>
        <v>#REF!</v>
      </c>
      <c r="AF67" s="194" t="e">
        <f>#REF!</f>
        <v>#REF!</v>
      </c>
      <c r="AG67" s="194" t="e">
        <f>#REF!</f>
        <v>#REF!</v>
      </c>
      <c r="AH67" s="194" t="e">
        <f>#REF!</f>
        <v>#REF!</v>
      </c>
      <c r="AI67" s="194" t="e">
        <f>#REF!</f>
        <v>#REF!</v>
      </c>
      <c r="AJ67" s="194" t="e">
        <f>#REF!</f>
        <v>#REF!</v>
      </c>
      <c r="AK67" s="194" t="e">
        <f>#REF!</f>
        <v>#REF!</v>
      </c>
      <c r="AL67" s="194" t="e">
        <f>#REF!</f>
        <v>#REF!</v>
      </c>
      <c r="AM67" s="194" t="e">
        <f>#REF!</f>
        <v>#REF!</v>
      </c>
      <c r="AN67" s="194" t="e">
        <f>#REF!</f>
        <v>#REF!</v>
      </c>
      <c r="AO67" s="194" t="e">
        <f>#REF!</f>
        <v>#REF!</v>
      </c>
      <c r="AP67" s="194" t="e">
        <f>#REF!</f>
        <v>#REF!</v>
      </c>
      <c r="AQ67" s="194" t="e">
        <f>#REF!</f>
        <v>#REF!</v>
      </c>
      <c r="AR67" s="194" t="e">
        <f>#REF!</f>
        <v>#REF!</v>
      </c>
      <c r="AS67" s="194" t="e">
        <f>#REF!</f>
        <v>#REF!</v>
      </c>
      <c r="AT67" s="194" t="e">
        <f>#REF!</f>
        <v>#REF!</v>
      </c>
      <c r="AU67" s="194" t="e">
        <f>#REF!</f>
        <v>#REF!</v>
      </c>
      <c r="AV67" s="194" t="e">
        <f>#REF!</f>
        <v>#REF!</v>
      </c>
      <c r="AW67" s="194" t="e">
        <f>#REF!</f>
        <v>#REF!</v>
      </c>
      <c r="AX67" s="194" t="e">
        <f>#REF!</f>
        <v>#REF!</v>
      </c>
      <c r="AZ67" s="194" t="e">
        <f t="shared" si="27"/>
        <v>#REF!</v>
      </c>
      <c r="BA67" s="194" t="e">
        <f t="shared" si="29"/>
        <v>#REF!</v>
      </c>
      <c r="BB67" s="194" t="e">
        <f t="shared" si="30"/>
        <v>#REF!</v>
      </c>
      <c r="BC67" s="194" t="e">
        <f t="shared" si="31"/>
        <v>#REF!</v>
      </c>
      <c r="BD67" s="194" t="e">
        <f t="shared" si="32"/>
        <v>#REF!</v>
      </c>
      <c r="BE67" s="194" t="e">
        <f t="shared" si="33"/>
        <v>#REF!</v>
      </c>
      <c r="BF67" s="194" t="e">
        <f t="shared" si="34"/>
        <v>#REF!</v>
      </c>
      <c r="BG67" s="194" t="e">
        <f t="shared" si="35"/>
        <v>#REF!</v>
      </c>
      <c r="BH67" s="194" t="e">
        <f t="shared" si="36"/>
        <v>#REF!</v>
      </c>
      <c r="BI67" s="194" t="e">
        <f t="shared" si="37"/>
        <v>#REF!</v>
      </c>
      <c r="BJ67" s="194" t="e">
        <f t="shared" si="38"/>
        <v>#REF!</v>
      </c>
      <c r="BK67" s="194" t="e">
        <f t="shared" si="39"/>
        <v>#REF!</v>
      </c>
      <c r="BL67" s="194" t="e">
        <f t="shared" si="40"/>
        <v>#REF!</v>
      </c>
      <c r="BM67" s="194" t="e">
        <f t="shared" si="41"/>
        <v>#REF!</v>
      </c>
      <c r="BN67" s="194" t="e">
        <f t="shared" si="42"/>
        <v>#REF!</v>
      </c>
      <c r="BO67" s="194" t="e">
        <f t="shared" si="43"/>
        <v>#REF!</v>
      </c>
      <c r="BP67" s="194" t="e">
        <f t="shared" si="28"/>
        <v>#REF!</v>
      </c>
      <c r="BQ67" s="194" t="e">
        <f t="shared" si="44"/>
        <v>#REF!</v>
      </c>
      <c r="BR67" s="194" t="e">
        <f t="shared" si="45"/>
        <v>#REF!</v>
      </c>
      <c r="BS67" s="194" t="e">
        <f t="shared" si="46"/>
        <v>#REF!</v>
      </c>
      <c r="BT67" s="194" t="e">
        <f t="shared" si="47"/>
        <v>#REF!</v>
      </c>
      <c r="BU67" s="194" t="e">
        <f t="shared" si="48"/>
        <v>#REF!</v>
      </c>
      <c r="BV67" s="194" t="e">
        <f t="shared" si="49"/>
        <v>#REF!</v>
      </c>
      <c r="BW67" s="194" t="e">
        <f t="shared" si="50"/>
        <v>#REF!</v>
      </c>
    </row>
    <row r="68" spans="1:75">
      <c r="A68" s="173">
        <v>26</v>
      </c>
      <c r="B68" s="193" t="e">
        <f>#REF!</f>
        <v>#REF!</v>
      </c>
      <c r="C68" s="193" t="e">
        <f>#REF!</f>
        <v>#REF!</v>
      </c>
      <c r="D68" s="193" t="e">
        <f>#REF!</f>
        <v>#REF!</v>
      </c>
      <c r="E68" s="193" t="e">
        <f>#REF!</f>
        <v>#REF!</v>
      </c>
      <c r="F68" s="193" t="e">
        <f>#REF!</f>
        <v>#REF!</v>
      </c>
      <c r="G68" s="193" t="e">
        <f>#REF!</f>
        <v>#REF!</v>
      </c>
      <c r="H68" s="193" t="e">
        <f>#REF!</f>
        <v>#REF!</v>
      </c>
      <c r="I68" s="193" t="e">
        <f>#REF!</f>
        <v>#REF!</v>
      </c>
      <c r="J68" s="193" t="e">
        <f>#REF!</f>
        <v>#REF!</v>
      </c>
      <c r="K68" s="193" t="e">
        <f>#REF!</f>
        <v>#REF!</v>
      </c>
      <c r="L68" s="193" t="e">
        <f>#REF!</f>
        <v>#REF!</v>
      </c>
      <c r="M68" s="193" t="e">
        <f>#REF!</f>
        <v>#REF!</v>
      </c>
      <c r="N68" s="193" t="e">
        <f>#REF!</f>
        <v>#REF!</v>
      </c>
      <c r="O68" s="193" t="e">
        <f>#REF!</f>
        <v>#REF!</v>
      </c>
      <c r="P68" s="193" t="e">
        <f>#REF!</f>
        <v>#REF!</v>
      </c>
      <c r="Q68" s="193" t="e">
        <f>#REF!</f>
        <v>#REF!</v>
      </c>
      <c r="R68" s="193" t="e">
        <f>#REF!</f>
        <v>#REF!</v>
      </c>
      <c r="S68" s="193" t="e">
        <f>#REF!</f>
        <v>#REF!</v>
      </c>
      <c r="T68" s="193" t="e">
        <f>#REF!</f>
        <v>#REF!</v>
      </c>
      <c r="U68" s="193" t="e">
        <f>#REF!</f>
        <v>#REF!</v>
      </c>
      <c r="V68" s="193" t="e">
        <f>#REF!</f>
        <v>#REF!</v>
      </c>
      <c r="W68" s="193" t="e">
        <f>#REF!</f>
        <v>#REF!</v>
      </c>
      <c r="X68" s="193" t="e">
        <f>#REF!</f>
        <v>#REF!</v>
      </c>
      <c r="Y68" s="193" t="e">
        <f>#REF!</f>
        <v>#REF!</v>
      </c>
      <c r="AA68" s="194" t="e">
        <f>#REF!</f>
        <v>#REF!</v>
      </c>
      <c r="AB68" s="194" t="e">
        <f>#REF!</f>
        <v>#REF!</v>
      </c>
      <c r="AC68" s="194" t="e">
        <f>#REF!</f>
        <v>#REF!</v>
      </c>
      <c r="AD68" s="194" t="e">
        <f>#REF!</f>
        <v>#REF!</v>
      </c>
      <c r="AE68" s="194" t="e">
        <f>#REF!</f>
        <v>#REF!</v>
      </c>
      <c r="AF68" s="194" t="e">
        <f>#REF!</f>
        <v>#REF!</v>
      </c>
      <c r="AG68" s="194" t="e">
        <f>#REF!</f>
        <v>#REF!</v>
      </c>
      <c r="AH68" s="194" t="e">
        <f>#REF!</f>
        <v>#REF!</v>
      </c>
      <c r="AI68" s="194" t="e">
        <f>#REF!</f>
        <v>#REF!</v>
      </c>
      <c r="AJ68" s="194" t="e">
        <f>#REF!</f>
        <v>#REF!</v>
      </c>
      <c r="AK68" s="194" t="e">
        <f>#REF!</f>
        <v>#REF!</v>
      </c>
      <c r="AL68" s="194" t="e">
        <f>#REF!</f>
        <v>#REF!</v>
      </c>
      <c r="AM68" s="194" t="e">
        <f>#REF!</f>
        <v>#REF!</v>
      </c>
      <c r="AN68" s="194" t="e">
        <f>#REF!</f>
        <v>#REF!</v>
      </c>
      <c r="AO68" s="194" t="e">
        <f>#REF!</f>
        <v>#REF!</v>
      </c>
      <c r="AP68" s="194" t="e">
        <f>#REF!</f>
        <v>#REF!</v>
      </c>
      <c r="AQ68" s="194" t="e">
        <f>#REF!</f>
        <v>#REF!</v>
      </c>
      <c r="AR68" s="194" t="e">
        <f>#REF!</f>
        <v>#REF!</v>
      </c>
      <c r="AS68" s="194" t="e">
        <f>#REF!</f>
        <v>#REF!</v>
      </c>
      <c r="AT68" s="194" t="e">
        <f>#REF!</f>
        <v>#REF!</v>
      </c>
      <c r="AU68" s="194" t="e">
        <f>#REF!</f>
        <v>#REF!</v>
      </c>
      <c r="AV68" s="194" t="e">
        <f>#REF!</f>
        <v>#REF!</v>
      </c>
      <c r="AW68" s="194" t="e">
        <f>#REF!</f>
        <v>#REF!</v>
      </c>
      <c r="AX68" s="194" t="e">
        <f>#REF!</f>
        <v>#REF!</v>
      </c>
      <c r="AZ68" s="194" t="e">
        <f t="shared" si="27"/>
        <v>#REF!</v>
      </c>
      <c r="BA68" s="194" t="e">
        <f t="shared" si="29"/>
        <v>#REF!</v>
      </c>
      <c r="BB68" s="194" t="e">
        <f t="shared" si="30"/>
        <v>#REF!</v>
      </c>
      <c r="BC68" s="194" t="e">
        <f t="shared" si="31"/>
        <v>#REF!</v>
      </c>
      <c r="BD68" s="194" t="e">
        <f t="shared" si="32"/>
        <v>#REF!</v>
      </c>
      <c r="BE68" s="194" t="e">
        <f t="shared" si="33"/>
        <v>#REF!</v>
      </c>
      <c r="BF68" s="194" t="e">
        <f t="shared" si="34"/>
        <v>#REF!</v>
      </c>
      <c r="BG68" s="194" t="e">
        <f t="shared" si="35"/>
        <v>#REF!</v>
      </c>
      <c r="BH68" s="194" t="e">
        <f t="shared" si="36"/>
        <v>#REF!</v>
      </c>
      <c r="BI68" s="194" t="e">
        <f t="shared" si="37"/>
        <v>#REF!</v>
      </c>
      <c r="BJ68" s="194" t="e">
        <f t="shared" si="38"/>
        <v>#REF!</v>
      </c>
      <c r="BK68" s="194" t="e">
        <f t="shared" si="39"/>
        <v>#REF!</v>
      </c>
      <c r="BL68" s="194" t="e">
        <f t="shared" si="40"/>
        <v>#REF!</v>
      </c>
      <c r="BM68" s="194" t="e">
        <f t="shared" si="41"/>
        <v>#REF!</v>
      </c>
      <c r="BN68" s="194" t="e">
        <f t="shared" si="42"/>
        <v>#REF!</v>
      </c>
      <c r="BO68" s="194" t="e">
        <f t="shared" si="43"/>
        <v>#REF!</v>
      </c>
      <c r="BP68" s="194" t="e">
        <f t="shared" si="28"/>
        <v>#REF!</v>
      </c>
      <c r="BQ68" s="194" t="e">
        <f t="shared" si="44"/>
        <v>#REF!</v>
      </c>
      <c r="BR68" s="194" t="e">
        <f t="shared" si="45"/>
        <v>#REF!</v>
      </c>
      <c r="BS68" s="194" t="e">
        <f t="shared" si="46"/>
        <v>#REF!</v>
      </c>
      <c r="BT68" s="194" t="e">
        <f t="shared" si="47"/>
        <v>#REF!</v>
      </c>
      <c r="BU68" s="194" t="e">
        <f t="shared" si="48"/>
        <v>#REF!</v>
      </c>
      <c r="BV68" s="194" t="e">
        <f t="shared" si="49"/>
        <v>#REF!</v>
      </c>
      <c r="BW68" s="194" t="e">
        <f t="shared" si="50"/>
        <v>#REF!</v>
      </c>
    </row>
    <row r="69" spans="1:75">
      <c r="A69" s="173">
        <v>27</v>
      </c>
      <c r="B69" s="193" t="e">
        <f>#REF!</f>
        <v>#REF!</v>
      </c>
      <c r="C69" s="193" t="e">
        <f>#REF!</f>
        <v>#REF!</v>
      </c>
      <c r="D69" s="193" t="e">
        <f>#REF!</f>
        <v>#REF!</v>
      </c>
      <c r="E69" s="193" t="e">
        <f>#REF!</f>
        <v>#REF!</v>
      </c>
      <c r="F69" s="193" t="e">
        <f>#REF!</f>
        <v>#REF!</v>
      </c>
      <c r="G69" s="193" t="e">
        <f>#REF!</f>
        <v>#REF!</v>
      </c>
      <c r="H69" s="193" t="e">
        <f>#REF!</f>
        <v>#REF!</v>
      </c>
      <c r="I69" s="193" t="e">
        <f>#REF!</f>
        <v>#REF!</v>
      </c>
      <c r="J69" s="193" t="e">
        <f>#REF!</f>
        <v>#REF!</v>
      </c>
      <c r="K69" s="193" t="e">
        <f>#REF!</f>
        <v>#REF!</v>
      </c>
      <c r="L69" s="193" t="e">
        <f>#REF!</f>
        <v>#REF!</v>
      </c>
      <c r="M69" s="193" t="e">
        <f>#REF!</f>
        <v>#REF!</v>
      </c>
      <c r="N69" s="193" t="e">
        <f>#REF!</f>
        <v>#REF!</v>
      </c>
      <c r="O69" s="193" t="e">
        <f>#REF!</f>
        <v>#REF!</v>
      </c>
      <c r="P69" s="193" t="e">
        <f>#REF!</f>
        <v>#REF!</v>
      </c>
      <c r="Q69" s="193" t="e">
        <f>#REF!</f>
        <v>#REF!</v>
      </c>
      <c r="R69" s="193" t="e">
        <f>#REF!</f>
        <v>#REF!</v>
      </c>
      <c r="S69" s="193" t="e">
        <f>#REF!</f>
        <v>#REF!</v>
      </c>
      <c r="T69" s="193" t="e">
        <f>#REF!</f>
        <v>#REF!</v>
      </c>
      <c r="U69" s="193" t="e">
        <f>#REF!</f>
        <v>#REF!</v>
      </c>
      <c r="V69" s="193" t="e">
        <f>#REF!</f>
        <v>#REF!</v>
      </c>
      <c r="W69" s="193" t="e">
        <f>#REF!</f>
        <v>#REF!</v>
      </c>
      <c r="X69" s="193" t="e">
        <f>#REF!</f>
        <v>#REF!</v>
      </c>
      <c r="Y69" s="193" t="e">
        <f>#REF!</f>
        <v>#REF!</v>
      </c>
      <c r="AA69" s="194" t="e">
        <f>#REF!</f>
        <v>#REF!</v>
      </c>
      <c r="AB69" s="194" t="e">
        <f>#REF!</f>
        <v>#REF!</v>
      </c>
      <c r="AC69" s="194" t="e">
        <f>#REF!</f>
        <v>#REF!</v>
      </c>
      <c r="AD69" s="194" t="e">
        <f>#REF!</f>
        <v>#REF!</v>
      </c>
      <c r="AE69" s="194" t="e">
        <f>#REF!</f>
        <v>#REF!</v>
      </c>
      <c r="AF69" s="194" t="e">
        <f>#REF!</f>
        <v>#REF!</v>
      </c>
      <c r="AG69" s="194" t="e">
        <f>#REF!</f>
        <v>#REF!</v>
      </c>
      <c r="AH69" s="194" t="e">
        <f>#REF!</f>
        <v>#REF!</v>
      </c>
      <c r="AI69" s="194" t="e">
        <f>#REF!</f>
        <v>#REF!</v>
      </c>
      <c r="AJ69" s="194" t="e">
        <f>#REF!</f>
        <v>#REF!</v>
      </c>
      <c r="AK69" s="194" t="e">
        <f>#REF!</f>
        <v>#REF!</v>
      </c>
      <c r="AL69" s="194" t="e">
        <f>#REF!</f>
        <v>#REF!</v>
      </c>
      <c r="AM69" s="194" t="e">
        <f>#REF!</f>
        <v>#REF!</v>
      </c>
      <c r="AN69" s="194" t="e">
        <f>#REF!</f>
        <v>#REF!</v>
      </c>
      <c r="AO69" s="194" t="e">
        <f>#REF!</f>
        <v>#REF!</v>
      </c>
      <c r="AP69" s="194" t="e">
        <f>#REF!</f>
        <v>#REF!</v>
      </c>
      <c r="AQ69" s="194" t="e">
        <f>#REF!</f>
        <v>#REF!</v>
      </c>
      <c r="AR69" s="194" t="e">
        <f>#REF!</f>
        <v>#REF!</v>
      </c>
      <c r="AS69" s="194" t="e">
        <f>#REF!</f>
        <v>#REF!</v>
      </c>
      <c r="AT69" s="194" t="e">
        <f>#REF!</f>
        <v>#REF!</v>
      </c>
      <c r="AU69" s="194" t="e">
        <f>#REF!</f>
        <v>#REF!</v>
      </c>
      <c r="AV69" s="194" t="e">
        <f>#REF!</f>
        <v>#REF!</v>
      </c>
      <c r="AW69" s="194" t="e">
        <f>#REF!</f>
        <v>#REF!</v>
      </c>
      <c r="AX69" s="194" t="e">
        <f>#REF!</f>
        <v>#REF!</v>
      </c>
      <c r="AZ69" s="194" t="e">
        <f t="shared" si="27"/>
        <v>#REF!</v>
      </c>
      <c r="BA69" s="194" t="e">
        <f t="shared" si="29"/>
        <v>#REF!</v>
      </c>
      <c r="BB69" s="194" t="e">
        <f t="shared" si="30"/>
        <v>#REF!</v>
      </c>
      <c r="BC69" s="194" t="e">
        <f t="shared" si="31"/>
        <v>#REF!</v>
      </c>
      <c r="BD69" s="194" t="e">
        <f t="shared" si="32"/>
        <v>#REF!</v>
      </c>
      <c r="BE69" s="194" t="e">
        <f t="shared" si="33"/>
        <v>#REF!</v>
      </c>
      <c r="BF69" s="194" t="e">
        <f t="shared" si="34"/>
        <v>#REF!</v>
      </c>
      <c r="BG69" s="194" t="e">
        <f t="shared" si="35"/>
        <v>#REF!</v>
      </c>
      <c r="BH69" s="194" t="e">
        <f t="shared" si="36"/>
        <v>#REF!</v>
      </c>
      <c r="BI69" s="194" t="e">
        <f t="shared" si="37"/>
        <v>#REF!</v>
      </c>
      <c r="BJ69" s="194" t="e">
        <f t="shared" si="38"/>
        <v>#REF!</v>
      </c>
      <c r="BK69" s="194" t="e">
        <f t="shared" si="39"/>
        <v>#REF!</v>
      </c>
      <c r="BL69" s="194" t="e">
        <f t="shared" si="40"/>
        <v>#REF!</v>
      </c>
      <c r="BM69" s="194" t="e">
        <f t="shared" si="41"/>
        <v>#REF!</v>
      </c>
      <c r="BN69" s="194" t="e">
        <f t="shared" si="42"/>
        <v>#REF!</v>
      </c>
      <c r="BO69" s="194" t="e">
        <f t="shared" si="43"/>
        <v>#REF!</v>
      </c>
      <c r="BP69" s="194" t="e">
        <f t="shared" si="28"/>
        <v>#REF!</v>
      </c>
      <c r="BQ69" s="194" t="e">
        <f t="shared" si="44"/>
        <v>#REF!</v>
      </c>
      <c r="BR69" s="194" t="e">
        <f t="shared" si="45"/>
        <v>#REF!</v>
      </c>
      <c r="BS69" s="194" t="e">
        <f t="shared" si="46"/>
        <v>#REF!</v>
      </c>
      <c r="BT69" s="194" t="e">
        <f t="shared" si="47"/>
        <v>#REF!</v>
      </c>
      <c r="BU69" s="194" t="e">
        <f t="shared" si="48"/>
        <v>#REF!</v>
      </c>
      <c r="BV69" s="194" t="e">
        <f t="shared" si="49"/>
        <v>#REF!</v>
      </c>
      <c r="BW69" s="194" t="e">
        <f t="shared" si="50"/>
        <v>#REF!</v>
      </c>
    </row>
    <row r="70" spans="1:75">
      <c r="A70" s="173">
        <v>28</v>
      </c>
      <c r="B70" s="193" t="e">
        <f>#REF!</f>
        <v>#REF!</v>
      </c>
      <c r="C70" s="193" t="e">
        <f>#REF!</f>
        <v>#REF!</v>
      </c>
      <c r="D70" s="193" t="e">
        <f>#REF!</f>
        <v>#REF!</v>
      </c>
      <c r="E70" s="193" t="e">
        <f>#REF!</f>
        <v>#REF!</v>
      </c>
      <c r="F70" s="193" t="e">
        <f>#REF!</f>
        <v>#REF!</v>
      </c>
      <c r="G70" s="193" t="e">
        <f>#REF!</f>
        <v>#REF!</v>
      </c>
      <c r="H70" s="193" t="e">
        <f>#REF!</f>
        <v>#REF!</v>
      </c>
      <c r="I70" s="193" t="e">
        <f>#REF!</f>
        <v>#REF!</v>
      </c>
      <c r="J70" s="193" t="e">
        <f>#REF!</f>
        <v>#REF!</v>
      </c>
      <c r="K70" s="193" t="e">
        <f>#REF!</f>
        <v>#REF!</v>
      </c>
      <c r="L70" s="193" t="e">
        <f>#REF!</f>
        <v>#REF!</v>
      </c>
      <c r="M70" s="193" t="e">
        <f>#REF!</f>
        <v>#REF!</v>
      </c>
      <c r="N70" s="193" t="e">
        <f>#REF!</f>
        <v>#REF!</v>
      </c>
      <c r="O70" s="193" t="e">
        <f>#REF!</f>
        <v>#REF!</v>
      </c>
      <c r="P70" s="193" t="e">
        <f>#REF!</f>
        <v>#REF!</v>
      </c>
      <c r="Q70" s="193" t="e">
        <f>#REF!</f>
        <v>#REF!</v>
      </c>
      <c r="R70" s="193" t="e">
        <f>#REF!</f>
        <v>#REF!</v>
      </c>
      <c r="S70" s="193" t="e">
        <f>#REF!</f>
        <v>#REF!</v>
      </c>
      <c r="T70" s="193" t="e">
        <f>#REF!</f>
        <v>#REF!</v>
      </c>
      <c r="U70" s="193" t="e">
        <f>#REF!</f>
        <v>#REF!</v>
      </c>
      <c r="V70" s="193" t="e">
        <f>#REF!</f>
        <v>#REF!</v>
      </c>
      <c r="W70" s="193" t="e">
        <f>#REF!</f>
        <v>#REF!</v>
      </c>
      <c r="X70" s="193" t="e">
        <f>#REF!</f>
        <v>#REF!</v>
      </c>
      <c r="Y70" s="193" t="e">
        <f>#REF!</f>
        <v>#REF!</v>
      </c>
      <c r="AA70" s="194" t="e">
        <f>#REF!</f>
        <v>#REF!</v>
      </c>
      <c r="AB70" s="194" t="e">
        <f>#REF!</f>
        <v>#REF!</v>
      </c>
      <c r="AC70" s="194" t="e">
        <f>#REF!</f>
        <v>#REF!</v>
      </c>
      <c r="AD70" s="194" t="e">
        <f>#REF!</f>
        <v>#REF!</v>
      </c>
      <c r="AE70" s="194" t="e">
        <f>#REF!</f>
        <v>#REF!</v>
      </c>
      <c r="AF70" s="194" t="e">
        <f>#REF!</f>
        <v>#REF!</v>
      </c>
      <c r="AG70" s="194" t="e">
        <f>#REF!</f>
        <v>#REF!</v>
      </c>
      <c r="AH70" s="194" t="e">
        <f>#REF!</f>
        <v>#REF!</v>
      </c>
      <c r="AI70" s="194" t="e">
        <f>#REF!</f>
        <v>#REF!</v>
      </c>
      <c r="AJ70" s="194" t="e">
        <f>#REF!</f>
        <v>#REF!</v>
      </c>
      <c r="AK70" s="194" t="e">
        <f>#REF!</f>
        <v>#REF!</v>
      </c>
      <c r="AL70" s="194" t="e">
        <f>#REF!</f>
        <v>#REF!</v>
      </c>
      <c r="AM70" s="194" t="e">
        <f>#REF!</f>
        <v>#REF!</v>
      </c>
      <c r="AN70" s="194" t="e">
        <f>#REF!</f>
        <v>#REF!</v>
      </c>
      <c r="AO70" s="194" t="e">
        <f>#REF!</f>
        <v>#REF!</v>
      </c>
      <c r="AP70" s="194" t="e">
        <f>#REF!</f>
        <v>#REF!</v>
      </c>
      <c r="AQ70" s="194" t="e">
        <f>#REF!</f>
        <v>#REF!</v>
      </c>
      <c r="AR70" s="194" t="e">
        <f>#REF!</f>
        <v>#REF!</v>
      </c>
      <c r="AS70" s="194" t="e">
        <f>#REF!</f>
        <v>#REF!</v>
      </c>
      <c r="AT70" s="194" t="e">
        <f>#REF!</f>
        <v>#REF!</v>
      </c>
      <c r="AU70" s="194" t="e">
        <f>#REF!</f>
        <v>#REF!</v>
      </c>
      <c r="AV70" s="194" t="e">
        <f>#REF!</f>
        <v>#REF!</v>
      </c>
      <c r="AW70" s="194" t="e">
        <f>#REF!</f>
        <v>#REF!</v>
      </c>
      <c r="AX70" s="194" t="e">
        <f>#REF!</f>
        <v>#REF!</v>
      </c>
      <c r="AZ70" s="194" t="e">
        <f t="shared" si="27"/>
        <v>#REF!</v>
      </c>
      <c r="BA70" s="194" t="e">
        <f t="shared" si="29"/>
        <v>#REF!</v>
      </c>
      <c r="BB70" s="194" t="e">
        <f t="shared" si="30"/>
        <v>#REF!</v>
      </c>
      <c r="BC70" s="194" t="e">
        <f t="shared" si="31"/>
        <v>#REF!</v>
      </c>
      <c r="BD70" s="194" t="e">
        <f t="shared" si="32"/>
        <v>#REF!</v>
      </c>
      <c r="BE70" s="194" t="e">
        <f t="shared" si="33"/>
        <v>#REF!</v>
      </c>
      <c r="BF70" s="194" t="e">
        <f t="shared" si="34"/>
        <v>#REF!</v>
      </c>
      <c r="BG70" s="194" t="e">
        <f t="shared" si="35"/>
        <v>#REF!</v>
      </c>
      <c r="BH70" s="194" t="e">
        <f t="shared" si="36"/>
        <v>#REF!</v>
      </c>
      <c r="BI70" s="194" t="e">
        <f t="shared" si="37"/>
        <v>#REF!</v>
      </c>
      <c r="BJ70" s="194" t="e">
        <f t="shared" si="38"/>
        <v>#REF!</v>
      </c>
      <c r="BK70" s="194" t="e">
        <f t="shared" si="39"/>
        <v>#REF!</v>
      </c>
      <c r="BL70" s="194" t="e">
        <f t="shared" si="40"/>
        <v>#REF!</v>
      </c>
      <c r="BM70" s="194" t="e">
        <f t="shared" si="41"/>
        <v>#REF!</v>
      </c>
      <c r="BN70" s="194" t="e">
        <f t="shared" si="42"/>
        <v>#REF!</v>
      </c>
      <c r="BO70" s="194" t="e">
        <f t="shared" si="43"/>
        <v>#REF!</v>
      </c>
      <c r="BP70" s="194" t="e">
        <f t="shared" si="28"/>
        <v>#REF!</v>
      </c>
      <c r="BQ70" s="194" t="e">
        <f t="shared" si="44"/>
        <v>#REF!</v>
      </c>
      <c r="BR70" s="194" t="e">
        <f t="shared" si="45"/>
        <v>#REF!</v>
      </c>
      <c r="BS70" s="194" t="e">
        <f t="shared" si="46"/>
        <v>#REF!</v>
      </c>
      <c r="BT70" s="194" t="e">
        <f t="shared" si="47"/>
        <v>#REF!</v>
      </c>
      <c r="BU70" s="194" t="e">
        <f t="shared" si="48"/>
        <v>#REF!</v>
      </c>
      <c r="BV70" s="194" t="e">
        <f t="shared" si="49"/>
        <v>#REF!</v>
      </c>
      <c r="BW70" s="194" t="e">
        <f t="shared" si="50"/>
        <v>#REF!</v>
      </c>
    </row>
    <row r="71" spans="1:75">
      <c r="A71" s="173">
        <v>29</v>
      </c>
      <c r="B71" s="193" t="e">
        <f>#REF!</f>
        <v>#REF!</v>
      </c>
      <c r="C71" s="193" t="e">
        <f>#REF!</f>
        <v>#REF!</v>
      </c>
      <c r="D71" s="193" t="e">
        <f>#REF!</f>
        <v>#REF!</v>
      </c>
      <c r="E71" s="193" t="e">
        <f>#REF!</f>
        <v>#REF!</v>
      </c>
      <c r="F71" s="193" t="e">
        <f>#REF!</f>
        <v>#REF!</v>
      </c>
      <c r="G71" s="193" t="e">
        <f>#REF!</f>
        <v>#REF!</v>
      </c>
      <c r="H71" s="193" t="e">
        <f>#REF!</f>
        <v>#REF!</v>
      </c>
      <c r="I71" s="193" t="e">
        <f>#REF!</f>
        <v>#REF!</v>
      </c>
      <c r="J71" s="193" t="e">
        <f>#REF!</f>
        <v>#REF!</v>
      </c>
      <c r="K71" s="193" t="e">
        <f>#REF!</f>
        <v>#REF!</v>
      </c>
      <c r="L71" s="193" t="e">
        <f>#REF!</f>
        <v>#REF!</v>
      </c>
      <c r="M71" s="193" t="e">
        <f>#REF!</f>
        <v>#REF!</v>
      </c>
      <c r="N71" s="193" t="e">
        <f>#REF!</f>
        <v>#REF!</v>
      </c>
      <c r="O71" s="193" t="e">
        <f>#REF!</f>
        <v>#REF!</v>
      </c>
      <c r="P71" s="193" t="e">
        <f>#REF!</f>
        <v>#REF!</v>
      </c>
      <c r="Q71" s="193" t="e">
        <f>#REF!</f>
        <v>#REF!</v>
      </c>
      <c r="R71" s="193" t="e">
        <f>#REF!</f>
        <v>#REF!</v>
      </c>
      <c r="S71" s="193" t="e">
        <f>#REF!</f>
        <v>#REF!</v>
      </c>
      <c r="T71" s="193" t="e">
        <f>#REF!</f>
        <v>#REF!</v>
      </c>
      <c r="U71" s="193" t="e">
        <f>#REF!</f>
        <v>#REF!</v>
      </c>
      <c r="V71" s="193" t="e">
        <f>#REF!</f>
        <v>#REF!</v>
      </c>
      <c r="W71" s="193" t="e">
        <f>#REF!</f>
        <v>#REF!</v>
      </c>
      <c r="X71" s="193" t="e">
        <f>#REF!</f>
        <v>#REF!</v>
      </c>
      <c r="Y71" s="193" t="e">
        <f>#REF!</f>
        <v>#REF!</v>
      </c>
      <c r="AA71" s="194" t="e">
        <f>#REF!</f>
        <v>#REF!</v>
      </c>
      <c r="AB71" s="194" t="e">
        <f>#REF!</f>
        <v>#REF!</v>
      </c>
      <c r="AC71" s="194" t="e">
        <f>#REF!</f>
        <v>#REF!</v>
      </c>
      <c r="AD71" s="194" t="e">
        <f>#REF!</f>
        <v>#REF!</v>
      </c>
      <c r="AE71" s="194" t="e">
        <f>#REF!</f>
        <v>#REF!</v>
      </c>
      <c r="AF71" s="194" t="e">
        <f>#REF!</f>
        <v>#REF!</v>
      </c>
      <c r="AG71" s="194" t="e">
        <f>#REF!</f>
        <v>#REF!</v>
      </c>
      <c r="AH71" s="194" t="e">
        <f>#REF!</f>
        <v>#REF!</v>
      </c>
      <c r="AI71" s="194" t="e">
        <f>#REF!</f>
        <v>#REF!</v>
      </c>
      <c r="AJ71" s="194" t="e">
        <f>#REF!</f>
        <v>#REF!</v>
      </c>
      <c r="AK71" s="194" t="e">
        <f>#REF!</f>
        <v>#REF!</v>
      </c>
      <c r="AL71" s="194" t="e">
        <f>#REF!</f>
        <v>#REF!</v>
      </c>
      <c r="AM71" s="194" t="e">
        <f>#REF!</f>
        <v>#REF!</v>
      </c>
      <c r="AN71" s="194" t="e">
        <f>#REF!</f>
        <v>#REF!</v>
      </c>
      <c r="AO71" s="194" t="e">
        <f>#REF!</f>
        <v>#REF!</v>
      </c>
      <c r="AP71" s="194" t="e">
        <f>#REF!</f>
        <v>#REF!</v>
      </c>
      <c r="AQ71" s="194" t="e">
        <f>#REF!</f>
        <v>#REF!</v>
      </c>
      <c r="AR71" s="194" t="e">
        <f>#REF!</f>
        <v>#REF!</v>
      </c>
      <c r="AS71" s="194" t="e">
        <f>#REF!</f>
        <v>#REF!</v>
      </c>
      <c r="AT71" s="194" t="e">
        <f>#REF!</f>
        <v>#REF!</v>
      </c>
      <c r="AU71" s="194" t="e">
        <f>#REF!</f>
        <v>#REF!</v>
      </c>
      <c r="AV71" s="194" t="e">
        <f>#REF!</f>
        <v>#REF!</v>
      </c>
      <c r="AW71" s="194" t="e">
        <f>#REF!</f>
        <v>#REF!</v>
      </c>
      <c r="AX71" s="194" t="e">
        <f>#REF!</f>
        <v>#REF!</v>
      </c>
      <c r="AZ71" s="194" t="e">
        <f t="shared" si="27"/>
        <v>#REF!</v>
      </c>
      <c r="BA71" s="194" t="e">
        <f t="shared" si="29"/>
        <v>#REF!</v>
      </c>
      <c r="BB71" s="194" t="e">
        <f t="shared" si="30"/>
        <v>#REF!</v>
      </c>
      <c r="BC71" s="194" t="e">
        <f t="shared" si="31"/>
        <v>#REF!</v>
      </c>
      <c r="BD71" s="194" t="e">
        <f t="shared" si="32"/>
        <v>#REF!</v>
      </c>
      <c r="BE71" s="194" t="e">
        <f t="shared" si="33"/>
        <v>#REF!</v>
      </c>
      <c r="BF71" s="194" t="e">
        <f t="shared" si="34"/>
        <v>#REF!</v>
      </c>
      <c r="BG71" s="194" t="e">
        <f t="shared" si="35"/>
        <v>#REF!</v>
      </c>
      <c r="BH71" s="194" t="e">
        <f t="shared" si="36"/>
        <v>#REF!</v>
      </c>
      <c r="BI71" s="194" t="e">
        <f t="shared" si="37"/>
        <v>#REF!</v>
      </c>
      <c r="BJ71" s="194" t="e">
        <f t="shared" si="38"/>
        <v>#REF!</v>
      </c>
      <c r="BK71" s="194" t="e">
        <f t="shared" si="39"/>
        <v>#REF!</v>
      </c>
      <c r="BL71" s="194" t="e">
        <f t="shared" si="40"/>
        <v>#REF!</v>
      </c>
      <c r="BM71" s="194" t="e">
        <f t="shared" si="41"/>
        <v>#REF!</v>
      </c>
      <c r="BN71" s="194" t="e">
        <f t="shared" si="42"/>
        <v>#REF!</v>
      </c>
      <c r="BO71" s="194" t="e">
        <f t="shared" si="43"/>
        <v>#REF!</v>
      </c>
      <c r="BP71" s="194" t="e">
        <f t="shared" si="28"/>
        <v>#REF!</v>
      </c>
      <c r="BQ71" s="194" t="e">
        <f t="shared" si="44"/>
        <v>#REF!</v>
      </c>
      <c r="BR71" s="194" t="e">
        <f t="shared" si="45"/>
        <v>#REF!</v>
      </c>
      <c r="BS71" s="194" t="e">
        <f t="shared" si="46"/>
        <v>#REF!</v>
      </c>
      <c r="BT71" s="194" t="e">
        <f t="shared" si="47"/>
        <v>#REF!</v>
      </c>
      <c r="BU71" s="194" t="e">
        <f t="shared" si="48"/>
        <v>#REF!</v>
      </c>
      <c r="BV71" s="194" t="e">
        <f t="shared" si="49"/>
        <v>#REF!</v>
      </c>
      <c r="BW71" s="194" t="e">
        <f t="shared" si="50"/>
        <v>#REF!</v>
      </c>
    </row>
    <row r="72" spans="1:75">
      <c r="A72" s="173">
        <v>30</v>
      </c>
      <c r="B72" s="193" t="e">
        <f>#REF!</f>
        <v>#REF!</v>
      </c>
      <c r="C72" s="193" t="e">
        <f>#REF!</f>
        <v>#REF!</v>
      </c>
      <c r="D72" s="193" t="e">
        <f>#REF!</f>
        <v>#REF!</v>
      </c>
      <c r="E72" s="193" t="e">
        <f>#REF!</f>
        <v>#REF!</v>
      </c>
      <c r="F72" s="193" t="e">
        <f>#REF!</f>
        <v>#REF!</v>
      </c>
      <c r="G72" s="193" t="e">
        <f>#REF!</f>
        <v>#REF!</v>
      </c>
      <c r="H72" s="193" t="e">
        <f>#REF!</f>
        <v>#REF!</v>
      </c>
      <c r="I72" s="193" t="e">
        <f>#REF!</f>
        <v>#REF!</v>
      </c>
      <c r="J72" s="193" t="e">
        <f>#REF!</f>
        <v>#REF!</v>
      </c>
      <c r="K72" s="193" t="e">
        <f>#REF!</f>
        <v>#REF!</v>
      </c>
      <c r="L72" s="193" t="e">
        <f>#REF!</f>
        <v>#REF!</v>
      </c>
      <c r="M72" s="193" t="e">
        <f>#REF!</f>
        <v>#REF!</v>
      </c>
      <c r="N72" s="193" t="e">
        <f>#REF!</f>
        <v>#REF!</v>
      </c>
      <c r="O72" s="193" t="e">
        <f>#REF!</f>
        <v>#REF!</v>
      </c>
      <c r="P72" s="193" t="e">
        <f>#REF!</f>
        <v>#REF!</v>
      </c>
      <c r="Q72" s="193" t="e">
        <f>#REF!</f>
        <v>#REF!</v>
      </c>
      <c r="R72" s="193" t="e">
        <f>#REF!</f>
        <v>#REF!</v>
      </c>
      <c r="S72" s="193" t="e">
        <f>#REF!</f>
        <v>#REF!</v>
      </c>
      <c r="T72" s="193" t="e">
        <f>#REF!</f>
        <v>#REF!</v>
      </c>
      <c r="U72" s="193" t="e">
        <f>#REF!</f>
        <v>#REF!</v>
      </c>
      <c r="V72" s="193" t="e">
        <f>#REF!</f>
        <v>#REF!</v>
      </c>
      <c r="W72" s="193" t="e">
        <f>#REF!</f>
        <v>#REF!</v>
      </c>
      <c r="X72" s="193" t="e">
        <f>#REF!</f>
        <v>#REF!</v>
      </c>
      <c r="Y72" s="193" t="e">
        <f>#REF!</f>
        <v>#REF!</v>
      </c>
      <c r="AA72" s="194" t="e">
        <f>#REF!</f>
        <v>#REF!</v>
      </c>
      <c r="AB72" s="194" t="e">
        <f>#REF!</f>
        <v>#REF!</v>
      </c>
      <c r="AC72" s="194" t="e">
        <f>#REF!</f>
        <v>#REF!</v>
      </c>
      <c r="AD72" s="194" t="e">
        <f>#REF!</f>
        <v>#REF!</v>
      </c>
      <c r="AE72" s="194" t="e">
        <f>#REF!</f>
        <v>#REF!</v>
      </c>
      <c r="AF72" s="194" t="e">
        <f>#REF!</f>
        <v>#REF!</v>
      </c>
      <c r="AG72" s="194" t="e">
        <f>#REF!</f>
        <v>#REF!</v>
      </c>
      <c r="AH72" s="194" t="e">
        <f>#REF!</f>
        <v>#REF!</v>
      </c>
      <c r="AI72" s="194" t="e">
        <f>#REF!</f>
        <v>#REF!</v>
      </c>
      <c r="AJ72" s="194" t="e">
        <f>#REF!</f>
        <v>#REF!</v>
      </c>
      <c r="AK72" s="194" t="e">
        <f>#REF!</f>
        <v>#REF!</v>
      </c>
      <c r="AL72" s="194" t="e">
        <f>#REF!</f>
        <v>#REF!</v>
      </c>
      <c r="AM72" s="194" t="e">
        <f>#REF!</f>
        <v>#REF!</v>
      </c>
      <c r="AN72" s="194" t="e">
        <f>#REF!</f>
        <v>#REF!</v>
      </c>
      <c r="AO72" s="194" t="e">
        <f>#REF!</f>
        <v>#REF!</v>
      </c>
      <c r="AP72" s="194" t="e">
        <f>#REF!</f>
        <v>#REF!</v>
      </c>
      <c r="AQ72" s="194" t="e">
        <f>#REF!</f>
        <v>#REF!</v>
      </c>
      <c r="AR72" s="194" t="e">
        <f>#REF!</f>
        <v>#REF!</v>
      </c>
      <c r="AS72" s="194" t="e">
        <f>#REF!</f>
        <v>#REF!</v>
      </c>
      <c r="AT72" s="194" t="e">
        <f>#REF!</f>
        <v>#REF!</v>
      </c>
      <c r="AU72" s="194" t="e">
        <f>#REF!</f>
        <v>#REF!</v>
      </c>
      <c r="AV72" s="194" t="e">
        <f>#REF!</f>
        <v>#REF!</v>
      </c>
      <c r="AW72" s="194" t="e">
        <f>#REF!</f>
        <v>#REF!</v>
      </c>
      <c r="AX72" s="194" t="e">
        <f>#REF!</f>
        <v>#REF!</v>
      </c>
      <c r="AZ72" s="194" t="e">
        <f t="shared" si="27"/>
        <v>#REF!</v>
      </c>
      <c r="BA72" s="194" t="e">
        <f t="shared" si="29"/>
        <v>#REF!</v>
      </c>
      <c r="BB72" s="194" t="e">
        <f t="shared" si="30"/>
        <v>#REF!</v>
      </c>
      <c r="BC72" s="194" t="e">
        <f t="shared" si="31"/>
        <v>#REF!</v>
      </c>
      <c r="BD72" s="194" t="e">
        <f t="shared" si="32"/>
        <v>#REF!</v>
      </c>
      <c r="BE72" s="194" t="e">
        <f t="shared" si="33"/>
        <v>#REF!</v>
      </c>
      <c r="BF72" s="194" t="e">
        <f t="shared" si="34"/>
        <v>#REF!</v>
      </c>
      <c r="BG72" s="194" t="e">
        <f t="shared" si="35"/>
        <v>#REF!</v>
      </c>
      <c r="BH72" s="194" t="e">
        <f t="shared" si="36"/>
        <v>#REF!</v>
      </c>
      <c r="BI72" s="194" t="e">
        <f t="shared" si="37"/>
        <v>#REF!</v>
      </c>
      <c r="BJ72" s="194" t="e">
        <f t="shared" si="38"/>
        <v>#REF!</v>
      </c>
      <c r="BK72" s="194" t="e">
        <f t="shared" si="39"/>
        <v>#REF!</v>
      </c>
      <c r="BL72" s="194" t="e">
        <f t="shared" si="40"/>
        <v>#REF!</v>
      </c>
      <c r="BM72" s="194" t="e">
        <f t="shared" si="41"/>
        <v>#REF!</v>
      </c>
      <c r="BN72" s="194" t="e">
        <f t="shared" si="42"/>
        <v>#REF!</v>
      </c>
      <c r="BO72" s="194" t="e">
        <f t="shared" si="43"/>
        <v>#REF!</v>
      </c>
      <c r="BP72" s="194" t="e">
        <f t="shared" si="28"/>
        <v>#REF!</v>
      </c>
      <c r="BQ72" s="194" t="e">
        <f t="shared" si="44"/>
        <v>#REF!</v>
      </c>
      <c r="BR72" s="194" t="e">
        <f t="shared" si="45"/>
        <v>#REF!</v>
      </c>
      <c r="BS72" s="194" t="e">
        <f t="shared" si="46"/>
        <v>#REF!</v>
      </c>
      <c r="BT72" s="194" t="e">
        <f t="shared" si="47"/>
        <v>#REF!</v>
      </c>
      <c r="BU72" s="194" t="e">
        <f t="shared" si="48"/>
        <v>#REF!</v>
      </c>
      <c r="BV72" s="194" t="e">
        <f t="shared" si="49"/>
        <v>#REF!</v>
      </c>
      <c r="BW72" s="194" t="e">
        <f t="shared" si="50"/>
        <v>#REF!</v>
      </c>
    </row>
    <row r="73" spans="1:75">
      <c r="A73" s="173">
        <v>31</v>
      </c>
      <c r="B73" s="193" t="e">
        <f>#REF!</f>
        <v>#REF!</v>
      </c>
      <c r="C73" s="193" t="e">
        <f>#REF!</f>
        <v>#REF!</v>
      </c>
      <c r="D73" s="193" t="e">
        <f>#REF!</f>
        <v>#REF!</v>
      </c>
      <c r="E73" s="193" t="e">
        <f>#REF!</f>
        <v>#REF!</v>
      </c>
      <c r="F73" s="193" t="e">
        <f>#REF!</f>
        <v>#REF!</v>
      </c>
      <c r="G73" s="193" t="e">
        <f>#REF!</f>
        <v>#REF!</v>
      </c>
      <c r="H73" s="193" t="e">
        <f>#REF!</f>
        <v>#REF!</v>
      </c>
      <c r="I73" s="193" t="e">
        <f>#REF!</f>
        <v>#REF!</v>
      </c>
      <c r="J73" s="193" t="e">
        <f>#REF!</f>
        <v>#REF!</v>
      </c>
      <c r="K73" s="193" t="e">
        <f>#REF!</f>
        <v>#REF!</v>
      </c>
      <c r="L73" s="193" t="e">
        <f>#REF!</f>
        <v>#REF!</v>
      </c>
      <c r="M73" s="193" t="e">
        <f>#REF!</f>
        <v>#REF!</v>
      </c>
      <c r="N73" s="193" t="e">
        <f>#REF!</f>
        <v>#REF!</v>
      </c>
      <c r="O73" s="193" t="e">
        <f>#REF!</f>
        <v>#REF!</v>
      </c>
      <c r="P73" s="193" t="e">
        <f>#REF!</f>
        <v>#REF!</v>
      </c>
      <c r="Q73" s="193" t="e">
        <f>#REF!</f>
        <v>#REF!</v>
      </c>
      <c r="R73" s="193" t="e">
        <f>#REF!</f>
        <v>#REF!</v>
      </c>
      <c r="S73" s="193" t="e">
        <f>#REF!</f>
        <v>#REF!</v>
      </c>
      <c r="T73" s="193" t="e">
        <f>#REF!</f>
        <v>#REF!</v>
      </c>
      <c r="U73" s="193" t="e">
        <f>#REF!</f>
        <v>#REF!</v>
      </c>
      <c r="V73" s="193" t="e">
        <f>#REF!</f>
        <v>#REF!</v>
      </c>
      <c r="W73" s="193" t="e">
        <f>#REF!</f>
        <v>#REF!</v>
      </c>
      <c r="X73" s="193" t="e">
        <f>#REF!</f>
        <v>#REF!</v>
      </c>
      <c r="Y73" s="193" t="e">
        <f>#REF!</f>
        <v>#REF!</v>
      </c>
      <c r="AA73" s="194" t="e">
        <f>#REF!</f>
        <v>#REF!</v>
      </c>
      <c r="AB73" s="194" t="e">
        <f>#REF!</f>
        <v>#REF!</v>
      </c>
      <c r="AC73" s="194" t="e">
        <f>#REF!</f>
        <v>#REF!</v>
      </c>
      <c r="AD73" s="194" t="e">
        <f>#REF!</f>
        <v>#REF!</v>
      </c>
      <c r="AE73" s="194" t="e">
        <f>#REF!</f>
        <v>#REF!</v>
      </c>
      <c r="AF73" s="194" t="e">
        <f>#REF!</f>
        <v>#REF!</v>
      </c>
      <c r="AG73" s="194" t="e">
        <f>#REF!</f>
        <v>#REF!</v>
      </c>
      <c r="AH73" s="194" t="e">
        <f>#REF!</f>
        <v>#REF!</v>
      </c>
      <c r="AI73" s="194" t="e">
        <f>#REF!</f>
        <v>#REF!</v>
      </c>
      <c r="AJ73" s="194" t="e">
        <f>#REF!</f>
        <v>#REF!</v>
      </c>
      <c r="AK73" s="194" t="e">
        <f>#REF!</f>
        <v>#REF!</v>
      </c>
      <c r="AL73" s="194" t="e">
        <f>#REF!</f>
        <v>#REF!</v>
      </c>
      <c r="AM73" s="194" t="e">
        <f>#REF!</f>
        <v>#REF!</v>
      </c>
      <c r="AN73" s="194" t="e">
        <f>#REF!</f>
        <v>#REF!</v>
      </c>
      <c r="AO73" s="194" t="e">
        <f>#REF!</f>
        <v>#REF!</v>
      </c>
      <c r="AP73" s="194" t="e">
        <f>#REF!</f>
        <v>#REF!</v>
      </c>
      <c r="AQ73" s="194" t="e">
        <f>#REF!</f>
        <v>#REF!</v>
      </c>
      <c r="AR73" s="194" t="e">
        <f>#REF!</f>
        <v>#REF!</v>
      </c>
      <c r="AS73" s="194" t="e">
        <f>#REF!</f>
        <v>#REF!</v>
      </c>
      <c r="AT73" s="194" t="e">
        <f>#REF!</f>
        <v>#REF!</v>
      </c>
      <c r="AU73" s="194" t="e">
        <f>#REF!</f>
        <v>#REF!</v>
      </c>
      <c r="AV73" s="194" t="e">
        <f>#REF!</f>
        <v>#REF!</v>
      </c>
      <c r="AW73" s="194" t="e">
        <f>#REF!</f>
        <v>#REF!</v>
      </c>
      <c r="AX73" s="194" t="e">
        <f>#REF!</f>
        <v>#REF!</v>
      </c>
      <c r="AZ73" s="194" t="e">
        <f t="shared" si="27"/>
        <v>#REF!</v>
      </c>
      <c r="BA73" s="194" t="e">
        <f t="shared" si="29"/>
        <v>#REF!</v>
      </c>
      <c r="BB73" s="194" t="e">
        <f t="shared" si="30"/>
        <v>#REF!</v>
      </c>
      <c r="BC73" s="194" t="e">
        <f t="shared" si="31"/>
        <v>#REF!</v>
      </c>
      <c r="BD73" s="194" t="e">
        <f t="shared" si="32"/>
        <v>#REF!</v>
      </c>
      <c r="BE73" s="194" t="e">
        <f t="shared" si="33"/>
        <v>#REF!</v>
      </c>
      <c r="BF73" s="194" t="e">
        <f t="shared" si="34"/>
        <v>#REF!</v>
      </c>
      <c r="BG73" s="194" t="e">
        <f t="shared" si="35"/>
        <v>#REF!</v>
      </c>
      <c r="BH73" s="194" t="e">
        <f t="shared" si="36"/>
        <v>#REF!</v>
      </c>
      <c r="BI73" s="194" t="e">
        <f t="shared" si="37"/>
        <v>#REF!</v>
      </c>
      <c r="BJ73" s="194" t="e">
        <f t="shared" si="38"/>
        <v>#REF!</v>
      </c>
      <c r="BK73" s="194" t="e">
        <f t="shared" si="39"/>
        <v>#REF!</v>
      </c>
      <c r="BL73" s="194" t="e">
        <f t="shared" si="40"/>
        <v>#REF!</v>
      </c>
      <c r="BM73" s="194" t="e">
        <f t="shared" si="41"/>
        <v>#REF!</v>
      </c>
      <c r="BN73" s="194" t="e">
        <f t="shared" si="42"/>
        <v>#REF!</v>
      </c>
      <c r="BO73" s="194" t="e">
        <f t="shared" si="43"/>
        <v>#REF!</v>
      </c>
      <c r="BP73" s="194" t="e">
        <f t="shared" si="28"/>
        <v>#REF!</v>
      </c>
      <c r="BQ73" s="194" t="e">
        <f t="shared" si="44"/>
        <v>#REF!</v>
      </c>
      <c r="BR73" s="194" t="e">
        <f t="shared" si="45"/>
        <v>#REF!</v>
      </c>
      <c r="BS73" s="194" t="e">
        <f t="shared" si="46"/>
        <v>#REF!</v>
      </c>
      <c r="BT73" s="194" t="e">
        <f t="shared" si="47"/>
        <v>#REF!</v>
      </c>
      <c r="BU73" s="194" t="e">
        <f t="shared" si="48"/>
        <v>#REF!</v>
      </c>
      <c r="BV73" s="194" t="e">
        <f t="shared" si="49"/>
        <v>#REF!</v>
      </c>
      <c r="BW73" s="194" t="e">
        <f t="shared" si="50"/>
        <v>#REF!</v>
      </c>
    </row>
    <row r="74" spans="1:75">
      <c r="A74" s="198"/>
      <c r="B74" s="199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</row>
    <row r="75" spans="1:75" ht="55.5" customHeight="1">
      <c r="A75" s="651" t="s">
        <v>305</v>
      </c>
      <c r="B75" s="652"/>
      <c r="C75" s="652"/>
      <c r="D75" s="652"/>
      <c r="E75" s="652"/>
      <c r="F75" s="652"/>
      <c r="G75" s="652"/>
      <c r="H75" s="652"/>
      <c r="I75" s="652"/>
      <c r="J75" s="652"/>
      <c r="K75" s="652"/>
      <c r="L75" s="652"/>
      <c r="M75" s="652"/>
      <c r="N75" s="652"/>
      <c r="O75" s="652"/>
      <c r="P75" s="652"/>
      <c r="Q75" s="652"/>
      <c r="R75" s="652"/>
      <c r="S75" s="652"/>
      <c r="T75" s="652"/>
      <c r="U75" s="652"/>
      <c r="V75" s="652"/>
      <c r="W75" s="652"/>
      <c r="X75" s="652"/>
      <c r="Y75" s="652"/>
    </row>
    <row r="76" spans="1:75" ht="15.75" customHeight="1">
      <c r="A76" s="192" t="s">
        <v>0</v>
      </c>
      <c r="B76" s="161" t="s">
        <v>266</v>
      </c>
      <c r="C76" s="161" t="s">
        <v>267</v>
      </c>
      <c r="D76" s="161" t="s">
        <v>268</v>
      </c>
      <c r="E76" s="161" t="s">
        <v>269</v>
      </c>
      <c r="F76" s="161" t="s">
        <v>270</v>
      </c>
      <c r="G76" s="161" t="s">
        <v>271</v>
      </c>
      <c r="H76" s="161" t="s">
        <v>272</v>
      </c>
      <c r="I76" s="161" t="s">
        <v>273</v>
      </c>
      <c r="J76" s="161" t="s">
        <v>274</v>
      </c>
      <c r="K76" s="161" t="s">
        <v>275</v>
      </c>
      <c r="L76" s="161" t="s">
        <v>276</v>
      </c>
      <c r="M76" s="161" t="s">
        <v>277</v>
      </c>
      <c r="N76" s="161" t="s">
        <v>278</v>
      </c>
      <c r="O76" s="161" t="s">
        <v>279</v>
      </c>
      <c r="P76" s="161" t="s">
        <v>280</v>
      </c>
      <c r="Q76" s="161" t="s">
        <v>281</v>
      </c>
      <c r="R76" s="161" t="s">
        <v>282</v>
      </c>
      <c r="S76" s="161" t="s">
        <v>283</v>
      </c>
      <c r="T76" s="161" t="s">
        <v>284</v>
      </c>
      <c r="U76" s="161" t="s">
        <v>285</v>
      </c>
      <c r="V76" s="161" t="s">
        <v>286</v>
      </c>
      <c r="W76" s="161" t="s">
        <v>287</v>
      </c>
      <c r="X76" s="161" t="s">
        <v>288</v>
      </c>
      <c r="Y76" s="161" t="s">
        <v>289</v>
      </c>
      <c r="AA76" s="194"/>
      <c r="AB76" s="194"/>
      <c r="AC76" s="194"/>
      <c r="AD76" s="194"/>
      <c r="AE76" s="194"/>
      <c r="AF76" s="194"/>
      <c r="AG76" s="194"/>
      <c r="AH76" s="194"/>
      <c r="AI76" s="194"/>
      <c r="AJ76" s="194"/>
      <c r="AK76" s="194"/>
      <c r="AL76" s="194"/>
      <c r="AM76" s="194"/>
      <c r="AN76" s="194"/>
      <c r="AO76" s="194"/>
      <c r="AP76" s="194"/>
      <c r="AQ76" s="194"/>
      <c r="AR76" s="194"/>
      <c r="AS76" s="194"/>
      <c r="AT76" s="194"/>
      <c r="AU76" s="194"/>
      <c r="AV76" s="194"/>
      <c r="AW76" s="194"/>
      <c r="AX76" s="194"/>
    </row>
    <row r="77" spans="1:75">
      <c r="A77" s="173">
        <v>1</v>
      </c>
      <c r="B77" s="193" t="e">
        <f>#REF!</f>
        <v>#REF!</v>
      </c>
      <c r="C77" s="193" t="e">
        <f>#REF!</f>
        <v>#REF!</v>
      </c>
      <c r="D77" s="193" t="e">
        <f>#REF!</f>
        <v>#REF!</v>
      </c>
      <c r="E77" s="193" t="e">
        <f>#REF!</f>
        <v>#REF!</v>
      </c>
      <c r="F77" s="193" t="e">
        <f>#REF!</f>
        <v>#REF!</v>
      </c>
      <c r="G77" s="193" t="e">
        <f>#REF!</f>
        <v>#REF!</v>
      </c>
      <c r="H77" s="193" t="e">
        <f>#REF!</f>
        <v>#REF!</v>
      </c>
      <c r="I77" s="193" t="e">
        <f>#REF!</f>
        <v>#REF!</v>
      </c>
      <c r="J77" s="193" t="e">
        <f>#REF!</f>
        <v>#REF!</v>
      </c>
      <c r="K77" s="193" t="e">
        <f>#REF!</f>
        <v>#REF!</v>
      </c>
      <c r="L77" s="193" t="e">
        <f>#REF!</f>
        <v>#REF!</v>
      </c>
      <c r="M77" s="193" t="e">
        <f>#REF!</f>
        <v>#REF!</v>
      </c>
      <c r="N77" s="193" t="e">
        <f>#REF!</f>
        <v>#REF!</v>
      </c>
      <c r="O77" s="193" t="e">
        <f>#REF!</f>
        <v>#REF!</v>
      </c>
      <c r="P77" s="193" t="e">
        <f>#REF!</f>
        <v>#REF!</v>
      </c>
      <c r="Q77" s="193" t="e">
        <f>#REF!</f>
        <v>#REF!</v>
      </c>
      <c r="R77" s="193" t="e">
        <f>#REF!</f>
        <v>#REF!</v>
      </c>
      <c r="S77" s="193" t="e">
        <f>#REF!</f>
        <v>#REF!</v>
      </c>
      <c r="T77" s="193" t="e">
        <f>#REF!</f>
        <v>#REF!</v>
      </c>
      <c r="U77" s="193" t="e">
        <f>#REF!</f>
        <v>#REF!</v>
      </c>
      <c r="V77" s="193" t="e">
        <f>#REF!</f>
        <v>#REF!</v>
      </c>
      <c r="W77" s="193" t="e">
        <f>#REF!</f>
        <v>#REF!</v>
      </c>
      <c r="X77" s="193" t="e">
        <f>#REF!</f>
        <v>#REF!</v>
      </c>
      <c r="Y77" s="193" t="e">
        <f>#REF!</f>
        <v>#REF!</v>
      </c>
      <c r="AA77" s="194" t="e">
        <f>#REF!</f>
        <v>#REF!</v>
      </c>
      <c r="AB77" s="194" t="e">
        <f>#REF!</f>
        <v>#REF!</v>
      </c>
      <c r="AC77" s="194" t="e">
        <f>#REF!</f>
        <v>#REF!</v>
      </c>
      <c r="AD77" s="194" t="e">
        <f>#REF!</f>
        <v>#REF!</v>
      </c>
      <c r="AE77" s="194" t="e">
        <f>#REF!</f>
        <v>#REF!</v>
      </c>
      <c r="AF77" s="194" t="e">
        <f>#REF!</f>
        <v>#REF!</v>
      </c>
      <c r="AG77" s="194" t="e">
        <f>#REF!</f>
        <v>#REF!</v>
      </c>
      <c r="AH77" s="194" t="e">
        <f>#REF!</f>
        <v>#REF!</v>
      </c>
      <c r="AI77" s="194" t="e">
        <f>#REF!</f>
        <v>#REF!</v>
      </c>
      <c r="AJ77" s="194" t="e">
        <f>#REF!</f>
        <v>#REF!</v>
      </c>
      <c r="AK77" s="194" t="e">
        <f>#REF!</f>
        <v>#REF!</v>
      </c>
      <c r="AL77" s="194" t="e">
        <f>#REF!</f>
        <v>#REF!</v>
      </c>
      <c r="AM77" s="194" t="e">
        <f>#REF!</f>
        <v>#REF!</v>
      </c>
      <c r="AN77" s="194" t="e">
        <f>#REF!</f>
        <v>#REF!</v>
      </c>
      <c r="AO77" s="194" t="e">
        <f>#REF!</f>
        <v>#REF!</v>
      </c>
      <c r="AP77" s="194" t="e">
        <f>#REF!</f>
        <v>#REF!</v>
      </c>
      <c r="AQ77" s="194" t="e">
        <f>#REF!</f>
        <v>#REF!</v>
      </c>
      <c r="AR77" s="194" t="e">
        <f>#REF!</f>
        <v>#REF!</v>
      </c>
      <c r="AS77" s="194" t="e">
        <f>#REF!</f>
        <v>#REF!</v>
      </c>
      <c r="AT77" s="194" t="e">
        <f>#REF!</f>
        <v>#REF!</v>
      </c>
      <c r="AU77" s="194" t="e">
        <f>#REF!</f>
        <v>#REF!</v>
      </c>
      <c r="AV77" s="194" t="e">
        <f>#REF!</f>
        <v>#REF!</v>
      </c>
      <c r="AW77" s="194" t="e">
        <f>#REF!</f>
        <v>#REF!</v>
      </c>
      <c r="AX77" s="194" t="e">
        <f>#REF!</f>
        <v>#REF!</v>
      </c>
      <c r="AZ77" s="194" t="e">
        <f>B77-AA77</f>
        <v>#REF!</v>
      </c>
      <c r="BA77" s="194" t="e">
        <f t="shared" ref="BA77:BP92" si="51">C77-AB77</f>
        <v>#REF!</v>
      </c>
      <c r="BB77" s="194" t="e">
        <f t="shared" si="51"/>
        <v>#REF!</v>
      </c>
      <c r="BC77" s="194" t="e">
        <f t="shared" si="51"/>
        <v>#REF!</v>
      </c>
      <c r="BD77" s="194" t="e">
        <f t="shared" si="51"/>
        <v>#REF!</v>
      </c>
      <c r="BE77" s="194" t="e">
        <f t="shared" si="51"/>
        <v>#REF!</v>
      </c>
      <c r="BF77" s="194" t="e">
        <f t="shared" si="51"/>
        <v>#REF!</v>
      </c>
      <c r="BG77" s="194" t="e">
        <f t="shared" si="51"/>
        <v>#REF!</v>
      </c>
      <c r="BH77" s="194" t="e">
        <f t="shared" si="51"/>
        <v>#REF!</v>
      </c>
      <c r="BI77" s="194" t="e">
        <f t="shared" si="51"/>
        <v>#REF!</v>
      </c>
      <c r="BJ77" s="194" t="e">
        <f t="shared" si="51"/>
        <v>#REF!</v>
      </c>
      <c r="BK77" s="194" t="e">
        <f t="shared" si="51"/>
        <v>#REF!</v>
      </c>
      <c r="BL77" s="194" t="e">
        <f t="shared" si="51"/>
        <v>#REF!</v>
      </c>
      <c r="BM77" s="194" t="e">
        <f t="shared" si="51"/>
        <v>#REF!</v>
      </c>
      <c r="BN77" s="194" t="e">
        <f t="shared" si="51"/>
        <v>#REF!</v>
      </c>
      <c r="BO77" s="194" t="e">
        <f t="shared" si="51"/>
        <v>#REF!</v>
      </c>
      <c r="BP77" s="194" t="e">
        <f t="shared" si="51"/>
        <v>#REF!</v>
      </c>
      <c r="BQ77" s="194" t="e">
        <f t="shared" ref="BQ77:BQ107" si="52">S77-AR77</f>
        <v>#REF!</v>
      </c>
      <c r="BR77" s="194" t="e">
        <f t="shared" ref="BR77:BR107" si="53">T77-AS77</f>
        <v>#REF!</v>
      </c>
      <c r="BS77" s="194" t="e">
        <f t="shared" ref="BS77:BS107" si="54">U77-AT77</f>
        <v>#REF!</v>
      </c>
      <c r="BT77" s="194" t="e">
        <f t="shared" ref="BT77:BT107" si="55">V77-AU77</f>
        <v>#REF!</v>
      </c>
      <c r="BU77" s="194" t="e">
        <f t="shared" ref="BU77:BU107" si="56">W77-AV77</f>
        <v>#REF!</v>
      </c>
      <c r="BV77" s="194" t="e">
        <f t="shared" ref="BV77:BV107" si="57">X77-AW77</f>
        <v>#REF!</v>
      </c>
      <c r="BW77" s="194" t="e">
        <f t="shared" ref="BW77:BW107" si="58">Y77-AX77</f>
        <v>#REF!</v>
      </c>
    </row>
    <row r="78" spans="1:75">
      <c r="A78" s="173">
        <v>2</v>
      </c>
      <c r="B78" s="193" t="e">
        <f>#REF!</f>
        <v>#REF!</v>
      </c>
      <c r="C78" s="193" t="e">
        <f>#REF!</f>
        <v>#REF!</v>
      </c>
      <c r="D78" s="193" t="e">
        <f>#REF!</f>
        <v>#REF!</v>
      </c>
      <c r="E78" s="193" t="e">
        <f>#REF!</f>
        <v>#REF!</v>
      </c>
      <c r="F78" s="193" t="e">
        <f>#REF!</f>
        <v>#REF!</v>
      </c>
      <c r="G78" s="193" t="e">
        <f>#REF!</f>
        <v>#REF!</v>
      </c>
      <c r="H78" s="193" t="e">
        <f>#REF!</f>
        <v>#REF!</v>
      </c>
      <c r="I78" s="193" t="e">
        <f>#REF!</f>
        <v>#REF!</v>
      </c>
      <c r="J78" s="193" t="e">
        <f>#REF!</f>
        <v>#REF!</v>
      </c>
      <c r="K78" s="193" t="e">
        <f>#REF!</f>
        <v>#REF!</v>
      </c>
      <c r="L78" s="193" t="e">
        <f>#REF!</f>
        <v>#REF!</v>
      </c>
      <c r="M78" s="193" t="e">
        <f>#REF!</f>
        <v>#REF!</v>
      </c>
      <c r="N78" s="193" t="e">
        <f>#REF!</f>
        <v>#REF!</v>
      </c>
      <c r="O78" s="193" t="e">
        <f>#REF!</f>
        <v>#REF!</v>
      </c>
      <c r="P78" s="193" t="e">
        <f>#REF!</f>
        <v>#REF!</v>
      </c>
      <c r="Q78" s="193" t="e">
        <f>#REF!</f>
        <v>#REF!</v>
      </c>
      <c r="R78" s="193" t="e">
        <f>#REF!</f>
        <v>#REF!</v>
      </c>
      <c r="S78" s="193" t="e">
        <f>#REF!</f>
        <v>#REF!</v>
      </c>
      <c r="T78" s="193" t="e">
        <f>#REF!</f>
        <v>#REF!</v>
      </c>
      <c r="U78" s="193" t="e">
        <f>#REF!</f>
        <v>#REF!</v>
      </c>
      <c r="V78" s="193" t="e">
        <f>#REF!</f>
        <v>#REF!</v>
      </c>
      <c r="W78" s="193" t="e">
        <f>#REF!</f>
        <v>#REF!</v>
      </c>
      <c r="X78" s="193" t="e">
        <f>#REF!</f>
        <v>#REF!</v>
      </c>
      <c r="Y78" s="193" t="e">
        <f>#REF!</f>
        <v>#REF!</v>
      </c>
      <c r="AA78" s="194" t="e">
        <f>#REF!</f>
        <v>#REF!</v>
      </c>
      <c r="AB78" s="194" t="e">
        <f>#REF!</f>
        <v>#REF!</v>
      </c>
      <c r="AC78" s="194" t="e">
        <f>#REF!</f>
        <v>#REF!</v>
      </c>
      <c r="AD78" s="194" t="e">
        <f>#REF!</f>
        <v>#REF!</v>
      </c>
      <c r="AE78" s="194" t="e">
        <f>#REF!</f>
        <v>#REF!</v>
      </c>
      <c r="AF78" s="194" t="e">
        <f>#REF!</f>
        <v>#REF!</v>
      </c>
      <c r="AG78" s="194" t="e">
        <f>#REF!</f>
        <v>#REF!</v>
      </c>
      <c r="AH78" s="194" t="e">
        <f>#REF!</f>
        <v>#REF!</v>
      </c>
      <c r="AI78" s="194" t="e">
        <f>#REF!</f>
        <v>#REF!</v>
      </c>
      <c r="AJ78" s="194" t="e">
        <f>#REF!</f>
        <v>#REF!</v>
      </c>
      <c r="AK78" s="194" t="e">
        <f>#REF!</f>
        <v>#REF!</v>
      </c>
      <c r="AL78" s="194" t="e">
        <f>#REF!</f>
        <v>#REF!</v>
      </c>
      <c r="AM78" s="194" t="e">
        <f>#REF!</f>
        <v>#REF!</v>
      </c>
      <c r="AN78" s="194" t="e">
        <f>#REF!</f>
        <v>#REF!</v>
      </c>
      <c r="AO78" s="194" t="e">
        <f>#REF!</f>
        <v>#REF!</v>
      </c>
      <c r="AP78" s="194" t="e">
        <f>#REF!</f>
        <v>#REF!</v>
      </c>
      <c r="AQ78" s="194" t="e">
        <f>#REF!</f>
        <v>#REF!</v>
      </c>
      <c r="AR78" s="194" t="e">
        <f>#REF!</f>
        <v>#REF!</v>
      </c>
      <c r="AS78" s="194" t="e">
        <f>#REF!</f>
        <v>#REF!</v>
      </c>
      <c r="AT78" s="194" t="e">
        <f>#REF!</f>
        <v>#REF!</v>
      </c>
      <c r="AU78" s="194" t="e">
        <f>#REF!</f>
        <v>#REF!</v>
      </c>
      <c r="AV78" s="194" t="e">
        <f>#REF!</f>
        <v>#REF!</v>
      </c>
      <c r="AW78" s="194" t="e">
        <f>#REF!</f>
        <v>#REF!</v>
      </c>
      <c r="AX78" s="194" t="e">
        <f>#REF!</f>
        <v>#REF!</v>
      </c>
      <c r="AZ78" s="194" t="e">
        <f t="shared" ref="AZ78:AZ107" si="59">B78-AA78</f>
        <v>#REF!</v>
      </c>
      <c r="BA78" s="194" t="e">
        <f t="shared" si="51"/>
        <v>#REF!</v>
      </c>
      <c r="BB78" s="194" t="e">
        <f t="shared" si="51"/>
        <v>#REF!</v>
      </c>
      <c r="BC78" s="194" t="e">
        <f t="shared" si="51"/>
        <v>#REF!</v>
      </c>
      <c r="BD78" s="194" t="e">
        <f t="shared" si="51"/>
        <v>#REF!</v>
      </c>
      <c r="BE78" s="194" t="e">
        <f t="shared" si="51"/>
        <v>#REF!</v>
      </c>
      <c r="BF78" s="194" t="e">
        <f t="shared" si="51"/>
        <v>#REF!</v>
      </c>
      <c r="BG78" s="194" t="e">
        <f t="shared" si="51"/>
        <v>#REF!</v>
      </c>
      <c r="BH78" s="194" t="e">
        <f t="shared" si="51"/>
        <v>#REF!</v>
      </c>
      <c r="BI78" s="194" t="e">
        <f t="shared" si="51"/>
        <v>#REF!</v>
      </c>
      <c r="BJ78" s="194" t="e">
        <f t="shared" si="51"/>
        <v>#REF!</v>
      </c>
      <c r="BK78" s="194" t="e">
        <f t="shared" si="51"/>
        <v>#REF!</v>
      </c>
      <c r="BL78" s="194" t="e">
        <f t="shared" si="51"/>
        <v>#REF!</v>
      </c>
      <c r="BM78" s="194" t="e">
        <f t="shared" si="51"/>
        <v>#REF!</v>
      </c>
      <c r="BN78" s="194" t="e">
        <f t="shared" si="51"/>
        <v>#REF!</v>
      </c>
      <c r="BO78" s="194" t="e">
        <f t="shared" si="51"/>
        <v>#REF!</v>
      </c>
      <c r="BP78" s="194" t="e">
        <f t="shared" si="51"/>
        <v>#REF!</v>
      </c>
      <c r="BQ78" s="194" t="e">
        <f t="shared" si="52"/>
        <v>#REF!</v>
      </c>
      <c r="BR78" s="194" t="e">
        <f t="shared" si="53"/>
        <v>#REF!</v>
      </c>
      <c r="BS78" s="194" t="e">
        <f t="shared" si="54"/>
        <v>#REF!</v>
      </c>
      <c r="BT78" s="194" t="e">
        <f t="shared" si="55"/>
        <v>#REF!</v>
      </c>
      <c r="BU78" s="194" t="e">
        <f t="shared" si="56"/>
        <v>#REF!</v>
      </c>
      <c r="BV78" s="194" t="e">
        <f t="shared" si="57"/>
        <v>#REF!</v>
      </c>
      <c r="BW78" s="194" t="e">
        <f t="shared" si="58"/>
        <v>#REF!</v>
      </c>
    </row>
    <row r="79" spans="1:75">
      <c r="A79" s="173">
        <v>3</v>
      </c>
      <c r="B79" s="193" t="e">
        <f>#REF!</f>
        <v>#REF!</v>
      </c>
      <c r="C79" s="193" t="e">
        <f>#REF!</f>
        <v>#REF!</v>
      </c>
      <c r="D79" s="193" t="e">
        <f>#REF!</f>
        <v>#REF!</v>
      </c>
      <c r="E79" s="193" t="e">
        <f>#REF!</f>
        <v>#REF!</v>
      </c>
      <c r="F79" s="193" t="e">
        <f>#REF!</f>
        <v>#REF!</v>
      </c>
      <c r="G79" s="193" t="e">
        <f>#REF!</f>
        <v>#REF!</v>
      </c>
      <c r="H79" s="193" t="e">
        <f>#REF!</f>
        <v>#REF!</v>
      </c>
      <c r="I79" s="193" t="e">
        <f>#REF!</f>
        <v>#REF!</v>
      </c>
      <c r="J79" s="193" t="e">
        <f>#REF!</f>
        <v>#REF!</v>
      </c>
      <c r="K79" s="193" t="e">
        <f>#REF!</f>
        <v>#REF!</v>
      </c>
      <c r="L79" s="193" t="e">
        <f>#REF!</f>
        <v>#REF!</v>
      </c>
      <c r="M79" s="193" t="e">
        <f>#REF!</f>
        <v>#REF!</v>
      </c>
      <c r="N79" s="193" t="e">
        <f>#REF!</f>
        <v>#REF!</v>
      </c>
      <c r="O79" s="193" t="e">
        <f>#REF!</f>
        <v>#REF!</v>
      </c>
      <c r="P79" s="193" t="e">
        <f>#REF!</f>
        <v>#REF!</v>
      </c>
      <c r="Q79" s="193" t="e">
        <f>#REF!</f>
        <v>#REF!</v>
      </c>
      <c r="R79" s="193" t="e">
        <f>#REF!</f>
        <v>#REF!</v>
      </c>
      <c r="S79" s="193" t="e">
        <f>#REF!</f>
        <v>#REF!</v>
      </c>
      <c r="T79" s="193" t="e">
        <f>#REF!</f>
        <v>#REF!</v>
      </c>
      <c r="U79" s="193" t="e">
        <f>#REF!</f>
        <v>#REF!</v>
      </c>
      <c r="V79" s="193" t="e">
        <f>#REF!</f>
        <v>#REF!</v>
      </c>
      <c r="W79" s="193" t="e">
        <f>#REF!</f>
        <v>#REF!</v>
      </c>
      <c r="X79" s="193" t="e">
        <f>#REF!</f>
        <v>#REF!</v>
      </c>
      <c r="Y79" s="193" t="e">
        <f>#REF!</f>
        <v>#REF!</v>
      </c>
      <c r="AA79" s="194" t="e">
        <f>#REF!</f>
        <v>#REF!</v>
      </c>
      <c r="AB79" s="194" t="e">
        <f>#REF!</f>
        <v>#REF!</v>
      </c>
      <c r="AC79" s="194" t="e">
        <f>#REF!</f>
        <v>#REF!</v>
      </c>
      <c r="AD79" s="194" t="e">
        <f>#REF!</f>
        <v>#REF!</v>
      </c>
      <c r="AE79" s="194" t="e">
        <f>#REF!</f>
        <v>#REF!</v>
      </c>
      <c r="AF79" s="194" t="e">
        <f>#REF!</f>
        <v>#REF!</v>
      </c>
      <c r="AG79" s="194" t="e">
        <f>#REF!</f>
        <v>#REF!</v>
      </c>
      <c r="AH79" s="194" t="e">
        <f>#REF!</f>
        <v>#REF!</v>
      </c>
      <c r="AI79" s="194" t="e">
        <f>#REF!</f>
        <v>#REF!</v>
      </c>
      <c r="AJ79" s="194" t="e">
        <f>#REF!</f>
        <v>#REF!</v>
      </c>
      <c r="AK79" s="194" t="e">
        <f>#REF!</f>
        <v>#REF!</v>
      </c>
      <c r="AL79" s="194" t="e">
        <f>#REF!</f>
        <v>#REF!</v>
      </c>
      <c r="AM79" s="194" t="e">
        <f>#REF!</f>
        <v>#REF!</v>
      </c>
      <c r="AN79" s="194" t="e">
        <f>#REF!</f>
        <v>#REF!</v>
      </c>
      <c r="AO79" s="194" t="e">
        <f>#REF!</f>
        <v>#REF!</v>
      </c>
      <c r="AP79" s="194" t="e">
        <f>#REF!</f>
        <v>#REF!</v>
      </c>
      <c r="AQ79" s="194" t="e">
        <f>#REF!</f>
        <v>#REF!</v>
      </c>
      <c r="AR79" s="194" t="e">
        <f>#REF!</f>
        <v>#REF!</v>
      </c>
      <c r="AS79" s="194" t="e">
        <f>#REF!</f>
        <v>#REF!</v>
      </c>
      <c r="AT79" s="194" t="e">
        <f>#REF!</f>
        <v>#REF!</v>
      </c>
      <c r="AU79" s="194" t="e">
        <f>#REF!</f>
        <v>#REF!</v>
      </c>
      <c r="AV79" s="194" t="e">
        <f>#REF!</f>
        <v>#REF!</v>
      </c>
      <c r="AW79" s="194" t="e">
        <f>#REF!</f>
        <v>#REF!</v>
      </c>
      <c r="AX79" s="194" t="e">
        <f>#REF!</f>
        <v>#REF!</v>
      </c>
      <c r="AZ79" s="194" t="e">
        <f t="shared" si="59"/>
        <v>#REF!</v>
      </c>
      <c r="BA79" s="194" t="e">
        <f t="shared" si="51"/>
        <v>#REF!</v>
      </c>
      <c r="BB79" s="194" t="e">
        <f t="shared" si="51"/>
        <v>#REF!</v>
      </c>
      <c r="BC79" s="194" t="e">
        <f t="shared" si="51"/>
        <v>#REF!</v>
      </c>
      <c r="BD79" s="194" t="e">
        <f t="shared" si="51"/>
        <v>#REF!</v>
      </c>
      <c r="BE79" s="194" t="e">
        <f t="shared" si="51"/>
        <v>#REF!</v>
      </c>
      <c r="BF79" s="194" t="e">
        <f t="shared" si="51"/>
        <v>#REF!</v>
      </c>
      <c r="BG79" s="194" t="e">
        <f t="shared" si="51"/>
        <v>#REF!</v>
      </c>
      <c r="BH79" s="194" t="e">
        <f t="shared" si="51"/>
        <v>#REF!</v>
      </c>
      <c r="BI79" s="194" t="e">
        <f t="shared" si="51"/>
        <v>#REF!</v>
      </c>
      <c r="BJ79" s="194" t="e">
        <f t="shared" si="51"/>
        <v>#REF!</v>
      </c>
      <c r="BK79" s="194" t="e">
        <f t="shared" si="51"/>
        <v>#REF!</v>
      </c>
      <c r="BL79" s="194" t="e">
        <f t="shared" si="51"/>
        <v>#REF!</v>
      </c>
      <c r="BM79" s="194" t="e">
        <f t="shared" si="51"/>
        <v>#REF!</v>
      </c>
      <c r="BN79" s="194" t="e">
        <f t="shared" si="51"/>
        <v>#REF!</v>
      </c>
      <c r="BO79" s="194" t="e">
        <f t="shared" si="51"/>
        <v>#REF!</v>
      </c>
      <c r="BP79" s="194" t="e">
        <f t="shared" si="51"/>
        <v>#REF!</v>
      </c>
      <c r="BQ79" s="194" t="e">
        <f t="shared" si="52"/>
        <v>#REF!</v>
      </c>
      <c r="BR79" s="194" t="e">
        <f t="shared" si="53"/>
        <v>#REF!</v>
      </c>
      <c r="BS79" s="194" t="e">
        <f t="shared" si="54"/>
        <v>#REF!</v>
      </c>
      <c r="BT79" s="194" t="e">
        <f t="shared" si="55"/>
        <v>#REF!</v>
      </c>
      <c r="BU79" s="194" t="e">
        <f t="shared" si="56"/>
        <v>#REF!</v>
      </c>
      <c r="BV79" s="194" t="e">
        <f t="shared" si="57"/>
        <v>#REF!</v>
      </c>
      <c r="BW79" s="194" t="e">
        <f t="shared" si="58"/>
        <v>#REF!</v>
      </c>
    </row>
    <row r="80" spans="1:75">
      <c r="A80" s="173">
        <v>4</v>
      </c>
      <c r="B80" s="193" t="e">
        <f>#REF!</f>
        <v>#REF!</v>
      </c>
      <c r="C80" s="193" t="e">
        <f>#REF!</f>
        <v>#REF!</v>
      </c>
      <c r="D80" s="193" t="e">
        <f>#REF!</f>
        <v>#REF!</v>
      </c>
      <c r="E80" s="193" t="e">
        <f>#REF!</f>
        <v>#REF!</v>
      </c>
      <c r="F80" s="193" t="e">
        <f>#REF!</f>
        <v>#REF!</v>
      </c>
      <c r="G80" s="193" t="e">
        <f>#REF!</f>
        <v>#REF!</v>
      </c>
      <c r="H80" s="193" t="e">
        <f>#REF!</f>
        <v>#REF!</v>
      </c>
      <c r="I80" s="193" t="e">
        <f>#REF!</f>
        <v>#REF!</v>
      </c>
      <c r="J80" s="193" t="e">
        <f>#REF!</f>
        <v>#REF!</v>
      </c>
      <c r="K80" s="193" t="e">
        <f>#REF!</f>
        <v>#REF!</v>
      </c>
      <c r="L80" s="193" t="e">
        <f>#REF!</f>
        <v>#REF!</v>
      </c>
      <c r="M80" s="193" t="e">
        <f>#REF!</f>
        <v>#REF!</v>
      </c>
      <c r="N80" s="193" t="e">
        <f>#REF!</f>
        <v>#REF!</v>
      </c>
      <c r="O80" s="193" t="e">
        <f>#REF!</f>
        <v>#REF!</v>
      </c>
      <c r="P80" s="193" t="e">
        <f>#REF!</f>
        <v>#REF!</v>
      </c>
      <c r="Q80" s="193" t="e">
        <f>#REF!</f>
        <v>#REF!</v>
      </c>
      <c r="R80" s="193" t="e">
        <f>#REF!</f>
        <v>#REF!</v>
      </c>
      <c r="S80" s="193" t="e">
        <f>#REF!</f>
        <v>#REF!</v>
      </c>
      <c r="T80" s="193" t="e">
        <f>#REF!</f>
        <v>#REF!</v>
      </c>
      <c r="U80" s="193" t="e">
        <f>#REF!</f>
        <v>#REF!</v>
      </c>
      <c r="V80" s="193" t="e">
        <f>#REF!</f>
        <v>#REF!</v>
      </c>
      <c r="W80" s="193" t="e">
        <f>#REF!</f>
        <v>#REF!</v>
      </c>
      <c r="X80" s="193" t="e">
        <f>#REF!</f>
        <v>#REF!</v>
      </c>
      <c r="Y80" s="193" t="e">
        <f>#REF!</f>
        <v>#REF!</v>
      </c>
      <c r="AA80" s="194" t="e">
        <f>#REF!</f>
        <v>#REF!</v>
      </c>
      <c r="AB80" s="194" t="e">
        <f>#REF!</f>
        <v>#REF!</v>
      </c>
      <c r="AC80" s="194" t="e">
        <f>#REF!</f>
        <v>#REF!</v>
      </c>
      <c r="AD80" s="194" t="e">
        <f>#REF!</f>
        <v>#REF!</v>
      </c>
      <c r="AE80" s="194" t="e">
        <f>#REF!</f>
        <v>#REF!</v>
      </c>
      <c r="AF80" s="194" t="e">
        <f>#REF!</f>
        <v>#REF!</v>
      </c>
      <c r="AG80" s="194" t="e">
        <f>#REF!</f>
        <v>#REF!</v>
      </c>
      <c r="AH80" s="194" t="e">
        <f>#REF!</f>
        <v>#REF!</v>
      </c>
      <c r="AI80" s="194" t="e">
        <f>#REF!</f>
        <v>#REF!</v>
      </c>
      <c r="AJ80" s="194" t="e">
        <f>#REF!</f>
        <v>#REF!</v>
      </c>
      <c r="AK80" s="194" t="e">
        <f>#REF!</f>
        <v>#REF!</v>
      </c>
      <c r="AL80" s="194" t="e">
        <f>#REF!</f>
        <v>#REF!</v>
      </c>
      <c r="AM80" s="194" t="e">
        <f>#REF!</f>
        <v>#REF!</v>
      </c>
      <c r="AN80" s="194" t="e">
        <f>#REF!</f>
        <v>#REF!</v>
      </c>
      <c r="AO80" s="194" t="e">
        <f>#REF!</f>
        <v>#REF!</v>
      </c>
      <c r="AP80" s="194" t="e">
        <f>#REF!</f>
        <v>#REF!</v>
      </c>
      <c r="AQ80" s="194" t="e">
        <f>#REF!</f>
        <v>#REF!</v>
      </c>
      <c r="AR80" s="194" t="e">
        <f>#REF!</f>
        <v>#REF!</v>
      </c>
      <c r="AS80" s="194" t="e">
        <f>#REF!</f>
        <v>#REF!</v>
      </c>
      <c r="AT80" s="194" t="e">
        <f>#REF!</f>
        <v>#REF!</v>
      </c>
      <c r="AU80" s="194" t="e">
        <f>#REF!</f>
        <v>#REF!</v>
      </c>
      <c r="AV80" s="194" t="e">
        <f>#REF!</f>
        <v>#REF!</v>
      </c>
      <c r="AW80" s="194" t="e">
        <f>#REF!</f>
        <v>#REF!</v>
      </c>
      <c r="AX80" s="194" t="e">
        <f>#REF!</f>
        <v>#REF!</v>
      </c>
      <c r="AZ80" s="194" t="e">
        <f t="shared" si="59"/>
        <v>#REF!</v>
      </c>
      <c r="BA80" s="194" t="e">
        <f t="shared" si="51"/>
        <v>#REF!</v>
      </c>
      <c r="BB80" s="194" t="e">
        <f t="shared" si="51"/>
        <v>#REF!</v>
      </c>
      <c r="BC80" s="194" t="e">
        <f t="shared" si="51"/>
        <v>#REF!</v>
      </c>
      <c r="BD80" s="194" t="e">
        <f t="shared" si="51"/>
        <v>#REF!</v>
      </c>
      <c r="BE80" s="194" t="e">
        <f t="shared" si="51"/>
        <v>#REF!</v>
      </c>
      <c r="BF80" s="194" t="e">
        <f t="shared" si="51"/>
        <v>#REF!</v>
      </c>
      <c r="BG80" s="194" t="e">
        <f t="shared" si="51"/>
        <v>#REF!</v>
      </c>
      <c r="BH80" s="194" t="e">
        <f t="shared" si="51"/>
        <v>#REF!</v>
      </c>
      <c r="BI80" s="194" t="e">
        <f t="shared" si="51"/>
        <v>#REF!</v>
      </c>
      <c r="BJ80" s="194" t="e">
        <f t="shared" si="51"/>
        <v>#REF!</v>
      </c>
      <c r="BK80" s="194" t="e">
        <f t="shared" si="51"/>
        <v>#REF!</v>
      </c>
      <c r="BL80" s="194" t="e">
        <f t="shared" si="51"/>
        <v>#REF!</v>
      </c>
      <c r="BM80" s="194" t="e">
        <f t="shared" si="51"/>
        <v>#REF!</v>
      </c>
      <c r="BN80" s="194" t="e">
        <f t="shared" si="51"/>
        <v>#REF!</v>
      </c>
      <c r="BO80" s="194" t="e">
        <f t="shared" si="51"/>
        <v>#REF!</v>
      </c>
      <c r="BP80" s="194" t="e">
        <f t="shared" si="51"/>
        <v>#REF!</v>
      </c>
      <c r="BQ80" s="194" t="e">
        <f t="shared" si="52"/>
        <v>#REF!</v>
      </c>
      <c r="BR80" s="194" t="e">
        <f t="shared" si="53"/>
        <v>#REF!</v>
      </c>
      <c r="BS80" s="194" t="e">
        <f t="shared" si="54"/>
        <v>#REF!</v>
      </c>
      <c r="BT80" s="194" t="e">
        <f t="shared" si="55"/>
        <v>#REF!</v>
      </c>
      <c r="BU80" s="194" t="e">
        <f t="shared" si="56"/>
        <v>#REF!</v>
      </c>
      <c r="BV80" s="194" t="e">
        <f t="shared" si="57"/>
        <v>#REF!</v>
      </c>
      <c r="BW80" s="194" t="e">
        <f t="shared" si="58"/>
        <v>#REF!</v>
      </c>
    </row>
    <row r="81" spans="1:75">
      <c r="A81" s="173">
        <v>5</v>
      </c>
      <c r="B81" s="193" t="e">
        <f>#REF!</f>
        <v>#REF!</v>
      </c>
      <c r="C81" s="193" t="e">
        <f>#REF!</f>
        <v>#REF!</v>
      </c>
      <c r="D81" s="193" t="e">
        <f>#REF!</f>
        <v>#REF!</v>
      </c>
      <c r="E81" s="193" t="e">
        <f>#REF!</f>
        <v>#REF!</v>
      </c>
      <c r="F81" s="193" t="e">
        <f>#REF!</f>
        <v>#REF!</v>
      </c>
      <c r="G81" s="193" t="e">
        <f>#REF!</f>
        <v>#REF!</v>
      </c>
      <c r="H81" s="193" t="e">
        <f>#REF!</f>
        <v>#REF!</v>
      </c>
      <c r="I81" s="193" t="e">
        <f>#REF!</f>
        <v>#REF!</v>
      </c>
      <c r="J81" s="193" t="e">
        <f>#REF!</f>
        <v>#REF!</v>
      </c>
      <c r="K81" s="193" t="e">
        <f>#REF!</f>
        <v>#REF!</v>
      </c>
      <c r="L81" s="193" t="e">
        <f>#REF!</f>
        <v>#REF!</v>
      </c>
      <c r="M81" s="193" t="e">
        <f>#REF!</f>
        <v>#REF!</v>
      </c>
      <c r="N81" s="193" t="e">
        <f>#REF!</f>
        <v>#REF!</v>
      </c>
      <c r="O81" s="193" t="e">
        <f>#REF!</f>
        <v>#REF!</v>
      </c>
      <c r="P81" s="193" t="e">
        <f>#REF!</f>
        <v>#REF!</v>
      </c>
      <c r="Q81" s="193" t="e">
        <f>#REF!</f>
        <v>#REF!</v>
      </c>
      <c r="R81" s="193" t="e">
        <f>#REF!</f>
        <v>#REF!</v>
      </c>
      <c r="S81" s="193" t="e">
        <f>#REF!</f>
        <v>#REF!</v>
      </c>
      <c r="T81" s="193" t="e">
        <f>#REF!</f>
        <v>#REF!</v>
      </c>
      <c r="U81" s="193" t="e">
        <f>#REF!</f>
        <v>#REF!</v>
      </c>
      <c r="V81" s="193" t="e">
        <f>#REF!</f>
        <v>#REF!</v>
      </c>
      <c r="W81" s="193" t="e">
        <f>#REF!</f>
        <v>#REF!</v>
      </c>
      <c r="X81" s="193" t="e">
        <f>#REF!</f>
        <v>#REF!</v>
      </c>
      <c r="Y81" s="193" t="e">
        <f>#REF!</f>
        <v>#REF!</v>
      </c>
      <c r="AA81" s="194" t="e">
        <f>#REF!</f>
        <v>#REF!</v>
      </c>
      <c r="AB81" s="194" t="e">
        <f>#REF!</f>
        <v>#REF!</v>
      </c>
      <c r="AC81" s="194" t="e">
        <f>#REF!</f>
        <v>#REF!</v>
      </c>
      <c r="AD81" s="194" t="e">
        <f>#REF!</f>
        <v>#REF!</v>
      </c>
      <c r="AE81" s="194" t="e">
        <f>#REF!</f>
        <v>#REF!</v>
      </c>
      <c r="AF81" s="194" t="e">
        <f>#REF!</f>
        <v>#REF!</v>
      </c>
      <c r="AG81" s="194" t="e">
        <f>#REF!</f>
        <v>#REF!</v>
      </c>
      <c r="AH81" s="194" t="e">
        <f>#REF!</f>
        <v>#REF!</v>
      </c>
      <c r="AI81" s="194" t="e">
        <f>#REF!</f>
        <v>#REF!</v>
      </c>
      <c r="AJ81" s="194" t="e">
        <f>#REF!</f>
        <v>#REF!</v>
      </c>
      <c r="AK81" s="194" t="e">
        <f>#REF!</f>
        <v>#REF!</v>
      </c>
      <c r="AL81" s="194" t="e">
        <f>#REF!</f>
        <v>#REF!</v>
      </c>
      <c r="AM81" s="194" t="e">
        <f>#REF!</f>
        <v>#REF!</v>
      </c>
      <c r="AN81" s="194" t="e">
        <f>#REF!</f>
        <v>#REF!</v>
      </c>
      <c r="AO81" s="194" t="e">
        <f>#REF!</f>
        <v>#REF!</v>
      </c>
      <c r="AP81" s="194" t="e">
        <f>#REF!</f>
        <v>#REF!</v>
      </c>
      <c r="AQ81" s="194" t="e">
        <f>#REF!</f>
        <v>#REF!</v>
      </c>
      <c r="AR81" s="194" t="e">
        <f>#REF!</f>
        <v>#REF!</v>
      </c>
      <c r="AS81" s="194" t="e">
        <f>#REF!</f>
        <v>#REF!</v>
      </c>
      <c r="AT81" s="194" t="e">
        <f>#REF!</f>
        <v>#REF!</v>
      </c>
      <c r="AU81" s="194" t="e">
        <f>#REF!</f>
        <v>#REF!</v>
      </c>
      <c r="AV81" s="194" t="e">
        <f>#REF!</f>
        <v>#REF!</v>
      </c>
      <c r="AW81" s="194" t="e">
        <f>#REF!</f>
        <v>#REF!</v>
      </c>
      <c r="AX81" s="194" t="e">
        <f>#REF!</f>
        <v>#REF!</v>
      </c>
      <c r="AZ81" s="194" t="e">
        <f t="shared" si="59"/>
        <v>#REF!</v>
      </c>
      <c r="BA81" s="194" t="e">
        <f t="shared" si="51"/>
        <v>#REF!</v>
      </c>
      <c r="BB81" s="194" t="e">
        <f t="shared" si="51"/>
        <v>#REF!</v>
      </c>
      <c r="BC81" s="194" t="e">
        <f t="shared" si="51"/>
        <v>#REF!</v>
      </c>
      <c r="BD81" s="194" t="e">
        <f t="shared" si="51"/>
        <v>#REF!</v>
      </c>
      <c r="BE81" s="194" t="e">
        <f t="shared" si="51"/>
        <v>#REF!</v>
      </c>
      <c r="BF81" s="194" t="e">
        <f t="shared" si="51"/>
        <v>#REF!</v>
      </c>
      <c r="BG81" s="194" t="e">
        <f t="shared" si="51"/>
        <v>#REF!</v>
      </c>
      <c r="BH81" s="194" t="e">
        <f t="shared" si="51"/>
        <v>#REF!</v>
      </c>
      <c r="BI81" s="194" t="e">
        <f t="shared" si="51"/>
        <v>#REF!</v>
      </c>
      <c r="BJ81" s="194" t="e">
        <f t="shared" si="51"/>
        <v>#REF!</v>
      </c>
      <c r="BK81" s="194" t="e">
        <f t="shared" si="51"/>
        <v>#REF!</v>
      </c>
      <c r="BL81" s="194" t="e">
        <f t="shared" si="51"/>
        <v>#REF!</v>
      </c>
      <c r="BM81" s="194" t="e">
        <f t="shared" si="51"/>
        <v>#REF!</v>
      </c>
      <c r="BN81" s="194" t="e">
        <f t="shared" si="51"/>
        <v>#REF!</v>
      </c>
      <c r="BO81" s="194" t="e">
        <f t="shared" si="51"/>
        <v>#REF!</v>
      </c>
      <c r="BP81" s="194" t="e">
        <f t="shared" si="51"/>
        <v>#REF!</v>
      </c>
      <c r="BQ81" s="194" t="e">
        <f t="shared" si="52"/>
        <v>#REF!</v>
      </c>
      <c r="BR81" s="194" t="e">
        <f t="shared" si="53"/>
        <v>#REF!</v>
      </c>
      <c r="BS81" s="194" t="e">
        <f t="shared" si="54"/>
        <v>#REF!</v>
      </c>
      <c r="BT81" s="194" t="e">
        <f t="shared" si="55"/>
        <v>#REF!</v>
      </c>
      <c r="BU81" s="194" t="e">
        <f t="shared" si="56"/>
        <v>#REF!</v>
      </c>
      <c r="BV81" s="194" t="e">
        <f t="shared" si="57"/>
        <v>#REF!</v>
      </c>
      <c r="BW81" s="194" t="e">
        <f t="shared" si="58"/>
        <v>#REF!</v>
      </c>
    </row>
    <row r="82" spans="1:75">
      <c r="A82" s="173">
        <v>6</v>
      </c>
      <c r="B82" s="193" t="e">
        <f>#REF!</f>
        <v>#REF!</v>
      </c>
      <c r="C82" s="193" t="e">
        <f>#REF!</f>
        <v>#REF!</v>
      </c>
      <c r="D82" s="193" t="e">
        <f>#REF!</f>
        <v>#REF!</v>
      </c>
      <c r="E82" s="193" t="e">
        <f>#REF!</f>
        <v>#REF!</v>
      </c>
      <c r="F82" s="193" t="e">
        <f>#REF!</f>
        <v>#REF!</v>
      </c>
      <c r="G82" s="193" t="e">
        <f>#REF!</f>
        <v>#REF!</v>
      </c>
      <c r="H82" s="193" t="e">
        <f>#REF!</f>
        <v>#REF!</v>
      </c>
      <c r="I82" s="193" t="e">
        <f>#REF!</f>
        <v>#REF!</v>
      </c>
      <c r="J82" s="193" t="e">
        <f>#REF!</f>
        <v>#REF!</v>
      </c>
      <c r="K82" s="193" t="e">
        <f>#REF!</f>
        <v>#REF!</v>
      </c>
      <c r="L82" s="193" t="e">
        <f>#REF!</f>
        <v>#REF!</v>
      </c>
      <c r="M82" s="193" t="e">
        <f>#REF!</f>
        <v>#REF!</v>
      </c>
      <c r="N82" s="193" t="e">
        <f>#REF!</f>
        <v>#REF!</v>
      </c>
      <c r="O82" s="193" t="e">
        <f>#REF!</f>
        <v>#REF!</v>
      </c>
      <c r="P82" s="193" t="e">
        <f>#REF!</f>
        <v>#REF!</v>
      </c>
      <c r="Q82" s="193" t="e">
        <f>#REF!</f>
        <v>#REF!</v>
      </c>
      <c r="R82" s="193" t="e">
        <f>#REF!</f>
        <v>#REF!</v>
      </c>
      <c r="S82" s="193" t="e">
        <f>#REF!</f>
        <v>#REF!</v>
      </c>
      <c r="T82" s="193" t="e">
        <f>#REF!</f>
        <v>#REF!</v>
      </c>
      <c r="U82" s="193" t="e">
        <f>#REF!</f>
        <v>#REF!</v>
      </c>
      <c r="V82" s="193" t="e">
        <f>#REF!</f>
        <v>#REF!</v>
      </c>
      <c r="W82" s="193" t="e">
        <f>#REF!</f>
        <v>#REF!</v>
      </c>
      <c r="X82" s="193" t="e">
        <f>#REF!</f>
        <v>#REF!</v>
      </c>
      <c r="Y82" s="193" t="e">
        <f>#REF!</f>
        <v>#REF!</v>
      </c>
      <c r="AA82" s="194" t="e">
        <f>#REF!</f>
        <v>#REF!</v>
      </c>
      <c r="AB82" s="194" t="e">
        <f>#REF!</f>
        <v>#REF!</v>
      </c>
      <c r="AC82" s="194" t="e">
        <f>#REF!</f>
        <v>#REF!</v>
      </c>
      <c r="AD82" s="194" t="e">
        <f>#REF!</f>
        <v>#REF!</v>
      </c>
      <c r="AE82" s="194" t="e">
        <f>#REF!</f>
        <v>#REF!</v>
      </c>
      <c r="AF82" s="194" t="e">
        <f>#REF!</f>
        <v>#REF!</v>
      </c>
      <c r="AG82" s="194" t="e">
        <f>#REF!</f>
        <v>#REF!</v>
      </c>
      <c r="AH82" s="194" t="e">
        <f>#REF!</f>
        <v>#REF!</v>
      </c>
      <c r="AI82" s="194" t="e">
        <f>#REF!</f>
        <v>#REF!</v>
      </c>
      <c r="AJ82" s="194" t="e">
        <f>#REF!</f>
        <v>#REF!</v>
      </c>
      <c r="AK82" s="194" t="e">
        <f>#REF!</f>
        <v>#REF!</v>
      </c>
      <c r="AL82" s="194" t="e">
        <f>#REF!</f>
        <v>#REF!</v>
      </c>
      <c r="AM82" s="194" t="e">
        <f>#REF!</f>
        <v>#REF!</v>
      </c>
      <c r="AN82" s="194" t="e">
        <f>#REF!</f>
        <v>#REF!</v>
      </c>
      <c r="AO82" s="194" t="e">
        <f>#REF!</f>
        <v>#REF!</v>
      </c>
      <c r="AP82" s="194" t="e">
        <f>#REF!</f>
        <v>#REF!</v>
      </c>
      <c r="AQ82" s="194" t="e">
        <f>#REF!</f>
        <v>#REF!</v>
      </c>
      <c r="AR82" s="194" t="e">
        <f>#REF!</f>
        <v>#REF!</v>
      </c>
      <c r="AS82" s="194" t="e">
        <f>#REF!</f>
        <v>#REF!</v>
      </c>
      <c r="AT82" s="194" t="e">
        <f>#REF!</f>
        <v>#REF!</v>
      </c>
      <c r="AU82" s="194" t="e">
        <f>#REF!</f>
        <v>#REF!</v>
      </c>
      <c r="AV82" s="194" t="e">
        <f>#REF!</f>
        <v>#REF!</v>
      </c>
      <c r="AW82" s="194" t="e">
        <f>#REF!</f>
        <v>#REF!</v>
      </c>
      <c r="AX82" s="194" t="e">
        <f>#REF!</f>
        <v>#REF!</v>
      </c>
      <c r="AZ82" s="194" t="e">
        <f t="shared" si="59"/>
        <v>#REF!</v>
      </c>
      <c r="BA82" s="194" t="e">
        <f t="shared" si="51"/>
        <v>#REF!</v>
      </c>
      <c r="BB82" s="194" t="e">
        <f t="shared" si="51"/>
        <v>#REF!</v>
      </c>
      <c r="BC82" s="194" t="e">
        <f t="shared" si="51"/>
        <v>#REF!</v>
      </c>
      <c r="BD82" s="194" t="e">
        <f t="shared" si="51"/>
        <v>#REF!</v>
      </c>
      <c r="BE82" s="194" t="e">
        <f t="shared" si="51"/>
        <v>#REF!</v>
      </c>
      <c r="BF82" s="194" t="e">
        <f t="shared" si="51"/>
        <v>#REF!</v>
      </c>
      <c r="BG82" s="194" t="e">
        <f t="shared" si="51"/>
        <v>#REF!</v>
      </c>
      <c r="BH82" s="194" t="e">
        <f t="shared" si="51"/>
        <v>#REF!</v>
      </c>
      <c r="BI82" s="194" t="e">
        <f t="shared" si="51"/>
        <v>#REF!</v>
      </c>
      <c r="BJ82" s="194" t="e">
        <f t="shared" si="51"/>
        <v>#REF!</v>
      </c>
      <c r="BK82" s="194" t="e">
        <f t="shared" si="51"/>
        <v>#REF!</v>
      </c>
      <c r="BL82" s="194" t="e">
        <f t="shared" si="51"/>
        <v>#REF!</v>
      </c>
      <c r="BM82" s="194" t="e">
        <f t="shared" si="51"/>
        <v>#REF!</v>
      </c>
      <c r="BN82" s="194" t="e">
        <f t="shared" si="51"/>
        <v>#REF!</v>
      </c>
      <c r="BO82" s="194" t="e">
        <f t="shared" si="51"/>
        <v>#REF!</v>
      </c>
      <c r="BP82" s="194" t="e">
        <f t="shared" si="51"/>
        <v>#REF!</v>
      </c>
      <c r="BQ82" s="194" t="e">
        <f t="shared" si="52"/>
        <v>#REF!</v>
      </c>
      <c r="BR82" s="194" t="e">
        <f t="shared" si="53"/>
        <v>#REF!</v>
      </c>
      <c r="BS82" s="194" t="e">
        <f t="shared" si="54"/>
        <v>#REF!</v>
      </c>
      <c r="BT82" s="194" t="e">
        <f t="shared" si="55"/>
        <v>#REF!</v>
      </c>
      <c r="BU82" s="194" t="e">
        <f t="shared" si="56"/>
        <v>#REF!</v>
      </c>
      <c r="BV82" s="194" t="e">
        <f t="shared" si="57"/>
        <v>#REF!</v>
      </c>
      <c r="BW82" s="194" t="e">
        <f t="shared" si="58"/>
        <v>#REF!</v>
      </c>
    </row>
    <row r="83" spans="1:75">
      <c r="A83" s="173">
        <v>7</v>
      </c>
      <c r="B83" s="193" t="e">
        <f>#REF!</f>
        <v>#REF!</v>
      </c>
      <c r="C83" s="193" t="e">
        <f>#REF!</f>
        <v>#REF!</v>
      </c>
      <c r="D83" s="193" t="e">
        <f>#REF!</f>
        <v>#REF!</v>
      </c>
      <c r="E83" s="193" t="e">
        <f>#REF!</f>
        <v>#REF!</v>
      </c>
      <c r="F83" s="193" t="e">
        <f>#REF!</f>
        <v>#REF!</v>
      </c>
      <c r="G83" s="193" t="e">
        <f>#REF!</f>
        <v>#REF!</v>
      </c>
      <c r="H83" s="193" t="e">
        <f>#REF!</f>
        <v>#REF!</v>
      </c>
      <c r="I83" s="193" t="e">
        <f>#REF!</f>
        <v>#REF!</v>
      </c>
      <c r="J83" s="193" t="e">
        <f>#REF!</f>
        <v>#REF!</v>
      </c>
      <c r="K83" s="193" t="e">
        <f>#REF!</f>
        <v>#REF!</v>
      </c>
      <c r="L83" s="193" t="e">
        <f>#REF!</f>
        <v>#REF!</v>
      </c>
      <c r="M83" s="193" t="e">
        <f>#REF!</f>
        <v>#REF!</v>
      </c>
      <c r="N83" s="193" t="e">
        <f>#REF!</f>
        <v>#REF!</v>
      </c>
      <c r="O83" s="193" t="e">
        <f>#REF!</f>
        <v>#REF!</v>
      </c>
      <c r="P83" s="193" t="e">
        <f>#REF!</f>
        <v>#REF!</v>
      </c>
      <c r="Q83" s="193" t="e">
        <f>#REF!</f>
        <v>#REF!</v>
      </c>
      <c r="R83" s="193" t="e">
        <f>#REF!</f>
        <v>#REF!</v>
      </c>
      <c r="S83" s="193" t="e">
        <f>#REF!</f>
        <v>#REF!</v>
      </c>
      <c r="T83" s="193" t="e">
        <f>#REF!</f>
        <v>#REF!</v>
      </c>
      <c r="U83" s="193" t="e">
        <f>#REF!</f>
        <v>#REF!</v>
      </c>
      <c r="V83" s="193" t="e">
        <f>#REF!</f>
        <v>#REF!</v>
      </c>
      <c r="W83" s="193" t="e">
        <f>#REF!</f>
        <v>#REF!</v>
      </c>
      <c r="X83" s="193" t="e">
        <f>#REF!</f>
        <v>#REF!</v>
      </c>
      <c r="Y83" s="193" t="e">
        <f>#REF!</f>
        <v>#REF!</v>
      </c>
      <c r="AA83" s="194" t="e">
        <f>#REF!</f>
        <v>#REF!</v>
      </c>
      <c r="AB83" s="194" t="e">
        <f>#REF!</f>
        <v>#REF!</v>
      </c>
      <c r="AC83" s="194" t="e">
        <f>#REF!</f>
        <v>#REF!</v>
      </c>
      <c r="AD83" s="194" t="e">
        <f>#REF!</f>
        <v>#REF!</v>
      </c>
      <c r="AE83" s="194" t="e">
        <f>#REF!</f>
        <v>#REF!</v>
      </c>
      <c r="AF83" s="194" t="e">
        <f>#REF!</f>
        <v>#REF!</v>
      </c>
      <c r="AG83" s="194" t="e">
        <f>#REF!</f>
        <v>#REF!</v>
      </c>
      <c r="AH83" s="194" t="e">
        <f>#REF!</f>
        <v>#REF!</v>
      </c>
      <c r="AI83" s="194" t="e">
        <f>#REF!</f>
        <v>#REF!</v>
      </c>
      <c r="AJ83" s="194" t="e">
        <f>#REF!</f>
        <v>#REF!</v>
      </c>
      <c r="AK83" s="194" t="e">
        <f>#REF!</f>
        <v>#REF!</v>
      </c>
      <c r="AL83" s="194" t="e">
        <f>#REF!</f>
        <v>#REF!</v>
      </c>
      <c r="AM83" s="194" t="e">
        <f>#REF!</f>
        <v>#REF!</v>
      </c>
      <c r="AN83" s="194" t="e">
        <f>#REF!</f>
        <v>#REF!</v>
      </c>
      <c r="AO83" s="194" t="e">
        <f>#REF!</f>
        <v>#REF!</v>
      </c>
      <c r="AP83" s="194" t="e">
        <f>#REF!</f>
        <v>#REF!</v>
      </c>
      <c r="AQ83" s="194" t="e">
        <f>#REF!</f>
        <v>#REF!</v>
      </c>
      <c r="AR83" s="194" t="e">
        <f>#REF!</f>
        <v>#REF!</v>
      </c>
      <c r="AS83" s="194" t="e">
        <f>#REF!</f>
        <v>#REF!</v>
      </c>
      <c r="AT83" s="194" t="e">
        <f>#REF!</f>
        <v>#REF!</v>
      </c>
      <c r="AU83" s="194" t="e">
        <f>#REF!</f>
        <v>#REF!</v>
      </c>
      <c r="AV83" s="194" t="e">
        <f>#REF!</f>
        <v>#REF!</v>
      </c>
      <c r="AW83" s="194" t="e">
        <f>#REF!</f>
        <v>#REF!</v>
      </c>
      <c r="AX83" s="194" t="e">
        <f>#REF!</f>
        <v>#REF!</v>
      </c>
      <c r="AZ83" s="194" t="e">
        <f t="shared" si="59"/>
        <v>#REF!</v>
      </c>
      <c r="BA83" s="194" t="e">
        <f t="shared" si="51"/>
        <v>#REF!</v>
      </c>
      <c r="BB83" s="194" t="e">
        <f t="shared" si="51"/>
        <v>#REF!</v>
      </c>
      <c r="BC83" s="194" t="e">
        <f t="shared" si="51"/>
        <v>#REF!</v>
      </c>
      <c r="BD83" s="194" t="e">
        <f t="shared" si="51"/>
        <v>#REF!</v>
      </c>
      <c r="BE83" s="194" t="e">
        <f t="shared" si="51"/>
        <v>#REF!</v>
      </c>
      <c r="BF83" s="194" t="e">
        <f t="shared" si="51"/>
        <v>#REF!</v>
      </c>
      <c r="BG83" s="194" t="e">
        <f t="shared" si="51"/>
        <v>#REF!</v>
      </c>
      <c r="BH83" s="194" t="e">
        <f t="shared" si="51"/>
        <v>#REF!</v>
      </c>
      <c r="BI83" s="194" t="e">
        <f t="shared" si="51"/>
        <v>#REF!</v>
      </c>
      <c r="BJ83" s="194" t="e">
        <f t="shared" si="51"/>
        <v>#REF!</v>
      </c>
      <c r="BK83" s="194" t="e">
        <f t="shared" si="51"/>
        <v>#REF!</v>
      </c>
      <c r="BL83" s="194" t="e">
        <f t="shared" si="51"/>
        <v>#REF!</v>
      </c>
      <c r="BM83" s="194" t="e">
        <f t="shared" si="51"/>
        <v>#REF!</v>
      </c>
      <c r="BN83" s="194" t="e">
        <f t="shared" si="51"/>
        <v>#REF!</v>
      </c>
      <c r="BO83" s="194" t="e">
        <f t="shared" si="51"/>
        <v>#REF!</v>
      </c>
      <c r="BP83" s="194" t="e">
        <f t="shared" si="51"/>
        <v>#REF!</v>
      </c>
      <c r="BQ83" s="194" t="e">
        <f t="shared" si="52"/>
        <v>#REF!</v>
      </c>
      <c r="BR83" s="194" t="e">
        <f t="shared" si="53"/>
        <v>#REF!</v>
      </c>
      <c r="BS83" s="194" t="e">
        <f t="shared" si="54"/>
        <v>#REF!</v>
      </c>
      <c r="BT83" s="194" t="e">
        <f t="shared" si="55"/>
        <v>#REF!</v>
      </c>
      <c r="BU83" s="194" t="e">
        <f t="shared" si="56"/>
        <v>#REF!</v>
      </c>
      <c r="BV83" s="194" t="e">
        <f t="shared" si="57"/>
        <v>#REF!</v>
      </c>
      <c r="BW83" s="194" t="e">
        <f t="shared" si="58"/>
        <v>#REF!</v>
      </c>
    </row>
    <row r="84" spans="1:75">
      <c r="A84" s="173">
        <v>8</v>
      </c>
      <c r="B84" s="193" t="e">
        <f>#REF!</f>
        <v>#REF!</v>
      </c>
      <c r="C84" s="193" t="e">
        <f>#REF!</f>
        <v>#REF!</v>
      </c>
      <c r="D84" s="193" t="e">
        <f>#REF!</f>
        <v>#REF!</v>
      </c>
      <c r="E84" s="193" t="e">
        <f>#REF!</f>
        <v>#REF!</v>
      </c>
      <c r="F84" s="193" t="e">
        <f>#REF!</f>
        <v>#REF!</v>
      </c>
      <c r="G84" s="193" t="e">
        <f>#REF!</f>
        <v>#REF!</v>
      </c>
      <c r="H84" s="193" t="e">
        <f>#REF!</f>
        <v>#REF!</v>
      </c>
      <c r="I84" s="193" t="e">
        <f>#REF!</f>
        <v>#REF!</v>
      </c>
      <c r="J84" s="193" t="e">
        <f>#REF!</f>
        <v>#REF!</v>
      </c>
      <c r="K84" s="193" t="e">
        <f>#REF!</f>
        <v>#REF!</v>
      </c>
      <c r="L84" s="193" t="e">
        <f>#REF!</f>
        <v>#REF!</v>
      </c>
      <c r="M84" s="193" t="e">
        <f>#REF!</f>
        <v>#REF!</v>
      </c>
      <c r="N84" s="193" t="e">
        <f>#REF!</f>
        <v>#REF!</v>
      </c>
      <c r="O84" s="193" t="e">
        <f>#REF!</f>
        <v>#REF!</v>
      </c>
      <c r="P84" s="193" t="e">
        <f>#REF!</f>
        <v>#REF!</v>
      </c>
      <c r="Q84" s="193" t="e">
        <f>#REF!</f>
        <v>#REF!</v>
      </c>
      <c r="R84" s="193" t="e">
        <f>#REF!</f>
        <v>#REF!</v>
      </c>
      <c r="S84" s="193" t="e">
        <f>#REF!</f>
        <v>#REF!</v>
      </c>
      <c r="T84" s="193" t="e">
        <f>#REF!</f>
        <v>#REF!</v>
      </c>
      <c r="U84" s="193" t="e">
        <f>#REF!</f>
        <v>#REF!</v>
      </c>
      <c r="V84" s="193" t="e">
        <f>#REF!</f>
        <v>#REF!</v>
      </c>
      <c r="W84" s="193" t="e">
        <f>#REF!</f>
        <v>#REF!</v>
      </c>
      <c r="X84" s="193" t="e">
        <f>#REF!</f>
        <v>#REF!</v>
      </c>
      <c r="Y84" s="193" t="e">
        <f>#REF!</f>
        <v>#REF!</v>
      </c>
      <c r="AA84" s="194" t="e">
        <f>#REF!</f>
        <v>#REF!</v>
      </c>
      <c r="AB84" s="194" t="e">
        <f>#REF!</f>
        <v>#REF!</v>
      </c>
      <c r="AC84" s="194" t="e">
        <f>#REF!</f>
        <v>#REF!</v>
      </c>
      <c r="AD84" s="194" t="e">
        <f>#REF!</f>
        <v>#REF!</v>
      </c>
      <c r="AE84" s="194" t="e">
        <f>#REF!</f>
        <v>#REF!</v>
      </c>
      <c r="AF84" s="194" t="e">
        <f>#REF!</f>
        <v>#REF!</v>
      </c>
      <c r="AG84" s="194" t="e">
        <f>#REF!</f>
        <v>#REF!</v>
      </c>
      <c r="AH84" s="194" t="e">
        <f>#REF!</f>
        <v>#REF!</v>
      </c>
      <c r="AI84" s="194" t="e">
        <f>#REF!</f>
        <v>#REF!</v>
      </c>
      <c r="AJ84" s="194" t="e">
        <f>#REF!</f>
        <v>#REF!</v>
      </c>
      <c r="AK84" s="194" t="e">
        <f>#REF!</f>
        <v>#REF!</v>
      </c>
      <c r="AL84" s="194" t="e">
        <f>#REF!</f>
        <v>#REF!</v>
      </c>
      <c r="AM84" s="194" t="e">
        <f>#REF!</f>
        <v>#REF!</v>
      </c>
      <c r="AN84" s="194" t="e">
        <f>#REF!</f>
        <v>#REF!</v>
      </c>
      <c r="AO84" s="194" t="e">
        <f>#REF!</f>
        <v>#REF!</v>
      </c>
      <c r="AP84" s="194" t="e">
        <f>#REF!</f>
        <v>#REF!</v>
      </c>
      <c r="AQ84" s="194" t="e">
        <f>#REF!</f>
        <v>#REF!</v>
      </c>
      <c r="AR84" s="194" t="e">
        <f>#REF!</f>
        <v>#REF!</v>
      </c>
      <c r="AS84" s="194" t="e">
        <f>#REF!</f>
        <v>#REF!</v>
      </c>
      <c r="AT84" s="194" t="e">
        <f>#REF!</f>
        <v>#REF!</v>
      </c>
      <c r="AU84" s="194" t="e">
        <f>#REF!</f>
        <v>#REF!</v>
      </c>
      <c r="AV84" s="194" t="e">
        <f>#REF!</f>
        <v>#REF!</v>
      </c>
      <c r="AW84" s="194" t="e">
        <f>#REF!</f>
        <v>#REF!</v>
      </c>
      <c r="AX84" s="194" t="e">
        <f>#REF!</f>
        <v>#REF!</v>
      </c>
      <c r="AZ84" s="194" t="e">
        <f t="shared" si="59"/>
        <v>#REF!</v>
      </c>
      <c r="BA84" s="194" t="e">
        <f t="shared" si="51"/>
        <v>#REF!</v>
      </c>
      <c r="BB84" s="194" t="e">
        <f t="shared" si="51"/>
        <v>#REF!</v>
      </c>
      <c r="BC84" s="194" t="e">
        <f t="shared" si="51"/>
        <v>#REF!</v>
      </c>
      <c r="BD84" s="194" t="e">
        <f t="shared" si="51"/>
        <v>#REF!</v>
      </c>
      <c r="BE84" s="194" t="e">
        <f t="shared" si="51"/>
        <v>#REF!</v>
      </c>
      <c r="BF84" s="194" t="e">
        <f t="shared" si="51"/>
        <v>#REF!</v>
      </c>
      <c r="BG84" s="194" t="e">
        <f t="shared" si="51"/>
        <v>#REF!</v>
      </c>
      <c r="BH84" s="194" t="e">
        <f t="shared" si="51"/>
        <v>#REF!</v>
      </c>
      <c r="BI84" s="194" t="e">
        <f t="shared" si="51"/>
        <v>#REF!</v>
      </c>
      <c r="BJ84" s="194" t="e">
        <f t="shared" si="51"/>
        <v>#REF!</v>
      </c>
      <c r="BK84" s="194" t="e">
        <f t="shared" si="51"/>
        <v>#REF!</v>
      </c>
      <c r="BL84" s="194" t="e">
        <f t="shared" si="51"/>
        <v>#REF!</v>
      </c>
      <c r="BM84" s="194" t="e">
        <f t="shared" si="51"/>
        <v>#REF!</v>
      </c>
      <c r="BN84" s="194" t="e">
        <f t="shared" si="51"/>
        <v>#REF!</v>
      </c>
      <c r="BO84" s="194" t="e">
        <f t="shared" si="51"/>
        <v>#REF!</v>
      </c>
      <c r="BP84" s="194" t="e">
        <f t="shared" si="51"/>
        <v>#REF!</v>
      </c>
      <c r="BQ84" s="194" t="e">
        <f t="shared" si="52"/>
        <v>#REF!</v>
      </c>
      <c r="BR84" s="194" t="e">
        <f t="shared" si="53"/>
        <v>#REF!</v>
      </c>
      <c r="BS84" s="194" t="e">
        <f t="shared" si="54"/>
        <v>#REF!</v>
      </c>
      <c r="BT84" s="194" t="e">
        <f t="shared" si="55"/>
        <v>#REF!</v>
      </c>
      <c r="BU84" s="194" t="e">
        <f t="shared" si="56"/>
        <v>#REF!</v>
      </c>
      <c r="BV84" s="194" t="e">
        <f t="shared" si="57"/>
        <v>#REF!</v>
      </c>
      <c r="BW84" s="194" t="e">
        <f t="shared" si="58"/>
        <v>#REF!</v>
      </c>
    </row>
    <row r="85" spans="1:75">
      <c r="A85" s="173">
        <v>9</v>
      </c>
      <c r="B85" s="193" t="e">
        <f>#REF!</f>
        <v>#REF!</v>
      </c>
      <c r="C85" s="193" t="e">
        <f>#REF!</f>
        <v>#REF!</v>
      </c>
      <c r="D85" s="193" t="e">
        <f>#REF!</f>
        <v>#REF!</v>
      </c>
      <c r="E85" s="193" t="e">
        <f>#REF!</f>
        <v>#REF!</v>
      </c>
      <c r="F85" s="193" t="e">
        <f>#REF!</f>
        <v>#REF!</v>
      </c>
      <c r="G85" s="193" t="e">
        <f>#REF!</f>
        <v>#REF!</v>
      </c>
      <c r="H85" s="193" t="e">
        <f>#REF!</f>
        <v>#REF!</v>
      </c>
      <c r="I85" s="193" t="e">
        <f>#REF!</f>
        <v>#REF!</v>
      </c>
      <c r="J85" s="193" t="e">
        <f>#REF!</f>
        <v>#REF!</v>
      </c>
      <c r="K85" s="193" t="e">
        <f>#REF!</f>
        <v>#REF!</v>
      </c>
      <c r="L85" s="193" t="e">
        <f>#REF!</f>
        <v>#REF!</v>
      </c>
      <c r="M85" s="193" t="e">
        <f>#REF!</f>
        <v>#REF!</v>
      </c>
      <c r="N85" s="193" t="e">
        <f>#REF!</f>
        <v>#REF!</v>
      </c>
      <c r="O85" s="193" t="e">
        <f>#REF!</f>
        <v>#REF!</v>
      </c>
      <c r="P85" s="193" t="e">
        <f>#REF!</f>
        <v>#REF!</v>
      </c>
      <c r="Q85" s="193" t="e">
        <f>#REF!</f>
        <v>#REF!</v>
      </c>
      <c r="R85" s="193" t="e">
        <f>#REF!</f>
        <v>#REF!</v>
      </c>
      <c r="S85" s="193" t="e">
        <f>#REF!</f>
        <v>#REF!</v>
      </c>
      <c r="T85" s="193" t="e">
        <f>#REF!</f>
        <v>#REF!</v>
      </c>
      <c r="U85" s="193" t="e">
        <f>#REF!</f>
        <v>#REF!</v>
      </c>
      <c r="V85" s="193" t="e">
        <f>#REF!</f>
        <v>#REF!</v>
      </c>
      <c r="W85" s="193" t="e">
        <f>#REF!</f>
        <v>#REF!</v>
      </c>
      <c r="X85" s="193" t="e">
        <f>#REF!</f>
        <v>#REF!</v>
      </c>
      <c r="Y85" s="193" t="e">
        <f>#REF!</f>
        <v>#REF!</v>
      </c>
      <c r="AA85" s="194" t="e">
        <f>#REF!</f>
        <v>#REF!</v>
      </c>
      <c r="AB85" s="194" t="e">
        <f>#REF!</f>
        <v>#REF!</v>
      </c>
      <c r="AC85" s="194" t="e">
        <f>#REF!</f>
        <v>#REF!</v>
      </c>
      <c r="AD85" s="194" t="e">
        <f>#REF!</f>
        <v>#REF!</v>
      </c>
      <c r="AE85" s="194" t="e">
        <f>#REF!</f>
        <v>#REF!</v>
      </c>
      <c r="AF85" s="194" t="e">
        <f>#REF!</f>
        <v>#REF!</v>
      </c>
      <c r="AG85" s="194" t="e">
        <f>#REF!</f>
        <v>#REF!</v>
      </c>
      <c r="AH85" s="194" t="e">
        <f>#REF!</f>
        <v>#REF!</v>
      </c>
      <c r="AI85" s="194" t="e">
        <f>#REF!</f>
        <v>#REF!</v>
      </c>
      <c r="AJ85" s="194" t="e">
        <f>#REF!</f>
        <v>#REF!</v>
      </c>
      <c r="AK85" s="194" t="e">
        <f>#REF!</f>
        <v>#REF!</v>
      </c>
      <c r="AL85" s="194" t="e">
        <f>#REF!</f>
        <v>#REF!</v>
      </c>
      <c r="AM85" s="194" t="e">
        <f>#REF!</f>
        <v>#REF!</v>
      </c>
      <c r="AN85" s="194" t="e">
        <f>#REF!</f>
        <v>#REF!</v>
      </c>
      <c r="AO85" s="194" t="e">
        <f>#REF!</f>
        <v>#REF!</v>
      </c>
      <c r="AP85" s="194" t="e">
        <f>#REF!</f>
        <v>#REF!</v>
      </c>
      <c r="AQ85" s="194" t="e">
        <f>#REF!</f>
        <v>#REF!</v>
      </c>
      <c r="AR85" s="194" t="e">
        <f>#REF!</f>
        <v>#REF!</v>
      </c>
      <c r="AS85" s="194" t="e">
        <f>#REF!</f>
        <v>#REF!</v>
      </c>
      <c r="AT85" s="194" t="e">
        <f>#REF!</f>
        <v>#REF!</v>
      </c>
      <c r="AU85" s="194" t="e">
        <f>#REF!</f>
        <v>#REF!</v>
      </c>
      <c r="AV85" s="194" t="e">
        <f>#REF!</f>
        <v>#REF!</v>
      </c>
      <c r="AW85" s="194" t="e">
        <f>#REF!</f>
        <v>#REF!</v>
      </c>
      <c r="AX85" s="194" t="e">
        <f>#REF!</f>
        <v>#REF!</v>
      </c>
      <c r="AZ85" s="194" t="e">
        <f t="shared" si="59"/>
        <v>#REF!</v>
      </c>
      <c r="BA85" s="194" t="e">
        <f t="shared" si="51"/>
        <v>#REF!</v>
      </c>
      <c r="BB85" s="194" t="e">
        <f t="shared" si="51"/>
        <v>#REF!</v>
      </c>
      <c r="BC85" s="194" t="e">
        <f t="shared" si="51"/>
        <v>#REF!</v>
      </c>
      <c r="BD85" s="194" t="e">
        <f t="shared" si="51"/>
        <v>#REF!</v>
      </c>
      <c r="BE85" s="194" t="e">
        <f t="shared" si="51"/>
        <v>#REF!</v>
      </c>
      <c r="BF85" s="194" t="e">
        <f t="shared" si="51"/>
        <v>#REF!</v>
      </c>
      <c r="BG85" s="194" t="e">
        <f t="shared" si="51"/>
        <v>#REF!</v>
      </c>
      <c r="BH85" s="194" t="e">
        <f t="shared" si="51"/>
        <v>#REF!</v>
      </c>
      <c r="BI85" s="194" t="e">
        <f t="shared" si="51"/>
        <v>#REF!</v>
      </c>
      <c r="BJ85" s="194" t="e">
        <f t="shared" si="51"/>
        <v>#REF!</v>
      </c>
      <c r="BK85" s="194" t="e">
        <f t="shared" si="51"/>
        <v>#REF!</v>
      </c>
      <c r="BL85" s="194" t="e">
        <f t="shared" si="51"/>
        <v>#REF!</v>
      </c>
      <c r="BM85" s="194" t="e">
        <f t="shared" si="51"/>
        <v>#REF!</v>
      </c>
      <c r="BN85" s="194" t="e">
        <f t="shared" si="51"/>
        <v>#REF!</v>
      </c>
      <c r="BO85" s="194" t="e">
        <f t="shared" si="51"/>
        <v>#REF!</v>
      </c>
      <c r="BP85" s="194" t="e">
        <f t="shared" si="51"/>
        <v>#REF!</v>
      </c>
      <c r="BQ85" s="194" t="e">
        <f t="shared" si="52"/>
        <v>#REF!</v>
      </c>
      <c r="BR85" s="194" t="e">
        <f t="shared" si="53"/>
        <v>#REF!</v>
      </c>
      <c r="BS85" s="194" t="e">
        <f t="shared" si="54"/>
        <v>#REF!</v>
      </c>
      <c r="BT85" s="194" t="e">
        <f t="shared" si="55"/>
        <v>#REF!</v>
      </c>
      <c r="BU85" s="194" t="e">
        <f t="shared" si="56"/>
        <v>#REF!</v>
      </c>
      <c r="BV85" s="194" t="e">
        <f t="shared" si="57"/>
        <v>#REF!</v>
      </c>
      <c r="BW85" s="194" t="e">
        <f t="shared" si="58"/>
        <v>#REF!</v>
      </c>
    </row>
    <row r="86" spans="1:75">
      <c r="A86" s="173">
        <v>10</v>
      </c>
      <c r="B86" s="193" t="e">
        <f>#REF!</f>
        <v>#REF!</v>
      </c>
      <c r="C86" s="193" t="e">
        <f>#REF!</f>
        <v>#REF!</v>
      </c>
      <c r="D86" s="193" t="e">
        <f>#REF!</f>
        <v>#REF!</v>
      </c>
      <c r="E86" s="193" t="e">
        <f>#REF!</f>
        <v>#REF!</v>
      </c>
      <c r="F86" s="193" t="e">
        <f>#REF!</f>
        <v>#REF!</v>
      </c>
      <c r="G86" s="193" t="e">
        <f>#REF!</f>
        <v>#REF!</v>
      </c>
      <c r="H86" s="193" t="e">
        <f>#REF!</f>
        <v>#REF!</v>
      </c>
      <c r="I86" s="193" t="e">
        <f>#REF!</f>
        <v>#REF!</v>
      </c>
      <c r="J86" s="193" t="e">
        <f>#REF!</f>
        <v>#REF!</v>
      </c>
      <c r="K86" s="193" t="e">
        <f>#REF!</f>
        <v>#REF!</v>
      </c>
      <c r="L86" s="193" t="e">
        <f>#REF!</f>
        <v>#REF!</v>
      </c>
      <c r="M86" s="193" t="e">
        <f>#REF!</f>
        <v>#REF!</v>
      </c>
      <c r="N86" s="193" t="e">
        <f>#REF!</f>
        <v>#REF!</v>
      </c>
      <c r="O86" s="193" t="e">
        <f>#REF!</f>
        <v>#REF!</v>
      </c>
      <c r="P86" s="193" t="e">
        <f>#REF!</f>
        <v>#REF!</v>
      </c>
      <c r="Q86" s="193" t="e">
        <f>#REF!</f>
        <v>#REF!</v>
      </c>
      <c r="R86" s="193" t="e">
        <f>#REF!</f>
        <v>#REF!</v>
      </c>
      <c r="S86" s="193" t="e">
        <f>#REF!</f>
        <v>#REF!</v>
      </c>
      <c r="T86" s="193" t="e">
        <f>#REF!</f>
        <v>#REF!</v>
      </c>
      <c r="U86" s="193" t="e">
        <f>#REF!</f>
        <v>#REF!</v>
      </c>
      <c r="V86" s="193" t="e">
        <f>#REF!</f>
        <v>#REF!</v>
      </c>
      <c r="W86" s="193" t="e">
        <f>#REF!</f>
        <v>#REF!</v>
      </c>
      <c r="X86" s="193" t="e">
        <f>#REF!</f>
        <v>#REF!</v>
      </c>
      <c r="Y86" s="193" t="e">
        <f>#REF!</f>
        <v>#REF!</v>
      </c>
      <c r="AA86" s="194" t="e">
        <f>#REF!</f>
        <v>#REF!</v>
      </c>
      <c r="AB86" s="194" t="e">
        <f>#REF!</f>
        <v>#REF!</v>
      </c>
      <c r="AC86" s="194" t="e">
        <f>#REF!</f>
        <v>#REF!</v>
      </c>
      <c r="AD86" s="194" t="e">
        <f>#REF!</f>
        <v>#REF!</v>
      </c>
      <c r="AE86" s="194" t="e">
        <f>#REF!</f>
        <v>#REF!</v>
      </c>
      <c r="AF86" s="194" t="e">
        <f>#REF!</f>
        <v>#REF!</v>
      </c>
      <c r="AG86" s="194" t="e">
        <f>#REF!</f>
        <v>#REF!</v>
      </c>
      <c r="AH86" s="194" t="e">
        <f>#REF!</f>
        <v>#REF!</v>
      </c>
      <c r="AI86" s="194" t="e">
        <f>#REF!</f>
        <v>#REF!</v>
      </c>
      <c r="AJ86" s="194" t="e">
        <f>#REF!</f>
        <v>#REF!</v>
      </c>
      <c r="AK86" s="194" t="e">
        <f>#REF!</f>
        <v>#REF!</v>
      </c>
      <c r="AL86" s="194" t="e">
        <f>#REF!</f>
        <v>#REF!</v>
      </c>
      <c r="AM86" s="194" t="e">
        <f>#REF!</f>
        <v>#REF!</v>
      </c>
      <c r="AN86" s="194" t="e">
        <f>#REF!</f>
        <v>#REF!</v>
      </c>
      <c r="AO86" s="194" t="e">
        <f>#REF!</f>
        <v>#REF!</v>
      </c>
      <c r="AP86" s="194" t="e">
        <f>#REF!</f>
        <v>#REF!</v>
      </c>
      <c r="AQ86" s="194" t="e">
        <f>#REF!</f>
        <v>#REF!</v>
      </c>
      <c r="AR86" s="194" t="e">
        <f>#REF!</f>
        <v>#REF!</v>
      </c>
      <c r="AS86" s="194" t="e">
        <f>#REF!</f>
        <v>#REF!</v>
      </c>
      <c r="AT86" s="194" t="e">
        <f>#REF!</f>
        <v>#REF!</v>
      </c>
      <c r="AU86" s="194" t="e">
        <f>#REF!</f>
        <v>#REF!</v>
      </c>
      <c r="AV86" s="194" t="e">
        <f>#REF!</f>
        <v>#REF!</v>
      </c>
      <c r="AW86" s="194" t="e">
        <f>#REF!</f>
        <v>#REF!</v>
      </c>
      <c r="AX86" s="194" t="e">
        <f>#REF!</f>
        <v>#REF!</v>
      </c>
      <c r="AZ86" s="194" t="e">
        <f t="shared" si="59"/>
        <v>#REF!</v>
      </c>
      <c r="BA86" s="194" t="e">
        <f t="shared" si="51"/>
        <v>#REF!</v>
      </c>
      <c r="BB86" s="194" t="e">
        <f t="shared" si="51"/>
        <v>#REF!</v>
      </c>
      <c r="BC86" s="194" t="e">
        <f t="shared" si="51"/>
        <v>#REF!</v>
      </c>
      <c r="BD86" s="194" t="e">
        <f t="shared" si="51"/>
        <v>#REF!</v>
      </c>
      <c r="BE86" s="194" t="e">
        <f t="shared" si="51"/>
        <v>#REF!</v>
      </c>
      <c r="BF86" s="194" t="e">
        <f t="shared" si="51"/>
        <v>#REF!</v>
      </c>
      <c r="BG86" s="194" t="e">
        <f t="shared" si="51"/>
        <v>#REF!</v>
      </c>
      <c r="BH86" s="194" t="e">
        <f t="shared" si="51"/>
        <v>#REF!</v>
      </c>
      <c r="BI86" s="194" t="e">
        <f t="shared" si="51"/>
        <v>#REF!</v>
      </c>
      <c r="BJ86" s="194" t="e">
        <f t="shared" si="51"/>
        <v>#REF!</v>
      </c>
      <c r="BK86" s="194" t="e">
        <f t="shared" si="51"/>
        <v>#REF!</v>
      </c>
      <c r="BL86" s="194" t="e">
        <f t="shared" si="51"/>
        <v>#REF!</v>
      </c>
      <c r="BM86" s="194" t="e">
        <f t="shared" si="51"/>
        <v>#REF!</v>
      </c>
      <c r="BN86" s="194" t="e">
        <f t="shared" si="51"/>
        <v>#REF!</v>
      </c>
      <c r="BO86" s="194" t="e">
        <f t="shared" si="51"/>
        <v>#REF!</v>
      </c>
      <c r="BP86" s="194" t="e">
        <f t="shared" si="51"/>
        <v>#REF!</v>
      </c>
      <c r="BQ86" s="194" t="e">
        <f t="shared" si="52"/>
        <v>#REF!</v>
      </c>
      <c r="BR86" s="194" t="e">
        <f t="shared" si="53"/>
        <v>#REF!</v>
      </c>
      <c r="BS86" s="194" t="e">
        <f t="shared" si="54"/>
        <v>#REF!</v>
      </c>
      <c r="BT86" s="194" t="e">
        <f t="shared" si="55"/>
        <v>#REF!</v>
      </c>
      <c r="BU86" s="194" t="e">
        <f t="shared" si="56"/>
        <v>#REF!</v>
      </c>
      <c r="BV86" s="194" t="e">
        <f t="shared" si="57"/>
        <v>#REF!</v>
      </c>
      <c r="BW86" s="194" t="e">
        <f t="shared" si="58"/>
        <v>#REF!</v>
      </c>
    </row>
    <row r="87" spans="1:75">
      <c r="A87" s="173">
        <v>11</v>
      </c>
      <c r="B87" s="193" t="e">
        <f>#REF!</f>
        <v>#REF!</v>
      </c>
      <c r="C87" s="193" t="e">
        <f>#REF!</f>
        <v>#REF!</v>
      </c>
      <c r="D87" s="193" t="e">
        <f>#REF!</f>
        <v>#REF!</v>
      </c>
      <c r="E87" s="193" t="e">
        <f>#REF!</f>
        <v>#REF!</v>
      </c>
      <c r="F87" s="193" t="e">
        <f>#REF!</f>
        <v>#REF!</v>
      </c>
      <c r="G87" s="193" t="e">
        <f>#REF!</f>
        <v>#REF!</v>
      </c>
      <c r="H87" s="193" t="e">
        <f>#REF!</f>
        <v>#REF!</v>
      </c>
      <c r="I87" s="193" t="e">
        <f>#REF!</f>
        <v>#REF!</v>
      </c>
      <c r="J87" s="193" t="e">
        <f>#REF!</f>
        <v>#REF!</v>
      </c>
      <c r="K87" s="193" t="e">
        <f>#REF!</f>
        <v>#REF!</v>
      </c>
      <c r="L87" s="193" t="e">
        <f>#REF!</f>
        <v>#REF!</v>
      </c>
      <c r="M87" s="193" t="e">
        <f>#REF!</f>
        <v>#REF!</v>
      </c>
      <c r="N87" s="193" t="e">
        <f>#REF!</f>
        <v>#REF!</v>
      </c>
      <c r="O87" s="193" t="e">
        <f>#REF!</f>
        <v>#REF!</v>
      </c>
      <c r="P87" s="193" t="e">
        <f>#REF!</f>
        <v>#REF!</v>
      </c>
      <c r="Q87" s="193" t="e">
        <f>#REF!</f>
        <v>#REF!</v>
      </c>
      <c r="R87" s="193" t="e">
        <f>#REF!</f>
        <v>#REF!</v>
      </c>
      <c r="S87" s="193" t="e">
        <f>#REF!</f>
        <v>#REF!</v>
      </c>
      <c r="T87" s="193" t="e">
        <f>#REF!</f>
        <v>#REF!</v>
      </c>
      <c r="U87" s="193" t="e">
        <f>#REF!</f>
        <v>#REF!</v>
      </c>
      <c r="V87" s="193" t="e">
        <f>#REF!</f>
        <v>#REF!</v>
      </c>
      <c r="W87" s="193" t="e">
        <f>#REF!</f>
        <v>#REF!</v>
      </c>
      <c r="X87" s="193" t="e">
        <f>#REF!</f>
        <v>#REF!</v>
      </c>
      <c r="Y87" s="193" t="e">
        <f>#REF!</f>
        <v>#REF!</v>
      </c>
      <c r="AA87" s="194" t="e">
        <f>#REF!</f>
        <v>#REF!</v>
      </c>
      <c r="AB87" s="194" t="e">
        <f>#REF!</f>
        <v>#REF!</v>
      </c>
      <c r="AC87" s="194" t="e">
        <f>#REF!</f>
        <v>#REF!</v>
      </c>
      <c r="AD87" s="194" t="e">
        <f>#REF!</f>
        <v>#REF!</v>
      </c>
      <c r="AE87" s="194" t="e">
        <f>#REF!</f>
        <v>#REF!</v>
      </c>
      <c r="AF87" s="194" t="e">
        <f>#REF!</f>
        <v>#REF!</v>
      </c>
      <c r="AG87" s="194" t="e">
        <f>#REF!</f>
        <v>#REF!</v>
      </c>
      <c r="AH87" s="194" t="e">
        <f>#REF!</f>
        <v>#REF!</v>
      </c>
      <c r="AI87" s="194" t="e">
        <f>#REF!</f>
        <v>#REF!</v>
      </c>
      <c r="AJ87" s="194" t="e">
        <f>#REF!</f>
        <v>#REF!</v>
      </c>
      <c r="AK87" s="194" t="e">
        <f>#REF!</f>
        <v>#REF!</v>
      </c>
      <c r="AL87" s="194" t="e">
        <f>#REF!</f>
        <v>#REF!</v>
      </c>
      <c r="AM87" s="194" t="e">
        <f>#REF!</f>
        <v>#REF!</v>
      </c>
      <c r="AN87" s="194" t="e">
        <f>#REF!</f>
        <v>#REF!</v>
      </c>
      <c r="AO87" s="194" t="e">
        <f>#REF!</f>
        <v>#REF!</v>
      </c>
      <c r="AP87" s="194" t="e">
        <f>#REF!</f>
        <v>#REF!</v>
      </c>
      <c r="AQ87" s="194" t="e">
        <f>#REF!</f>
        <v>#REF!</v>
      </c>
      <c r="AR87" s="194" t="e">
        <f>#REF!</f>
        <v>#REF!</v>
      </c>
      <c r="AS87" s="194" t="e">
        <f>#REF!</f>
        <v>#REF!</v>
      </c>
      <c r="AT87" s="194" t="e">
        <f>#REF!</f>
        <v>#REF!</v>
      </c>
      <c r="AU87" s="194" t="e">
        <f>#REF!</f>
        <v>#REF!</v>
      </c>
      <c r="AV87" s="194" t="e">
        <f>#REF!</f>
        <v>#REF!</v>
      </c>
      <c r="AW87" s="194" t="e">
        <f>#REF!</f>
        <v>#REF!</v>
      </c>
      <c r="AX87" s="194" t="e">
        <f>#REF!</f>
        <v>#REF!</v>
      </c>
      <c r="AZ87" s="194" t="e">
        <f t="shared" si="59"/>
        <v>#REF!</v>
      </c>
      <c r="BA87" s="194" t="e">
        <f t="shared" si="51"/>
        <v>#REF!</v>
      </c>
      <c r="BB87" s="194" t="e">
        <f t="shared" si="51"/>
        <v>#REF!</v>
      </c>
      <c r="BC87" s="194" t="e">
        <f t="shared" si="51"/>
        <v>#REF!</v>
      </c>
      <c r="BD87" s="194" t="e">
        <f t="shared" si="51"/>
        <v>#REF!</v>
      </c>
      <c r="BE87" s="194" t="e">
        <f t="shared" si="51"/>
        <v>#REF!</v>
      </c>
      <c r="BF87" s="194" t="e">
        <f t="shared" si="51"/>
        <v>#REF!</v>
      </c>
      <c r="BG87" s="194" t="e">
        <f t="shared" si="51"/>
        <v>#REF!</v>
      </c>
      <c r="BH87" s="194" t="e">
        <f t="shared" si="51"/>
        <v>#REF!</v>
      </c>
      <c r="BI87" s="194" t="e">
        <f t="shared" si="51"/>
        <v>#REF!</v>
      </c>
      <c r="BJ87" s="194" t="e">
        <f t="shared" si="51"/>
        <v>#REF!</v>
      </c>
      <c r="BK87" s="194" t="e">
        <f t="shared" si="51"/>
        <v>#REF!</v>
      </c>
      <c r="BL87" s="194" t="e">
        <f t="shared" si="51"/>
        <v>#REF!</v>
      </c>
      <c r="BM87" s="194" t="e">
        <f t="shared" si="51"/>
        <v>#REF!</v>
      </c>
      <c r="BN87" s="194" t="e">
        <f t="shared" si="51"/>
        <v>#REF!</v>
      </c>
      <c r="BO87" s="194" t="e">
        <f t="shared" si="51"/>
        <v>#REF!</v>
      </c>
      <c r="BP87" s="194" t="e">
        <f t="shared" si="51"/>
        <v>#REF!</v>
      </c>
      <c r="BQ87" s="194" t="e">
        <f t="shared" si="52"/>
        <v>#REF!</v>
      </c>
      <c r="BR87" s="194" t="e">
        <f t="shared" si="53"/>
        <v>#REF!</v>
      </c>
      <c r="BS87" s="194" t="e">
        <f t="shared" si="54"/>
        <v>#REF!</v>
      </c>
      <c r="BT87" s="194" t="e">
        <f t="shared" si="55"/>
        <v>#REF!</v>
      </c>
      <c r="BU87" s="194" t="e">
        <f t="shared" si="56"/>
        <v>#REF!</v>
      </c>
      <c r="BV87" s="194" t="e">
        <f t="shared" si="57"/>
        <v>#REF!</v>
      </c>
      <c r="BW87" s="194" t="e">
        <f t="shared" si="58"/>
        <v>#REF!</v>
      </c>
    </row>
    <row r="88" spans="1:75">
      <c r="A88" s="173">
        <v>12</v>
      </c>
      <c r="B88" s="193" t="e">
        <f>#REF!</f>
        <v>#REF!</v>
      </c>
      <c r="C88" s="193" t="e">
        <f>#REF!</f>
        <v>#REF!</v>
      </c>
      <c r="D88" s="193" t="e">
        <f>#REF!</f>
        <v>#REF!</v>
      </c>
      <c r="E88" s="193" t="e">
        <f>#REF!</f>
        <v>#REF!</v>
      </c>
      <c r="F88" s="193" t="e">
        <f>#REF!</f>
        <v>#REF!</v>
      </c>
      <c r="G88" s="193" t="e">
        <f>#REF!</f>
        <v>#REF!</v>
      </c>
      <c r="H88" s="193" t="e">
        <f>#REF!</f>
        <v>#REF!</v>
      </c>
      <c r="I88" s="193" t="e">
        <f>#REF!</f>
        <v>#REF!</v>
      </c>
      <c r="J88" s="193" t="e">
        <f>#REF!</f>
        <v>#REF!</v>
      </c>
      <c r="K88" s="193" t="e">
        <f>#REF!</f>
        <v>#REF!</v>
      </c>
      <c r="L88" s="193" t="e">
        <f>#REF!</f>
        <v>#REF!</v>
      </c>
      <c r="M88" s="193" t="e">
        <f>#REF!</f>
        <v>#REF!</v>
      </c>
      <c r="N88" s="193" t="e">
        <f>#REF!</f>
        <v>#REF!</v>
      </c>
      <c r="O88" s="193" t="e">
        <f>#REF!</f>
        <v>#REF!</v>
      </c>
      <c r="P88" s="193" t="e">
        <f>#REF!</f>
        <v>#REF!</v>
      </c>
      <c r="Q88" s="193" t="e">
        <f>#REF!</f>
        <v>#REF!</v>
      </c>
      <c r="R88" s="193" t="e">
        <f>#REF!</f>
        <v>#REF!</v>
      </c>
      <c r="S88" s="193" t="e">
        <f>#REF!</f>
        <v>#REF!</v>
      </c>
      <c r="T88" s="193" t="e">
        <f>#REF!</f>
        <v>#REF!</v>
      </c>
      <c r="U88" s="193" t="e">
        <f>#REF!</f>
        <v>#REF!</v>
      </c>
      <c r="V88" s="193" t="e">
        <f>#REF!</f>
        <v>#REF!</v>
      </c>
      <c r="W88" s="193" t="e">
        <f>#REF!</f>
        <v>#REF!</v>
      </c>
      <c r="X88" s="193" t="e">
        <f>#REF!</f>
        <v>#REF!</v>
      </c>
      <c r="Y88" s="193" t="e">
        <f>#REF!</f>
        <v>#REF!</v>
      </c>
      <c r="AA88" s="194" t="e">
        <f>#REF!</f>
        <v>#REF!</v>
      </c>
      <c r="AB88" s="194" t="e">
        <f>#REF!</f>
        <v>#REF!</v>
      </c>
      <c r="AC88" s="194" t="e">
        <f>#REF!</f>
        <v>#REF!</v>
      </c>
      <c r="AD88" s="194" t="e">
        <f>#REF!</f>
        <v>#REF!</v>
      </c>
      <c r="AE88" s="194" t="e">
        <f>#REF!</f>
        <v>#REF!</v>
      </c>
      <c r="AF88" s="194" t="e">
        <f>#REF!</f>
        <v>#REF!</v>
      </c>
      <c r="AG88" s="194" t="e">
        <f>#REF!</f>
        <v>#REF!</v>
      </c>
      <c r="AH88" s="194" t="e">
        <f>#REF!</f>
        <v>#REF!</v>
      </c>
      <c r="AI88" s="194" t="e">
        <f>#REF!</f>
        <v>#REF!</v>
      </c>
      <c r="AJ88" s="194" t="e">
        <f>#REF!</f>
        <v>#REF!</v>
      </c>
      <c r="AK88" s="194" t="e">
        <f>#REF!</f>
        <v>#REF!</v>
      </c>
      <c r="AL88" s="194" t="e">
        <f>#REF!</f>
        <v>#REF!</v>
      </c>
      <c r="AM88" s="194" t="e">
        <f>#REF!</f>
        <v>#REF!</v>
      </c>
      <c r="AN88" s="194" t="e">
        <f>#REF!</f>
        <v>#REF!</v>
      </c>
      <c r="AO88" s="194" t="e">
        <f>#REF!</f>
        <v>#REF!</v>
      </c>
      <c r="AP88" s="194" t="e">
        <f>#REF!</f>
        <v>#REF!</v>
      </c>
      <c r="AQ88" s="194" t="e">
        <f>#REF!</f>
        <v>#REF!</v>
      </c>
      <c r="AR88" s="194" t="e">
        <f>#REF!</f>
        <v>#REF!</v>
      </c>
      <c r="AS88" s="194" t="e">
        <f>#REF!</f>
        <v>#REF!</v>
      </c>
      <c r="AT88" s="194" t="e">
        <f>#REF!</f>
        <v>#REF!</v>
      </c>
      <c r="AU88" s="194" t="e">
        <f>#REF!</f>
        <v>#REF!</v>
      </c>
      <c r="AV88" s="194" t="e">
        <f>#REF!</f>
        <v>#REF!</v>
      </c>
      <c r="AW88" s="194" t="e">
        <f>#REF!</f>
        <v>#REF!</v>
      </c>
      <c r="AX88" s="194" t="e">
        <f>#REF!</f>
        <v>#REF!</v>
      </c>
      <c r="AZ88" s="194" t="e">
        <f t="shared" si="59"/>
        <v>#REF!</v>
      </c>
      <c r="BA88" s="194" t="e">
        <f t="shared" si="51"/>
        <v>#REF!</v>
      </c>
      <c r="BB88" s="194" t="e">
        <f t="shared" si="51"/>
        <v>#REF!</v>
      </c>
      <c r="BC88" s="194" t="e">
        <f t="shared" si="51"/>
        <v>#REF!</v>
      </c>
      <c r="BD88" s="194" t="e">
        <f t="shared" si="51"/>
        <v>#REF!</v>
      </c>
      <c r="BE88" s="194" t="e">
        <f t="shared" si="51"/>
        <v>#REF!</v>
      </c>
      <c r="BF88" s="194" t="e">
        <f t="shared" si="51"/>
        <v>#REF!</v>
      </c>
      <c r="BG88" s="194" t="e">
        <f t="shared" si="51"/>
        <v>#REF!</v>
      </c>
      <c r="BH88" s="194" t="e">
        <f t="shared" si="51"/>
        <v>#REF!</v>
      </c>
      <c r="BI88" s="194" t="e">
        <f t="shared" si="51"/>
        <v>#REF!</v>
      </c>
      <c r="BJ88" s="194" t="e">
        <f t="shared" si="51"/>
        <v>#REF!</v>
      </c>
      <c r="BK88" s="194" t="e">
        <f t="shared" si="51"/>
        <v>#REF!</v>
      </c>
      <c r="BL88" s="194" t="e">
        <f t="shared" si="51"/>
        <v>#REF!</v>
      </c>
      <c r="BM88" s="194" t="e">
        <f t="shared" si="51"/>
        <v>#REF!</v>
      </c>
      <c r="BN88" s="194" t="e">
        <f t="shared" si="51"/>
        <v>#REF!</v>
      </c>
      <c r="BO88" s="194" t="e">
        <f t="shared" si="51"/>
        <v>#REF!</v>
      </c>
      <c r="BP88" s="194" t="e">
        <f t="shared" si="51"/>
        <v>#REF!</v>
      </c>
      <c r="BQ88" s="194" t="e">
        <f t="shared" si="52"/>
        <v>#REF!</v>
      </c>
      <c r="BR88" s="194" t="e">
        <f t="shared" si="53"/>
        <v>#REF!</v>
      </c>
      <c r="BS88" s="194" t="e">
        <f t="shared" si="54"/>
        <v>#REF!</v>
      </c>
      <c r="BT88" s="194" t="e">
        <f t="shared" si="55"/>
        <v>#REF!</v>
      </c>
      <c r="BU88" s="194" t="e">
        <f t="shared" si="56"/>
        <v>#REF!</v>
      </c>
      <c r="BV88" s="194" t="e">
        <f t="shared" si="57"/>
        <v>#REF!</v>
      </c>
      <c r="BW88" s="194" t="e">
        <f t="shared" si="58"/>
        <v>#REF!</v>
      </c>
    </row>
    <row r="89" spans="1:75">
      <c r="A89" s="173">
        <v>13</v>
      </c>
      <c r="B89" s="193" t="e">
        <f>#REF!</f>
        <v>#REF!</v>
      </c>
      <c r="C89" s="193" t="e">
        <f>#REF!</f>
        <v>#REF!</v>
      </c>
      <c r="D89" s="193" t="e">
        <f>#REF!</f>
        <v>#REF!</v>
      </c>
      <c r="E89" s="193" t="e">
        <f>#REF!</f>
        <v>#REF!</v>
      </c>
      <c r="F89" s="193" t="e">
        <f>#REF!</f>
        <v>#REF!</v>
      </c>
      <c r="G89" s="193" t="e">
        <f>#REF!</f>
        <v>#REF!</v>
      </c>
      <c r="H89" s="193" t="e">
        <f>#REF!</f>
        <v>#REF!</v>
      </c>
      <c r="I89" s="193" t="e">
        <f>#REF!</f>
        <v>#REF!</v>
      </c>
      <c r="J89" s="193" t="e">
        <f>#REF!</f>
        <v>#REF!</v>
      </c>
      <c r="K89" s="193" t="e">
        <f>#REF!</f>
        <v>#REF!</v>
      </c>
      <c r="L89" s="193" t="e">
        <f>#REF!</f>
        <v>#REF!</v>
      </c>
      <c r="M89" s="193" t="e">
        <f>#REF!</f>
        <v>#REF!</v>
      </c>
      <c r="N89" s="193" t="e">
        <f>#REF!</f>
        <v>#REF!</v>
      </c>
      <c r="O89" s="193" t="e">
        <f>#REF!</f>
        <v>#REF!</v>
      </c>
      <c r="P89" s="193" t="e">
        <f>#REF!</f>
        <v>#REF!</v>
      </c>
      <c r="Q89" s="193" t="e">
        <f>#REF!</f>
        <v>#REF!</v>
      </c>
      <c r="R89" s="193" t="e">
        <f>#REF!</f>
        <v>#REF!</v>
      </c>
      <c r="S89" s="193" t="e">
        <f>#REF!</f>
        <v>#REF!</v>
      </c>
      <c r="T89" s="193" t="e">
        <f>#REF!</f>
        <v>#REF!</v>
      </c>
      <c r="U89" s="193" t="e">
        <f>#REF!</f>
        <v>#REF!</v>
      </c>
      <c r="V89" s="193" t="e">
        <f>#REF!</f>
        <v>#REF!</v>
      </c>
      <c r="W89" s="193" t="e">
        <f>#REF!</f>
        <v>#REF!</v>
      </c>
      <c r="X89" s="193" t="e">
        <f>#REF!</f>
        <v>#REF!</v>
      </c>
      <c r="Y89" s="193" t="e">
        <f>#REF!</f>
        <v>#REF!</v>
      </c>
      <c r="AA89" s="194" t="e">
        <f>#REF!</f>
        <v>#REF!</v>
      </c>
      <c r="AB89" s="194" t="e">
        <f>#REF!</f>
        <v>#REF!</v>
      </c>
      <c r="AC89" s="194" t="e">
        <f>#REF!</f>
        <v>#REF!</v>
      </c>
      <c r="AD89" s="194" t="e">
        <f>#REF!</f>
        <v>#REF!</v>
      </c>
      <c r="AE89" s="194" t="e">
        <f>#REF!</f>
        <v>#REF!</v>
      </c>
      <c r="AF89" s="194" t="e">
        <f>#REF!</f>
        <v>#REF!</v>
      </c>
      <c r="AG89" s="194" t="e">
        <f>#REF!</f>
        <v>#REF!</v>
      </c>
      <c r="AH89" s="194" t="e">
        <f>#REF!</f>
        <v>#REF!</v>
      </c>
      <c r="AI89" s="194" t="e">
        <f>#REF!</f>
        <v>#REF!</v>
      </c>
      <c r="AJ89" s="194" t="e">
        <f>#REF!</f>
        <v>#REF!</v>
      </c>
      <c r="AK89" s="194" t="e">
        <f>#REF!</f>
        <v>#REF!</v>
      </c>
      <c r="AL89" s="194" t="e">
        <f>#REF!</f>
        <v>#REF!</v>
      </c>
      <c r="AM89" s="194" t="e">
        <f>#REF!</f>
        <v>#REF!</v>
      </c>
      <c r="AN89" s="194" t="e">
        <f>#REF!</f>
        <v>#REF!</v>
      </c>
      <c r="AO89" s="194" t="e">
        <f>#REF!</f>
        <v>#REF!</v>
      </c>
      <c r="AP89" s="194" t="e">
        <f>#REF!</f>
        <v>#REF!</v>
      </c>
      <c r="AQ89" s="194" t="e">
        <f>#REF!</f>
        <v>#REF!</v>
      </c>
      <c r="AR89" s="194" t="e">
        <f>#REF!</f>
        <v>#REF!</v>
      </c>
      <c r="AS89" s="194" t="e">
        <f>#REF!</f>
        <v>#REF!</v>
      </c>
      <c r="AT89" s="194" t="e">
        <f>#REF!</f>
        <v>#REF!</v>
      </c>
      <c r="AU89" s="194" t="e">
        <f>#REF!</f>
        <v>#REF!</v>
      </c>
      <c r="AV89" s="194" t="e">
        <f>#REF!</f>
        <v>#REF!</v>
      </c>
      <c r="AW89" s="194" t="e">
        <f>#REF!</f>
        <v>#REF!</v>
      </c>
      <c r="AX89" s="194" t="e">
        <f>#REF!</f>
        <v>#REF!</v>
      </c>
      <c r="AZ89" s="194" t="e">
        <f t="shared" si="59"/>
        <v>#REF!</v>
      </c>
      <c r="BA89" s="194" t="e">
        <f t="shared" si="51"/>
        <v>#REF!</v>
      </c>
      <c r="BB89" s="194" t="e">
        <f t="shared" si="51"/>
        <v>#REF!</v>
      </c>
      <c r="BC89" s="194" t="e">
        <f t="shared" si="51"/>
        <v>#REF!</v>
      </c>
      <c r="BD89" s="194" t="e">
        <f t="shared" si="51"/>
        <v>#REF!</v>
      </c>
      <c r="BE89" s="194" t="e">
        <f t="shared" si="51"/>
        <v>#REF!</v>
      </c>
      <c r="BF89" s="194" t="e">
        <f t="shared" si="51"/>
        <v>#REF!</v>
      </c>
      <c r="BG89" s="194" t="e">
        <f t="shared" si="51"/>
        <v>#REF!</v>
      </c>
      <c r="BH89" s="194" t="e">
        <f t="shared" si="51"/>
        <v>#REF!</v>
      </c>
      <c r="BI89" s="194" t="e">
        <f t="shared" si="51"/>
        <v>#REF!</v>
      </c>
      <c r="BJ89" s="194" t="e">
        <f t="shared" si="51"/>
        <v>#REF!</v>
      </c>
      <c r="BK89" s="194" t="e">
        <f t="shared" si="51"/>
        <v>#REF!</v>
      </c>
      <c r="BL89" s="194" t="e">
        <f t="shared" si="51"/>
        <v>#REF!</v>
      </c>
      <c r="BM89" s="194" t="e">
        <f t="shared" si="51"/>
        <v>#REF!</v>
      </c>
      <c r="BN89" s="194" t="e">
        <f t="shared" si="51"/>
        <v>#REF!</v>
      </c>
      <c r="BO89" s="194" t="e">
        <f t="shared" si="51"/>
        <v>#REF!</v>
      </c>
      <c r="BP89" s="194" t="e">
        <f t="shared" si="51"/>
        <v>#REF!</v>
      </c>
      <c r="BQ89" s="194" t="e">
        <f t="shared" si="52"/>
        <v>#REF!</v>
      </c>
      <c r="BR89" s="194" t="e">
        <f t="shared" si="53"/>
        <v>#REF!</v>
      </c>
      <c r="BS89" s="194" t="e">
        <f t="shared" si="54"/>
        <v>#REF!</v>
      </c>
      <c r="BT89" s="194" t="e">
        <f t="shared" si="55"/>
        <v>#REF!</v>
      </c>
      <c r="BU89" s="194" t="e">
        <f t="shared" si="56"/>
        <v>#REF!</v>
      </c>
      <c r="BV89" s="194" t="e">
        <f t="shared" si="57"/>
        <v>#REF!</v>
      </c>
      <c r="BW89" s="194" t="e">
        <f t="shared" si="58"/>
        <v>#REF!</v>
      </c>
    </row>
    <row r="90" spans="1:75">
      <c r="A90" s="173">
        <v>14</v>
      </c>
      <c r="B90" s="193" t="e">
        <f>#REF!</f>
        <v>#REF!</v>
      </c>
      <c r="C90" s="193" t="e">
        <f>#REF!</f>
        <v>#REF!</v>
      </c>
      <c r="D90" s="193" t="e">
        <f>#REF!</f>
        <v>#REF!</v>
      </c>
      <c r="E90" s="193" t="e">
        <f>#REF!</f>
        <v>#REF!</v>
      </c>
      <c r="F90" s="193" t="e">
        <f>#REF!</f>
        <v>#REF!</v>
      </c>
      <c r="G90" s="193" t="e">
        <f>#REF!</f>
        <v>#REF!</v>
      </c>
      <c r="H90" s="193" t="e">
        <f>#REF!</f>
        <v>#REF!</v>
      </c>
      <c r="I90" s="193" t="e">
        <f>#REF!</f>
        <v>#REF!</v>
      </c>
      <c r="J90" s="193" t="e">
        <f>#REF!</f>
        <v>#REF!</v>
      </c>
      <c r="K90" s="193" t="e">
        <f>#REF!</f>
        <v>#REF!</v>
      </c>
      <c r="L90" s="193" t="e">
        <f>#REF!</f>
        <v>#REF!</v>
      </c>
      <c r="M90" s="193" t="e">
        <f>#REF!</f>
        <v>#REF!</v>
      </c>
      <c r="N90" s="193" t="e">
        <f>#REF!</f>
        <v>#REF!</v>
      </c>
      <c r="O90" s="193" t="e">
        <f>#REF!</f>
        <v>#REF!</v>
      </c>
      <c r="P90" s="193" t="e">
        <f>#REF!</f>
        <v>#REF!</v>
      </c>
      <c r="Q90" s="193" t="e">
        <f>#REF!</f>
        <v>#REF!</v>
      </c>
      <c r="R90" s="193" t="e">
        <f>#REF!</f>
        <v>#REF!</v>
      </c>
      <c r="S90" s="193" t="e">
        <f>#REF!</f>
        <v>#REF!</v>
      </c>
      <c r="T90" s="193" t="e">
        <f>#REF!</f>
        <v>#REF!</v>
      </c>
      <c r="U90" s="193" t="e">
        <f>#REF!</f>
        <v>#REF!</v>
      </c>
      <c r="V90" s="193" t="e">
        <f>#REF!</f>
        <v>#REF!</v>
      </c>
      <c r="W90" s="193" t="e">
        <f>#REF!</f>
        <v>#REF!</v>
      </c>
      <c r="X90" s="193" t="e">
        <f>#REF!</f>
        <v>#REF!</v>
      </c>
      <c r="Y90" s="193" t="e">
        <f>#REF!</f>
        <v>#REF!</v>
      </c>
      <c r="AA90" s="194" t="e">
        <f>#REF!</f>
        <v>#REF!</v>
      </c>
      <c r="AB90" s="194" t="e">
        <f>#REF!</f>
        <v>#REF!</v>
      </c>
      <c r="AC90" s="194" t="e">
        <f>#REF!</f>
        <v>#REF!</v>
      </c>
      <c r="AD90" s="194" t="e">
        <f>#REF!</f>
        <v>#REF!</v>
      </c>
      <c r="AE90" s="194" t="e">
        <f>#REF!</f>
        <v>#REF!</v>
      </c>
      <c r="AF90" s="194" t="e">
        <f>#REF!</f>
        <v>#REF!</v>
      </c>
      <c r="AG90" s="194" t="e">
        <f>#REF!</f>
        <v>#REF!</v>
      </c>
      <c r="AH90" s="194" t="e">
        <f>#REF!</f>
        <v>#REF!</v>
      </c>
      <c r="AI90" s="194" t="e">
        <f>#REF!</f>
        <v>#REF!</v>
      </c>
      <c r="AJ90" s="194" t="e">
        <f>#REF!</f>
        <v>#REF!</v>
      </c>
      <c r="AK90" s="194" t="e">
        <f>#REF!</f>
        <v>#REF!</v>
      </c>
      <c r="AL90" s="194" t="e">
        <f>#REF!</f>
        <v>#REF!</v>
      </c>
      <c r="AM90" s="194" t="e">
        <f>#REF!</f>
        <v>#REF!</v>
      </c>
      <c r="AN90" s="194" t="e">
        <f>#REF!</f>
        <v>#REF!</v>
      </c>
      <c r="AO90" s="194" t="e">
        <f>#REF!</f>
        <v>#REF!</v>
      </c>
      <c r="AP90" s="194" t="e">
        <f>#REF!</f>
        <v>#REF!</v>
      </c>
      <c r="AQ90" s="194" t="e">
        <f>#REF!</f>
        <v>#REF!</v>
      </c>
      <c r="AR90" s="194" t="e">
        <f>#REF!</f>
        <v>#REF!</v>
      </c>
      <c r="AS90" s="194" t="e">
        <f>#REF!</f>
        <v>#REF!</v>
      </c>
      <c r="AT90" s="194" t="e">
        <f>#REF!</f>
        <v>#REF!</v>
      </c>
      <c r="AU90" s="194" t="e">
        <f>#REF!</f>
        <v>#REF!</v>
      </c>
      <c r="AV90" s="194" t="e">
        <f>#REF!</f>
        <v>#REF!</v>
      </c>
      <c r="AW90" s="194" t="e">
        <f>#REF!</f>
        <v>#REF!</v>
      </c>
      <c r="AX90" s="194" t="e">
        <f>#REF!</f>
        <v>#REF!</v>
      </c>
      <c r="AZ90" s="194" t="e">
        <f t="shared" si="59"/>
        <v>#REF!</v>
      </c>
      <c r="BA90" s="194" t="e">
        <f t="shared" si="51"/>
        <v>#REF!</v>
      </c>
      <c r="BB90" s="194" t="e">
        <f t="shared" si="51"/>
        <v>#REF!</v>
      </c>
      <c r="BC90" s="194" t="e">
        <f t="shared" si="51"/>
        <v>#REF!</v>
      </c>
      <c r="BD90" s="194" t="e">
        <f t="shared" si="51"/>
        <v>#REF!</v>
      </c>
      <c r="BE90" s="194" t="e">
        <f t="shared" si="51"/>
        <v>#REF!</v>
      </c>
      <c r="BF90" s="194" t="e">
        <f t="shared" si="51"/>
        <v>#REF!</v>
      </c>
      <c r="BG90" s="194" t="e">
        <f t="shared" si="51"/>
        <v>#REF!</v>
      </c>
      <c r="BH90" s="194" t="e">
        <f t="shared" si="51"/>
        <v>#REF!</v>
      </c>
      <c r="BI90" s="194" t="e">
        <f t="shared" si="51"/>
        <v>#REF!</v>
      </c>
      <c r="BJ90" s="194" t="e">
        <f t="shared" si="51"/>
        <v>#REF!</v>
      </c>
      <c r="BK90" s="194" t="e">
        <f t="shared" si="51"/>
        <v>#REF!</v>
      </c>
      <c r="BL90" s="194" t="e">
        <f t="shared" si="51"/>
        <v>#REF!</v>
      </c>
      <c r="BM90" s="194" t="e">
        <f t="shared" si="51"/>
        <v>#REF!</v>
      </c>
      <c r="BN90" s="194" t="e">
        <f t="shared" si="51"/>
        <v>#REF!</v>
      </c>
      <c r="BO90" s="194" t="e">
        <f t="shared" si="51"/>
        <v>#REF!</v>
      </c>
      <c r="BP90" s="194" t="e">
        <f t="shared" si="51"/>
        <v>#REF!</v>
      </c>
      <c r="BQ90" s="194" t="e">
        <f t="shared" si="52"/>
        <v>#REF!</v>
      </c>
      <c r="BR90" s="194" t="e">
        <f t="shared" si="53"/>
        <v>#REF!</v>
      </c>
      <c r="BS90" s="194" t="e">
        <f t="shared" si="54"/>
        <v>#REF!</v>
      </c>
      <c r="BT90" s="194" t="e">
        <f t="shared" si="55"/>
        <v>#REF!</v>
      </c>
      <c r="BU90" s="194" t="e">
        <f t="shared" si="56"/>
        <v>#REF!</v>
      </c>
      <c r="BV90" s="194" t="e">
        <f t="shared" si="57"/>
        <v>#REF!</v>
      </c>
      <c r="BW90" s="194" t="e">
        <f t="shared" si="58"/>
        <v>#REF!</v>
      </c>
    </row>
    <row r="91" spans="1:75">
      <c r="A91" s="173">
        <v>15</v>
      </c>
      <c r="B91" s="193" t="e">
        <f>#REF!</f>
        <v>#REF!</v>
      </c>
      <c r="C91" s="193" t="e">
        <f>#REF!</f>
        <v>#REF!</v>
      </c>
      <c r="D91" s="193" t="e">
        <f>#REF!</f>
        <v>#REF!</v>
      </c>
      <c r="E91" s="193" t="e">
        <f>#REF!</f>
        <v>#REF!</v>
      </c>
      <c r="F91" s="193" t="e">
        <f>#REF!</f>
        <v>#REF!</v>
      </c>
      <c r="G91" s="193" t="e">
        <f>#REF!</f>
        <v>#REF!</v>
      </c>
      <c r="H91" s="193" t="e">
        <f>#REF!</f>
        <v>#REF!</v>
      </c>
      <c r="I91" s="193" t="e">
        <f>#REF!</f>
        <v>#REF!</v>
      </c>
      <c r="J91" s="193" t="e">
        <f>#REF!</f>
        <v>#REF!</v>
      </c>
      <c r="K91" s="193" t="e">
        <f>#REF!</f>
        <v>#REF!</v>
      </c>
      <c r="L91" s="193" t="e">
        <f>#REF!</f>
        <v>#REF!</v>
      </c>
      <c r="M91" s="193" t="e">
        <f>#REF!</f>
        <v>#REF!</v>
      </c>
      <c r="N91" s="193" t="e">
        <f>#REF!</f>
        <v>#REF!</v>
      </c>
      <c r="O91" s="193" t="e">
        <f>#REF!</f>
        <v>#REF!</v>
      </c>
      <c r="P91" s="193" t="e">
        <f>#REF!</f>
        <v>#REF!</v>
      </c>
      <c r="Q91" s="193" t="e">
        <f>#REF!</f>
        <v>#REF!</v>
      </c>
      <c r="R91" s="193" t="e">
        <f>#REF!</f>
        <v>#REF!</v>
      </c>
      <c r="S91" s="193" t="e">
        <f>#REF!</f>
        <v>#REF!</v>
      </c>
      <c r="T91" s="193" t="e">
        <f>#REF!</f>
        <v>#REF!</v>
      </c>
      <c r="U91" s="193" t="e">
        <f>#REF!</f>
        <v>#REF!</v>
      </c>
      <c r="V91" s="193" t="e">
        <f>#REF!</f>
        <v>#REF!</v>
      </c>
      <c r="W91" s="193" t="e">
        <f>#REF!</f>
        <v>#REF!</v>
      </c>
      <c r="X91" s="193" t="e">
        <f>#REF!</f>
        <v>#REF!</v>
      </c>
      <c r="Y91" s="193" t="e">
        <f>#REF!</f>
        <v>#REF!</v>
      </c>
      <c r="AA91" s="194" t="e">
        <f>#REF!</f>
        <v>#REF!</v>
      </c>
      <c r="AB91" s="194" t="e">
        <f>#REF!</f>
        <v>#REF!</v>
      </c>
      <c r="AC91" s="194" t="e">
        <f>#REF!</f>
        <v>#REF!</v>
      </c>
      <c r="AD91" s="194" t="e">
        <f>#REF!</f>
        <v>#REF!</v>
      </c>
      <c r="AE91" s="194" t="e">
        <f>#REF!</f>
        <v>#REF!</v>
      </c>
      <c r="AF91" s="194" t="e">
        <f>#REF!</f>
        <v>#REF!</v>
      </c>
      <c r="AG91" s="194" t="e">
        <f>#REF!</f>
        <v>#REF!</v>
      </c>
      <c r="AH91" s="194" t="e">
        <f>#REF!</f>
        <v>#REF!</v>
      </c>
      <c r="AI91" s="194" t="e">
        <f>#REF!</f>
        <v>#REF!</v>
      </c>
      <c r="AJ91" s="194" t="e">
        <f>#REF!</f>
        <v>#REF!</v>
      </c>
      <c r="AK91" s="194" t="e">
        <f>#REF!</f>
        <v>#REF!</v>
      </c>
      <c r="AL91" s="194" t="e">
        <f>#REF!</f>
        <v>#REF!</v>
      </c>
      <c r="AM91" s="194" t="e">
        <f>#REF!</f>
        <v>#REF!</v>
      </c>
      <c r="AN91" s="194" t="e">
        <f>#REF!</f>
        <v>#REF!</v>
      </c>
      <c r="AO91" s="194" t="e">
        <f>#REF!</f>
        <v>#REF!</v>
      </c>
      <c r="AP91" s="194" t="e">
        <f>#REF!</f>
        <v>#REF!</v>
      </c>
      <c r="AQ91" s="194" t="e">
        <f>#REF!</f>
        <v>#REF!</v>
      </c>
      <c r="AR91" s="194" t="e">
        <f>#REF!</f>
        <v>#REF!</v>
      </c>
      <c r="AS91" s="194" t="e">
        <f>#REF!</f>
        <v>#REF!</v>
      </c>
      <c r="AT91" s="194" t="e">
        <f>#REF!</f>
        <v>#REF!</v>
      </c>
      <c r="AU91" s="194" t="e">
        <f>#REF!</f>
        <v>#REF!</v>
      </c>
      <c r="AV91" s="194" t="e">
        <f>#REF!</f>
        <v>#REF!</v>
      </c>
      <c r="AW91" s="194" t="e">
        <f>#REF!</f>
        <v>#REF!</v>
      </c>
      <c r="AX91" s="194" t="e">
        <f>#REF!</f>
        <v>#REF!</v>
      </c>
      <c r="AZ91" s="194" t="e">
        <f t="shared" si="59"/>
        <v>#REF!</v>
      </c>
      <c r="BA91" s="194" t="e">
        <f t="shared" si="51"/>
        <v>#REF!</v>
      </c>
      <c r="BB91" s="194" t="e">
        <f t="shared" si="51"/>
        <v>#REF!</v>
      </c>
      <c r="BC91" s="194" t="e">
        <f t="shared" si="51"/>
        <v>#REF!</v>
      </c>
      <c r="BD91" s="194" t="e">
        <f t="shared" si="51"/>
        <v>#REF!</v>
      </c>
      <c r="BE91" s="194" t="e">
        <f t="shared" si="51"/>
        <v>#REF!</v>
      </c>
      <c r="BF91" s="194" t="e">
        <f t="shared" si="51"/>
        <v>#REF!</v>
      </c>
      <c r="BG91" s="194" t="e">
        <f t="shared" si="51"/>
        <v>#REF!</v>
      </c>
      <c r="BH91" s="194" t="e">
        <f t="shared" si="51"/>
        <v>#REF!</v>
      </c>
      <c r="BI91" s="194" t="e">
        <f t="shared" si="51"/>
        <v>#REF!</v>
      </c>
      <c r="BJ91" s="194" t="e">
        <f t="shared" si="51"/>
        <v>#REF!</v>
      </c>
      <c r="BK91" s="194" t="e">
        <f t="shared" si="51"/>
        <v>#REF!</v>
      </c>
      <c r="BL91" s="194" t="e">
        <f t="shared" si="51"/>
        <v>#REF!</v>
      </c>
      <c r="BM91" s="194" t="e">
        <f t="shared" si="51"/>
        <v>#REF!</v>
      </c>
      <c r="BN91" s="194" t="e">
        <f t="shared" si="51"/>
        <v>#REF!</v>
      </c>
      <c r="BO91" s="194" t="e">
        <f t="shared" si="51"/>
        <v>#REF!</v>
      </c>
      <c r="BP91" s="194" t="e">
        <f t="shared" si="51"/>
        <v>#REF!</v>
      </c>
      <c r="BQ91" s="194" t="e">
        <f t="shared" si="52"/>
        <v>#REF!</v>
      </c>
      <c r="BR91" s="194" t="e">
        <f t="shared" si="53"/>
        <v>#REF!</v>
      </c>
      <c r="BS91" s="194" t="e">
        <f t="shared" si="54"/>
        <v>#REF!</v>
      </c>
      <c r="BT91" s="194" t="e">
        <f t="shared" si="55"/>
        <v>#REF!</v>
      </c>
      <c r="BU91" s="194" t="e">
        <f t="shared" si="56"/>
        <v>#REF!</v>
      </c>
      <c r="BV91" s="194" t="e">
        <f t="shared" si="57"/>
        <v>#REF!</v>
      </c>
      <c r="BW91" s="194" t="e">
        <f t="shared" si="58"/>
        <v>#REF!</v>
      </c>
    </row>
    <row r="92" spans="1:75">
      <c r="A92" s="173">
        <v>16</v>
      </c>
      <c r="B92" s="193" t="e">
        <f>#REF!</f>
        <v>#REF!</v>
      </c>
      <c r="C92" s="193" t="e">
        <f>#REF!</f>
        <v>#REF!</v>
      </c>
      <c r="D92" s="193" t="e">
        <f>#REF!</f>
        <v>#REF!</v>
      </c>
      <c r="E92" s="193" t="e">
        <f>#REF!</f>
        <v>#REF!</v>
      </c>
      <c r="F92" s="193" t="e">
        <f>#REF!</f>
        <v>#REF!</v>
      </c>
      <c r="G92" s="193" t="e">
        <f>#REF!</f>
        <v>#REF!</v>
      </c>
      <c r="H92" s="193" t="e">
        <f>#REF!</f>
        <v>#REF!</v>
      </c>
      <c r="I92" s="193" t="e">
        <f>#REF!</f>
        <v>#REF!</v>
      </c>
      <c r="J92" s="193" t="e">
        <f>#REF!</f>
        <v>#REF!</v>
      </c>
      <c r="K92" s="193" t="e">
        <f>#REF!</f>
        <v>#REF!</v>
      </c>
      <c r="L92" s="193" t="e">
        <f>#REF!</f>
        <v>#REF!</v>
      </c>
      <c r="M92" s="193" t="e">
        <f>#REF!</f>
        <v>#REF!</v>
      </c>
      <c r="N92" s="193" t="e">
        <f>#REF!</f>
        <v>#REF!</v>
      </c>
      <c r="O92" s="193" t="e">
        <f>#REF!</f>
        <v>#REF!</v>
      </c>
      <c r="P92" s="193" t="e">
        <f>#REF!</f>
        <v>#REF!</v>
      </c>
      <c r="Q92" s="193" t="e">
        <f>#REF!</f>
        <v>#REF!</v>
      </c>
      <c r="R92" s="193" t="e">
        <f>#REF!</f>
        <v>#REF!</v>
      </c>
      <c r="S92" s="193" t="e">
        <f>#REF!</f>
        <v>#REF!</v>
      </c>
      <c r="T92" s="193" t="e">
        <f>#REF!</f>
        <v>#REF!</v>
      </c>
      <c r="U92" s="193" t="e">
        <f>#REF!</f>
        <v>#REF!</v>
      </c>
      <c r="V92" s="193" t="e">
        <f>#REF!</f>
        <v>#REF!</v>
      </c>
      <c r="W92" s="193" t="e">
        <f>#REF!</f>
        <v>#REF!</v>
      </c>
      <c r="X92" s="193" t="e">
        <f>#REF!</f>
        <v>#REF!</v>
      </c>
      <c r="Y92" s="193" t="e">
        <f>#REF!</f>
        <v>#REF!</v>
      </c>
      <c r="AA92" s="194" t="e">
        <f>#REF!</f>
        <v>#REF!</v>
      </c>
      <c r="AB92" s="194" t="e">
        <f>#REF!</f>
        <v>#REF!</v>
      </c>
      <c r="AC92" s="194" t="e">
        <f>#REF!</f>
        <v>#REF!</v>
      </c>
      <c r="AD92" s="194" t="e">
        <f>#REF!</f>
        <v>#REF!</v>
      </c>
      <c r="AE92" s="194" t="e">
        <f>#REF!</f>
        <v>#REF!</v>
      </c>
      <c r="AF92" s="194" t="e">
        <f>#REF!</f>
        <v>#REF!</v>
      </c>
      <c r="AG92" s="194" t="e">
        <f>#REF!</f>
        <v>#REF!</v>
      </c>
      <c r="AH92" s="194" t="e">
        <f>#REF!</f>
        <v>#REF!</v>
      </c>
      <c r="AI92" s="194" t="e">
        <f>#REF!</f>
        <v>#REF!</v>
      </c>
      <c r="AJ92" s="194" t="e">
        <f>#REF!</f>
        <v>#REF!</v>
      </c>
      <c r="AK92" s="194" t="e">
        <f>#REF!</f>
        <v>#REF!</v>
      </c>
      <c r="AL92" s="194" t="e">
        <f>#REF!</f>
        <v>#REF!</v>
      </c>
      <c r="AM92" s="194" t="e">
        <f>#REF!</f>
        <v>#REF!</v>
      </c>
      <c r="AN92" s="194" t="e">
        <f>#REF!</f>
        <v>#REF!</v>
      </c>
      <c r="AO92" s="194" t="e">
        <f>#REF!</f>
        <v>#REF!</v>
      </c>
      <c r="AP92" s="194" t="e">
        <f>#REF!</f>
        <v>#REF!</v>
      </c>
      <c r="AQ92" s="194" t="e">
        <f>#REF!</f>
        <v>#REF!</v>
      </c>
      <c r="AR92" s="194" t="e">
        <f>#REF!</f>
        <v>#REF!</v>
      </c>
      <c r="AS92" s="194" t="e">
        <f>#REF!</f>
        <v>#REF!</v>
      </c>
      <c r="AT92" s="194" t="e">
        <f>#REF!</f>
        <v>#REF!</v>
      </c>
      <c r="AU92" s="194" t="e">
        <f>#REF!</f>
        <v>#REF!</v>
      </c>
      <c r="AV92" s="194" t="e">
        <f>#REF!</f>
        <v>#REF!</v>
      </c>
      <c r="AW92" s="194" t="e">
        <f>#REF!</f>
        <v>#REF!</v>
      </c>
      <c r="AX92" s="194" t="e">
        <f>#REF!</f>
        <v>#REF!</v>
      </c>
      <c r="AZ92" s="194" t="e">
        <f t="shared" si="59"/>
        <v>#REF!</v>
      </c>
      <c r="BA92" s="194" t="e">
        <f t="shared" si="51"/>
        <v>#REF!</v>
      </c>
      <c r="BB92" s="194" t="e">
        <f t="shared" si="51"/>
        <v>#REF!</v>
      </c>
      <c r="BC92" s="194" t="e">
        <f t="shared" si="51"/>
        <v>#REF!</v>
      </c>
      <c r="BD92" s="194" t="e">
        <f t="shared" si="51"/>
        <v>#REF!</v>
      </c>
      <c r="BE92" s="194" t="e">
        <f t="shared" si="51"/>
        <v>#REF!</v>
      </c>
      <c r="BF92" s="194" t="e">
        <f t="shared" si="51"/>
        <v>#REF!</v>
      </c>
      <c r="BG92" s="194" t="e">
        <f t="shared" si="51"/>
        <v>#REF!</v>
      </c>
      <c r="BH92" s="194" t="e">
        <f t="shared" si="51"/>
        <v>#REF!</v>
      </c>
      <c r="BI92" s="194" t="e">
        <f t="shared" si="51"/>
        <v>#REF!</v>
      </c>
      <c r="BJ92" s="194" t="e">
        <f t="shared" si="51"/>
        <v>#REF!</v>
      </c>
      <c r="BK92" s="194" t="e">
        <f t="shared" si="51"/>
        <v>#REF!</v>
      </c>
      <c r="BL92" s="194" t="e">
        <f t="shared" si="51"/>
        <v>#REF!</v>
      </c>
      <c r="BM92" s="194" t="e">
        <f t="shared" si="51"/>
        <v>#REF!</v>
      </c>
      <c r="BN92" s="194" t="e">
        <f t="shared" si="51"/>
        <v>#REF!</v>
      </c>
      <c r="BO92" s="194" t="e">
        <f t="shared" si="51"/>
        <v>#REF!</v>
      </c>
      <c r="BP92" s="194" t="e">
        <f t="shared" ref="BP92:BP107" si="60">R92-AQ92</f>
        <v>#REF!</v>
      </c>
      <c r="BQ92" s="194" t="e">
        <f t="shared" si="52"/>
        <v>#REF!</v>
      </c>
      <c r="BR92" s="194" t="e">
        <f t="shared" si="53"/>
        <v>#REF!</v>
      </c>
      <c r="BS92" s="194" t="e">
        <f t="shared" si="54"/>
        <v>#REF!</v>
      </c>
      <c r="BT92" s="194" t="e">
        <f t="shared" si="55"/>
        <v>#REF!</v>
      </c>
      <c r="BU92" s="194" t="e">
        <f t="shared" si="56"/>
        <v>#REF!</v>
      </c>
      <c r="BV92" s="194" t="e">
        <f t="shared" si="57"/>
        <v>#REF!</v>
      </c>
      <c r="BW92" s="194" t="e">
        <f t="shared" si="58"/>
        <v>#REF!</v>
      </c>
    </row>
    <row r="93" spans="1:75">
      <c r="A93" s="173">
        <v>17</v>
      </c>
      <c r="B93" s="193" t="e">
        <f>#REF!</f>
        <v>#REF!</v>
      </c>
      <c r="C93" s="193" t="e">
        <f>#REF!</f>
        <v>#REF!</v>
      </c>
      <c r="D93" s="193" t="e">
        <f>#REF!</f>
        <v>#REF!</v>
      </c>
      <c r="E93" s="193" t="e">
        <f>#REF!</f>
        <v>#REF!</v>
      </c>
      <c r="F93" s="193" t="e">
        <f>#REF!</f>
        <v>#REF!</v>
      </c>
      <c r="G93" s="193" t="e">
        <f>#REF!</f>
        <v>#REF!</v>
      </c>
      <c r="H93" s="193" t="e">
        <f>#REF!</f>
        <v>#REF!</v>
      </c>
      <c r="I93" s="193" t="e">
        <f>#REF!</f>
        <v>#REF!</v>
      </c>
      <c r="J93" s="193" t="e">
        <f>#REF!</f>
        <v>#REF!</v>
      </c>
      <c r="K93" s="193" t="e">
        <f>#REF!</f>
        <v>#REF!</v>
      </c>
      <c r="L93" s="193" t="e">
        <f>#REF!</f>
        <v>#REF!</v>
      </c>
      <c r="M93" s="193" t="e">
        <f>#REF!</f>
        <v>#REF!</v>
      </c>
      <c r="N93" s="193" t="e">
        <f>#REF!</f>
        <v>#REF!</v>
      </c>
      <c r="O93" s="193" t="e">
        <f>#REF!</f>
        <v>#REF!</v>
      </c>
      <c r="P93" s="193" t="e">
        <f>#REF!</f>
        <v>#REF!</v>
      </c>
      <c r="Q93" s="193" t="e">
        <f>#REF!</f>
        <v>#REF!</v>
      </c>
      <c r="R93" s="193" t="e">
        <f>#REF!</f>
        <v>#REF!</v>
      </c>
      <c r="S93" s="193" t="e">
        <f>#REF!</f>
        <v>#REF!</v>
      </c>
      <c r="T93" s="193" t="e">
        <f>#REF!</f>
        <v>#REF!</v>
      </c>
      <c r="U93" s="193" t="e">
        <f>#REF!</f>
        <v>#REF!</v>
      </c>
      <c r="V93" s="193" t="e">
        <f>#REF!</f>
        <v>#REF!</v>
      </c>
      <c r="W93" s="193" t="e">
        <f>#REF!</f>
        <v>#REF!</v>
      </c>
      <c r="X93" s="193" t="e">
        <f>#REF!</f>
        <v>#REF!</v>
      </c>
      <c r="Y93" s="193" t="e">
        <f>#REF!</f>
        <v>#REF!</v>
      </c>
      <c r="AA93" s="194" t="e">
        <f>#REF!</f>
        <v>#REF!</v>
      </c>
      <c r="AB93" s="194" t="e">
        <f>#REF!</f>
        <v>#REF!</v>
      </c>
      <c r="AC93" s="194" t="e">
        <f>#REF!</f>
        <v>#REF!</v>
      </c>
      <c r="AD93" s="194" t="e">
        <f>#REF!</f>
        <v>#REF!</v>
      </c>
      <c r="AE93" s="194" t="e">
        <f>#REF!</f>
        <v>#REF!</v>
      </c>
      <c r="AF93" s="194" t="e">
        <f>#REF!</f>
        <v>#REF!</v>
      </c>
      <c r="AG93" s="194" t="e">
        <f>#REF!</f>
        <v>#REF!</v>
      </c>
      <c r="AH93" s="194" t="e">
        <f>#REF!</f>
        <v>#REF!</v>
      </c>
      <c r="AI93" s="194" t="e">
        <f>#REF!</f>
        <v>#REF!</v>
      </c>
      <c r="AJ93" s="194" t="e">
        <f>#REF!</f>
        <v>#REF!</v>
      </c>
      <c r="AK93" s="194" t="e">
        <f>#REF!</f>
        <v>#REF!</v>
      </c>
      <c r="AL93" s="194" t="e">
        <f>#REF!</f>
        <v>#REF!</v>
      </c>
      <c r="AM93" s="194" t="e">
        <f>#REF!</f>
        <v>#REF!</v>
      </c>
      <c r="AN93" s="194" t="e">
        <f>#REF!</f>
        <v>#REF!</v>
      </c>
      <c r="AO93" s="194" t="e">
        <f>#REF!</f>
        <v>#REF!</v>
      </c>
      <c r="AP93" s="194" t="e">
        <f>#REF!</f>
        <v>#REF!</v>
      </c>
      <c r="AQ93" s="194" t="e">
        <f>#REF!</f>
        <v>#REF!</v>
      </c>
      <c r="AR93" s="194" t="e">
        <f>#REF!</f>
        <v>#REF!</v>
      </c>
      <c r="AS93" s="194" t="e">
        <f>#REF!</f>
        <v>#REF!</v>
      </c>
      <c r="AT93" s="194" t="e">
        <f>#REF!</f>
        <v>#REF!</v>
      </c>
      <c r="AU93" s="194" t="e">
        <f>#REF!</f>
        <v>#REF!</v>
      </c>
      <c r="AV93" s="194" t="e">
        <f>#REF!</f>
        <v>#REF!</v>
      </c>
      <c r="AW93" s="194" t="e">
        <f>#REF!</f>
        <v>#REF!</v>
      </c>
      <c r="AX93" s="194" t="e">
        <f>#REF!</f>
        <v>#REF!</v>
      </c>
      <c r="AZ93" s="194" t="e">
        <f t="shared" si="59"/>
        <v>#REF!</v>
      </c>
      <c r="BA93" s="194" t="e">
        <f t="shared" ref="BA93:BA107" si="61">C93-AB93</f>
        <v>#REF!</v>
      </c>
      <c r="BB93" s="194" t="e">
        <f t="shared" ref="BB93:BB107" si="62">D93-AC93</f>
        <v>#REF!</v>
      </c>
      <c r="BC93" s="194" t="e">
        <f t="shared" ref="BC93:BC107" si="63">E93-AD93</f>
        <v>#REF!</v>
      </c>
      <c r="BD93" s="194" t="e">
        <f t="shared" ref="BD93:BD107" si="64">F93-AE93</f>
        <v>#REF!</v>
      </c>
      <c r="BE93" s="194" t="e">
        <f t="shared" ref="BE93:BE107" si="65">G93-AF93</f>
        <v>#REF!</v>
      </c>
      <c r="BF93" s="194" t="e">
        <f t="shared" ref="BF93:BF107" si="66">H93-AG93</f>
        <v>#REF!</v>
      </c>
      <c r="BG93" s="194" t="e">
        <f t="shared" ref="BG93:BG107" si="67">I93-AH93</f>
        <v>#REF!</v>
      </c>
      <c r="BH93" s="194" t="e">
        <f t="shared" ref="BH93:BH107" si="68">J93-AI93</f>
        <v>#REF!</v>
      </c>
      <c r="BI93" s="194" t="e">
        <f t="shared" ref="BI93:BI107" si="69">K93-AJ93</f>
        <v>#REF!</v>
      </c>
      <c r="BJ93" s="194" t="e">
        <f t="shared" ref="BJ93:BJ107" si="70">L93-AK93</f>
        <v>#REF!</v>
      </c>
      <c r="BK93" s="194" t="e">
        <f t="shared" ref="BK93:BK107" si="71">M93-AL93</f>
        <v>#REF!</v>
      </c>
      <c r="BL93" s="194" t="e">
        <f t="shared" ref="BL93:BL107" si="72">N93-AM93</f>
        <v>#REF!</v>
      </c>
      <c r="BM93" s="194" t="e">
        <f t="shared" ref="BM93:BM107" si="73">O93-AN93</f>
        <v>#REF!</v>
      </c>
      <c r="BN93" s="194" t="e">
        <f t="shared" ref="BN93:BN107" si="74">P93-AO93</f>
        <v>#REF!</v>
      </c>
      <c r="BO93" s="194" t="e">
        <f t="shared" ref="BO93:BO107" si="75">Q93-AP93</f>
        <v>#REF!</v>
      </c>
      <c r="BP93" s="194" t="e">
        <f t="shared" si="60"/>
        <v>#REF!</v>
      </c>
      <c r="BQ93" s="194" t="e">
        <f t="shared" si="52"/>
        <v>#REF!</v>
      </c>
      <c r="BR93" s="194" t="e">
        <f t="shared" si="53"/>
        <v>#REF!</v>
      </c>
      <c r="BS93" s="194" t="e">
        <f t="shared" si="54"/>
        <v>#REF!</v>
      </c>
      <c r="BT93" s="194" t="e">
        <f t="shared" si="55"/>
        <v>#REF!</v>
      </c>
      <c r="BU93" s="194" t="e">
        <f t="shared" si="56"/>
        <v>#REF!</v>
      </c>
      <c r="BV93" s="194" t="e">
        <f t="shared" si="57"/>
        <v>#REF!</v>
      </c>
      <c r="BW93" s="194" t="e">
        <f t="shared" si="58"/>
        <v>#REF!</v>
      </c>
    </row>
    <row r="94" spans="1:75">
      <c r="A94" s="173">
        <v>18</v>
      </c>
      <c r="B94" s="193" t="e">
        <f>#REF!</f>
        <v>#REF!</v>
      </c>
      <c r="C94" s="193" t="e">
        <f>#REF!</f>
        <v>#REF!</v>
      </c>
      <c r="D94" s="193" t="e">
        <f>#REF!</f>
        <v>#REF!</v>
      </c>
      <c r="E94" s="193" t="e">
        <f>#REF!</f>
        <v>#REF!</v>
      </c>
      <c r="F94" s="193" t="e">
        <f>#REF!</f>
        <v>#REF!</v>
      </c>
      <c r="G94" s="193" t="e">
        <f>#REF!</f>
        <v>#REF!</v>
      </c>
      <c r="H94" s="193" t="e">
        <f>#REF!</f>
        <v>#REF!</v>
      </c>
      <c r="I94" s="193" t="e">
        <f>#REF!</f>
        <v>#REF!</v>
      </c>
      <c r="J94" s="193" t="e">
        <f>#REF!</f>
        <v>#REF!</v>
      </c>
      <c r="K94" s="193" t="e">
        <f>#REF!</f>
        <v>#REF!</v>
      </c>
      <c r="L94" s="193" t="e">
        <f>#REF!</f>
        <v>#REF!</v>
      </c>
      <c r="M94" s="193" t="e">
        <f>#REF!</f>
        <v>#REF!</v>
      </c>
      <c r="N94" s="193" t="e">
        <f>#REF!</f>
        <v>#REF!</v>
      </c>
      <c r="O94" s="193" t="e">
        <f>#REF!</f>
        <v>#REF!</v>
      </c>
      <c r="P94" s="193" t="e">
        <f>#REF!</f>
        <v>#REF!</v>
      </c>
      <c r="Q94" s="193" t="e">
        <f>#REF!</f>
        <v>#REF!</v>
      </c>
      <c r="R94" s="193" t="e">
        <f>#REF!</f>
        <v>#REF!</v>
      </c>
      <c r="S94" s="193" t="e">
        <f>#REF!</f>
        <v>#REF!</v>
      </c>
      <c r="T94" s="193" t="e">
        <f>#REF!</f>
        <v>#REF!</v>
      </c>
      <c r="U94" s="193" t="e">
        <f>#REF!</f>
        <v>#REF!</v>
      </c>
      <c r="V94" s="193" t="e">
        <f>#REF!</f>
        <v>#REF!</v>
      </c>
      <c r="W94" s="193" t="e">
        <f>#REF!</f>
        <v>#REF!</v>
      </c>
      <c r="X94" s="193" t="e">
        <f>#REF!</f>
        <v>#REF!</v>
      </c>
      <c r="Y94" s="193" t="e">
        <f>#REF!</f>
        <v>#REF!</v>
      </c>
      <c r="AA94" s="194" t="e">
        <f>#REF!</f>
        <v>#REF!</v>
      </c>
      <c r="AB94" s="194" t="e">
        <f>#REF!</f>
        <v>#REF!</v>
      </c>
      <c r="AC94" s="194" t="e">
        <f>#REF!</f>
        <v>#REF!</v>
      </c>
      <c r="AD94" s="194" t="e">
        <f>#REF!</f>
        <v>#REF!</v>
      </c>
      <c r="AE94" s="194" t="e">
        <f>#REF!</f>
        <v>#REF!</v>
      </c>
      <c r="AF94" s="194" t="e">
        <f>#REF!</f>
        <v>#REF!</v>
      </c>
      <c r="AG94" s="194" t="e">
        <f>#REF!</f>
        <v>#REF!</v>
      </c>
      <c r="AH94" s="194" t="e">
        <f>#REF!</f>
        <v>#REF!</v>
      </c>
      <c r="AI94" s="194" t="e">
        <f>#REF!</f>
        <v>#REF!</v>
      </c>
      <c r="AJ94" s="194" t="e">
        <f>#REF!</f>
        <v>#REF!</v>
      </c>
      <c r="AK94" s="194" t="e">
        <f>#REF!</f>
        <v>#REF!</v>
      </c>
      <c r="AL94" s="194" t="e">
        <f>#REF!</f>
        <v>#REF!</v>
      </c>
      <c r="AM94" s="194" t="e">
        <f>#REF!</f>
        <v>#REF!</v>
      </c>
      <c r="AN94" s="194" t="e">
        <f>#REF!</f>
        <v>#REF!</v>
      </c>
      <c r="AO94" s="194" t="e">
        <f>#REF!</f>
        <v>#REF!</v>
      </c>
      <c r="AP94" s="194" t="e">
        <f>#REF!</f>
        <v>#REF!</v>
      </c>
      <c r="AQ94" s="194" t="e">
        <f>#REF!</f>
        <v>#REF!</v>
      </c>
      <c r="AR94" s="194" t="e">
        <f>#REF!</f>
        <v>#REF!</v>
      </c>
      <c r="AS94" s="194" t="e">
        <f>#REF!</f>
        <v>#REF!</v>
      </c>
      <c r="AT94" s="194" t="e">
        <f>#REF!</f>
        <v>#REF!</v>
      </c>
      <c r="AU94" s="194" t="e">
        <f>#REF!</f>
        <v>#REF!</v>
      </c>
      <c r="AV94" s="194" t="e">
        <f>#REF!</f>
        <v>#REF!</v>
      </c>
      <c r="AW94" s="194" t="e">
        <f>#REF!</f>
        <v>#REF!</v>
      </c>
      <c r="AX94" s="194" t="e">
        <f>#REF!</f>
        <v>#REF!</v>
      </c>
      <c r="AZ94" s="194" t="e">
        <f t="shared" si="59"/>
        <v>#REF!</v>
      </c>
      <c r="BA94" s="194" t="e">
        <f t="shared" si="61"/>
        <v>#REF!</v>
      </c>
      <c r="BB94" s="194" t="e">
        <f t="shared" si="62"/>
        <v>#REF!</v>
      </c>
      <c r="BC94" s="194" t="e">
        <f t="shared" si="63"/>
        <v>#REF!</v>
      </c>
      <c r="BD94" s="194" t="e">
        <f t="shared" si="64"/>
        <v>#REF!</v>
      </c>
      <c r="BE94" s="194" t="e">
        <f t="shared" si="65"/>
        <v>#REF!</v>
      </c>
      <c r="BF94" s="194" t="e">
        <f t="shared" si="66"/>
        <v>#REF!</v>
      </c>
      <c r="BG94" s="194" t="e">
        <f t="shared" si="67"/>
        <v>#REF!</v>
      </c>
      <c r="BH94" s="194" t="e">
        <f t="shared" si="68"/>
        <v>#REF!</v>
      </c>
      <c r="BI94" s="194" t="e">
        <f t="shared" si="69"/>
        <v>#REF!</v>
      </c>
      <c r="BJ94" s="194" t="e">
        <f t="shared" si="70"/>
        <v>#REF!</v>
      </c>
      <c r="BK94" s="194" t="e">
        <f t="shared" si="71"/>
        <v>#REF!</v>
      </c>
      <c r="BL94" s="194" t="e">
        <f t="shared" si="72"/>
        <v>#REF!</v>
      </c>
      <c r="BM94" s="194" t="e">
        <f t="shared" si="73"/>
        <v>#REF!</v>
      </c>
      <c r="BN94" s="194" t="e">
        <f t="shared" si="74"/>
        <v>#REF!</v>
      </c>
      <c r="BO94" s="194" t="e">
        <f t="shared" si="75"/>
        <v>#REF!</v>
      </c>
      <c r="BP94" s="194" t="e">
        <f t="shared" si="60"/>
        <v>#REF!</v>
      </c>
      <c r="BQ94" s="194" t="e">
        <f t="shared" si="52"/>
        <v>#REF!</v>
      </c>
      <c r="BR94" s="194" t="e">
        <f t="shared" si="53"/>
        <v>#REF!</v>
      </c>
      <c r="BS94" s="194" t="e">
        <f t="shared" si="54"/>
        <v>#REF!</v>
      </c>
      <c r="BT94" s="194" t="e">
        <f t="shared" si="55"/>
        <v>#REF!</v>
      </c>
      <c r="BU94" s="194" t="e">
        <f t="shared" si="56"/>
        <v>#REF!</v>
      </c>
      <c r="BV94" s="194" t="e">
        <f t="shared" si="57"/>
        <v>#REF!</v>
      </c>
      <c r="BW94" s="194" t="e">
        <f t="shared" si="58"/>
        <v>#REF!</v>
      </c>
    </row>
    <row r="95" spans="1:75">
      <c r="A95" s="173">
        <v>19</v>
      </c>
      <c r="B95" s="193" t="e">
        <f>#REF!</f>
        <v>#REF!</v>
      </c>
      <c r="C95" s="193" t="e">
        <f>#REF!</f>
        <v>#REF!</v>
      </c>
      <c r="D95" s="193" t="e">
        <f>#REF!</f>
        <v>#REF!</v>
      </c>
      <c r="E95" s="193" t="e">
        <f>#REF!</f>
        <v>#REF!</v>
      </c>
      <c r="F95" s="193" t="e">
        <f>#REF!</f>
        <v>#REF!</v>
      </c>
      <c r="G95" s="193" t="e">
        <f>#REF!</f>
        <v>#REF!</v>
      </c>
      <c r="H95" s="193" t="e">
        <f>#REF!</f>
        <v>#REF!</v>
      </c>
      <c r="I95" s="193" t="e">
        <f>#REF!</f>
        <v>#REF!</v>
      </c>
      <c r="J95" s="193" t="e">
        <f>#REF!</f>
        <v>#REF!</v>
      </c>
      <c r="K95" s="193" t="e">
        <f>#REF!</f>
        <v>#REF!</v>
      </c>
      <c r="L95" s="193" t="e">
        <f>#REF!</f>
        <v>#REF!</v>
      </c>
      <c r="M95" s="193" t="e">
        <f>#REF!</f>
        <v>#REF!</v>
      </c>
      <c r="N95" s="193" t="e">
        <f>#REF!</f>
        <v>#REF!</v>
      </c>
      <c r="O95" s="193" t="e">
        <f>#REF!</f>
        <v>#REF!</v>
      </c>
      <c r="P95" s="193" t="e">
        <f>#REF!</f>
        <v>#REF!</v>
      </c>
      <c r="Q95" s="193" t="e">
        <f>#REF!</f>
        <v>#REF!</v>
      </c>
      <c r="R95" s="193" t="e">
        <f>#REF!</f>
        <v>#REF!</v>
      </c>
      <c r="S95" s="193" t="e">
        <f>#REF!</f>
        <v>#REF!</v>
      </c>
      <c r="T95" s="193" t="e">
        <f>#REF!</f>
        <v>#REF!</v>
      </c>
      <c r="U95" s="193" t="e">
        <f>#REF!</f>
        <v>#REF!</v>
      </c>
      <c r="V95" s="193" t="e">
        <f>#REF!</f>
        <v>#REF!</v>
      </c>
      <c r="W95" s="193" t="e">
        <f>#REF!</f>
        <v>#REF!</v>
      </c>
      <c r="X95" s="193" t="e">
        <f>#REF!</f>
        <v>#REF!</v>
      </c>
      <c r="Y95" s="193" t="e">
        <f>#REF!</f>
        <v>#REF!</v>
      </c>
      <c r="AA95" s="194" t="e">
        <f>#REF!</f>
        <v>#REF!</v>
      </c>
      <c r="AB95" s="194" t="e">
        <f>#REF!</f>
        <v>#REF!</v>
      </c>
      <c r="AC95" s="194" t="e">
        <f>#REF!</f>
        <v>#REF!</v>
      </c>
      <c r="AD95" s="194" t="e">
        <f>#REF!</f>
        <v>#REF!</v>
      </c>
      <c r="AE95" s="194" t="e">
        <f>#REF!</f>
        <v>#REF!</v>
      </c>
      <c r="AF95" s="194" t="e">
        <f>#REF!</f>
        <v>#REF!</v>
      </c>
      <c r="AG95" s="194" t="e">
        <f>#REF!</f>
        <v>#REF!</v>
      </c>
      <c r="AH95" s="194" t="e">
        <f>#REF!</f>
        <v>#REF!</v>
      </c>
      <c r="AI95" s="194" t="e">
        <f>#REF!</f>
        <v>#REF!</v>
      </c>
      <c r="AJ95" s="194" t="e">
        <f>#REF!</f>
        <v>#REF!</v>
      </c>
      <c r="AK95" s="194" t="e">
        <f>#REF!</f>
        <v>#REF!</v>
      </c>
      <c r="AL95" s="194" t="e">
        <f>#REF!</f>
        <v>#REF!</v>
      </c>
      <c r="AM95" s="194" t="e">
        <f>#REF!</f>
        <v>#REF!</v>
      </c>
      <c r="AN95" s="194" t="e">
        <f>#REF!</f>
        <v>#REF!</v>
      </c>
      <c r="AO95" s="194" t="e">
        <f>#REF!</f>
        <v>#REF!</v>
      </c>
      <c r="AP95" s="194" t="e">
        <f>#REF!</f>
        <v>#REF!</v>
      </c>
      <c r="AQ95" s="194" t="e">
        <f>#REF!</f>
        <v>#REF!</v>
      </c>
      <c r="AR95" s="194" t="e">
        <f>#REF!</f>
        <v>#REF!</v>
      </c>
      <c r="AS95" s="194" t="e">
        <f>#REF!</f>
        <v>#REF!</v>
      </c>
      <c r="AT95" s="194" t="e">
        <f>#REF!</f>
        <v>#REF!</v>
      </c>
      <c r="AU95" s="194" t="e">
        <f>#REF!</f>
        <v>#REF!</v>
      </c>
      <c r="AV95" s="194" t="e">
        <f>#REF!</f>
        <v>#REF!</v>
      </c>
      <c r="AW95" s="194" t="e">
        <f>#REF!</f>
        <v>#REF!</v>
      </c>
      <c r="AX95" s="194" t="e">
        <f>#REF!</f>
        <v>#REF!</v>
      </c>
      <c r="AZ95" s="194" t="e">
        <f t="shared" si="59"/>
        <v>#REF!</v>
      </c>
      <c r="BA95" s="194" t="e">
        <f t="shared" si="61"/>
        <v>#REF!</v>
      </c>
      <c r="BB95" s="194" t="e">
        <f t="shared" si="62"/>
        <v>#REF!</v>
      </c>
      <c r="BC95" s="194" t="e">
        <f t="shared" si="63"/>
        <v>#REF!</v>
      </c>
      <c r="BD95" s="194" t="e">
        <f t="shared" si="64"/>
        <v>#REF!</v>
      </c>
      <c r="BE95" s="194" t="e">
        <f t="shared" si="65"/>
        <v>#REF!</v>
      </c>
      <c r="BF95" s="194" t="e">
        <f t="shared" si="66"/>
        <v>#REF!</v>
      </c>
      <c r="BG95" s="194" t="e">
        <f t="shared" si="67"/>
        <v>#REF!</v>
      </c>
      <c r="BH95" s="194" t="e">
        <f t="shared" si="68"/>
        <v>#REF!</v>
      </c>
      <c r="BI95" s="194" t="e">
        <f t="shared" si="69"/>
        <v>#REF!</v>
      </c>
      <c r="BJ95" s="194" t="e">
        <f t="shared" si="70"/>
        <v>#REF!</v>
      </c>
      <c r="BK95" s="194" t="e">
        <f t="shared" si="71"/>
        <v>#REF!</v>
      </c>
      <c r="BL95" s="194" t="e">
        <f t="shared" si="72"/>
        <v>#REF!</v>
      </c>
      <c r="BM95" s="194" t="e">
        <f t="shared" si="73"/>
        <v>#REF!</v>
      </c>
      <c r="BN95" s="194" t="e">
        <f t="shared" si="74"/>
        <v>#REF!</v>
      </c>
      <c r="BO95" s="194" t="e">
        <f t="shared" si="75"/>
        <v>#REF!</v>
      </c>
      <c r="BP95" s="194" t="e">
        <f t="shared" si="60"/>
        <v>#REF!</v>
      </c>
      <c r="BQ95" s="194" t="e">
        <f t="shared" si="52"/>
        <v>#REF!</v>
      </c>
      <c r="BR95" s="194" t="e">
        <f t="shared" si="53"/>
        <v>#REF!</v>
      </c>
      <c r="BS95" s="194" t="e">
        <f t="shared" si="54"/>
        <v>#REF!</v>
      </c>
      <c r="BT95" s="194" t="e">
        <f t="shared" si="55"/>
        <v>#REF!</v>
      </c>
      <c r="BU95" s="194" t="e">
        <f t="shared" si="56"/>
        <v>#REF!</v>
      </c>
      <c r="BV95" s="194" t="e">
        <f t="shared" si="57"/>
        <v>#REF!</v>
      </c>
      <c r="BW95" s="194" t="e">
        <f t="shared" si="58"/>
        <v>#REF!</v>
      </c>
    </row>
    <row r="96" spans="1:75">
      <c r="A96" s="173">
        <v>20</v>
      </c>
      <c r="B96" s="193" t="e">
        <f>#REF!</f>
        <v>#REF!</v>
      </c>
      <c r="C96" s="193" t="e">
        <f>#REF!</f>
        <v>#REF!</v>
      </c>
      <c r="D96" s="193" t="e">
        <f>#REF!</f>
        <v>#REF!</v>
      </c>
      <c r="E96" s="193" t="e">
        <f>#REF!</f>
        <v>#REF!</v>
      </c>
      <c r="F96" s="193" t="e">
        <f>#REF!</f>
        <v>#REF!</v>
      </c>
      <c r="G96" s="193" t="e">
        <f>#REF!</f>
        <v>#REF!</v>
      </c>
      <c r="H96" s="193" t="e">
        <f>#REF!</f>
        <v>#REF!</v>
      </c>
      <c r="I96" s="193" t="e">
        <f>#REF!</f>
        <v>#REF!</v>
      </c>
      <c r="J96" s="193" t="e">
        <f>#REF!</f>
        <v>#REF!</v>
      </c>
      <c r="K96" s="193" t="e">
        <f>#REF!</f>
        <v>#REF!</v>
      </c>
      <c r="L96" s="193" t="e">
        <f>#REF!</f>
        <v>#REF!</v>
      </c>
      <c r="M96" s="193" t="e">
        <f>#REF!</f>
        <v>#REF!</v>
      </c>
      <c r="N96" s="193" t="e">
        <f>#REF!</f>
        <v>#REF!</v>
      </c>
      <c r="O96" s="193" t="e">
        <f>#REF!</f>
        <v>#REF!</v>
      </c>
      <c r="P96" s="193" t="e">
        <f>#REF!</f>
        <v>#REF!</v>
      </c>
      <c r="Q96" s="193" t="e">
        <f>#REF!</f>
        <v>#REF!</v>
      </c>
      <c r="R96" s="193" t="e">
        <f>#REF!</f>
        <v>#REF!</v>
      </c>
      <c r="S96" s="193" t="e">
        <f>#REF!</f>
        <v>#REF!</v>
      </c>
      <c r="T96" s="193" t="e">
        <f>#REF!</f>
        <v>#REF!</v>
      </c>
      <c r="U96" s="193" t="e">
        <f>#REF!</f>
        <v>#REF!</v>
      </c>
      <c r="V96" s="193" t="e">
        <f>#REF!</f>
        <v>#REF!</v>
      </c>
      <c r="W96" s="193" t="e">
        <f>#REF!</f>
        <v>#REF!</v>
      </c>
      <c r="X96" s="193" t="e">
        <f>#REF!</f>
        <v>#REF!</v>
      </c>
      <c r="Y96" s="193" t="e">
        <f>#REF!</f>
        <v>#REF!</v>
      </c>
      <c r="AA96" s="194" t="e">
        <f>#REF!</f>
        <v>#REF!</v>
      </c>
      <c r="AB96" s="194" t="e">
        <f>#REF!</f>
        <v>#REF!</v>
      </c>
      <c r="AC96" s="194" t="e">
        <f>#REF!</f>
        <v>#REF!</v>
      </c>
      <c r="AD96" s="194" t="e">
        <f>#REF!</f>
        <v>#REF!</v>
      </c>
      <c r="AE96" s="194" t="e">
        <f>#REF!</f>
        <v>#REF!</v>
      </c>
      <c r="AF96" s="194" t="e">
        <f>#REF!</f>
        <v>#REF!</v>
      </c>
      <c r="AG96" s="194" t="e">
        <f>#REF!</f>
        <v>#REF!</v>
      </c>
      <c r="AH96" s="194" t="e">
        <f>#REF!</f>
        <v>#REF!</v>
      </c>
      <c r="AI96" s="194" t="e">
        <f>#REF!</f>
        <v>#REF!</v>
      </c>
      <c r="AJ96" s="194" t="e">
        <f>#REF!</f>
        <v>#REF!</v>
      </c>
      <c r="AK96" s="194" t="e">
        <f>#REF!</f>
        <v>#REF!</v>
      </c>
      <c r="AL96" s="194" t="e">
        <f>#REF!</f>
        <v>#REF!</v>
      </c>
      <c r="AM96" s="194" t="e">
        <f>#REF!</f>
        <v>#REF!</v>
      </c>
      <c r="AN96" s="194" t="e">
        <f>#REF!</f>
        <v>#REF!</v>
      </c>
      <c r="AO96" s="194" t="e">
        <f>#REF!</f>
        <v>#REF!</v>
      </c>
      <c r="AP96" s="194" t="e">
        <f>#REF!</f>
        <v>#REF!</v>
      </c>
      <c r="AQ96" s="194" t="e">
        <f>#REF!</f>
        <v>#REF!</v>
      </c>
      <c r="AR96" s="194" t="e">
        <f>#REF!</f>
        <v>#REF!</v>
      </c>
      <c r="AS96" s="194" t="e">
        <f>#REF!</f>
        <v>#REF!</v>
      </c>
      <c r="AT96" s="194" t="e">
        <f>#REF!</f>
        <v>#REF!</v>
      </c>
      <c r="AU96" s="194" t="e">
        <f>#REF!</f>
        <v>#REF!</v>
      </c>
      <c r="AV96" s="194" t="e">
        <f>#REF!</f>
        <v>#REF!</v>
      </c>
      <c r="AW96" s="194" t="e">
        <f>#REF!</f>
        <v>#REF!</v>
      </c>
      <c r="AX96" s="194" t="e">
        <f>#REF!</f>
        <v>#REF!</v>
      </c>
      <c r="AZ96" s="194" t="e">
        <f t="shared" si="59"/>
        <v>#REF!</v>
      </c>
      <c r="BA96" s="194" t="e">
        <f t="shared" si="61"/>
        <v>#REF!</v>
      </c>
      <c r="BB96" s="194" t="e">
        <f t="shared" si="62"/>
        <v>#REF!</v>
      </c>
      <c r="BC96" s="194" t="e">
        <f t="shared" si="63"/>
        <v>#REF!</v>
      </c>
      <c r="BD96" s="194" t="e">
        <f t="shared" si="64"/>
        <v>#REF!</v>
      </c>
      <c r="BE96" s="194" t="e">
        <f t="shared" si="65"/>
        <v>#REF!</v>
      </c>
      <c r="BF96" s="194" t="e">
        <f t="shared" si="66"/>
        <v>#REF!</v>
      </c>
      <c r="BG96" s="194" t="e">
        <f t="shared" si="67"/>
        <v>#REF!</v>
      </c>
      <c r="BH96" s="194" t="e">
        <f t="shared" si="68"/>
        <v>#REF!</v>
      </c>
      <c r="BI96" s="194" t="e">
        <f t="shared" si="69"/>
        <v>#REF!</v>
      </c>
      <c r="BJ96" s="194" t="e">
        <f t="shared" si="70"/>
        <v>#REF!</v>
      </c>
      <c r="BK96" s="194" t="e">
        <f t="shared" si="71"/>
        <v>#REF!</v>
      </c>
      <c r="BL96" s="194" t="e">
        <f t="shared" si="72"/>
        <v>#REF!</v>
      </c>
      <c r="BM96" s="194" t="e">
        <f t="shared" si="73"/>
        <v>#REF!</v>
      </c>
      <c r="BN96" s="194" t="e">
        <f t="shared" si="74"/>
        <v>#REF!</v>
      </c>
      <c r="BO96" s="194" t="e">
        <f t="shared" si="75"/>
        <v>#REF!</v>
      </c>
      <c r="BP96" s="194" t="e">
        <f t="shared" si="60"/>
        <v>#REF!</v>
      </c>
      <c r="BQ96" s="194" t="e">
        <f t="shared" si="52"/>
        <v>#REF!</v>
      </c>
      <c r="BR96" s="194" t="e">
        <f t="shared" si="53"/>
        <v>#REF!</v>
      </c>
      <c r="BS96" s="194" t="e">
        <f t="shared" si="54"/>
        <v>#REF!</v>
      </c>
      <c r="BT96" s="194" t="e">
        <f t="shared" si="55"/>
        <v>#REF!</v>
      </c>
      <c r="BU96" s="194" t="e">
        <f t="shared" si="56"/>
        <v>#REF!</v>
      </c>
      <c r="BV96" s="194" t="e">
        <f t="shared" si="57"/>
        <v>#REF!</v>
      </c>
      <c r="BW96" s="194" t="e">
        <f t="shared" si="58"/>
        <v>#REF!</v>
      </c>
    </row>
    <row r="97" spans="1:75">
      <c r="A97" s="173">
        <v>21</v>
      </c>
      <c r="B97" s="193" t="e">
        <f>#REF!</f>
        <v>#REF!</v>
      </c>
      <c r="C97" s="193" t="e">
        <f>#REF!</f>
        <v>#REF!</v>
      </c>
      <c r="D97" s="193" t="e">
        <f>#REF!</f>
        <v>#REF!</v>
      </c>
      <c r="E97" s="193" t="e">
        <f>#REF!</f>
        <v>#REF!</v>
      </c>
      <c r="F97" s="193" t="e">
        <f>#REF!</f>
        <v>#REF!</v>
      </c>
      <c r="G97" s="193" t="e">
        <f>#REF!</f>
        <v>#REF!</v>
      </c>
      <c r="H97" s="193" t="e">
        <f>#REF!</f>
        <v>#REF!</v>
      </c>
      <c r="I97" s="193" t="e">
        <f>#REF!</f>
        <v>#REF!</v>
      </c>
      <c r="J97" s="193" t="e">
        <f>#REF!</f>
        <v>#REF!</v>
      </c>
      <c r="K97" s="193" t="e">
        <f>#REF!</f>
        <v>#REF!</v>
      </c>
      <c r="L97" s="193" t="e">
        <f>#REF!</f>
        <v>#REF!</v>
      </c>
      <c r="M97" s="193" t="e">
        <f>#REF!</f>
        <v>#REF!</v>
      </c>
      <c r="N97" s="193" t="e">
        <f>#REF!</f>
        <v>#REF!</v>
      </c>
      <c r="O97" s="193" t="e">
        <f>#REF!</f>
        <v>#REF!</v>
      </c>
      <c r="P97" s="193" t="e">
        <f>#REF!</f>
        <v>#REF!</v>
      </c>
      <c r="Q97" s="193" t="e">
        <f>#REF!</f>
        <v>#REF!</v>
      </c>
      <c r="R97" s="193" t="e">
        <f>#REF!</f>
        <v>#REF!</v>
      </c>
      <c r="S97" s="193" t="e">
        <f>#REF!</f>
        <v>#REF!</v>
      </c>
      <c r="T97" s="193" t="e">
        <f>#REF!</f>
        <v>#REF!</v>
      </c>
      <c r="U97" s="193" t="e">
        <f>#REF!</f>
        <v>#REF!</v>
      </c>
      <c r="V97" s="193" t="e">
        <f>#REF!</f>
        <v>#REF!</v>
      </c>
      <c r="W97" s="193" t="e">
        <f>#REF!</f>
        <v>#REF!</v>
      </c>
      <c r="X97" s="193" t="e">
        <f>#REF!</f>
        <v>#REF!</v>
      </c>
      <c r="Y97" s="193" t="e">
        <f>#REF!</f>
        <v>#REF!</v>
      </c>
      <c r="AA97" s="194" t="e">
        <f>#REF!</f>
        <v>#REF!</v>
      </c>
      <c r="AB97" s="194" t="e">
        <f>#REF!</f>
        <v>#REF!</v>
      </c>
      <c r="AC97" s="194" t="e">
        <f>#REF!</f>
        <v>#REF!</v>
      </c>
      <c r="AD97" s="194" t="e">
        <f>#REF!</f>
        <v>#REF!</v>
      </c>
      <c r="AE97" s="194" t="e">
        <f>#REF!</f>
        <v>#REF!</v>
      </c>
      <c r="AF97" s="194" t="e">
        <f>#REF!</f>
        <v>#REF!</v>
      </c>
      <c r="AG97" s="194" t="e">
        <f>#REF!</f>
        <v>#REF!</v>
      </c>
      <c r="AH97" s="194" t="e">
        <f>#REF!</f>
        <v>#REF!</v>
      </c>
      <c r="AI97" s="194" t="e">
        <f>#REF!</f>
        <v>#REF!</v>
      </c>
      <c r="AJ97" s="194" t="e">
        <f>#REF!</f>
        <v>#REF!</v>
      </c>
      <c r="AK97" s="194" t="e">
        <f>#REF!</f>
        <v>#REF!</v>
      </c>
      <c r="AL97" s="194" t="e">
        <f>#REF!</f>
        <v>#REF!</v>
      </c>
      <c r="AM97" s="194" t="e">
        <f>#REF!</f>
        <v>#REF!</v>
      </c>
      <c r="AN97" s="194" t="e">
        <f>#REF!</f>
        <v>#REF!</v>
      </c>
      <c r="AO97" s="194" t="e">
        <f>#REF!</f>
        <v>#REF!</v>
      </c>
      <c r="AP97" s="194" t="e">
        <f>#REF!</f>
        <v>#REF!</v>
      </c>
      <c r="AQ97" s="194" t="e">
        <f>#REF!</f>
        <v>#REF!</v>
      </c>
      <c r="AR97" s="194" t="e">
        <f>#REF!</f>
        <v>#REF!</v>
      </c>
      <c r="AS97" s="194" t="e">
        <f>#REF!</f>
        <v>#REF!</v>
      </c>
      <c r="AT97" s="194" t="e">
        <f>#REF!</f>
        <v>#REF!</v>
      </c>
      <c r="AU97" s="194" t="e">
        <f>#REF!</f>
        <v>#REF!</v>
      </c>
      <c r="AV97" s="194" t="e">
        <f>#REF!</f>
        <v>#REF!</v>
      </c>
      <c r="AW97" s="194" t="e">
        <f>#REF!</f>
        <v>#REF!</v>
      </c>
      <c r="AX97" s="194" t="e">
        <f>#REF!</f>
        <v>#REF!</v>
      </c>
      <c r="AZ97" s="194" t="e">
        <f t="shared" si="59"/>
        <v>#REF!</v>
      </c>
      <c r="BA97" s="194" t="e">
        <f t="shared" si="61"/>
        <v>#REF!</v>
      </c>
      <c r="BB97" s="194" t="e">
        <f t="shared" si="62"/>
        <v>#REF!</v>
      </c>
      <c r="BC97" s="194" t="e">
        <f t="shared" si="63"/>
        <v>#REF!</v>
      </c>
      <c r="BD97" s="194" t="e">
        <f t="shared" si="64"/>
        <v>#REF!</v>
      </c>
      <c r="BE97" s="194" t="e">
        <f t="shared" si="65"/>
        <v>#REF!</v>
      </c>
      <c r="BF97" s="194" t="e">
        <f t="shared" si="66"/>
        <v>#REF!</v>
      </c>
      <c r="BG97" s="194" t="e">
        <f t="shared" si="67"/>
        <v>#REF!</v>
      </c>
      <c r="BH97" s="194" t="e">
        <f t="shared" si="68"/>
        <v>#REF!</v>
      </c>
      <c r="BI97" s="194" t="e">
        <f t="shared" si="69"/>
        <v>#REF!</v>
      </c>
      <c r="BJ97" s="194" t="e">
        <f t="shared" si="70"/>
        <v>#REF!</v>
      </c>
      <c r="BK97" s="194" t="e">
        <f t="shared" si="71"/>
        <v>#REF!</v>
      </c>
      <c r="BL97" s="194" t="e">
        <f t="shared" si="72"/>
        <v>#REF!</v>
      </c>
      <c r="BM97" s="194" t="e">
        <f t="shared" si="73"/>
        <v>#REF!</v>
      </c>
      <c r="BN97" s="194" t="e">
        <f t="shared" si="74"/>
        <v>#REF!</v>
      </c>
      <c r="BO97" s="194" t="e">
        <f t="shared" si="75"/>
        <v>#REF!</v>
      </c>
      <c r="BP97" s="194" t="e">
        <f t="shared" si="60"/>
        <v>#REF!</v>
      </c>
      <c r="BQ97" s="194" t="e">
        <f t="shared" si="52"/>
        <v>#REF!</v>
      </c>
      <c r="BR97" s="194" t="e">
        <f t="shared" si="53"/>
        <v>#REF!</v>
      </c>
      <c r="BS97" s="194" t="e">
        <f t="shared" si="54"/>
        <v>#REF!</v>
      </c>
      <c r="BT97" s="194" t="e">
        <f t="shared" si="55"/>
        <v>#REF!</v>
      </c>
      <c r="BU97" s="194" t="e">
        <f t="shared" si="56"/>
        <v>#REF!</v>
      </c>
      <c r="BV97" s="194" t="e">
        <f t="shared" si="57"/>
        <v>#REF!</v>
      </c>
      <c r="BW97" s="194" t="e">
        <f t="shared" si="58"/>
        <v>#REF!</v>
      </c>
    </row>
    <row r="98" spans="1:75">
      <c r="A98" s="173">
        <v>22</v>
      </c>
      <c r="B98" s="193" t="e">
        <f>#REF!</f>
        <v>#REF!</v>
      </c>
      <c r="C98" s="193" t="e">
        <f>#REF!</f>
        <v>#REF!</v>
      </c>
      <c r="D98" s="193" t="e">
        <f>#REF!</f>
        <v>#REF!</v>
      </c>
      <c r="E98" s="193" t="e">
        <f>#REF!</f>
        <v>#REF!</v>
      </c>
      <c r="F98" s="193" t="e">
        <f>#REF!</f>
        <v>#REF!</v>
      </c>
      <c r="G98" s="193" t="e">
        <f>#REF!</f>
        <v>#REF!</v>
      </c>
      <c r="H98" s="193" t="e">
        <f>#REF!</f>
        <v>#REF!</v>
      </c>
      <c r="I98" s="193" t="e">
        <f>#REF!</f>
        <v>#REF!</v>
      </c>
      <c r="J98" s="193" t="e">
        <f>#REF!</f>
        <v>#REF!</v>
      </c>
      <c r="K98" s="193" t="e">
        <f>#REF!</f>
        <v>#REF!</v>
      </c>
      <c r="L98" s="193" t="e">
        <f>#REF!</f>
        <v>#REF!</v>
      </c>
      <c r="M98" s="193" t="e">
        <f>#REF!</f>
        <v>#REF!</v>
      </c>
      <c r="N98" s="193" t="e">
        <f>#REF!</f>
        <v>#REF!</v>
      </c>
      <c r="O98" s="193" t="e">
        <f>#REF!</f>
        <v>#REF!</v>
      </c>
      <c r="P98" s="193" t="e">
        <f>#REF!</f>
        <v>#REF!</v>
      </c>
      <c r="Q98" s="193" t="e">
        <f>#REF!</f>
        <v>#REF!</v>
      </c>
      <c r="R98" s="193" t="e">
        <f>#REF!</f>
        <v>#REF!</v>
      </c>
      <c r="S98" s="193" t="e">
        <f>#REF!</f>
        <v>#REF!</v>
      </c>
      <c r="T98" s="193" t="e">
        <f>#REF!</f>
        <v>#REF!</v>
      </c>
      <c r="U98" s="193" t="e">
        <f>#REF!</f>
        <v>#REF!</v>
      </c>
      <c r="V98" s="193" t="e">
        <f>#REF!</f>
        <v>#REF!</v>
      </c>
      <c r="W98" s="193" t="e">
        <f>#REF!</f>
        <v>#REF!</v>
      </c>
      <c r="X98" s="193" t="e">
        <f>#REF!</f>
        <v>#REF!</v>
      </c>
      <c r="Y98" s="193" t="e">
        <f>#REF!</f>
        <v>#REF!</v>
      </c>
      <c r="AA98" s="194" t="e">
        <f>#REF!</f>
        <v>#REF!</v>
      </c>
      <c r="AB98" s="194" t="e">
        <f>#REF!</f>
        <v>#REF!</v>
      </c>
      <c r="AC98" s="194" t="e">
        <f>#REF!</f>
        <v>#REF!</v>
      </c>
      <c r="AD98" s="194" t="e">
        <f>#REF!</f>
        <v>#REF!</v>
      </c>
      <c r="AE98" s="194" t="e">
        <f>#REF!</f>
        <v>#REF!</v>
      </c>
      <c r="AF98" s="194" t="e">
        <f>#REF!</f>
        <v>#REF!</v>
      </c>
      <c r="AG98" s="194" t="e">
        <f>#REF!</f>
        <v>#REF!</v>
      </c>
      <c r="AH98" s="194" t="e">
        <f>#REF!</f>
        <v>#REF!</v>
      </c>
      <c r="AI98" s="194" t="e">
        <f>#REF!</f>
        <v>#REF!</v>
      </c>
      <c r="AJ98" s="194" t="e">
        <f>#REF!</f>
        <v>#REF!</v>
      </c>
      <c r="AK98" s="194" t="e">
        <f>#REF!</f>
        <v>#REF!</v>
      </c>
      <c r="AL98" s="194" t="e">
        <f>#REF!</f>
        <v>#REF!</v>
      </c>
      <c r="AM98" s="194" t="e">
        <f>#REF!</f>
        <v>#REF!</v>
      </c>
      <c r="AN98" s="194" t="e">
        <f>#REF!</f>
        <v>#REF!</v>
      </c>
      <c r="AO98" s="194" t="e">
        <f>#REF!</f>
        <v>#REF!</v>
      </c>
      <c r="AP98" s="194" t="e">
        <f>#REF!</f>
        <v>#REF!</v>
      </c>
      <c r="AQ98" s="194" t="e">
        <f>#REF!</f>
        <v>#REF!</v>
      </c>
      <c r="AR98" s="194" t="e">
        <f>#REF!</f>
        <v>#REF!</v>
      </c>
      <c r="AS98" s="194" t="e">
        <f>#REF!</f>
        <v>#REF!</v>
      </c>
      <c r="AT98" s="194" t="e">
        <f>#REF!</f>
        <v>#REF!</v>
      </c>
      <c r="AU98" s="194" t="e">
        <f>#REF!</f>
        <v>#REF!</v>
      </c>
      <c r="AV98" s="194" t="e">
        <f>#REF!</f>
        <v>#REF!</v>
      </c>
      <c r="AW98" s="194" t="e">
        <f>#REF!</f>
        <v>#REF!</v>
      </c>
      <c r="AX98" s="194" t="e">
        <f>#REF!</f>
        <v>#REF!</v>
      </c>
      <c r="AZ98" s="194" t="e">
        <f t="shared" si="59"/>
        <v>#REF!</v>
      </c>
      <c r="BA98" s="194" t="e">
        <f t="shared" si="61"/>
        <v>#REF!</v>
      </c>
      <c r="BB98" s="194" t="e">
        <f t="shared" si="62"/>
        <v>#REF!</v>
      </c>
      <c r="BC98" s="194" t="e">
        <f t="shared" si="63"/>
        <v>#REF!</v>
      </c>
      <c r="BD98" s="194" t="e">
        <f t="shared" si="64"/>
        <v>#REF!</v>
      </c>
      <c r="BE98" s="194" t="e">
        <f t="shared" si="65"/>
        <v>#REF!</v>
      </c>
      <c r="BF98" s="194" t="e">
        <f t="shared" si="66"/>
        <v>#REF!</v>
      </c>
      <c r="BG98" s="194" t="e">
        <f t="shared" si="67"/>
        <v>#REF!</v>
      </c>
      <c r="BH98" s="194" t="e">
        <f t="shared" si="68"/>
        <v>#REF!</v>
      </c>
      <c r="BI98" s="194" t="e">
        <f t="shared" si="69"/>
        <v>#REF!</v>
      </c>
      <c r="BJ98" s="194" t="e">
        <f t="shared" si="70"/>
        <v>#REF!</v>
      </c>
      <c r="BK98" s="194" t="e">
        <f t="shared" si="71"/>
        <v>#REF!</v>
      </c>
      <c r="BL98" s="194" t="e">
        <f t="shared" si="72"/>
        <v>#REF!</v>
      </c>
      <c r="BM98" s="194" t="e">
        <f t="shared" si="73"/>
        <v>#REF!</v>
      </c>
      <c r="BN98" s="194" t="e">
        <f t="shared" si="74"/>
        <v>#REF!</v>
      </c>
      <c r="BO98" s="194" t="e">
        <f t="shared" si="75"/>
        <v>#REF!</v>
      </c>
      <c r="BP98" s="194" t="e">
        <f t="shared" si="60"/>
        <v>#REF!</v>
      </c>
      <c r="BQ98" s="194" t="e">
        <f t="shared" si="52"/>
        <v>#REF!</v>
      </c>
      <c r="BR98" s="194" t="e">
        <f t="shared" si="53"/>
        <v>#REF!</v>
      </c>
      <c r="BS98" s="194" t="e">
        <f t="shared" si="54"/>
        <v>#REF!</v>
      </c>
      <c r="BT98" s="194" t="e">
        <f t="shared" si="55"/>
        <v>#REF!</v>
      </c>
      <c r="BU98" s="194" t="e">
        <f t="shared" si="56"/>
        <v>#REF!</v>
      </c>
      <c r="BV98" s="194" t="e">
        <f t="shared" si="57"/>
        <v>#REF!</v>
      </c>
      <c r="BW98" s="194" t="e">
        <f t="shared" si="58"/>
        <v>#REF!</v>
      </c>
    </row>
    <row r="99" spans="1:75">
      <c r="A99" s="173">
        <v>23</v>
      </c>
      <c r="B99" s="193" t="e">
        <f>#REF!</f>
        <v>#REF!</v>
      </c>
      <c r="C99" s="193" t="e">
        <f>#REF!</f>
        <v>#REF!</v>
      </c>
      <c r="D99" s="193" t="e">
        <f>#REF!</f>
        <v>#REF!</v>
      </c>
      <c r="E99" s="193" t="e">
        <f>#REF!</f>
        <v>#REF!</v>
      </c>
      <c r="F99" s="193" t="e">
        <f>#REF!</f>
        <v>#REF!</v>
      </c>
      <c r="G99" s="193" t="e">
        <f>#REF!</f>
        <v>#REF!</v>
      </c>
      <c r="H99" s="193" t="e">
        <f>#REF!</f>
        <v>#REF!</v>
      </c>
      <c r="I99" s="193" t="e">
        <f>#REF!</f>
        <v>#REF!</v>
      </c>
      <c r="J99" s="193" t="e">
        <f>#REF!</f>
        <v>#REF!</v>
      </c>
      <c r="K99" s="193" t="e">
        <f>#REF!</f>
        <v>#REF!</v>
      </c>
      <c r="L99" s="193" t="e">
        <f>#REF!</f>
        <v>#REF!</v>
      </c>
      <c r="M99" s="193" t="e">
        <f>#REF!</f>
        <v>#REF!</v>
      </c>
      <c r="N99" s="193" t="e">
        <f>#REF!</f>
        <v>#REF!</v>
      </c>
      <c r="O99" s="193" t="e">
        <f>#REF!</f>
        <v>#REF!</v>
      </c>
      <c r="P99" s="193" t="e">
        <f>#REF!</f>
        <v>#REF!</v>
      </c>
      <c r="Q99" s="193" t="e">
        <f>#REF!</f>
        <v>#REF!</v>
      </c>
      <c r="R99" s="193" t="e">
        <f>#REF!</f>
        <v>#REF!</v>
      </c>
      <c r="S99" s="193" t="e">
        <f>#REF!</f>
        <v>#REF!</v>
      </c>
      <c r="T99" s="193" t="e">
        <f>#REF!</f>
        <v>#REF!</v>
      </c>
      <c r="U99" s="193" t="e">
        <f>#REF!</f>
        <v>#REF!</v>
      </c>
      <c r="V99" s="193" t="e">
        <f>#REF!</f>
        <v>#REF!</v>
      </c>
      <c r="W99" s="193" t="e">
        <f>#REF!</f>
        <v>#REF!</v>
      </c>
      <c r="X99" s="193" t="e">
        <f>#REF!</f>
        <v>#REF!</v>
      </c>
      <c r="Y99" s="193" t="e">
        <f>#REF!</f>
        <v>#REF!</v>
      </c>
      <c r="AA99" s="194" t="e">
        <f>#REF!</f>
        <v>#REF!</v>
      </c>
      <c r="AB99" s="194" t="e">
        <f>#REF!</f>
        <v>#REF!</v>
      </c>
      <c r="AC99" s="194" t="e">
        <f>#REF!</f>
        <v>#REF!</v>
      </c>
      <c r="AD99" s="194" t="e">
        <f>#REF!</f>
        <v>#REF!</v>
      </c>
      <c r="AE99" s="194" t="e">
        <f>#REF!</f>
        <v>#REF!</v>
      </c>
      <c r="AF99" s="194" t="e">
        <f>#REF!</f>
        <v>#REF!</v>
      </c>
      <c r="AG99" s="194" t="e">
        <f>#REF!</f>
        <v>#REF!</v>
      </c>
      <c r="AH99" s="194" t="e">
        <f>#REF!</f>
        <v>#REF!</v>
      </c>
      <c r="AI99" s="194" t="e">
        <f>#REF!</f>
        <v>#REF!</v>
      </c>
      <c r="AJ99" s="194" t="e">
        <f>#REF!</f>
        <v>#REF!</v>
      </c>
      <c r="AK99" s="194" t="e">
        <f>#REF!</f>
        <v>#REF!</v>
      </c>
      <c r="AL99" s="194" t="e">
        <f>#REF!</f>
        <v>#REF!</v>
      </c>
      <c r="AM99" s="194" t="e">
        <f>#REF!</f>
        <v>#REF!</v>
      </c>
      <c r="AN99" s="194" t="e">
        <f>#REF!</f>
        <v>#REF!</v>
      </c>
      <c r="AO99" s="194" t="e">
        <f>#REF!</f>
        <v>#REF!</v>
      </c>
      <c r="AP99" s="194" t="e">
        <f>#REF!</f>
        <v>#REF!</v>
      </c>
      <c r="AQ99" s="194" t="e">
        <f>#REF!</f>
        <v>#REF!</v>
      </c>
      <c r="AR99" s="194" t="e">
        <f>#REF!</f>
        <v>#REF!</v>
      </c>
      <c r="AS99" s="194" t="e">
        <f>#REF!</f>
        <v>#REF!</v>
      </c>
      <c r="AT99" s="194" t="e">
        <f>#REF!</f>
        <v>#REF!</v>
      </c>
      <c r="AU99" s="194" t="e">
        <f>#REF!</f>
        <v>#REF!</v>
      </c>
      <c r="AV99" s="194" t="e">
        <f>#REF!</f>
        <v>#REF!</v>
      </c>
      <c r="AW99" s="194" t="e">
        <f>#REF!</f>
        <v>#REF!</v>
      </c>
      <c r="AX99" s="194" t="e">
        <f>#REF!</f>
        <v>#REF!</v>
      </c>
      <c r="AZ99" s="194" t="e">
        <f t="shared" si="59"/>
        <v>#REF!</v>
      </c>
      <c r="BA99" s="194" t="e">
        <f t="shared" si="61"/>
        <v>#REF!</v>
      </c>
      <c r="BB99" s="194" t="e">
        <f t="shared" si="62"/>
        <v>#REF!</v>
      </c>
      <c r="BC99" s="194" t="e">
        <f t="shared" si="63"/>
        <v>#REF!</v>
      </c>
      <c r="BD99" s="194" t="e">
        <f t="shared" si="64"/>
        <v>#REF!</v>
      </c>
      <c r="BE99" s="194" t="e">
        <f t="shared" si="65"/>
        <v>#REF!</v>
      </c>
      <c r="BF99" s="194" t="e">
        <f t="shared" si="66"/>
        <v>#REF!</v>
      </c>
      <c r="BG99" s="194" t="e">
        <f t="shared" si="67"/>
        <v>#REF!</v>
      </c>
      <c r="BH99" s="194" t="e">
        <f t="shared" si="68"/>
        <v>#REF!</v>
      </c>
      <c r="BI99" s="194" t="e">
        <f t="shared" si="69"/>
        <v>#REF!</v>
      </c>
      <c r="BJ99" s="194" t="e">
        <f t="shared" si="70"/>
        <v>#REF!</v>
      </c>
      <c r="BK99" s="194" t="e">
        <f t="shared" si="71"/>
        <v>#REF!</v>
      </c>
      <c r="BL99" s="194" t="e">
        <f t="shared" si="72"/>
        <v>#REF!</v>
      </c>
      <c r="BM99" s="194" t="e">
        <f t="shared" si="73"/>
        <v>#REF!</v>
      </c>
      <c r="BN99" s="194" t="e">
        <f t="shared" si="74"/>
        <v>#REF!</v>
      </c>
      <c r="BO99" s="194" t="e">
        <f t="shared" si="75"/>
        <v>#REF!</v>
      </c>
      <c r="BP99" s="194" t="e">
        <f t="shared" si="60"/>
        <v>#REF!</v>
      </c>
      <c r="BQ99" s="194" t="e">
        <f t="shared" si="52"/>
        <v>#REF!</v>
      </c>
      <c r="BR99" s="194" t="e">
        <f t="shared" si="53"/>
        <v>#REF!</v>
      </c>
      <c r="BS99" s="194" t="e">
        <f t="shared" si="54"/>
        <v>#REF!</v>
      </c>
      <c r="BT99" s="194" t="e">
        <f t="shared" si="55"/>
        <v>#REF!</v>
      </c>
      <c r="BU99" s="194" t="e">
        <f t="shared" si="56"/>
        <v>#REF!</v>
      </c>
      <c r="BV99" s="194" t="e">
        <f t="shared" si="57"/>
        <v>#REF!</v>
      </c>
      <c r="BW99" s="194" t="e">
        <f t="shared" si="58"/>
        <v>#REF!</v>
      </c>
    </row>
    <row r="100" spans="1:75">
      <c r="A100" s="173">
        <v>24</v>
      </c>
      <c r="B100" s="193" t="e">
        <f>#REF!</f>
        <v>#REF!</v>
      </c>
      <c r="C100" s="193" t="e">
        <f>#REF!</f>
        <v>#REF!</v>
      </c>
      <c r="D100" s="193" t="e">
        <f>#REF!</f>
        <v>#REF!</v>
      </c>
      <c r="E100" s="193" t="e">
        <f>#REF!</f>
        <v>#REF!</v>
      </c>
      <c r="F100" s="193" t="e">
        <f>#REF!</f>
        <v>#REF!</v>
      </c>
      <c r="G100" s="193" t="e">
        <f>#REF!</f>
        <v>#REF!</v>
      </c>
      <c r="H100" s="193" t="e">
        <f>#REF!</f>
        <v>#REF!</v>
      </c>
      <c r="I100" s="193" t="e">
        <f>#REF!</f>
        <v>#REF!</v>
      </c>
      <c r="J100" s="193" t="e">
        <f>#REF!</f>
        <v>#REF!</v>
      </c>
      <c r="K100" s="193" t="e">
        <f>#REF!</f>
        <v>#REF!</v>
      </c>
      <c r="L100" s="193" t="e">
        <f>#REF!</f>
        <v>#REF!</v>
      </c>
      <c r="M100" s="193" t="e">
        <f>#REF!</f>
        <v>#REF!</v>
      </c>
      <c r="N100" s="193" t="e">
        <f>#REF!</f>
        <v>#REF!</v>
      </c>
      <c r="O100" s="193" t="e">
        <f>#REF!</f>
        <v>#REF!</v>
      </c>
      <c r="P100" s="193" t="e">
        <f>#REF!</f>
        <v>#REF!</v>
      </c>
      <c r="Q100" s="193" t="e">
        <f>#REF!</f>
        <v>#REF!</v>
      </c>
      <c r="R100" s="193" t="e">
        <f>#REF!</f>
        <v>#REF!</v>
      </c>
      <c r="S100" s="193" t="e">
        <f>#REF!</f>
        <v>#REF!</v>
      </c>
      <c r="T100" s="193" t="e">
        <f>#REF!</f>
        <v>#REF!</v>
      </c>
      <c r="U100" s="193" t="e">
        <f>#REF!</f>
        <v>#REF!</v>
      </c>
      <c r="V100" s="193" t="e">
        <f>#REF!</f>
        <v>#REF!</v>
      </c>
      <c r="W100" s="193" t="e">
        <f>#REF!</f>
        <v>#REF!</v>
      </c>
      <c r="X100" s="193" t="e">
        <f>#REF!</f>
        <v>#REF!</v>
      </c>
      <c r="Y100" s="193" t="e">
        <f>#REF!</f>
        <v>#REF!</v>
      </c>
      <c r="AA100" s="194" t="e">
        <f>#REF!</f>
        <v>#REF!</v>
      </c>
      <c r="AB100" s="194" t="e">
        <f>#REF!</f>
        <v>#REF!</v>
      </c>
      <c r="AC100" s="194" t="e">
        <f>#REF!</f>
        <v>#REF!</v>
      </c>
      <c r="AD100" s="194" t="e">
        <f>#REF!</f>
        <v>#REF!</v>
      </c>
      <c r="AE100" s="194" t="e">
        <f>#REF!</f>
        <v>#REF!</v>
      </c>
      <c r="AF100" s="194" t="e">
        <f>#REF!</f>
        <v>#REF!</v>
      </c>
      <c r="AG100" s="194" t="e">
        <f>#REF!</f>
        <v>#REF!</v>
      </c>
      <c r="AH100" s="194" t="e">
        <f>#REF!</f>
        <v>#REF!</v>
      </c>
      <c r="AI100" s="194" t="e">
        <f>#REF!</f>
        <v>#REF!</v>
      </c>
      <c r="AJ100" s="194" t="e">
        <f>#REF!</f>
        <v>#REF!</v>
      </c>
      <c r="AK100" s="194" t="e">
        <f>#REF!</f>
        <v>#REF!</v>
      </c>
      <c r="AL100" s="194" t="e">
        <f>#REF!</f>
        <v>#REF!</v>
      </c>
      <c r="AM100" s="194" t="e">
        <f>#REF!</f>
        <v>#REF!</v>
      </c>
      <c r="AN100" s="194" t="e">
        <f>#REF!</f>
        <v>#REF!</v>
      </c>
      <c r="AO100" s="194" t="e">
        <f>#REF!</f>
        <v>#REF!</v>
      </c>
      <c r="AP100" s="194" t="e">
        <f>#REF!</f>
        <v>#REF!</v>
      </c>
      <c r="AQ100" s="194" t="e">
        <f>#REF!</f>
        <v>#REF!</v>
      </c>
      <c r="AR100" s="194" t="e">
        <f>#REF!</f>
        <v>#REF!</v>
      </c>
      <c r="AS100" s="194" t="e">
        <f>#REF!</f>
        <v>#REF!</v>
      </c>
      <c r="AT100" s="194" t="e">
        <f>#REF!</f>
        <v>#REF!</v>
      </c>
      <c r="AU100" s="194" t="e">
        <f>#REF!</f>
        <v>#REF!</v>
      </c>
      <c r="AV100" s="194" t="e">
        <f>#REF!</f>
        <v>#REF!</v>
      </c>
      <c r="AW100" s="194" t="e">
        <f>#REF!</f>
        <v>#REF!</v>
      </c>
      <c r="AX100" s="194" t="e">
        <f>#REF!</f>
        <v>#REF!</v>
      </c>
      <c r="AZ100" s="194" t="e">
        <f t="shared" si="59"/>
        <v>#REF!</v>
      </c>
      <c r="BA100" s="194" t="e">
        <f t="shared" si="61"/>
        <v>#REF!</v>
      </c>
      <c r="BB100" s="194" t="e">
        <f t="shared" si="62"/>
        <v>#REF!</v>
      </c>
      <c r="BC100" s="194" t="e">
        <f t="shared" si="63"/>
        <v>#REF!</v>
      </c>
      <c r="BD100" s="194" t="e">
        <f t="shared" si="64"/>
        <v>#REF!</v>
      </c>
      <c r="BE100" s="194" t="e">
        <f t="shared" si="65"/>
        <v>#REF!</v>
      </c>
      <c r="BF100" s="194" t="e">
        <f t="shared" si="66"/>
        <v>#REF!</v>
      </c>
      <c r="BG100" s="194" t="e">
        <f t="shared" si="67"/>
        <v>#REF!</v>
      </c>
      <c r="BH100" s="194" t="e">
        <f t="shared" si="68"/>
        <v>#REF!</v>
      </c>
      <c r="BI100" s="194" t="e">
        <f t="shared" si="69"/>
        <v>#REF!</v>
      </c>
      <c r="BJ100" s="194" t="e">
        <f t="shared" si="70"/>
        <v>#REF!</v>
      </c>
      <c r="BK100" s="194" t="e">
        <f t="shared" si="71"/>
        <v>#REF!</v>
      </c>
      <c r="BL100" s="194" t="e">
        <f t="shared" si="72"/>
        <v>#REF!</v>
      </c>
      <c r="BM100" s="194" t="e">
        <f t="shared" si="73"/>
        <v>#REF!</v>
      </c>
      <c r="BN100" s="194" t="e">
        <f t="shared" si="74"/>
        <v>#REF!</v>
      </c>
      <c r="BO100" s="194" t="e">
        <f t="shared" si="75"/>
        <v>#REF!</v>
      </c>
      <c r="BP100" s="194" t="e">
        <f t="shared" si="60"/>
        <v>#REF!</v>
      </c>
      <c r="BQ100" s="194" t="e">
        <f t="shared" si="52"/>
        <v>#REF!</v>
      </c>
      <c r="BR100" s="194" t="e">
        <f t="shared" si="53"/>
        <v>#REF!</v>
      </c>
      <c r="BS100" s="194" t="e">
        <f t="shared" si="54"/>
        <v>#REF!</v>
      </c>
      <c r="BT100" s="194" t="e">
        <f t="shared" si="55"/>
        <v>#REF!</v>
      </c>
      <c r="BU100" s="194" t="e">
        <f t="shared" si="56"/>
        <v>#REF!</v>
      </c>
      <c r="BV100" s="194" t="e">
        <f t="shared" si="57"/>
        <v>#REF!</v>
      </c>
      <c r="BW100" s="194" t="e">
        <f t="shared" si="58"/>
        <v>#REF!</v>
      </c>
    </row>
    <row r="101" spans="1:75">
      <c r="A101" s="173">
        <v>25</v>
      </c>
      <c r="B101" s="193" t="e">
        <f>#REF!</f>
        <v>#REF!</v>
      </c>
      <c r="C101" s="193" t="e">
        <f>#REF!</f>
        <v>#REF!</v>
      </c>
      <c r="D101" s="193" t="e">
        <f>#REF!</f>
        <v>#REF!</v>
      </c>
      <c r="E101" s="193" t="e">
        <f>#REF!</f>
        <v>#REF!</v>
      </c>
      <c r="F101" s="193" t="e">
        <f>#REF!</f>
        <v>#REF!</v>
      </c>
      <c r="G101" s="193" t="e">
        <f>#REF!</f>
        <v>#REF!</v>
      </c>
      <c r="H101" s="193" t="e">
        <f>#REF!</f>
        <v>#REF!</v>
      </c>
      <c r="I101" s="193" t="e">
        <f>#REF!</f>
        <v>#REF!</v>
      </c>
      <c r="J101" s="193" t="e">
        <f>#REF!</f>
        <v>#REF!</v>
      </c>
      <c r="K101" s="193" t="e">
        <f>#REF!</f>
        <v>#REF!</v>
      </c>
      <c r="L101" s="193" t="e">
        <f>#REF!</f>
        <v>#REF!</v>
      </c>
      <c r="M101" s="193" t="e">
        <f>#REF!</f>
        <v>#REF!</v>
      </c>
      <c r="N101" s="193" t="e">
        <f>#REF!</f>
        <v>#REF!</v>
      </c>
      <c r="O101" s="193" t="e">
        <f>#REF!</f>
        <v>#REF!</v>
      </c>
      <c r="P101" s="193" t="e">
        <f>#REF!</f>
        <v>#REF!</v>
      </c>
      <c r="Q101" s="193" t="e">
        <f>#REF!</f>
        <v>#REF!</v>
      </c>
      <c r="R101" s="193" t="e">
        <f>#REF!</f>
        <v>#REF!</v>
      </c>
      <c r="S101" s="193" t="e">
        <f>#REF!</f>
        <v>#REF!</v>
      </c>
      <c r="T101" s="193" t="e">
        <f>#REF!</f>
        <v>#REF!</v>
      </c>
      <c r="U101" s="193" t="e">
        <f>#REF!</f>
        <v>#REF!</v>
      </c>
      <c r="V101" s="193" t="e">
        <f>#REF!</f>
        <v>#REF!</v>
      </c>
      <c r="W101" s="193" t="e">
        <f>#REF!</f>
        <v>#REF!</v>
      </c>
      <c r="X101" s="193" t="e">
        <f>#REF!</f>
        <v>#REF!</v>
      </c>
      <c r="Y101" s="193" t="e">
        <f>#REF!</f>
        <v>#REF!</v>
      </c>
      <c r="AA101" s="194" t="e">
        <f>#REF!</f>
        <v>#REF!</v>
      </c>
      <c r="AB101" s="194" t="e">
        <f>#REF!</f>
        <v>#REF!</v>
      </c>
      <c r="AC101" s="194" t="e">
        <f>#REF!</f>
        <v>#REF!</v>
      </c>
      <c r="AD101" s="194" t="e">
        <f>#REF!</f>
        <v>#REF!</v>
      </c>
      <c r="AE101" s="194" t="e">
        <f>#REF!</f>
        <v>#REF!</v>
      </c>
      <c r="AF101" s="194" t="e">
        <f>#REF!</f>
        <v>#REF!</v>
      </c>
      <c r="AG101" s="194" t="e">
        <f>#REF!</f>
        <v>#REF!</v>
      </c>
      <c r="AH101" s="194" t="e">
        <f>#REF!</f>
        <v>#REF!</v>
      </c>
      <c r="AI101" s="194" t="e">
        <f>#REF!</f>
        <v>#REF!</v>
      </c>
      <c r="AJ101" s="194" t="e">
        <f>#REF!</f>
        <v>#REF!</v>
      </c>
      <c r="AK101" s="194" t="e">
        <f>#REF!</f>
        <v>#REF!</v>
      </c>
      <c r="AL101" s="194" t="e">
        <f>#REF!</f>
        <v>#REF!</v>
      </c>
      <c r="AM101" s="194" t="e">
        <f>#REF!</f>
        <v>#REF!</v>
      </c>
      <c r="AN101" s="194" t="e">
        <f>#REF!</f>
        <v>#REF!</v>
      </c>
      <c r="AO101" s="194" t="e">
        <f>#REF!</f>
        <v>#REF!</v>
      </c>
      <c r="AP101" s="194" t="e">
        <f>#REF!</f>
        <v>#REF!</v>
      </c>
      <c r="AQ101" s="194" t="e">
        <f>#REF!</f>
        <v>#REF!</v>
      </c>
      <c r="AR101" s="194" t="e">
        <f>#REF!</f>
        <v>#REF!</v>
      </c>
      <c r="AS101" s="194" t="e">
        <f>#REF!</f>
        <v>#REF!</v>
      </c>
      <c r="AT101" s="194" t="e">
        <f>#REF!</f>
        <v>#REF!</v>
      </c>
      <c r="AU101" s="194" t="e">
        <f>#REF!</f>
        <v>#REF!</v>
      </c>
      <c r="AV101" s="194" t="e">
        <f>#REF!</f>
        <v>#REF!</v>
      </c>
      <c r="AW101" s="194" t="e">
        <f>#REF!</f>
        <v>#REF!</v>
      </c>
      <c r="AX101" s="194" t="e">
        <f>#REF!</f>
        <v>#REF!</v>
      </c>
      <c r="AZ101" s="194" t="e">
        <f t="shared" si="59"/>
        <v>#REF!</v>
      </c>
      <c r="BA101" s="194" t="e">
        <f t="shared" si="61"/>
        <v>#REF!</v>
      </c>
      <c r="BB101" s="194" t="e">
        <f t="shared" si="62"/>
        <v>#REF!</v>
      </c>
      <c r="BC101" s="194" t="e">
        <f t="shared" si="63"/>
        <v>#REF!</v>
      </c>
      <c r="BD101" s="194" t="e">
        <f t="shared" si="64"/>
        <v>#REF!</v>
      </c>
      <c r="BE101" s="194" t="e">
        <f t="shared" si="65"/>
        <v>#REF!</v>
      </c>
      <c r="BF101" s="194" t="e">
        <f t="shared" si="66"/>
        <v>#REF!</v>
      </c>
      <c r="BG101" s="194" t="e">
        <f t="shared" si="67"/>
        <v>#REF!</v>
      </c>
      <c r="BH101" s="194" t="e">
        <f t="shared" si="68"/>
        <v>#REF!</v>
      </c>
      <c r="BI101" s="194" t="e">
        <f t="shared" si="69"/>
        <v>#REF!</v>
      </c>
      <c r="BJ101" s="194" t="e">
        <f t="shared" si="70"/>
        <v>#REF!</v>
      </c>
      <c r="BK101" s="194" t="e">
        <f t="shared" si="71"/>
        <v>#REF!</v>
      </c>
      <c r="BL101" s="194" t="e">
        <f t="shared" si="72"/>
        <v>#REF!</v>
      </c>
      <c r="BM101" s="194" t="e">
        <f t="shared" si="73"/>
        <v>#REF!</v>
      </c>
      <c r="BN101" s="194" t="e">
        <f t="shared" si="74"/>
        <v>#REF!</v>
      </c>
      <c r="BO101" s="194" t="e">
        <f t="shared" si="75"/>
        <v>#REF!</v>
      </c>
      <c r="BP101" s="194" t="e">
        <f t="shared" si="60"/>
        <v>#REF!</v>
      </c>
      <c r="BQ101" s="194" t="e">
        <f t="shared" si="52"/>
        <v>#REF!</v>
      </c>
      <c r="BR101" s="194" t="e">
        <f t="shared" si="53"/>
        <v>#REF!</v>
      </c>
      <c r="BS101" s="194" t="e">
        <f t="shared" si="54"/>
        <v>#REF!</v>
      </c>
      <c r="BT101" s="194" t="e">
        <f t="shared" si="55"/>
        <v>#REF!</v>
      </c>
      <c r="BU101" s="194" t="e">
        <f t="shared" si="56"/>
        <v>#REF!</v>
      </c>
      <c r="BV101" s="194" t="e">
        <f t="shared" si="57"/>
        <v>#REF!</v>
      </c>
      <c r="BW101" s="194" t="e">
        <f t="shared" si="58"/>
        <v>#REF!</v>
      </c>
    </row>
    <row r="102" spans="1:75">
      <c r="A102" s="173">
        <v>26</v>
      </c>
      <c r="B102" s="193" t="e">
        <f>#REF!</f>
        <v>#REF!</v>
      </c>
      <c r="C102" s="193" t="e">
        <f>#REF!</f>
        <v>#REF!</v>
      </c>
      <c r="D102" s="193" t="e">
        <f>#REF!</f>
        <v>#REF!</v>
      </c>
      <c r="E102" s="193" t="e">
        <f>#REF!</f>
        <v>#REF!</v>
      </c>
      <c r="F102" s="193" t="e">
        <f>#REF!</f>
        <v>#REF!</v>
      </c>
      <c r="G102" s="193" t="e">
        <f>#REF!</f>
        <v>#REF!</v>
      </c>
      <c r="H102" s="193" t="e">
        <f>#REF!</f>
        <v>#REF!</v>
      </c>
      <c r="I102" s="193" t="e">
        <f>#REF!</f>
        <v>#REF!</v>
      </c>
      <c r="J102" s="193" t="e">
        <f>#REF!</f>
        <v>#REF!</v>
      </c>
      <c r="K102" s="193" t="e">
        <f>#REF!</f>
        <v>#REF!</v>
      </c>
      <c r="L102" s="193" t="e">
        <f>#REF!</f>
        <v>#REF!</v>
      </c>
      <c r="M102" s="193" t="e">
        <f>#REF!</f>
        <v>#REF!</v>
      </c>
      <c r="N102" s="193" t="e">
        <f>#REF!</f>
        <v>#REF!</v>
      </c>
      <c r="O102" s="193" t="e">
        <f>#REF!</f>
        <v>#REF!</v>
      </c>
      <c r="P102" s="193" t="e">
        <f>#REF!</f>
        <v>#REF!</v>
      </c>
      <c r="Q102" s="193" t="e">
        <f>#REF!</f>
        <v>#REF!</v>
      </c>
      <c r="R102" s="193" t="e">
        <f>#REF!</f>
        <v>#REF!</v>
      </c>
      <c r="S102" s="193" t="e">
        <f>#REF!</f>
        <v>#REF!</v>
      </c>
      <c r="T102" s="193" t="e">
        <f>#REF!</f>
        <v>#REF!</v>
      </c>
      <c r="U102" s="193" t="e">
        <f>#REF!</f>
        <v>#REF!</v>
      </c>
      <c r="V102" s="193" t="e">
        <f>#REF!</f>
        <v>#REF!</v>
      </c>
      <c r="W102" s="193" t="e">
        <f>#REF!</f>
        <v>#REF!</v>
      </c>
      <c r="X102" s="193" t="e">
        <f>#REF!</f>
        <v>#REF!</v>
      </c>
      <c r="Y102" s="193" t="e">
        <f>#REF!</f>
        <v>#REF!</v>
      </c>
      <c r="AA102" s="194" t="e">
        <f>#REF!</f>
        <v>#REF!</v>
      </c>
      <c r="AB102" s="194" t="e">
        <f>#REF!</f>
        <v>#REF!</v>
      </c>
      <c r="AC102" s="194" t="e">
        <f>#REF!</f>
        <v>#REF!</v>
      </c>
      <c r="AD102" s="194" t="e">
        <f>#REF!</f>
        <v>#REF!</v>
      </c>
      <c r="AE102" s="194" t="e">
        <f>#REF!</f>
        <v>#REF!</v>
      </c>
      <c r="AF102" s="194" t="e">
        <f>#REF!</f>
        <v>#REF!</v>
      </c>
      <c r="AG102" s="194" t="e">
        <f>#REF!</f>
        <v>#REF!</v>
      </c>
      <c r="AH102" s="194" t="e">
        <f>#REF!</f>
        <v>#REF!</v>
      </c>
      <c r="AI102" s="194" t="e">
        <f>#REF!</f>
        <v>#REF!</v>
      </c>
      <c r="AJ102" s="194" t="e">
        <f>#REF!</f>
        <v>#REF!</v>
      </c>
      <c r="AK102" s="194" t="e">
        <f>#REF!</f>
        <v>#REF!</v>
      </c>
      <c r="AL102" s="194" t="e">
        <f>#REF!</f>
        <v>#REF!</v>
      </c>
      <c r="AM102" s="194" t="e">
        <f>#REF!</f>
        <v>#REF!</v>
      </c>
      <c r="AN102" s="194" t="e">
        <f>#REF!</f>
        <v>#REF!</v>
      </c>
      <c r="AO102" s="194" t="e">
        <f>#REF!</f>
        <v>#REF!</v>
      </c>
      <c r="AP102" s="194" t="e">
        <f>#REF!</f>
        <v>#REF!</v>
      </c>
      <c r="AQ102" s="194" t="e">
        <f>#REF!</f>
        <v>#REF!</v>
      </c>
      <c r="AR102" s="194" t="e">
        <f>#REF!</f>
        <v>#REF!</v>
      </c>
      <c r="AS102" s="194" t="e">
        <f>#REF!</f>
        <v>#REF!</v>
      </c>
      <c r="AT102" s="194" t="e">
        <f>#REF!</f>
        <v>#REF!</v>
      </c>
      <c r="AU102" s="194" t="e">
        <f>#REF!</f>
        <v>#REF!</v>
      </c>
      <c r="AV102" s="194" t="e">
        <f>#REF!</f>
        <v>#REF!</v>
      </c>
      <c r="AW102" s="194" t="e">
        <f>#REF!</f>
        <v>#REF!</v>
      </c>
      <c r="AX102" s="194" t="e">
        <f>#REF!</f>
        <v>#REF!</v>
      </c>
      <c r="AZ102" s="194" t="e">
        <f t="shared" si="59"/>
        <v>#REF!</v>
      </c>
      <c r="BA102" s="194" t="e">
        <f t="shared" si="61"/>
        <v>#REF!</v>
      </c>
      <c r="BB102" s="194" t="e">
        <f t="shared" si="62"/>
        <v>#REF!</v>
      </c>
      <c r="BC102" s="194" t="e">
        <f t="shared" si="63"/>
        <v>#REF!</v>
      </c>
      <c r="BD102" s="194" t="e">
        <f t="shared" si="64"/>
        <v>#REF!</v>
      </c>
      <c r="BE102" s="194" t="e">
        <f t="shared" si="65"/>
        <v>#REF!</v>
      </c>
      <c r="BF102" s="194" t="e">
        <f t="shared" si="66"/>
        <v>#REF!</v>
      </c>
      <c r="BG102" s="194" t="e">
        <f t="shared" si="67"/>
        <v>#REF!</v>
      </c>
      <c r="BH102" s="194" t="e">
        <f t="shared" si="68"/>
        <v>#REF!</v>
      </c>
      <c r="BI102" s="194" t="e">
        <f t="shared" si="69"/>
        <v>#REF!</v>
      </c>
      <c r="BJ102" s="194" t="e">
        <f t="shared" si="70"/>
        <v>#REF!</v>
      </c>
      <c r="BK102" s="194" t="e">
        <f t="shared" si="71"/>
        <v>#REF!</v>
      </c>
      <c r="BL102" s="194" t="e">
        <f t="shared" si="72"/>
        <v>#REF!</v>
      </c>
      <c r="BM102" s="194" t="e">
        <f t="shared" si="73"/>
        <v>#REF!</v>
      </c>
      <c r="BN102" s="194" t="e">
        <f t="shared" si="74"/>
        <v>#REF!</v>
      </c>
      <c r="BO102" s="194" t="e">
        <f t="shared" si="75"/>
        <v>#REF!</v>
      </c>
      <c r="BP102" s="194" t="e">
        <f t="shared" si="60"/>
        <v>#REF!</v>
      </c>
      <c r="BQ102" s="194" t="e">
        <f t="shared" si="52"/>
        <v>#REF!</v>
      </c>
      <c r="BR102" s="194" t="e">
        <f t="shared" si="53"/>
        <v>#REF!</v>
      </c>
      <c r="BS102" s="194" t="e">
        <f t="shared" si="54"/>
        <v>#REF!</v>
      </c>
      <c r="BT102" s="194" t="e">
        <f t="shared" si="55"/>
        <v>#REF!</v>
      </c>
      <c r="BU102" s="194" t="e">
        <f t="shared" si="56"/>
        <v>#REF!</v>
      </c>
      <c r="BV102" s="194" t="e">
        <f t="shared" si="57"/>
        <v>#REF!</v>
      </c>
      <c r="BW102" s="194" t="e">
        <f t="shared" si="58"/>
        <v>#REF!</v>
      </c>
    </row>
    <row r="103" spans="1:75">
      <c r="A103" s="173">
        <v>27</v>
      </c>
      <c r="B103" s="193" t="e">
        <f>#REF!</f>
        <v>#REF!</v>
      </c>
      <c r="C103" s="193" t="e">
        <f>#REF!</f>
        <v>#REF!</v>
      </c>
      <c r="D103" s="193" t="e">
        <f>#REF!</f>
        <v>#REF!</v>
      </c>
      <c r="E103" s="193" t="e">
        <f>#REF!</f>
        <v>#REF!</v>
      </c>
      <c r="F103" s="193" t="e">
        <f>#REF!</f>
        <v>#REF!</v>
      </c>
      <c r="G103" s="193" t="e">
        <f>#REF!</f>
        <v>#REF!</v>
      </c>
      <c r="H103" s="193" t="e">
        <f>#REF!</f>
        <v>#REF!</v>
      </c>
      <c r="I103" s="193" t="e">
        <f>#REF!</f>
        <v>#REF!</v>
      </c>
      <c r="J103" s="193" t="e">
        <f>#REF!</f>
        <v>#REF!</v>
      </c>
      <c r="K103" s="193" t="e">
        <f>#REF!</f>
        <v>#REF!</v>
      </c>
      <c r="L103" s="193" t="e">
        <f>#REF!</f>
        <v>#REF!</v>
      </c>
      <c r="M103" s="193" t="e">
        <f>#REF!</f>
        <v>#REF!</v>
      </c>
      <c r="N103" s="193" t="e">
        <f>#REF!</f>
        <v>#REF!</v>
      </c>
      <c r="O103" s="193" t="e">
        <f>#REF!</f>
        <v>#REF!</v>
      </c>
      <c r="P103" s="193" t="e">
        <f>#REF!</f>
        <v>#REF!</v>
      </c>
      <c r="Q103" s="193" t="e">
        <f>#REF!</f>
        <v>#REF!</v>
      </c>
      <c r="R103" s="193" t="e">
        <f>#REF!</f>
        <v>#REF!</v>
      </c>
      <c r="S103" s="193" t="e">
        <f>#REF!</f>
        <v>#REF!</v>
      </c>
      <c r="T103" s="193" t="e">
        <f>#REF!</f>
        <v>#REF!</v>
      </c>
      <c r="U103" s="193" t="e">
        <f>#REF!</f>
        <v>#REF!</v>
      </c>
      <c r="V103" s="193" t="e">
        <f>#REF!</f>
        <v>#REF!</v>
      </c>
      <c r="W103" s="193" t="e">
        <f>#REF!</f>
        <v>#REF!</v>
      </c>
      <c r="X103" s="193" t="e">
        <f>#REF!</f>
        <v>#REF!</v>
      </c>
      <c r="Y103" s="193" t="e">
        <f>#REF!</f>
        <v>#REF!</v>
      </c>
      <c r="AA103" s="194" t="e">
        <f>#REF!</f>
        <v>#REF!</v>
      </c>
      <c r="AB103" s="194" t="e">
        <f>#REF!</f>
        <v>#REF!</v>
      </c>
      <c r="AC103" s="194" t="e">
        <f>#REF!</f>
        <v>#REF!</v>
      </c>
      <c r="AD103" s="194" t="e">
        <f>#REF!</f>
        <v>#REF!</v>
      </c>
      <c r="AE103" s="194" t="e">
        <f>#REF!</f>
        <v>#REF!</v>
      </c>
      <c r="AF103" s="194" t="e">
        <f>#REF!</f>
        <v>#REF!</v>
      </c>
      <c r="AG103" s="194" t="e">
        <f>#REF!</f>
        <v>#REF!</v>
      </c>
      <c r="AH103" s="194" t="e">
        <f>#REF!</f>
        <v>#REF!</v>
      </c>
      <c r="AI103" s="194" t="e">
        <f>#REF!</f>
        <v>#REF!</v>
      </c>
      <c r="AJ103" s="194" t="e">
        <f>#REF!</f>
        <v>#REF!</v>
      </c>
      <c r="AK103" s="194" t="e">
        <f>#REF!</f>
        <v>#REF!</v>
      </c>
      <c r="AL103" s="194" t="e">
        <f>#REF!</f>
        <v>#REF!</v>
      </c>
      <c r="AM103" s="194" t="e">
        <f>#REF!</f>
        <v>#REF!</v>
      </c>
      <c r="AN103" s="194" t="e">
        <f>#REF!</f>
        <v>#REF!</v>
      </c>
      <c r="AO103" s="194" t="e">
        <f>#REF!</f>
        <v>#REF!</v>
      </c>
      <c r="AP103" s="194" t="e">
        <f>#REF!</f>
        <v>#REF!</v>
      </c>
      <c r="AQ103" s="194" t="e">
        <f>#REF!</f>
        <v>#REF!</v>
      </c>
      <c r="AR103" s="194" t="e">
        <f>#REF!</f>
        <v>#REF!</v>
      </c>
      <c r="AS103" s="194" t="e">
        <f>#REF!</f>
        <v>#REF!</v>
      </c>
      <c r="AT103" s="194" t="e">
        <f>#REF!</f>
        <v>#REF!</v>
      </c>
      <c r="AU103" s="194" t="e">
        <f>#REF!</f>
        <v>#REF!</v>
      </c>
      <c r="AV103" s="194" t="e">
        <f>#REF!</f>
        <v>#REF!</v>
      </c>
      <c r="AW103" s="194" t="e">
        <f>#REF!</f>
        <v>#REF!</v>
      </c>
      <c r="AX103" s="194" t="e">
        <f>#REF!</f>
        <v>#REF!</v>
      </c>
      <c r="AZ103" s="194" t="e">
        <f t="shared" si="59"/>
        <v>#REF!</v>
      </c>
      <c r="BA103" s="194" t="e">
        <f t="shared" si="61"/>
        <v>#REF!</v>
      </c>
      <c r="BB103" s="194" t="e">
        <f t="shared" si="62"/>
        <v>#REF!</v>
      </c>
      <c r="BC103" s="194" t="e">
        <f t="shared" si="63"/>
        <v>#REF!</v>
      </c>
      <c r="BD103" s="194" t="e">
        <f t="shared" si="64"/>
        <v>#REF!</v>
      </c>
      <c r="BE103" s="194" t="e">
        <f t="shared" si="65"/>
        <v>#REF!</v>
      </c>
      <c r="BF103" s="194" t="e">
        <f t="shared" si="66"/>
        <v>#REF!</v>
      </c>
      <c r="BG103" s="194" t="e">
        <f t="shared" si="67"/>
        <v>#REF!</v>
      </c>
      <c r="BH103" s="194" t="e">
        <f t="shared" si="68"/>
        <v>#REF!</v>
      </c>
      <c r="BI103" s="194" t="e">
        <f t="shared" si="69"/>
        <v>#REF!</v>
      </c>
      <c r="BJ103" s="194" t="e">
        <f t="shared" si="70"/>
        <v>#REF!</v>
      </c>
      <c r="BK103" s="194" t="e">
        <f t="shared" si="71"/>
        <v>#REF!</v>
      </c>
      <c r="BL103" s="194" t="e">
        <f t="shared" si="72"/>
        <v>#REF!</v>
      </c>
      <c r="BM103" s="194" t="e">
        <f t="shared" si="73"/>
        <v>#REF!</v>
      </c>
      <c r="BN103" s="194" t="e">
        <f t="shared" si="74"/>
        <v>#REF!</v>
      </c>
      <c r="BO103" s="194" t="e">
        <f t="shared" si="75"/>
        <v>#REF!</v>
      </c>
      <c r="BP103" s="194" t="e">
        <f t="shared" si="60"/>
        <v>#REF!</v>
      </c>
      <c r="BQ103" s="194" t="e">
        <f t="shared" si="52"/>
        <v>#REF!</v>
      </c>
      <c r="BR103" s="194" t="e">
        <f t="shared" si="53"/>
        <v>#REF!</v>
      </c>
      <c r="BS103" s="194" t="e">
        <f t="shared" si="54"/>
        <v>#REF!</v>
      </c>
      <c r="BT103" s="194" t="e">
        <f t="shared" si="55"/>
        <v>#REF!</v>
      </c>
      <c r="BU103" s="194" t="e">
        <f t="shared" si="56"/>
        <v>#REF!</v>
      </c>
      <c r="BV103" s="194" t="e">
        <f t="shared" si="57"/>
        <v>#REF!</v>
      </c>
      <c r="BW103" s="194" t="e">
        <f t="shared" si="58"/>
        <v>#REF!</v>
      </c>
    </row>
    <row r="104" spans="1:75">
      <c r="A104" s="173">
        <v>28</v>
      </c>
      <c r="B104" s="193" t="e">
        <f>#REF!</f>
        <v>#REF!</v>
      </c>
      <c r="C104" s="193" t="e">
        <f>#REF!</f>
        <v>#REF!</v>
      </c>
      <c r="D104" s="193" t="e">
        <f>#REF!</f>
        <v>#REF!</v>
      </c>
      <c r="E104" s="193" t="e">
        <f>#REF!</f>
        <v>#REF!</v>
      </c>
      <c r="F104" s="193" t="e">
        <f>#REF!</f>
        <v>#REF!</v>
      </c>
      <c r="G104" s="193" t="e">
        <f>#REF!</f>
        <v>#REF!</v>
      </c>
      <c r="H104" s="193" t="e">
        <f>#REF!</f>
        <v>#REF!</v>
      </c>
      <c r="I104" s="193" t="e">
        <f>#REF!</f>
        <v>#REF!</v>
      </c>
      <c r="J104" s="193" t="e">
        <f>#REF!</f>
        <v>#REF!</v>
      </c>
      <c r="K104" s="193" t="e">
        <f>#REF!</f>
        <v>#REF!</v>
      </c>
      <c r="L104" s="193" t="e">
        <f>#REF!</f>
        <v>#REF!</v>
      </c>
      <c r="M104" s="193" t="e">
        <f>#REF!</f>
        <v>#REF!</v>
      </c>
      <c r="N104" s="193" t="e">
        <f>#REF!</f>
        <v>#REF!</v>
      </c>
      <c r="O104" s="193" t="e">
        <f>#REF!</f>
        <v>#REF!</v>
      </c>
      <c r="P104" s="193" t="e">
        <f>#REF!</f>
        <v>#REF!</v>
      </c>
      <c r="Q104" s="193" t="e">
        <f>#REF!</f>
        <v>#REF!</v>
      </c>
      <c r="R104" s="193" t="e">
        <f>#REF!</f>
        <v>#REF!</v>
      </c>
      <c r="S104" s="193" t="e">
        <f>#REF!</f>
        <v>#REF!</v>
      </c>
      <c r="T104" s="193" t="e">
        <f>#REF!</f>
        <v>#REF!</v>
      </c>
      <c r="U104" s="193" t="e">
        <f>#REF!</f>
        <v>#REF!</v>
      </c>
      <c r="V104" s="193" t="e">
        <f>#REF!</f>
        <v>#REF!</v>
      </c>
      <c r="W104" s="193" t="e">
        <f>#REF!</f>
        <v>#REF!</v>
      </c>
      <c r="X104" s="193" t="e">
        <f>#REF!</f>
        <v>#REF!</v>
      </c>
      <c r="Y104" s="193" t="e">
        <f>#REF!</f>
        <v>#REF!</v>
      </c>
      <c r="AA104" s="194" t="e">
        <f>#REF!</f>
        <v>#REF!</v>
      </c>
      <c r="AB104" s="194" t="e">
        <f>#REF!</f>
        <v>#REF!</v>
      </c>
      <c r="AC104" s="194" t="e">
        <f>#REF!</f>
        <v>#REF!</v>
      </c>
      <c r="AD104" s="194" t="e">
        <f>#REF!</f>
        <v>#REF!</v>
      </c>
      <c r="AE104" s="194" t="e">
        <f>#REF!</f>
        <v>#REF!</v>
      </c>
      <c r="AF104" s="194" t="e">
        <f>#REF!</f>
        <v>#REF!</v>
      </c>
      <c r="AG104" s="194" t="e">
        <f>#REF!</f>
        <v>#REF!</v>
      </c>
      <c r="AH104" s="194" t="e">
        <f>#REF!</f>
        <v>#REF!</v>
      </c>
      <c r="AI104" s="194" t="e">
        <f>#REF!</f>
        <v>#REF!</v>
      </c>
      <c r="AJ104" s="194" t="e">
        <f>#REF!</f>
        <v>#REF!</v>
      </c>
      <c r="AK104" s="194" t="e">
        <f>#REF!</f>
        <v>#REF!</v>
      </c>
      <c r="AL104" s="194" t="e">
        <f>#REF!</f>
        <v>#REF!</v>
      </c>
      <c r="AM104" s="194" t="e">
        <f>#REF!</f>
        <v>#REF!</v>
      </c>
      <c r="AN104" s="194" t="e">
        <f>#REF!</f>
        <v>#REF!</v>
      </c>
      <c r="AO104" s="194" t="e">
        <f>#REF!</f>
        <v>#REF!</v>
      </c>
      <c r="AP104" s="194" t="e">
        <f>#REF!</f>
        <v>#REF!</v>
      </c>
      <c r="AQ104" s="194" t="e">
        <f>#REF!</f>
        <v>#REF!</v>
      </c>
      <c r="AR104" s="194" t="e">
        <f>#REF!</f>
        <v>#REF!</v>
      </c>
      <c r="AS104" s="194" t="e">
        <f>#REF!</f>
        <v>#REF!</v>
      </c>
      <c r="AT104" s="194" t="e">
        <f>#REF!</f>
        <v>#REF!</v>
      </c>
      <c r="AU104" s="194" t="e">
        <f>#REF!</f>
        <v>#REF!</v>
      </c>
      <c r="AV104" s="194" t="e">
        <f>#REF!</f>
        <v>#REF!</v>
      </c>
      <c r="AW104" s="194" t="e">
        <f>#REF!</f>
        <v>#REF!</v>
      </c>
      <c r="AX104" s="194" t="e">
        <f>#REF!</f>
        <v>#REF!</v>
      </c>
      <c r="AZ104" s="194" t="e">
        <f t="shared" si="59"/>
        <v>#REF!</v>
      </c>
      <c r="BA104" s="194" t="e">
        <f t="shared" si="61"/>
        <v>#REF!</v>
      </c>
      <c r="BB104" s="194" t="e">
        <f t="shared" si="62"/>
        <v>#REF!</v>
      </c>
      <c r="BC104" s="194" t="e">
        <f t="shared" si="63"/>
        <v>#REF!</v>
      </c>
      <c r="BD104" s="194" t="e">
        <f t="shared" si="64"/>
        <v>#REF!</v>
      </c>
      <c r="BE104" s="194" t="e">
        <f t="shared" si="65"/>
        <v>#REF!</v>
      </c>
      <c r="BF104" s="194" t="e">
        <f t="shared" si="66"/>
        <v>#REF!</v>
      </c>
      <c r="BG104" s="194" t="e">
        <f t="shared" si="67"/>
        <v>#REF!</v>
      </c>
      <c r="BH104" s="194" t="e">
        <f t="shared" si="68"/>
        <v>#REF!</v>
      </c>
      <c r="BI104" s="194" t="e">
        <f t="shared" si="69"/>
        <v>#REF!</v>
      </c>
      <c r="BJ104" s="194" t="e">
        <f t="shared" si="70"/>
        <v>#REF!</v>
      </c>
      <c r="BK104" s="194" t="e">
        <f t="shared" si="71"/>
        <v>#REF!</v>
      </c>
      <c r="BL104" s="194" t="e">
        <f t="shared" si="72"/>
        <v>#REF!</v>
      </c>
      <c r="BM104" s="194" t="e">
        <f t="shared" si="73"/>
        <v>#REF!</v>
      </c>
      <c r="BN104" s="194" t="e">
        <f t="shared" si="74"/>
        <v>#REF!</v>
      </c>
      <c r="BO104" s="194" t="e">
        <f t="shared" si="75"/>
        <v>#REF!</v>
      </c>
      <c r="BP104" s="194" t="e">
        <f t="shared" si="60"/>
        <v>#REF!</v>
      </c>
      <c r="BQ104" s="194" t="e">
        <f t="shared" si="52"/>
        <v>#REF!</v>
      </c>
      <c r="BR104" s="194" t="e">
        <f t="shared" si="53"/>
        <v>#REF!</v>
      </c>
      <c r="BS104" s="194" t="e">
        <f t="shared" si="54"/>
        <v>#REF!</v>
      </c>
      <c r="BT104" s="194" t="e">
        <f t="shared" si="55"/>
        <v>#REF!</v>
      </c>
      <c r="BU104" s="194" t="e">
        <f t="shared" si="56"/>
        <v>#REF!</v>
      </c>
      <c r="BV104" s="194" t="e">
        <f t="shared" si="57"/>
        <v>#REF!</v>
      </c>
      <c r="BW104" s="194" t="e">
        <f t="shared" si="58"/>
        <v>#REF!</v>
      </c>
    </row>
    <row r="105" spans="1:75">
      <c r="A105" s="173">
        <v>29</v>
      </c>
      <c r="B105" s="193" t="e">
        <f>#REF!</f>
        <v>#REF!</v>
      </c>
      <c r="C105" s="193" t="e">
        <f>#REF!</f>
        <v>#REF!</v>
      </c>
      <c r="D105" s="193" t="e">
        <f>#REF!</f>
        <v>#REF!</v>
      </c>
      <c r="E105" s="193" t="e">
        <f>#REF!</f>
        <v>#REF!</v>
      </c>
      <c r="F105" s="193" t="e">
        <f>#REF!</f>
        <v>#REF!</v>
      </c>
      <c r="G105" s="193" t="e">
        <f>#REF!</f>
        <v>#REF!</v>
      </c>
      <c r="H105" s="193" t="e">
        <f>#REF!</f>
        <v>#REF!</v>
      </c>
      <c r="I105" s="193" t="e">
        <f>#REF!</f>
        <v>#REF!</v>
      </c>
      <c r="J105" s="193" t="e">
        <f>#REF!</f>
        <v>#REF!</v>
      </c>
      <c r="K105" s="193" t="e">
        <f>#REF!</f>
        <v>#REF!</v>
      </c>
      <c r="L105" s="193" t="e">
        <f>#REF!</f>
        <v>#REF!</v>
      </c>
      <c r="M105" s="193" t="e">
        <f>#REF!</f>
        <v>#REF!</v>
      </c>
      <c r="N105" s="193" t="e">
        <f>#REF!</f>
        <v>#REF!</v>
      </c>
      <c r="O105" s="193" t="e">
        <f>#REF!</f>
        <v>#REF!</v>
      </c>
      <c r="P105" s="193" t="e">
        <f>#REF!</f>
        <v>#REF!</v>
      </c>
      <c r="Q105" s="193" t="e">
        <f>#REF!</f>
        <v>#REF!</v>
      </c>
      <c r="R105" s="193" t="e">
        <f>#REF!</f>
        <v>#REF!</v>
      </c>
      <c r="S105" s="193" t="e">
        <f>#REF!</f>
        <v>#REF!</v>
      </c>
      <c r="T105" s="193" t="e">
        <f>#REF!</f>
        <v>#REF!</v>
      </c>
      <c r="U105" s="193" t="e">
        <f>#REF!</f>
        <v>#REF!</v>
      </c>
      <c r="V105" s="193" t="e">
        <f>#REF!</f>
        <v>#REF!</v>
      </c>
      <c r="W105" s="193" t="e">
        <f>#REF!</f>
        <v>#REF!</v>
      </c>
      <c r="X105" s="193" t="e">
        <f>#REF!</f>
        <v>#REF!</v>
      </c>
      <c r="Y105" s="193" t="e">
        <f>#REF!</f>
        <v>#REF!</v>
      </c>
      <c r="AA105" s="194" t="e">
        <f>#REF!</f>
        <v>#REF!</v>
      </c>
      <c r="AB105" s="194" t="e">
        <f>#REF!</f>
        <v>#REF!</v>
      </c>
      <c r="AC105" s="194" t="e">
        <f>#REF!</f>
        <v>#REF!</v>
      </c>
      <c r="AD105" s="194" t="e">
        <f>#REF!</f>
        <v>#REF!</v>
      </c>
      <c r="AE105" s="194" t="e">
        <f>#REF!</f>
        <v>#REF!</v>
      </c>
      <c r="AF105" s="194" t="e">
        <f>#REF!</f>
        <v>#REF!</v>
      </c>
      <c r="AG105" s="194" t="e">
        <f>#REF!</f>
        <v>#REF!</v>
      </c>
      <c r="AH105" s="194" t="e">
        <f>#REF!</f>
        <v>#REF!</v>
      </c>
      <c r="AI105" s="194" t="e">
        <f>#REF!</f>
        <v>#REF!</v>
      </c>
      <c r="AJ105" s="194" t="e">
        <f>#REF!</f>
        <v>#REF!</v>
      </c>
      <c r="AK105" s="194" t="e">
        <f>#REF!</f>
        <v>#REF!</v>
      </c>
      <c r="AL105" s="194" t="e">
        <f>#REF!</f>
        <v>#REF!</v>
      </c>
      <c r="AM105" s="194" t="e">
        <f>#REF!</f>
        <v>#REF!</v>
      </c>
      <c r="AN105" s="194" t="e">
        <f>#REF!</f>
        <v>#REF!</v>
      </c>
      <c r="AO105" s="194" t="e">
        <f>#REF!</f>
        <v>#REF!</v>
      </c>
      <c r="AP105" s="194" t="e">
        <f>#REF!</f>
        <v>#REF!</v>
      </c>
      <c r="AQ105" s="194" t="e">
        <f>#REF!</f>
        <v>#REF!</v>
      </c>
      <c r="AR105" s="194" t="e">
        <f>#REF!</f>
        <v>#REF!</v>
      </c>
      <c r="AS105" s="194" t="e">
        <f>#REF!</f>
        <v>#REF!</v>
      </c>
      <c r="AT105" s="194" t="e">
        <f>#REF!</f>
        <v>#REF!</v>
      </c>
      <c r="AU105" s="194" t="e">
        <f>#REF!</f>
        <v>#REF!</v>
      </c>
      <c r="AV105" s="194" t="e">
        <f>#REF!</f>
        <v>#REF!</v>
      </c>
      <c r="AW105" s="194" t="e">
        <f>#REF!</f>
        <v>#REF!</v>
      </c>
      <c r="AX105" s="194" t="e">
        <f>#REF!</f>
        <v>#REF!</v>
      </c>
      <c r="AZ105" s="194" t="e">
        <f t="shared" si="59"/>
        <v>#REF!</v>
      </c>
      <c r="BA105" s="194" t="e">
        <f t="shared" si="61"/>
        <v>#REF!</v>
      </c>
      <c r="BB105" s="194" t="e">
        <f t="shared" si="62"/>
        <v>#REF!</v>
      </c>
      <c r="BC105" s="194" t="e">
        <f t="shared" si="63"/>
        <v>#REF!</v>
      </c>
      <c r="BD105" s="194" t="e">
        <f t="shared" si="64"/>
        <v>#REF!</v>
      </c>
      <c r="BE105" s="194" t="e">
        <f t="shared" si="65"/>
        <v>#REF!</v>
      </c>
      <c r="BF105" s="194" t="e">
        <f t="shared" si="66"/>
        <v>#REF!</v>
      </c>
      <c r="BG105" s="194" t="e">
        <f t="shared" si="67"/>
        <v>#REF!</v>
      </c>
      <c r="BH105" s="194" t="e">
        <f t="shared" si="68"/>
        <v>#REF!</v>
      </c>
      <c r="BI105" s="194" t="e">
        <f t="shared" si="69"/>
        <v>#REF!</v>
      </c>
      <c r="BJ105" s="194" t="e">
        <f t="shared" si="70"/>
        <v>#REF!</v>
      </c>
      <c r="BK105" s="194" t="e">
        <f t="shared" si="71"/>
        <v>#REF!</v>
      </c>
      <c r="BL105" s="194" t="e">
        <f t="shared" si="72"/>
        <v>#REF!</v>
      </c>
      <c r="BM105" s="194" t="e">
        <f t="shared" si="73"/>
        <v>#REF!</v>
      </c>
      <c r="BN105" s="194" t="e">
        <f t="shared" si="74"/>
        <v>#REF!</v>
      </c>
      <c r="BO105" s="194" t="e">
        <f t="shared" si="75"/>
        <v>#REF!</v>
      </c>
      <c r="BP105" s="194" t="e">
        <f t="shared" si="60"/>
        <v>#REF!</v>
      </c>
      <c r="BQ105" s="194" t="e">
        <f t="shared" si="52"/>
        <v>#REF!</v>
      </c>
      <c r="BR105" s="194" t="e">
        <f t="shared" si="53"/>
        <v>#REF!</v>
      </c>
      <c r="BS105" s="194" t="e">
        <f t="shared" si="54"/>
        <v>#REF!</v>
      </c>
      <c r="BT105" s="194" t="e">
        <f t="shared" si="55"/>
        <v>#REF!</v>
      </c>
      <c r="BU105" s="194" t="e">
        <f t="shared" si="56"/>
        <v>#REF!</v>
      </c>
      <c r="BV105" s="194" t="e">
        <f t="shared" si="57"/>
        <v>#REF!</v>
      </c>
      <c r="BW105" s="194" t="e">
        <f t="shared" si="58"/>
        <v>#REF!</v>
      </c>
    </row>
    <row r="106" spans="1:75">
      <c r="A106" s="173">
        <v>30</v>
      </c>
      <c r="B106" s="193" t="e">
        <f>#REF!</f>
        <v>#REF!</v>
      </c>
      <c r="C106" s="193" t="e">
        <f>#REF!</f>
        <v>#REF!</v>
      </c>
      <c r="D106" s="193" t="e">
        <f>#REF!</f>
        <v>#REF!</v>
      </c>
      <c r="E106" s="193" t="e">
        <f>#REF!</f>
        <v>#REF!</v>
      </c>
      <c r="F106" s="193" t="e">
        <f>#REF!</f>
        <v>#REF!</v>
      </c>
      <c r="G106" s="193" t="e">
        <f>#REF!</f>
        <v>#REF!</v>
      </c>
      <c r="H106" s="193" t="e">
        <f>#REF!</f>
        <v>#REF!</v>
      </c>
      <c r="I106" s="193" t="e">
        <f>#REF!</f>
        <v>#REF!</v>
      </c>
      <c r="J106" s="193" t="e">
        <f>#REF!</f>
        <v>#REF!</v>
      </c>
      <c r="K106" s="193" t="e">
        <f>#REF!</f>
        <v>#REF!</v>
      </c>
      <c r="L106" s="193" t="e">
        <f>#REF!</f>
        <v>#REF!</v>
      </c>
      <c r="M106" s="193" t="e">
        <f>#REF!</f>
        <v>#REF!</v>
      </c>
      <c r="N106" s="193" t="e">
        <f>#REF!</f>
        <v>#REF!</v>
      </c>
      <c r="O106" s="193" t="e">
        <f>#REF!</f>
        <v>#REF!</v>
      </c>
      <c r="P106" s="193" t="e">
        <f>#REF!</f>
        <v>#REF!</v>
      </c>
      <c r="Q106" s="193" t="e">
        <f>#REF!</f>
        <v>#REF!</v>
      </c>
      <c r="R106" s="193" t="e">
        <f>#REF!</f>
        <v>#REF!</v>
      </c>
      <c r="S106" s="193" t="e">
        <f>#REF!</f>
        <v>#REF!</v>
      </c>
      <c r="T106" s="193" t="e">
        <f>#REF!</f>
        <v>#REF!</v>
      </c>
      <c r="U106" s="193" t="e">
        <f>#REF!</f>
        <v>#REF!</v>
      </c>
      <c r="V106" s="193" t="e">
        <f>#REF!</f>
        <v>#REF!</v>
      </c>
      <c r="W106" s="193" t="e">
        <f>#REF!</f>
        <v>#REF!</v>
      </c>
      <c r="X106" s="193" t="e">
        <f>#REF!</f>
        <v>#REF!</v>
      </c>
      <c r="Y106" s="193" t="e">
        <f>#REF!</f>
        <v>#REF!</v>
      </c>
      <c r="AA106" s="194" t="e">
        <f>#REF!</f>
        <v>#REF!</v>
      </c>
      <c r="AB106" s="194" t="e">
        <f>#REF!</f>
        <v>#REF!</v>
      </c>
      <c r="AC106" s="194" t="e">
        <f>#REF!</f>
        <v>#REF!</v>
      </c>
      <c r="AD106" s="194" t="e">
        <f>#REF!</f>
        <v>#REF!</v>
      </c>
      <c r="AE106" s="194" t="e">
        <f>#REF!</f>
        <v>#REF!</v>
      </c>
      <c r="AF106" s="194" t="e">
        <f>#REF!</f>
        <v>#REF!</v>
      </c>
      <c r="AG106" s="194" t="e">
        <f>#REF!</f>
        <v>#REF!</v>
      </c>
      <c r="AH106" s="194" t="e">
        <f>#REF!</f>
        <v>#REF!</v>
      </c>
      <c r="AI106" s="194" t="e">
        <f>#REF!</f>
        <v>#REF!</v>
      </c>
      <c r="AJ106" s="194" t="e">
        <f>#REF!</f>
        <v>#REF!</v>
      </c>
      <c r="AK106" s="194" t="e">
        <f>#REF!</f>
        <v>#REF!</v>
      </c>
      <c r="AL106" s="194" t="e">
        <f>#REF!</f>
        <v>#REF!</v>
      </c>
      <c r="AM106" s="194" t="e">
        <f>#REF!</f>
        <v>#REF!</v>
      </c>
      <c r="AN106" s="194" t="e">
        <f>#REF!</f>
        <v>#REF!</v>
      </c>
      <c r="AO106" s="194" t="e">
        <f>#REF!</f>
        <v>#REF!</v>
      </c>
      <c r="AP106" s="194" t="e">
        <f>#REF!</f>
        <v>#REF!</v>
      </c>
      <c r="AQ106" s="194" t="e">
        <f>#REF!</f>
        <v>#REF!</v>
      </c>
      <c r="AR106" s="194" t="e">
        <f>#REF!</f>
        <v>#REF!</v>
      </c>
      <c r="AS106" s="194" t="e">
        <f>#REF!</f>
        <v>#REF!</v>
      </c>
      <c r="AT106" s="194" t="e">
        <f>#REF!</f>
        <v>#REF!</v>
      </c>
      <c r="AU106" s="194" t="e">
        <f>#REF!</f>
        <v>#REF!</v>
      </c>
      <c r="AV106" s="194" t="e">
        <f>#REF!</f>
        <v>#REF!</v>
      </c>
      <c r="AW106" s="194" t="e">
        <f>#REF!</f>
        <v>#REF!</v>
      </c>
      <c r="AX106" s="194" t="e">
        <f>#REF!</f>
        <v>#REF!</v>
      </c>
      <c r="AZ106" s="194" t="e">
        <f t="shared" si="59"/>
        <v>#REF!</v>
      </c>
      <c r="BA106" s="194" t="e">
        <f t="shared" si="61"/>
        <v>#REF!</v>
      </c>
      <c r="BB106" s="194" t="e">
        <f t="shared" si="62"/>
        <v>#REF!</v>
      </c>
      <c r="BC106" s="194" t="e">
        <f t="shared" si="63"/>
        <v>#REF!</v>
      </c>
      <c r="BD106" s="194" t="e">
        <f t="shared" si="64"/>
        <v>#REF!</v>
      </c>
      <c r="BE106" s="194" t="e">
        <f t="shared" si="65"/>
        <v>#REF!</v>
      </c>
      <c r="BF106" s="194" t="e">
        <f t="shared" si="66"/>
        <v>#REF!</v>
      </c>
      <c r="BG106" s="194" t="e">
        <f t="shared" si="67"/>
        <v>#REF!</v>
      </c>
      <c r="BH106" s="194" t="e">
        <f t="shared" si="68"/>
        <v>#REF!</v>
      </c>
      <c r="BI106" s="194" t="e">
        <f t="shared" si="69"/>
        <v>#REF!</v>
      </c>
      <c r="BJ106" s="194" t="e">
        <f t="shared" si="70"/>
        <v>#REF!</v>
      </c>
      <c r="BK106" s="194" t="e">
        <f t="shared" si="71"/>
        <v>#REF!</v>
      </c>
      <c r="BL106" s="194" t="e">
        <f t="shared" si="72"/>
        <v>#REF!</v>
      </c>
      <c r="BM106" s="194" t="e">
        <f t="shared" si="73"/>
        <v>#REF!</v>
      </c>
      <c r="BN106" s="194" t="e">
        <f t="shared" si="74"/>
        <v>#REF!</v>
      </c>
      <c r="BO106" s="194" t="e">
        <f t="shared" si="75"/>
        <v>#REF!</v>
      </c>
      <c r="BP106" s="194" t="e">
        <f t="shared" si="60"/>
        <v>#REF!</v>
      </c>
      <c r="BQ106" s="194" t="e">
        <f t="shared" si="52"/>
        <v>#REF!</v>
      </c>
      <c r="BR106" s="194" t="e">
        <f t="shared" si="53"/>
        <v>#REF!</v>
      </c>
      <c r="BS106" s="194" t="e">
        <f t="shared" si="54"/>
        <v>#REF!</v>
      </c>
      <c r="BT106" s="194" t="e">
        <f t="shared" si="55"/>
        <v>#REF!</v>
      </c>
      <c r="BU106" s="194" t="e">
        <f t="shared" si="56"/>
        <v>#REF!</v>
      </c>
      <c r="BV106" s="194" t="e">
        <f t="shared" si="57"/>
        <v>#REF!</v>
      </c>
      <c r="BW106" s="194" t="e">
        <f t="shared" si="58"/>
        <v>#REF!</v>
      </c>
    </row>
    <row r="107" spans="1:75">
      <c r="A107" s="173">
        <v>31</v>
      </c>
      <c r="B107" s="193" t="e">
        <f>#REF!</f>
        <v>#REF!</v>
      </c>
      <c r="C107" s="193" t="e">
        <f>#REF!</f>
        <v>#REF!</v>
      </c>
      <c r="D107" s="193" t="e">
        <f>#REF!</f>
        <v>#REF!</v>
      </c>
      <c r="E107" s="193" t="e">
        <f>#REF!</f>
        <v>#REF!</v>
      </c>
      <c r="F107" s="193" t="e">
        <f>#REF!</f>
        <v>#REF!</v>
      </c>
      <c r="G107" s="193" t="e">
        <f>#REF!</f>
        <v>#REF!</v>
      </c>
      <c r="H107" s="193" t="e">
        <f>#REF!</f>
        <v>#REF!</v>
      </c>
      <c r="I107" s="193" t="e">
        <f>#REF!</f>
        <v>#REF!</v>
      </c>
      <c r="J107" s="193" t="e">
        <f>#REF!</f>
        <v>#REF!</v>
      </c>
      <c r="K107" s="193" t="e">
        <f>#REF!</f>
        <v>#REF!</v>
      </c>
      <c r="L107" s="193" t="e">
        <f>#REF!</f>
        <v>#REF!</v>
      </c>
      <c r="M107" s="193" t="e">
        <f>#REF!</f>
        <v>#REF!</v>
      </c>
      <c r="N107" s="193" t="e">
        <f>#REF!</f>
        <v>#REF!</v>
      </c>
      <c r="O107" s="193" t="e">
        <f>#REF!</f>
        <v>#REF!</v>
      </c>
      <c r="P107" s="193" t="e">
        <f>#REF!</f>
        <v>#REF!</v>
      </c>
      <c r="Q107" s="193" t="e">
        <f>#REF!</f>
        <v>#REF!</v>
      </c>
      <c r="R107" s="193" t="e">
        <f>#REF!</f>
        <v>#REF!</v>
      </c>
      <c r="S107" s="193" t="e">
        <f>#REF!</f>
        <v>#REF!</v>
      </c>
      <c r="T107" s="193" t="e">
        <f>#REF!</f>
        <v>#REF!</v>
      </c>
      <c r="U107" s="193" t="e">
        <f>#REF!</f>
        <v>#REF!</v>
      </c>
      <c r="V107" s="193" t="e">
        <f>#REF!</f>
        <v>#REF!</v>
      </c>
      <c r="W107" s="193" t="e">
        <f>#REF!</f>
        <v>#REF!</v>
      </c>
      <c r="X107" s="193" t="e">
        <f>#REF!</f>
        <v>#REF!</v>
      </c>
      <c r="Y107" s="193" t="e">
        <f>#REF!</f>
        <v>#REF!</v>
      </c>
      <c r="AA107" s="194" t="e">
        <f>#REF!</f>
        <v>#REF!</v>
      </c>
      <c r="AB107" s="194" t="e">
        <f>#REF!</f>
        <v>#REF!</v>
      </c>
      <c r="AC107" s="194" t="e">
        <f>#REF!</f>
        <v>#REF!</v>
      </c>
      <c r="AD107" s="194" t="e">
        <f>#REF!</f>
        <v>#REF!</v>
      </c>
      <c r="AE107" s="194" t="e">
        <f>#REF!</f>
        <v>#REF!</v>
      </c>
      <c r="AF107" s="194" t="e">
        <f>#REF!</f>
        <v>#REF!</v>
      </c>
      <c r="AG107" s="194" t="e">
        <f>#REF!</f>
        <v>#REF!</v>
      </c>
      <c r="AH107" s="194" t="e">
        <f>#REF!</f>
        <v>#REF!</v>
      </c>
      <c r="AI107" s="194" t="e">
        <f>#REF!</f>
        <v>#REF!</v>
      </c>
      <c r="AJ107" s="194" t="e">
        <f>#REF!</f>
        <v>#REF!</v>
      </c>
      <c r="AK107" s="194" t="e">
        <f>#REF!</f>
        <v>#REF!</v>
      </c>
      <c r="AL107" s="194" t="e">
        <f>#REF!</f>
        <v>#REF!</v>
      </c>
      <c r="AM107" s="194" t="e">
        <f>#REF!</f>
        <v>#REF!</v>
      </c>
      <c r="AN107" s="194" t="e">
        <f>#REF!</f>
        <v>#REF!</v>
      </c>
      <c r="AO107" s="194" t="e">
        <f>#REF!</f>
        <v>#REF!</v>
      </c>
      <c r="AP107" s="194" t="e">
        <f>#REF!</f>
        <v>#REF!</v>
      </c>
      <c r="AQ107" s="194" t="e">
        <f>#REF!</f>
        <v>#REF!</v>
      </c>
      <c r="AR107" s="194" t="e">
        <f>#REF!</f>
        <v>#REF!</v>
      </c>
      <c r="AS107" s="194" t="e">
        <f>#REF!</f>
        <v>#REF!</v>
      </c>
      <c r="AT107" s="194" t="e">
        <f>#REF!</f>
        <v>#REF!</v>
      </c>
      <c r="AU107" s="194" t="e">
        <f>#REF!</f>
        <v>#REF!</v>
      </c>
      <c r="AV107" s="194" t="e">
        <f>#REF!</f>
        <v>#REF!</v>
      </c>
      <c r="AW107" s="194" t="e">
        <f>#REF!</f>
        <v>#REF!</v>
      </c>
      <c r="AX107" s="194" t="e">
        <f>#REF!</f>
        <v>#REF!</v>
      </c>
      <c r="AZ107" s="194" t="e">
        <f t="shared" si="59"/>
        <v>#REF!</v>
      </c>
      <c r="BA107" s="194" t="e">
        <f t="shared" si="61"/>
        <v>#REF!</v>
      </c>
      <c r="BB107" s="194" t="e">
        <f t="shared" si="62"/>
        <v>#REF!</v>
      </c>
      <c r="BC107" s="194" t="e">
        <f t="shared" si="63"/>
        <v>#REF!</v>
      </c>
      <c r="BD107" s="194" t="e">
        <f t="shared" si="64"/>
        <v>#REF!</v>
      </c>
      <c r="BE107" s="194" t="e">
        <f t="shared" si="65"/>
        <v>#REF!</v>
      </c>
      <c r="BF107" s="194" t="e">
        <f t="shared" si="66"/>
        <v>#REF!</v>
      </c>
      <c r="BG107" s="194" t="e">
        <f t="shared" si="67"/>
        <v>#REF!</v>
      </c>
      <c r="BH107" s="194" t="e">
        <f t="shared" si="68"/>
        <v>#REF!</v>
      </c>
      <c r="BI107" s="194" t="e">
        <f t="shared" si="69"/>
        <v>#REF!</v>
      </c>
      <c r="BJ107" s="194" t="e">
        <f t="shared" si="70"/>
        <v>#REF!</v>
      </c>
      <c r="BK107" s="194" t="e">
        <f t="shared" si="71"/>
        <v>#REF!</v>
      </c>
      <c r="BL107" s="194" t="e">
        <f t="shared" si="72"/>
        <v>#REF!</v>
      </c>
      <c r="BM107" s="194" t="e">
        <f t="shared" si="73"/>
        <v>#REF!</v>
      </c>
      <c r="BN107" s="194" t="e">
        <f t="shared" si="74"/>
        <v>#REF!</v>
      </c>
      <c r="BO107" s="194" t="e">
        <f t="shared" si="75"/>
        <v>#REF!</v>
      </c>
      <c r="BP107" s="194" t="e">
        <f t="shared" si="60"/>
        <v>#REF!</v>
      </c>
      <c r="BQ107" s="194" t="e">
        <f t="shared" si="52"/>
        <v>#REF!</v>
      </c>
      <c r="BR107" s="194" t="e">
        <f t="shared" si="53"/>
        <v>#REF!</v>
      </c>
      <c r="BS107" s="194" t="e">
        <f t="shared" si="54"/>
        <v>#REF!</v>
      </c>
      <c r="BT107" s="194" t="e">
        <f t="shared" si="55"/>
        <v>#REF!</v>
      </c>
      <c r="BU107" s="194" t="e">
        <f t="shared" si="56"/>
        <v>#REF!</v>
      </c>
      <c r="BV107" s="194" t="e">
        <f t="shared" si="57"/>
        <v>#REF!</v>
      </c>
      <c r="BW107" s="194" t="e">
        <f t="shared" si="58"/>
        <v>#REF!</v>
      </c>
    </row>
    <row r="108" spans="1:75">
      <c r="A108" s="174"/>
      <c r="B108" s="199"/>
      <c r="C108" s="199"/>
      <c r="D108" s="199"/>
      <c r="E108" s="199"/>
      <c r="F108" s="199"/>
      <c r="G108" s="199"/>
      <c r="H108" s="199"/>
      <c r="I108" s="199"/>
      <c r="J108" s="199"/>
      <c r="K108" s="199"/>
      <c r="L108" s="199"/>
      <c r="M108" s="199"/>
      <c r="N108" s="199"/>
      <c r="O108" s="199"/>
      <c r="P108" s="199"/>
      <c r="Q108" s="199"/>
      <c r="R108" s="199"/>
      <c r="S108" s="199"/>
      <c r="T108" s="199"/>
      <c r="U108" s="199"/>
      <c r="V108" s="199"/>
      <c r="W108" s="199"/>
      <c r="X108" s="199"/>
      <c r="Y108" s="199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4"/>
      <c r="AK108" s="194"/>
      <c r="AL108" s="194"/>
      <c r="AM108" s="194"/>
      <c r="AN108" s="194"/>
      <c r="AO108" s="194"/>
      <c r="AP108" s="194"/>
      <c r="AQ108" s="194"/>
      <c r="AR108" s="194"/>
      <c r="AS108" s="194"/>
      <c r="AT108" s="194"/>
      <c r="AU108" s="194"/>
      <c r="AV108" s="194"/>
      <c r="AW108" s="194"/>
      <c r="AX108" s="194"/>
    </row>
    <row r="109" spans="1:75" ht="45" customHeight="1">
      <c r="A109" s="651" t="s">
        <v>306</v>
      </c>
      <c r="B109" s="652"/>
      <c r="C109" s="652"/>
      <c r="D109" s="652"/>
      <c r="E109" s="652"/>
      <c r="F109" s="652"/>
      <c r="G109" s="652"/>
      <c r="H109" s="652"/>
      <c r="I109" s="652"/>
      <c r="J109" s="652"/>
      <c r="K109" s="652"/>
      <c r="L109" s="652"/>
      <c r="M109" s="652"/>
      <c r="N109" s="652"/>
      <c r="O109" s="652"/>
      <c r="P109" s="652"/>
      <c r="Q109" s="652"/>
      <c r="R109" s="652"/>
      <c r="S109" s="652"/>
      <c r="T109" s="652"/>
      <c r="U109" s="652"/>
      <c r="V109" s="652"/>
      <c r="W109" s="652"/>
      <c r="X109" s="652"/>
      <c r="Y109" s="652"/>
    </row>
    <row r="110" spans="1:75" ht="15.75" customHeight="1">
      <c r="A110" s="192" t="s">
        <v>0</v>
      </c>
      <c r="B110" s="161" t="s">
        <v>266</v>
      </c>
      <c r="C110" s="161" t="s">
        <v>267</v>
      </c>
      <c r="D110" s="161" t="s">
        <v>268</v>
      </c>
      <c r="E110" s="161" t="s">
        <v>269</v>
      </c>
      <c r="F110" s="161" t="s">
        <v>270</v>
      </c>
      <c r="G110" s="161" t="s">
        <v>271</v>
      </c>
      <c r="H110" s="161" t="s">
        <v>272</v>
      </c>
      <c r="I110" s="161" t="s">
        <v>273</v>
      </c>
      <c r="J110" s="161" t="s">
        <v>274</v>
      </c>
      <c r="K110" s="161" t="s">
        <v>275</v>
      </c>
      <c r="L110" s="161" t="s">
        <v>276</v>
      </c>
      <c r="M110" s="161" t="s">
        <v>277</v>
      </c>
      <c r="N110" s="161" t="s">
        <v>278</v>
      </c>
      <c r="O110" s="161" t="s">
        <v>279</v>
      </c>
      <c r="P110" s="161" t="s">
        <v>280</v>
      </c>
      <c r="Q110" s="161" t="s">
        <v>281</v>
      </c>
      <c r="R110" s="161" t="s">
        <v>282</v>
      </c>
      <c r="S110" s="161" t="s">
        <v>283</v>
      </c>
      <c r="T110" s="161" t="s">
        <v>284</v>
      </c>
      <c r="U110" s="161" t="s">
        <v>285</v>
      </c>
      <c r="V110" s="161" t="s">
        <v>286</v>
      </c>
      <c r="W110" s="161" t="s">
        <v>287</v>
      </c>
      <c r="X110" s="161" t="s">
        <v>288</v>
      </c>
      <c r="Y110" s="161" t="s">
        <v>289</v>
      </c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4"/>
      <c r="AK110" s="194"/>
      <c r="AL110" s="194"/>
      <c r="AM110" s="194"/>
      <c r="AN110" s="194"/>
      <c r="AO110" s="194"/>
      <c r="AP110" s="194"/>
      <c r="AQ110" s="194"/>
      <c r="AR110" s="194"/>
      <c r="AS110" s="194"/>
      <c r="AT110" s="194"/>
      <c r="AU110" s="194"/>
      <c r="AV110" s="194"/>
      <c r="AW110" s="194"/>
      <c r="AX110" s="194"/>
    </row>
    <row r="111" spans="1:75">
      <c r="A111" s="173">
        <v>1</v>
      </c>
      <c r="B111" s="193" t="e">
        <f>#REF!</f>
        <v>#REF!</v>
      </c>
      <c r="C111" s="193" t="e">
        <f>#REF!</f>
        <v>#REF!</v>
      </c>
      <c r="D111" s="193" t="e">
        <f>#REF!</f>
        <v>#REF!</v>
      </c>
      <c r="E111" s="193" t="e">
        <f>#REF!</f>
        <v>#REF!</v>
      </c>
      <c r="F111" s="193" t="e">
        <f>#REF!</f>
        <v>#REF!</v>
      </c>
      <c r="G111" s="193" t="e">
        <f>#REF!</f>
        <v>#REF!</v>
      </c>
      <c r="H111" s="193" t="e">
        <f>#REF!</f>
        <v>#REF!</v>
      </c>
      <c r="I111" s="193" t="e">
        <f>#REF!</f>
        <v>#REF!</v>
      </c>
      <c r="J111" s="193" t="e">
        <f>#REF!</f>
        <v>#REF!</v>
      </c>
      <c r="K111" s="193" t="e">
        <f>#REF!</f>
        <v>#REF!</v>
      </c>
      <c r="L111" s="193" t="e">
        <f>#REF!</f>
        <v>#REF!</v>
      </c>
      <c r="M111" s="193" t="e">
        <f>#REF!</f>
        <v>#REF!</v>
      </c>
      <c r="N111" s="193" t="e">
        <f>#REF!</f>
        <v>#REF!</v>
      </c>
      <c r="O111" s="193" t="e">
        <f>#REF!</f>
        <v>#REF!</v>
      </c>
      <c r="P111" s="193" t="e">
        <f>#REF!</f>
        <v>#REF!</v>
      </c>
      <c r="Q111" s="193" t="e">
        <f>#REF!</f>
        <v>#REF!</v>
      </c>
      <c r="R111" s="193" t="e">
        <f>#REF!</f>
        <v>#REF!</v>
      </c>
      <c r="S111" s="193" t="e">
        <f>#REF!</f>
        <v>#REF!</v>
      </c>
      <c r="T111" s="193" t="e">
        <f>#REF!</f>
        <v>#REF!</v>
      </c>
      <c r="U111" s="193" t="e">
        <f>#REF!</f>
        <v>#REF!</v>
      </c>
      <c r="V111" s="193" t="e">
        <f>#REF!</f>
        <v>#REF!</v>
      </c>
      <c r="W111" s="193" t="e">
        <f>#REF!</f>
        <v>#REF!</v>
      </c>
      <c r="X111" s="193" t="e">
        <f>#REF!</f>
        <v>#REF!</v>
      </c>
      <c r="Y111" s="193" t="e">
        <f>#REF!</f>
        <v>#REF!</v>
      </c>
      <c r="AA111" s="194" t="e">
        <f>#REF!</f>
        <v>#REF!</v>
      </c>
      <c r="AB111" s="194" t="e">
        <f>#REF!</f>
        <v>#REF!</v>
      </c>
      <c r="AC111" s="194" t="e">
        <f>#REF!</f>
        <v>#REF!</v>
      </c>
      <c r="AD111" s="194" t="e">
        <f>#REF!</f>
        <v>#REF!</v>
      </c>
      <c r="AE111" s="194" t="e">
        <f>#REF!</f>
        <v>#REF!</v>
      </c>
      <c r="AF111" s="194" t="e">
        <f>#REF!</f>
        <v>#REF!</v>
      </c>
      <c r="AG111" s="194" t="e">
        <f>#REF!</f>
        <v>#REF!</v>
      </c>
      <c r="AH111" s="194" t="e">
        <f>#REF!</f>
        <v>#REF!</v>
      </c>
      <c r="AI111" s="194" t="e">
        <f>#REF!</f>
        <v>#REF!</v>
      </c>
      <c r="AJ111" s="194" t="e">
        <f>#REF!</f>
        <v>#REF!</v>
      </c>
      <c r="AK111" s="194" t="e">
        <f>#REF!</f>
        <v>#REF!</v>
      </c>
      <c r="AL111" s="194" t="e">
        <f>#REF!</f>
        <v>#REF!</v>
      </c>
      <c r="AM111" s="194" t="e">
        <f>#REF!</f>
        <v>#REF!</v>
      </c>
      <c r="AN111" s="194" t="e">
        <f>#REF!</f>
        <v>#REF!</v>
      </c>
      <c r="AO111" s="194" t="e">
        <f>#REF!</f>
        <v>#REF!</v>
      </c>
      <c r="AP111" s="194" t="e">
        <f>#REF!</f>
        <v>#REF!</v>
      </c>
      <c r="AQ111" s="194" t="e">
        <f>#REF!</f>
        <v>#REF!</v>
      </c>
      <c r="AR111" s="194" t="e">
        <f>#REF!</f>
        <v>#REF!</v>
      </c>
      <c r="AS111" s="194" t="e">
        <f>#REF!</f>
        <v>#REF!</v>
      </c>
      <c r="AT111" s="194" t="e">
        <f>#REF!</f>
        <v>#REF!</v>
      </c>
      <c r="AU111" s="194" t="e">
        <f>#REF!</f>
        <v>#REF!</v>
      </c>
      <c r="AV111" s="194" t="e">
        <f>#REF!</f>
        <v>#REF!</v>
      </c>
      <c r="AW111" s="194" t="e">
        <f>#REF!</f>
        <v>#REF!</v>
      </c>
      <c r="AX111" s="194" t="e">
        <f>#REF!</f>
        <v>#REF!</v>
      </c>
      <c r="AZ111" s="194" t="e">
        <f>B111-AA111</f>
        <v>#REF!</v>
      </c>
      <c r="BA111" s="194" t="e">
        <f t="shared" ref="BA111:BP126" si="76">C111-AB111</f>
        <v>#REF!</v>
      </c>
      <c r="BB111" s="194" t="e">
        <f t="shared" si="76"/>
        <v>#REF!</v>
      </c>
      <c r="BC111" s="194" t="e">
        <f t="shared" si="76"/>
        <v>#REF!</v>
      </c>
      <c r="BD111" s="194" t="e">
        <f t="shared" si="76"/>
        <v>#REF!</v>
      </c>
      <c r="BE111" s="194" t="e">
        <f t="shared" si="76"/>
        <v>#REF!</v>
      </c>
      <c r="BF111" s="194" t="e">
        <f t="shared" si="76"/>
        <v>#REF!</v>
      </c>
      <c r="BG111" s="194" t="e">
        <f t="shared" si="76"/>
        <v>#REF!</v>
      </c>
      <c r="BH111" s="194" t="e">
        <f t="shared" si="76"/>
        <v>#REF!</v>
      </c>
      <c r="BI111" s="194" t="e">
        <f t="shared" si="76"/>
        <v>#REF!</v>
      </c>
      <c r="BJ111" s="194" t="e">
        <f t="shared" si="76"/>
        <v>#REF!</v>
      </c>
      <c r="BK111" s="194" t="e">
        <f t="shared" si="76"/>
        <v>#REF!</v>
      </c>
      <c r="BL111" s="194" t="e">
        <f t="shared" si="76"/>
        <v>#REF!</v>
      </c>
      <c r="BM111" s="194" t="e">
        <f t="shared" si="76"/>
        <v>#REF!</v>
      </c>
      <c r="BN111" s="194" t="e">
        <f t="shared" si="76"/>
        <v>#REF!</v>
      </c>
      <c r="BO111" s="194" t="e">
        <f t="shared" si="76"/>
        <v>#REF!</v>
      </c>
      <c r="BP111" s="194" t="e">
        <f t="shared" si="76"/>
        <v>#REF!</v>
      </c>
      <c r="BQ111" s="194" t="e">
        <f t="shared" ref="BQ111:BQ141" si="77">S111-AR111</f>
        <v>#REF!</v>
      </c>
      <c r="BR111" s="194" t="e">
        <f t="shared" ref="BR111:BR141" si="78">T111-AS111</f>
        <v>#REF!</v>
      </c>
      <c r="BS111" s="194" t="e">
        <f t="shared" ref="BS111:BS141" si="79">U111-AT111</f>
        <v>#REF!</v>
      </c>
      <c r="BT111" s="194" t="e">
        <f t="shared" ref="BT111:BT141" si="80">V111-AU111</f>
        <v>#REF!</v>
      </c>
      <c r="BU111" s="194" t="e">
        <f t="shared" ref="BU111:BU141" si="81">W111-AV111</f>
        <v>#REF!</v>
      </c>
      <c r="BV111" s="194" t="e">
        <f t="shared" ref="BV111:BV141" si="82">X111-AW111</f>
        <v>#REF!</v>
      </c>
      <c r="BW111" s="194" t="e">
        <f t="shared" ref="BW111:BW141" si="83">Y111-AX111</f>
        <v>#REF!</v>
      </c>
    </row>
    <row r="112" spans="1:75">
      <c r="A112" s="173">
        <v>2</v>
      </c>
      <c r="B112" s="193" t="e">
        <f>#REF!</f>
        <v>#REF!</v>
      </c>
      <c r="C112" s="193" t="e">
        <f>#REF!</f>
        <v>#REF!</v>
      </c>
      <c r="D112" s="193" t="e">
        <f>#REF!</f>
        <v>#REF!</v>
      </c>
      <c r="E112" s="193" t="e">
        <f>#REF!</f>
        <v>#REF!</v>
      </c>
      <c r="F112" s="193" t="e">
        <f>#REF!</f>
        <v>#REF!</v>
      </c>
      <c r="G112" s="193" t="e">
        <f>#REF!</f>
        <v>#REF!</v>
      </c>
      <c r="H112" s="193" t="e">
        <f>#REF!</f>
        <v>#REF!</v>
      </c>
      <c r="I112" s="193" t="e">
        <f>#REF!</f>
        <v>#REF!</v>
      </c>
      <c r="J112" s="193" t="e">
        <f>#REF!</f>
        <v>#REF!</v>
      </c>
      <c r="K112" s="193" t="e">
        <f>#REF!</f>
        <v>#REF!</v>
      </c>
      <c r="L112" s="193" t="e">
        <f>#REF!</f>
        <v>#REF!</v>
      </c>
      <c r="M112" s="193" t="e">
        <f>#REF!</f>
        <v>#REF!</v>
      </c>
      <c r="N112" s="193" t="e">
        <f>#REF!</f>
        <v>#REF!</v>
      </c>
      <c r="O112" s="193" t="e">
        <f>#REF!</f>
        <v>#REF!</v>
      </c>
      <c r="P112" s="193" t="e">
        <f>#REF!</f>
        <v>#REF!</v>
      </c>
      <c r="Q112" s="193" t="e">
        <f>#REF!</f>
        <v>#REF!</v>
      </c>
      <c r="R112" s="193" t="e">
        <f>#REF!</f>
        <v>#REF!</v>
      </c>
      <c r="S112" s="193" t="e">
        <f>#REF!</f>
        <v>#REF!</v>
      </c>
      <c r="T112" s="193" t="e">
        <f>#REF!</f>
        <v>#REF!</v>
      </c>
      <c r="U112" s="193" t="e">
        <f>#REF!</f>
        <v>#REF!</v>
      </c>
      <c r="V112" s="193" t="e">
        <f>#REF!</f>
        <v>#REF!</v>
      </c>
      <c r="W112" s="193" t="e">
        <f>#REF!</f>
        <v>#REF!</v>
      </c>
      <c r="X112" s="193" t="e">
        <f>#REF!</f>
        <v>#REF!</v>
      </c>
      <c r="Y112" s="193" t="e">
        <f>#REF!</f>
        <v>#REF!</v>
      </c>
      <c r="AA112" s="194" t="e">
        <f>#REF!</f>
        <v>#REF!</v>
      </c>
      <c r="AB112" s="194" t="e">
        <f>#REF!</f>
        <v>#REF!</v>
      </c>
      <c r="AC112" s="194" t="e">
        <f>#REF!</f>
        <v>#REF!</v>
      </c>
      <c r="AD112" s="194" t="e">
        <f>#REF!</f>
        <v>#REF!</v>
      </c>
      <c r="AE112" s="194" t="e">
        <f>#REF!</f>
        <v>#REF!</v>
      </c>
      <c r="AF112" s="194" t="e">
        <f>#REF!</f>
        <v>#REF!</v>
      </c>
      <c r="AG112" s="194" t="e">
        <f>#REF!</f>
        <v>#REF!</v>
      </c>
      <c r="AH112" s="194" t="e">
        <f>#REF!</f>
        <v>#REF!</v>
      </c>
      <c r="AI112" s="194" t="e">
        <f>#REF!</f>
        <v>#REF!</v>
      </c>
      <c r="AJ112" s="194" t="e">
        <f>#REF!</f>
        <v>#REF!</v>
      </c>
      <c r="AK112" s="194" t="e">
        <f>#REF!</f>
        <v>#REF!</v>
      </c>
      <c r="AL112" s="194" t="e">
        <f>#REF!</f>
        <v>#REF!</v>
      </c>
      <c r="AM112" s="194" t="e">
        <f>#REF!</f>
        <v>#REF!</v>
      </c>
      <c r="AN112" s="194" t="e">
        <f>#REF!</f>
        <v>#REF!</v>
      </c>
      <c r="AO112" s="194" t="e">
        <f>#REF!</f>
        <v>#REF!</v>
      </c>
      <c r="AP112" s="194" t="e">
        <f>#REF!</f>
        <v>#REF!</v>
      </c>
      <c r="AQ112" s="194" t="e">
        <f>#REF!</f>
        <v>#REF!</v>
      </c>
      <c r="AR112" s="194" t="e">
        <f>#REF!</f>
        <v>#REF!</v>
      </c>
      <c r="AS112" s="194" t="e">
        <f>#REF!</f>
        <v>#REF!</v>
      </c>
      <c r="AT112" s="194" t="e">
        <f>#REF!</f>
        <v>#REF!</v>
      </c>
      <c r="AU112" s="194" t="e">
        <f>#REF!</f>
        <v>#REF!</v>
      </c>
      <c r="AV112" s="194" t="e">
        <f>#REF!</f>
        <v>#REF!</v>
      </c>
      <c r="AW112" s="194" t="e">
        <f>#REF!</f>
        <v>#REF!</v>
      </c>
      <c r="AX112" s="194" t="e">
        <f>#REF!</f>
        <v>#REF!</v>
      </c>
      <c r="AZ112" s="194" t="e">
        <f t="shared" ref="AZ112:AZ141" si="84">B112-AA112</f>
        <v>#REF!</v>
      </c>
      <c r="BA112" s="194" t="e">
        <f t="shared" si="76"/>
        <v>#REF!</v>
      </c>
      <c r="BB112" s="194" t="e">
        <f t="shared" si="76"/>
        <v>#REF!</v>
      </c>
      <c r="BC112" s="194" t="e">
        <f t="shared" si="76"/>
        <v>#REF!</v>
      </c>
      <c r="BD112" s="194" t="e">
        <f t="shared" si="76"/>
        <v>#REF!</v>
      </c>
      <c r="BE112" s="194" t="e">
        <f t="shared" si="76"/>
        <v>#REF!</v>
      </c>
      <c r="BF112" s="194" t="e">
        <f t="shared" si="76"/>
        <v>#REF!</v>
      </c>
      <c r="BG112" s="194" t="e">
        <f t="shared" si="76"/>
        <v>#REF!</v>
      </c>
      <c r="BH112" s="194" t="e">
        <f t="shared" si="76"/>
        <v>#REF!</v>
      </c>
      <c r="BI112" s="194" t="e">
        <f t="shared" si="76"/>
        <v>#REF!</v>
      </c>
      <c r="BJ112" s="194" t="e">
        <f t="shared" si="76"/>
        <v>#REF!</v>
      </c>
      <c r="BK112" s="194" t="e">
        <f t="shared" si="76"/>
        <v>#REF!</v>
      </c>
      <c r="BL112" s="194" t="e">
        <f t="shared" si="76"/>
        <v>#REF!</v>
      </c>
      <c r="BM112" s="194" t="e">
        <f t="shared" si="76"/>
        <v>#REF!</v>
      </c>
      <c r="BN112" s="194" t="e">
        <f t="shared" si="76"/>
        <v>#REF!</v>
      </c>
      <c r="BO112" s="194" t="e">
        <f t="shared" si="76"/>
        <v>#REF!</v>
      </c>
      <c r="BP112" s="194" t="e">
        <f t="shared" si="76"/>
        <v>#REF!</v>
      </c>
      <c r="BQ112" s="194" t="e">
        <f t="shared" si="77"/>
        <v>#REF!</v>
      </c>
      <c r="BR112" s="194" t="e">
        <f t="shared" si="78"/>
        <v>#REF!</v>
      </c>
      <c r="BS112" s="194" t="e">
        <f t="shared" si="79"/>
        <v>#REF!</v>
      </c>
      <c r="BT112" s="194" t="e">
        <f t="shared" si="80"/>
        <v>#REF!</v>
      </c>
      <c r="BU112" s="194" t="e">
        <f t="shared" si="81"/>
        <v>#REF!</v>
      </c>
      <c r="BV112" s="194" t="e">
        <f t="shared" si="82"/>
        <v>#REF!</v>
      </c>
      <c r="BW112" s="194" t="e">
        <f t="shared" si="83"/>
        <v>#REF!</v>
      </c>
    </row>
    <row r="113" spans="1:75">
      <c r="A113" s="173">
        <v>3</v>
      </c>
      <c r="B113" s="193" t="e">
        <f>#REF!</f>
        <v>#REF!</v>
      </c>
      <c r="C113" s="193" t="e">
        <f>#REF!</f>
        <v>#REF!</v>
      </c>
      <c r="D113" s="193" t="e">
        <f>#REF!</f>
        <v>#REF!</v>
      </c>
      <c r="E113" s="193" t="e">
        <f>#REF!</f>
        <v>#REF!</v>
      </c>
      <c r="F113" s="193" t="e">
        <f>#REF!</f>
        <v>#REF!</v>
      </c>
      <c r="G113" s="193" t="e">
        <f>#REF!</f>
        <v>#REF!</v>
      </c>
      <c r="H113" s="193" t="e">
        <f>#REF!</f>
        <v>#REF!</v>
      </c>
      <c r="I113" s="193" t="e">
        <f>#REF!</f>
        <v>#REF!</v>
      </c>
      <c r="J113" s="193" t="e">
        <f>#REF!</f>
        <v>#REF!</v>
      </c>
      <c r="K113" s="193" t="e">
        <f>#REF!</f>
        <v>#REF!</v>
      </c>
      <c r="L113" s="193" t="e">
        <f>#REF!</f>
        <v>#REF!</v>
      </c>
      <c r="M113" s="193" t="e">
        <f>#REF!</f>
        <v>#REF!</v>
      </c>
      <c r="N113" s="193" t="e">
        <f>#REF!</f>
        <v>#REF!</v>
      </c>
      <c r="O113" s="193" t="e">
        <f>#REF!</f>
        <v>#REF!</v>
      </c>
      <c r="P113" s="193" t="e">
        <f>#REF!</f>
        <v>#REF!</v>
      </c>
      <c r="Q113" s="193" t="e">
        <f>#REF!</f>
        <v>#REF!</v>
      </c>
      <c r="R113" s="193" t="e">
        <f>#REF!</f>
        <v>#REF!</v>
      </c>
      <c r="S113" s="193" t="e">
        <f>#REF!</f>
        <v>#REF!</v>
      </c>
      <c r="T113" s="193" t="e">
        <f>#REF!</f>
        <v>#REF!</v>
      </c>
      <c r="U113" s="193" t="e">
        <f>#REF!</f>
        <v>#REF!</v>
      </c>
      <c r="V113" s="193" t="e">
        <f>#REF!</f>
        <v>#REF!</v>
      </c>
      <c r="W113" s="193" t="e">
        <f>#REF!</f>
        <v>#REF!</v>
      </c>
      <c r="X113" s="193" t="e">
        <f>#REF!</f>
        <v>#REF!</v>
      </c>
      <c r="Y113" s="193" t="e">
        <f>#REF!</f>
        <v>#REF!</v>
      </c>
      <c r="AA113" s="194" t="e">
        <f>#REF!</f>
        <v>#REF!</v>
      </c>
      <c r="AB113" s="194" t="e">
        <f>#REF!</f>
        <v>#REF!</v>
      </c>
      <c r="AC113" s="194" t="e">
        <f>#REF!</f>
        <v>#REF!</v>
      </c>
      <c r="AD113" s="194" t="e">
        <f>#REF!</f>
        <v>#REF!</v>
      </c>
      <c r="AE113" s="194" t="e">
        <f>#REF!</f>
        <v>#REF!</v>
      </c>
      <c r="AF113" s="194" t="e">
        <f>#REF!</f>
        <v>#REF!</v>
      </c>
      <c r="AG113" s="194" t="e">
        <f>#REF!</f>
        <v>#REF!</v>
      </c>
      <c r="AH113" s="194" t="e">
        <f>#REF!</f>
        <v>#REF!</v>
      </c>
      <c r="AI113" s="194" t="e">
        <f>#REF!</f>
        <v>#REF!</v>
      </c>
      <c r="AJ113" s="194" t="e">
        <f>#REF!</f>
        <v>#REF!</v>
      </c>
      <c r="AK113" s="194" t="e">
        <f>#REF!</f>
        <v>#REF!</v>
      </c>
      <c r="AL113" s="194" t="e">
        <f>#REF!</f>
        <v>#REF!</v>
      </c>
      <c r="AM113" s="194" t="e">
        <f>#REF!</f>
        <v>#REF!</v>
      </c>
      <c r="AN113" s="194" t="e">
        <f>#REF!</f>
        <v>#REF!</v>
      </c>
      <c r="AO113" s="194" t="e">
        <f>#REF!</f>
        <v>#REF!</v>
      </c>
      <c r="AP113" s="194" t="e">
        <f>#REF!</f>
        <v>#REF!</v>
      </c>
      <c r="AQ113" s="194" t="e">
        <f>#REF!</f>
        <v>#REF!</v>
      </c>
      <c r="AR113" s="194" t="e">
        <f>#REF!</f>
        <v>#REF!</v>
      </c>
      <c r="AS113" s="194" t="e">
        <f>#REF!</f>
        <v>#REF!</v>
      </c>
      <c r="AT113" s="194" t="e">
        <f>#REF!</f>
        <v>#REF!</v>
      </c>
      <c r="AU113" s="194" t="e">
        <f>#REF!</f>
        <v>#REF!</v>
      </c>
      <c r="AV113" s="194" t="e">
        <f>#REF!</f>
        <v>#REF!</v>
      </c>
      <c r="AW113" s="194" t="e">
        <f>#REF!</f>
        <v>#REF!</v>
      </c>
      <c r="AX113" s="194" t="e">
        <f>#REF!</f>
        <v>#REF!</v>
      </c>
      <c r="AZ113" s="194" t="e">
        <f t="shared" si="84"/>
        <v>#REF!</v>
      </c>
      <c r="BA113" s="194" t="e">
        <f t="shared" si="76"/>
        <v>#REF!</v>
      </c>
      <c r="BB113" s="194" t="e">
        <f t="shared" si="76"/>
        <v>#REF!</v>
      </c>
      <c r="BC113" s="194" t="e">
        <f t="shared" si="76"/>
        <v>#REF!</v>
      </c>
      <c r="BD113" s="194" t="e">
        <f t="shared" si="76"/>
        <v>#REF!</v>
      </c>
      <c r="BE113" s="194" t="e">
        <f t="shared" si="76"/>
        <v>#REF!</v>
      </c>
      <c r="BF113" s="194" t="e">
        <f t="shared" si="76"/>
        <v>#REF!</v>
      </c>
      <c r="BG113" s="194" t="e">
        <f t="shared" si="76"/>
        <v>#REF!</v>
      </c>
      <c r="BH113" s="194" t="e">
        <f t="shared" si="76"/>
        <v>#REF!</v>
      </c>
      <c r="BI113" s="194" t="e">
        <f t="shared" si="76"/>
        <v>#REF!</v>
      </c>
      <c r="BJ113" s="194" t="e">
        <f t="shared" si="76"/>
        <v>#REF!</v>
      </c>
      <c r="BK113" s="194" t="e">
        <f t="shared" si="76"/>
        <v>#REF!</v>
      </c>
      <c r="BL113" s="194" t="e">
        <f t="shared" si="76"/>
        <v>#REF!</v>
      </c>
      <c r="BM113" s="194" t="e">
        <f t="shared" si="76"/>
        <v>#REF!</v>
      </c>
      <c r="BN113" s="194" t="e">
        <f t="shared" si="76"/>
        <v>#REF!</v>
      </c>
      <c r="BO113" s="194" t="e">
        <f t="shared" si="76"/>
        <v>#REF!</v>
      </c>
      <c r="BP113" s="194" t="e">
        <f t="shared" si="76"/>
        <v>#REF!</v>
      </c>
      <c r="BQ113" s="194" t="e">
        <f t="shared" si="77"/>
        <v>#REF!</v>
      </c>
      <c r="BR113" s="194" t="e">
        <f t="shared" si="78"/>
        <v>#REF!</v>
      </c>
      <c r="BS113" s="194" t="e">
        <f t="shared" si="79"/>
        <v>#REF!</v>
      </c>
      <c r="BT113" s="194" t="e">
        <f t="shared" si="80"/>
        <v>#REF!</v>
      </c>
      <c r="BU113" s="194" t="e">
        <f t="shared" si="81"/>
        <v>#REF!</v>
      </c>
      <c r="BV113" s="194" t="e">
        <f t="shared" si="82"/>
        <v>#REF!</v>
      </c>
      <c r="BW113" s="194" t="e">
        <f t="shared" si="83"/>
        <v>#REF!</v>
      </c>
    </row>
    <row r="114" spans="1:75">
      <c r="A114" s="173">
        <v>4</v>
      </c>
      <c r="B114" s="193" t="e">
        <f>#REF!</f>
        <v>#REF!</v>
      </c>
      <c r="C114" s="193" t="e">
        <f>#REF!</f>
        <v>#REF!</v>
      </c>
      <c r="D114" s="193" t="e">
        <f>#REF!</f>
        <v>#REF!</v>
      </c>
      <c r="E114" s="193" t="e">
        <f>#REF!</f>
        <v>#REF!</v>
      </c>
      <c r="F114" s="193" t="e">
        <f>#REF!</f>
        <v>#REF!</v>
      </c>
      <c r="G114" s="193" t="e">
        <f>#REF!</f>
        <v>#REF!</v>
      </c>
      <c r="H114" s="193" t="e">
        <f>#REF!</f>
        <v>#REF!</v>
      </c>
      <c r="I114" s="193" t="e">
        <f>#REF!</f>
        <v>#REF!</v>
      </c>
      <c r="J114" s="193" t="e">
        <f>#REF!</f>
        <v>#REF!</v>
      </c>
      <c r="K114" s="193" t="e">
        <f>#REF!</f>
        <v>#REF!</v>
      </c>
      <c r="L114" s="193" t="e">
        <f>#REF!</f>
        <v>#REF!</v>
      </c>
      <c r="M114" s="193" t="e">
        <f>#REF!</f>
        <v>#REF!</v>
      </c>
      <c r="N114" s="193" t="e">
        <f>#REF!</f>
        <v>#REF!</v>
      </c>
      <c r="O114" s="193" t="e">
        <f>#REF!</f>
        <v>#REF!</v>
      </c>
      <c r="P114" s="193" t="e">
        <f>#REF!</f>
        <v>#REF!</v>
      </c>
      <c r="Q114" s="193" t="e">
        <f>#REF!</f>
        <v>#REF!</v>
      </c>
      <c r="R114" s="193" t="e">
        <f>#REF!</f>
        <v>#REF!</v>
      </c>
      <c r="S114" s="193" t="e">
        <f>#REF!</f>
        <v>#REF!</v>
      </c>
      <c r="T114" s="193" t="e">
        <f>#REF!</f>
        <v>#REF!</v>
      </c>
      <c r="U114" s="193" t="e">
        <f>#REF!</f>
        <v>#REF!</v>
      </c>
      <c r="V114" s="193" t="e">
        <f>#REF!</f>
        <v>#REF!</v>
      </c>
      <c r="W114" s="193" t="e">
        <f>#REF!</f>
        <v>#REF!</v>
      </c>
      <c r="X114" s="193" t="e">
        <f>#REF!</f>
        <v>#REF!</v>
      </c>
      <c r="Y114" s="193" t="e">
        <f>#REF!</f>
        <v>#REF!</v>
      </c>
      <c r="AA114" s="194" t="e">
        <f>#REF!</f>
        <v>#REF!</v>
      </c>
      <c r="AB114" s="194" t="e">
        <f>#REF!</f>
        <v>#REF!</v>
      </c>
      <c r="AC114" s="194" t="e">
        <f>#REF!</f>
        <v>#REF!</v>
      </c>
      <c r="AD114" s="194" t="e">
        <f>#REF!</f>
        <v>#REF!</v>
      </c>
      <c r="AE114" s="194" t="e">
        <f>#REF!</f>
        <v>#REF!</v>
      </c>
      <c r="AF114" s="194" t="e">
        <f>#REF!</f>
        <v>#REF!</v>
      </c>
      <c r="AG114" s="194" t="e">
        <f>#REF!</f>
        <v>#REF!</v>
      </c>
      <c r="AH114" s="194" t="e">
        <f>#REF!</f>
        <v>#REF!</v>
      </c>
      <c r="AI114" s="194" t="e">
        <f>#REF!</f>
        <v>#REF!</v>
      </c>
      <c r="AJ114" s="194" t="e">
        <f>#REF!</f>
        <v>#REF!</v>
      </c>
      <c r="AK114" s="194" t="e">
        <f>#REF!</f>
        <v>#REF!</v>
      </c>
      <c r="AL114" s="194" t="e">
        <f>#REF!</f>
        <v>#REF!</v>
      </c>
      <c r="AM114" s="194" t="e">
        <f>#REF!</f>
        <v>#REF!</v>
      </c>
      <c r="AN114" s="194" t="e">
        <f>#REF!</f>
        <v>#REF!</v>
      </c>
      <c r="AO114" s="194" t="e">
        <f>#REF!</f>
        <v>#REF!</v>
      </c>
      <c r="AP114" s="194" t="e">
        <f>#REF!</f>
        <v>#REF!</v>
      </c>
      <c r="AQ114" s="194" t="e">
        <f>#REF!</f>
        <v>#REF!</v>
      </c>
      <c r="AR114" s="194" t="e">
        <f>#REF!</f>
        <v>#REF!</v>
      </c>
      <c r="AS114" s="194" t="e">
        <f>#REF!</f>
        <v>#REF!</v>
      </c>
      <c r="AT114" s="194" t="e">
        <f>#REF!</f>
        <v>#REF!</v>
      </c>
      <c r="AU114" s="194" t="e">
        <f>#REF!</f>
        <v>#REF!</v>
      </c>
      <c r="AV114" s="194" t="e">
        <f>#REF!</f>
        <v>#REF!</v>
      </c>
      <c r="AW114" s="194" t="e">
        <f>#REF!</f>
        <v>#REF!</v>
      </c>
      <c r="AX114" s="194" t="e">
        <f>#REF!</f>
        <v>#REF!</v>
      </c>
      <c r="AZ114" s="194" t="e">
        <f t="shared" si="84"/>
        <v>#REF!</v>
      </c>
      <c r="BA114" s="194" t="e">
        <f t="shared" si="76"/>
        <v>#REF!</v>
      </c>
      <c r="BB114" s="194" t="e">
        <f t="shared" si="76"/>
        <v>#REF!</v>
      </c>
      <c r="BC114" s="194" t="e">
        <f t="shared" si="76"/>
        <v>#REF!</v>
      </c>
      <c r="BD114" s="194" t="e">
        <f t="shared" si="76"/>
        <v>#REF!</v>
      </c>
      <c r="BE114" s="194" t="e">
        <f t="shared" si="76"/>
        <v>#REF!</v>
      </c>
      <c r="BF114" s="194" t="e">
        <f t="shared" si="76"/>
        <v>#REF!</v>
      </c>
      <c r="BG114" s="194" t="e">
        <f t="shared" si="76"/>
        <v>#REF!</v>
      </c>
      <c r="BH114" s="194" t="e">
        <f t="shared" si="76"/>
        <v>#REF!</v>
      </c>
      <c r="BI114" s="194" t="e">
        <f t="shared" si="76"/>
        <v>#REF!</v>
      </c>
      <c r="BJ114" s="194" t="e">
        <f t="shared" si="76"/>
        <v>#REF!</v>
      </c>
      <c r="BK114" s="194" t="e">
        <f t="shared" si="76"/>
        <v>#REF!</v>
      </c>
      <c r="BL114" s="194" t="e">
        <f t="shared" si="76"/>
        <v>#REF!</v>
      </c>
      <c r="BM114" s="194" t="e">
        <f t="shared" si="76"/>
        <v>#REF!</v>
      </c>
      <c r="BN114" s="194" t="e">
        <f t="shared" si="76"/>
        <v>#REF!</v>
      </c>
      <c r="BO114" s="194" t="e">
        <f t="shared" si="76"/>
        <v>#REF!</v>
      </c>
      <c r="BP114" s="194" t="e">
        <f t="shared" si="76"/>
        <v>#REF!</v>
      </c>
      <c r="BQ114" s="194" t="e">
        <f t="shared" si="77"/>
        <v>#REF!</v>
      </c>
      <c r="BR114" s="194" t="e">
        <f t="shared" si="78"/>
        <v>#REF!</v>
      </c>
      <c r="BS114" s="194" t="e">
        <f t="shared" si="79"/>
        <v>#REF!</v>
      </c>
      <c r="BT114" s="194" t="e">
        <f t="shared" si="80"/>
        <v>#REF!</v>
      </c>
      <c r="BU114" s="194" t="e">
        <f t="shared" si="81"/>
        <v>#REF!</v>
      </c>
      <c r="BV114" s="194" t="e">
        <f t="shared" si="82"/>
        <v>#REF!</v>
      </c>
      <c r="BW114" s="194" t="e">
        <f t="shared" si="83"/>
        <v>#REF!</v>
      </c>
    </row>
    <row r="115" spans="1:75">
      <c r="A115" s="173">
        <v>5</v>
      </c>
      <c r="B115" s="193" t="e">
        <f>#REF!</f>
        <v>#REF!</v>
      </c>
      <c r="C115" s="193" t="e">
        <f>#REF!</f>
        <v>#REF!</v>
      </c>
      <c r="D115" s="193" t="e">
        <f>#REF!</f>
        <v>#REF!</v>
      </c>
      <c r="E115" s="193" t="e">
        <f>#REF!</f>
        <v>#REF!</v>
      </c>
      <c r="F115" s="193" t="e">
        <f>#REF!</f>
        <v>#REF!</v>
      </c>
      <c r="G115" s="193" t="e">
        <f>#REF!</f>
        <v>#REF!</v>
      </c>
      <c r="H115" s="193" t="e">
        <f>#REF!</f>
        <v>#REF!</v>
      </c>
      <c r="I115" s="193" t="e">
        <f>#REF!</f>
        <v>#REF!</v>
      </c>
      <c r="J115" s="193" t="e">
        <f>#REF!</f>
        <v>#REF!</v>
      </c>
      <c r="K115" s="193" t="e">
        <f>#REF!</f>
        <v>#REF!</v>
      </c>
      <c r="L115" s="193" t="e">
        <f>#REF!</f>
        <v>#REF!</v>
      </c>
      <c r="M115" s="193" t="e">
        <f>#REF!</f>
        <v>#REF!</v>
      </c>
      <c r="N115" s="193" t="e">
        <f>#REF!</f>
        <v>#REF!</v>
      </c>
      <c r="O115" s="193" t="e">
        <f>#REF!</f>
        <v>#REF!</v>
      </c>
      <c r="P115" s="193" t="e">
        <f>#REF!</f>
        <v>#REF!</v>
      </c>
      <c r="Q115" s="193" t="e">
        <f>#REF!</f>
        <v>#REF!</v>
      </c>
      <c r="R115" s="193" t="e">
        <f>#REF!</f>
        <v>#REF!</v>
      </c>
      <c r="S115" s="193" t="e">
        <f>#REF!</f>
        <v>#REF!</v>
      </c>
      <c r="T115" s="193" t="e">
        <f>#REF!</f>
        <v>#REF!</v>
      </c>
      <c r="U115" s="193" t="e">
        <f>#REF!</f>
        <v>#REF!</v>
      </c>
      <c r="V115" s="193" t="e">
        <f>#REF!</f>
        <v>#REF!</v>
      </c>
      <c r="W115" s="193" t="e">
        <f>#REF!</f>
        <v>#REF!</v>
      </c>
      <c r="X115" s="193" t="e">
        <f>#REF!</f>
        <v>#REF!</v>
      </c>
      <c r="Y115" s="193" t="e">
        <f>#REF!</f>
        <v>#REF!</v>
      </c>
      <c r="AA115" s="194" t="e">
        <f>#REF!</f>
        <v>#REF!</v>
      </c>
      <c r="AB115" s="194" t="e">
        <f>#REF!</f>
        <v>#REF!</v>
      </c>
      <c r="AC115" s="194" t="e">
        <f>#REF!</f>
        <v>#REF!</v>
      </c>
      <c r="AD115" s="194" t="e">
        <f>#REF!</f>
        <v>#REF!</v>
      </c>
      <c r="AE115" s="194" t="e">
        <f>#REF!</f>
        <v>#REF!</v>
      </c>
      <c r="AF115" s="194" t="e">
        <f>#REF!</f>
        <v>#REF!</v>
      </c>
      <c r="AG115" s="194" t="e">
        <f>#REF!</f>
        <v>#REF!</v>
      </c>
      <c r="AH115" s="194" t="e">
        <f>#REF!</f>
        <v>#REF!</v>
      </c>
      <c r="AI115" s="194" t="e">
        <f>#REF!</f>
        <v>#REF!</v>
      </c>
      <c r="AJ115" s="194" t="e">
        <f>#REF!</f>
        <v>#REF!</v>
      </c>
      <c r="AK115" s="194" t="e">
        <f>#REF!</f>
        <v>#REF!</v>
      </c>
      <c r="AL115" s="194" t="e">
        <f>#REF!</f>
        <v>#REF!</v>
      </c>
      <c r="AM115" s="194" t="e">
        <f>#REF!</f>
        <v>#REF!</v>
      </c>
      <c r="AN115" s="194" t="e">
        <f>#REF!</f>
        <v>#REF!</v>
      </c>
      <c r="AO115" s="194" t="e">
        <f>#REF!</f>
        <v>#REF!</v>
      </c>
      <c r="AP115" s="194" t="e">
        <f>#REF!</f>
        <v>#REF!</v>
      </c>
      <c r="AQ115" s="194" t="e">
        <f>#REF!</f>
        <v>#REF!</v>
      </c>
      <c r="AR115" s="194" t="e">
        <f>#REF!</f>
        <v>#REF!</v>
      </c>
      <c r="AS115" s="194" t="e">
        <f>#REF!</f>
        <v>#REF!</v>
      </c>
      <c r="AT115" s="194" t="e">
        <f>#REF!</f>
        <v>#REF!</v>
      </c>
      <c r="AU115" s="194" t="e">
        <f>#REF!</f>
        <v>#REF!</v>
      </c>
      <c r="AV115" s="194" t="e">
        <f>#REF!</f>
        <v>#REF!</v>
      </c>
      <c r="AW115" s="194" t="e">
        <f>#REF!</f>
        <v>#REF!</v>
      </c>
      <c r="AX115" s="194" t="e">
        <f>#REF!</f>
        <v>#REF!</v>
      </c>
      <c r="AZ115" s="194" t="e">
        <f t="shared" si="84"/>
        <v>#REF!</v>
      </c>
      <c r="BA115" s="194" t="e">
        <f t="shared" si="76"/>
        <v>#REF!</v>
      </c>
      <c r="BB115" s="194" t="e">
        <f t="shared" si="76"/>
        <v>#REF!</v>
      </c>
      <c r="BC115" s="194" t="e">
        <f t="shared" si="76"/>
        <v>#REF!</v>
      </c>
      <c r="BD115" s="194" t="e">
        <f t="shared" si="76"/>
        <v>#REF!</v>
      </c>
      <c r="BE115" s="194" t="e">
        <f t="shared" si="76"/>
        <v>#REF!</v>
      </c>
      <c r="BF115" s="194" t="e">
        <f t="shared" si="76"/>
        <v>#REF!</v>
      </c>
      <c r="BG115" s="194" t="e">
        <f t="shared" si="76"/>
        <v>#REF!</v>
      </c>
      <c r="BH115" s="194" t="e">
        <f t="shared" si="76"/>
        <v>#REF!</v>
      </c>
      <c r="BI115" s="194" t="e">
        <f t="shared" si="76"/>
        <v>#REF!</v>
      </c>
      <c r="BJ115" s="194" t="e">
        <f t="shared" si="76"/>
        <v>#REF!</v>
      </c>
      <c r="BK115" s="194" t="e">
        <f t="shared" si="76"/>
        <v>#REF!</v>
      </c>
      <c r="BL115" s="194" t="e">
        <f t="shared" si="76"/>
        <v>#REF!</v>
      </c>
      <c r="BM115" s="194" t="e">
        <f t="shared" si="76"/>
        <v>#REF!</v>
      </c>
      <c r="BN115" s="194" t="e">
        <f t="shared" si="76"/>
        <v>#REF!</v>
      </c>
      <c r="BO115" s="194" t="e">
        <f t="shared" si="76"/>
        <v>#REF!</v>
      </c>
      <c r="BP115" s="194" t="e">
        <f t="shared" si="76"/>
        <v>#REF!</v>
      </c>
      <c r="BQ115" s="194" t="e">
        <f t="shared" si="77"/>
        <v>#REF!</v>
      </c>
      <c r="BR115" s="194" t="e">
        <f t="shared" si="78"/>
        <v>#REF!</v>
      </c>
      <c r="BS115" s="194" t="e">
        <f t="shared" si="79"/>
        <v>#REF!</v>
      </c>
      <c r="BT115" s="194" t="e">
        <f t="shared" si="80"/>
        <v>#REF!</v>
      </c>
      <c r="BU115" s="194" t="e">
        <f t="shared" si="81"/>
        <v>#REF!</v>
      </c>
      <c r="BV115" s="194" t="e">
        <f t="shared" si="82"/>
        <v>#REF!</v>
      </c>
      <c r="BW115" s="194" t="e">
        <f t="shared" si="83"/>
        <v>#REF!</v>
      </c>
    </row>
    <row r="116" spans="1:75">
      <c r="A116" s="173">
        <v>6</v>
      </c>
      <c r="B116" s="193" t="e">
        <f>#REF!</f>
        <v>#REF!</v>
      </c>
      <c r="C116" s="193" t="e">
        <f>#REF!</f>
        <v>#REF!</v>
      </c>
      <c r="D116" s="193" t="e">
        <f>#REF!</f>
        <v>#REF!</v>
      </c>
      <c r="E116" s="193" t="e">
        <f>#REF!</f>
        <v>#REF!</v>
      </c>
      <c r="F116" s="193" t="e">
        <f>#REF!</f>
        <v>#REF!</v>
      </c>
      <c r="G116" s="193" t="e">
        <f>#REF!</f>
        <v>#REF!</v>
      </c>
      <c r="H116" s="193" t="e">
        <f>#REF!</f>
        <v>#REF!</v>
      </c>
      <c r="I116" s="193" t="e">
        <f>#REF!</f>
        <v>#REF!</v>
      </c>
      <c r="J116" s="193" t="e">
        <f>#REF!</f>
        <v>#REF!</v>
      </c>
      <c r="K116" s="193" t="e">
        <f>#REF!</f>
        <v>#REF!</v>
      </c>
      <c r="L116" s="193" t="e">
        <f>#REF!</f>
        <v>#REF!</v>
      </c>
      <c r="M116" s="193" t="e">
        <f>#REF!</f>
        <v>#REF!</v>
      </c>
      <c r="N116" s="193" t="e">
        <f>#REF!</f>
        <v>#REF!</v>
      </c>
      <c r="O116" s="193" t="e">
        <f>#REF!</f>
        <v>#REF!</v>
      </c>
      <c r="P116" s="193" t="e">
        <f>#REF!</f>
        <v>#REF!</v>
      </c>
      <c r="Q116" s="193" t="e">
        <f>#REF!</f>
        <v>#REF!</v>
      </c>
      <c r="R116" s="193" t="e">
        <f>#REF!</f>
        <v>#REF!</v>
      </c>
      <c r="S116" s="193" t="e">
        <f>#REF!</f>
        <v>#REF!</v>
      </c>
      <c r="T116" s="193" t="e">
        <f>#REF!</f>
        <v>#REF!</v>
      </c>
      <c r="U116" s="193" t="e">
        <f>#REF!</f>
        <v>#REF!</v>
      </c>
      <c r="V116" s="193" t="e">
        <f>#REF!</f>
        <v>#REF!</v>
      </c>
      <c r="W116" s="193" t="e">
        <f>#REF!</f>
        <v>#REF!</v>
      </c>
      <c r="X116" s="193" t="e">
        <f>#REF!</f>
        <v>#REF!</v>
      </c>
      <c r="Y116" s="193" t="e">
        <f>#REF!</f>
        <v>#REF!</v>
      </c>
      <c r="AA116" s="194" t="e">
        <f>#REF!</f>
        <v>#REF!</v>
      </c>
      <c r="AB116" s="194" t="e">
        <f>#REF!</f>
        <v>#REF!</v>
      </c>
      <c r="AC116" s="194" t="e">
        <f>#REF!</f>
        <v>#REF!</v>
      </c>
      <c r="AD116" s="194" t="e">
        <f>#REF!</f>
        <v>#REF!</v>
      </c>
      <c r="AE116" s="194" t="e">
        <f>#REF!</f>
        <v>#REF!</v>
      </c>
      <c r="AF116" s="194" t="e">
        <f>#REF!</f>
        <v>#REF!</v>
      </c>
      <c r="AG116" s="194" t="e">
        <f>#REF!</f>
        <v>#REF!</v>
      </c>
      <c r="AH116" s="194" t="e">
        <f>#REF!</f>
        <v>#REF!</v>
      </c>
      <c r="AI116" s="194" t="e">
        <f>#REF!</f>
        <v>#REF!</v>
      </c>
      <c r="AJ116" s="194" t="e">
        <f>#REF!</f>
        <v>#REF!</v>
      </c>
      <c r="AK116" s="194" t="e">
        <f>#REF!</f>
        <v>#REF!</v>
      </c>
      <c r="AL116" s="194" t="e">
        <f>#REF!</f>
        <v>#REF!</v>
      </c>
      <c r="AM116" s="194" t="e">
        <f>#REF!</f>
        <v>#REF!</v>
      </c>
      <c r="AN116" s="194" t="e">
        <f>#REF!</f>
        <v>#REF!</v>
      </c>
      <c r="AO116" s="194" t="e">
        <f>#REF!</f>
        <v>#REF!</v>
      </c>
      <c r="AP116" s="194" t="e">
        <f>#REF!</f>
        <v>#REF!</v>
      </c>
      <c r="AQ116" s="194" t="e">
        <f>#REF!</f>
        <v>#REF!</v>
      </c>
      <c r="AR116" s="194" t="e">
        <f>#REF!</f>
        <v>#REF!</v>
      </c>
      <c r="AS116" s="194" t="e">
        <f>#REF!</f>
        <v>#REF!</v>
      </c>
      <c r="AT116" s="194" t="e">
        <f>#REF!</f>
        <v>#REF!</v>
      </c>
      <c r="AU116" s="194" t="e">
        <f>#REF!</f>
        <v>#REF!</v>
      </c>
      <c r="AV116" s="194" t="e">
        <f>#REF!</f>
        <v>#REF!</v>
      </c>
      <c r="AW116" s="194" t="e">
        <f>#REF!</f>
        <v>#REF!</v>
      </c>
      <c r="AX116" s="194" t="e">
        <f>#REF!</f>
        <v>#REF!</v>
      </c>
      <c r="AZ116" s="194" t="e">
        <f t="shared" si="84"/>
        <v>#REF!</v>
      </c>
      <c r="BA116" s="194" t="e">
        <f t="shared" si="76"/>
        <v>#REF!</v>
      </c>
      <c r="BB116" s="194" t="e">
        <f t="shared" si="76"/>
        <v>#REF!</v>
      </c>
      <c r="BC116" s="194" t="e">
        <f t="shared" si="76"/>
        <v>#REF!</v>
      </c>
      <c r="BD116" s="194" t="e">
        <f t="shared" si="76"/>
        <v>#REF!</v>
      </c>
      <c r="BE116" s="194" t="e">
        <f t="shared" si="76"/>
        <v>#REF!</v>
      </c>
      <c r="BF116" s="194" t="e">
        <f t="shared" si="76"/>
        <v>#REF!</v>
      </c>
      <c r="BG116" s="194" t="e">
        <f t="shared" si="76"/>
        <v>#REF!</v>
      </c>
      <c r="BH116" s="194" t="e">
        <f t="shared" si="76"/>
        <v>#REF!</v>
      </c>
      <c r="BI116" s="194" t="e">
        <f t="shared" si="76"/>
        <v>#REF!</v>
      </c>
      <c r="BJ116" s="194" t="e">
        <f t="shared" si="76"/>
        <v>#REF!</v>
      </c>
      <c r="BK116" s="194" t="e">
        <f t="shared" si="76"/>
        <v>#REF!</v>
      </c>
      <c r="BL116" s="194" t="e">
        <f t="shared" si="76"/>
        <v>#REF!</v>
      </c>
      <c r="BM116" s="194" t="e">
        <f t="shared" si="76"/>
        <v>#REF!</v>
      </c>
      <c r="BN116" s="194" t="e">
        <f t="shared" si="76"/>
        <v>#REF!</v>
      </c>
      <c r="BO116" s="194" t="e">
        <f t="shared" si="76"/>
        <v>#REF!</v>
      </c>
      <c r="BP116" s="194" t="e">
        <f t="shared" si="76"/>
        <v>#REF!</v>
      </c>
      <c r="BQ116" s="194" t="e">
        <f t="shared" si="77"/>
        <v>#REF!</v>
      </c>
      <c r="BR116" s="194" t="e">
        <f t="shared" si="78"/>
        <v>#REF!</v>
      </c>
      <c r="BS116" s="194" t="e">
        <f t="shared" si="79"/>
        <v>#REF!</v>
      </c>
      <c r="BT116" s="194" t="e">
        <f t="shared" si="80"/>
        <v>#REF!</v>
      </c>
      <c r="BU116" s="194" t="e">
        <f t="shared" si="81"/>
        <v>#REF!</v>
      </c>
      <c r="BV116" s="194" t="e">
        <f t="shared" si="82"/>
        <v>#REF!</v>
      </c>
      <c r="BW116" s="194" t="e">
        <f t="shared" si="83"/>
        <v>#REF!</v>
      </c>
    </row>
    <row r="117" spans="1:75">
      <c r="A117" s="173">
        <v>7</v>
      </c>
      <c r="B117" s="193" t="e">
        <f>#REF!</f>
        <v>#REF!</v>
      </c>
      <c r="C117" s="193" t="e">
        <f>#REF!</f>
        <v>#REF!</v>
      </c>
      <c r="D117" s="193" t="e">
        <f>#REF!</f>
        <v>#REF!</v>
      </c>
      <c r="E117" s="193" t="e">
        <f>#REF!</f>
        <v>#REF!</v>
      </c>
      <c r="F117" s="193" t="e">
        <f>#REF!</f>
        <v>#REF!</v>
      </c>
      <c r="G117" s="193" t="e">
        <f>#REF!</f>
        <v>#REF!</v>
      </c>
      <c r="H117" s="193" t="e">
        <f>#REF!</f>
        <v>#REF!</v>
      </c>
      <c r="I117" s="193" t="e">
        <f>#REF!</f>
        <v>#REF!</v>
      </c>
      <c r="J117" s="193" t="e">
        <f>#REF!</f>
        <v>#REF!</v>
      </c>
      <c r="K117" s="193" t="e">
        <f>#REF!</f>
        <v>#REF!</v>
      </c>
      <c r="L117" s="193" t="e">
        <f>#REF!</f>
        <v>#REF!</v>
      </c>
      <c r="M117" s="193" t="e">
        <f>#REF!</f>
        <v>#REF!</v>
      </c>
      <c r="N117" s="193" t="e">
        <f>#REF!</f>
        <v>#REF!</v>
      </c>
      <c r="O117" s="193" t="e">
        <f>#REF!</f>
        <v>#REF!</v>
      </c>
      <c r="P117" s="193" t="e">
        <f>#REF!</f>
        <v>#REF!</v>
      </c>
      <c r="Q117" s="193" t="e">
        <f>#REF!</f>
        <v>#REF!</v>
      </c>
      <c r="R117" s="193" t="e">
        <f>#REF!</f>
        <v>#REF!</v>
      </c>
      <c r="S117" s="193" t="e">
        <f>#REF!</f>
        <v>#REF!</v>
      </c>
      <c r="T117" s="193" t="e">
        <f>#REF!</f>
        <v>#REF!</v>
      </c>
      <c r="U117" s="193" t="e">
        <f>#REF!</f>
        <v>#REF!</v>
      </c>
      <c r="V117" s="193" t="e">
        <f>#REF!</f>
        <v>#REF!</v>
      </c>
      <c r="W117" s="193" t="e">
        <f>#REF!</f>
        <v>#REF!</v>
      </c>
      <c r="X117" s="193" t="e">
        <f>#REF!</f>
        <v>#REF!</v>
      </c>
      <c r="Y117" s="193" t="e">
        <f>#REF!</f>
        <v>#REF!</v>
      </c>
      <c r="AA117" s="194" t="e">
        <f>#REF!</f>
        <v>#REF!</v>
      </c>
      <c r="AB117" s="194" t="e">
        <f>#REF!</f>
        <v>#REF!</v>
      </c>
      <c r="AC117" s="194" t="e">
        <f>#REF!</f>
        <v>#REF!</v>
      </c>
      <c r="AD117" s="194" t="e">
        <f>#REF!</f>
        <v>#REF!</v>
      </c>
      <c r="AE117" s="194" t="e">
        <f>#REF!</f>
        <v>#REF!</v>
      </c>
      <c r="AF117" s="194" t="e">
        <f>#REF!</f>
        <v>#REF!</v>
      </c>
      <c r="AG117" s="194" t="e">
        <f>#REF!</f>
        <v>#REF!</v>
      </c>
      <c r="AH117" s="194" t="e">
        <f>#REF!</f>
        <v>#REF!</v>
      </c>
      <c r="AI117" s="194" t="e">
        <f>#REF!</f>
        <v>#REF!</v>
      </c>
      <c r="AJ117" s="194" t="e">
        <f>#REF!</f>
        <v>#REF!</v>
      </c>
      <c r="AK117" s="194" t="e">
        <f>#REF!</f>
        <v>#REF!</v>
      </c>
      <c r="AL117" s="194" t="e">
        <f>#REF!</f>
        <v>#REF!</v>
      </c>
      <c r="AM117" s="194" t="e">
        <f>#REF!</f>
        <v>#REF!</v>
      </c>
      <c r="AN117" s="194" t="e">
        <f>#REF!</f>
        <v>#REF!</v>
      </c>
      <c r="AO117" s="194" t="e">
        <f>#REF!</f>
        <v>#REF!</v>
      </c>
      <c r="AP117" s="194" t="e">
        <f>#REF!</f>
        <v>#REF!</v>
      </c>
      <c r="AQ117" s="194" t="e">
        <f>#REF!</f>
        <v>#REF!</v>
      </c>
      <c r="AR117" s="194" t="e">
        <f>#REF!</f>
        <v>#REF!</v>
      </c>
      <c r="AS117" s="194" t="e">
        <f>#REF!</f>
        <v>#REF!</v>
      </c>
      <c r="AT117" s="194" t="e">
        <f>#REF!</f>
        <v>#REF!</v>
      </c>
      <c r="AU117" s="194" t="e">
        <f>#REF!</f>
        <v>#REF!</v>
      </c>
      <c r="AV117" s="194" t="e">
        <f>#REF!</f>
        <v>#REF!</v>
      </c>
      <c r="AW117" s="194" t="e">
        <f>#REF!</f>
        <v>#REF!</v>
      </c>
      <c r="AX117" s="194" t="e">
        <f>#REF!</f>
        <v>#REF!</v>
      </c>
      <c r="AZ117" s="194" t="e">
        <f t="shared" si="84"/>
        <v>#REF!</v>
      </c>
      <c r="BA117" s="194" t="e">
        <f t="shared" si="76"/>
        <v>#REF!</v>
      </c>
      <c r="BB117" s="194" t="e">
        <f t="shared" si="76"/>
        <v>#REF!</v>
      </c>
      <c r="BC117" s="194" t="e">
        <f t="shared" si="76"/>
        <v>#REF!</v>
      </c>
      <c r="BD117" s="194" t="e">
        <f t="shared" si="76"/>
        <v>#REF!</v>
      </c>
      <c r="BE117" s="194" t="e">
        <f t="shared" si="76"/>
        <v>#REF!</v>
      </c>
      <c r="BF117" s="194" t="e">
        <f t="shared" si="76"/>
        <v>#REF!</v>
      </c>
      <c r="BG117" s="194" t="e">
        <f t="shared" si="76"/>
        <v>#REF!</v>
      </c>
      <c r="BH117" s="194" t="e">
        <f t="shared" si="76"/>
        <v>#REF!</v>
      </c>
      <c r="BI117" s="194" t="e">
        <f t="shared" si="76"/>
        <v>#REF!</v>
      </c>
      <c r="BJ117" s="194" t="e">
        <f t="shared" si="76"/>
        <v>#REF!</v>
      </c>
      <c r="BK117" s="194" t="e">
        <f t="shared" si="76"/>
        <v>#REF!</v>
      </c>
      <c r="BL117" s="194" t="e">
        <f t="shared" si="76"/>
        <v>#REF!</v>
      </c>
      <c r="BM117" s="194" t="e">
        <f t="shared" si="76"/>
        <v>#REF!</v>
      </c>
      <c r="BN117" s="194" t="e">
        <f t="shared" si="76"/>
        <v>#REF!</v>
      </c>
      <c r="BO117" s="194" t="e">
        <f t="shared" si="76"/>
        <v>#REF!</v>
      </c>
      <c r="BP117" s="194" t="e">
        <f t="shared" si="76"/>
        <v>#REF!</v>
      </c>
      <c r="BQ117" s="194" t="e">
        <f t="shared" si="77"/>
        <v>#REF!</v>
      </c>
      <c r="BR117" s="194" t="e">
        <f t="shared" si="78"/>
        <v>#REF!</v>
      </c>
      <c r="BS117" s="194" t="e">
        <f t="shared" si="79"/>
        <v>#REF!</v>
      </c>
      <c r="BT117" s="194" t="e">
        <f t="shared" si="80"/>
        <v>#REF!</v>
      </c>
      <c r="BU117" s="194" t="e">
        <f t="shared" si="81"/>
        <v>#REF!</v>
      </c>
      <c r="BV117" s="194" t="e">
        <f t="shared" si="82"/>
        <v>#REF!</v>
      </c>
      <c r="BW117" s="194" t="e">
        <f t="shared" si="83"/>
        <v>#REF!</v>
      </c>
    </row>
    <row r="118" spans="1:75">
      <c r="A118" s="173">
        <v>8</v>
      </c>
      <c r="B118" s="193" t="e">
        <f>#REF!</f>
        <v>#REF!</v>
      </c>
      <c r="C118" s="193" t="e">
        <f>#REF!</f>
        <v>#REF!</v>
      </c>
      <c r="D118" s="193" t="e">
        <f>#REF!</f>
        <v>#REF!</v>
      </c>
      <c r="E118" s="193" t="e">
        <f>#REF!</f>
        <v>#REF!</v>
      </c>
      <c r="F118" s="193" t="e">
        <f>#REF!</f>
        <v>#REF!</v>
      </c>
      <c r="G118" s="193" t="e">
        <f>#REF!</f>
        <v>#REF!</v>
      </c>
      <c r="H118" s="193" t="e">
        <f>#REF!</f>
        <v>#REF!</v>
      </c>
      <c r="I118" s="193" t="e">
        <f>#REF!</f>
        <v>#REF!</v>
      </c>
      <c r="J118" s="193" t="e">
        <f>#REF!</f>
        <v>#REF!</v>
      </c>
      <c r="K118" s="193" t="e">
        <f>#REF!</f>
        <v>#REF!</v>
      </c>
      <c r="L118" s="193" t="e">
        <f>#REF!</f>
        <v>#REF!</v>
      </c>
      <c r="M118" s="193" t="e">
        <f>#REF!</f>
        <v>#REF!</v>
      </c>
      <c r="N118" s="193" t="e">
        <f>#REF!</f>
        <v>#REF!</v>
      </c>
      <c r="O118" s="193" t="e">
        <f>#REF!</f>
        <v>#REF!</v>
      </c>
      <c r="P118" s="193" t="e">
        <f>#REF!</f>
        <v>#REF!</v>
      </c>
      <c r="Q118" s="193" t="e">
        <f>#REF!</f>
        <v>#REF!</v>
      </c>
      <c r="R118" s="193" t="e">
        <f>#REF!</f>
        <v>#REF!</v>
      </c>
      <c r="S118" s="193" t="e">
        <f>#REF!</f>
        <v>#REF!</v>
      </c>
      <c r="T118" s="193" t="e">
        <f>#REF!</f>
        <v>#REF!</v>
      </c>
      <c r="U118" s="193" t="e">
        <f>#REF!</f>
        <v>#REF!</v>
      </c>
      <c r="V118" s="193" t="e">
        <f>#REF!</f>
        <v>#REF!</v>
      </c>
      <c r="W118" s="193" t="e">
        <f>#REF!</f>
        <v>#REF!</v>
      </c>
      <c r="X118" s="193" t="e">
        <f>#REF!</f>
        <v>#REF!</v>
      </c>
      <c r="Y118" s="193" t="e">
        <f>#REF!</f>
        <v>#REF!</v>
      </c>
      <c r="AA118" s="194" t="e">
        <f>#REF!</f>
        <v>#REF!</v>
      </c>
      <c r="AB118" s="194" t="e">
        <f>#REF!</f>
        <v>#REF!</v>
      </c>
      <c r="AC118" s="194" t="e">
        <f>#REF!</f>
        <v>#REF!</v>
      </c>
      <c r="AD118" s="194" t="e">
        <f>#REF!</f>
        <v>#REF!</v>
      </c>
      <c r="AE118" s="194" t="e">
        <f>#REF!</f>
        <v>#REF!</v>
      </c>
      <c r="AF118" s="194" t="e">
        <f>#REF!</f>
        <v>#REF!</v>
      </c>
      <c r="AG118" s="194" t="e">
        <f>#REF!</f>
        <v>#REF!</v>
      </c>
      <c r="AH118" s="194" t="e">
        <f>#REF!</f>
        <v>#REF!</v>
      </c>
      <c r="AI118" s="194" t="e">
        <f>#REF!</f>
        <v>#REF!</v>
      </c>
      <c r="AJ118" s="194" t="e">
        <f>#REF!</f>
        <v>#REF!</v>
      </c>
      <c r="AK118" s="194" t="e">
        <f>#REF!</f>
        <v>#REF!</v>
      </c>
      <c r="AL118" s="194" t="e">
        <f>#REF!</f>
        <v>#REF!</v>
      </c>
      <c r="AM118" s="194" t="e">
        <f>#REF!</f>
        <v>#REF!</v>
      </c>
      <c r="AN118" s="194" t="e">
        <f>#REF!</f>
        <v>#REF!</v>
      </c>
      <c r="AO118" s="194" t="e">
        <f>#REF!</f>
        <v>#REF!</v>
      </c>
      <c r="AP118" s="194" t="e">
        <f>#REF!</f>
        <v>#REF!</v>
      </c>
      <c r="AQ118" s="194" t="e">
        <f>#REF!</f>
        <v>#REF!</v>
      </c>
      <c r="AR118" s="194" t="e">
        <f>#REF!</f>
        <v>#REF!</v>
      </c>
      <c r="AS118" s="194" t="e">
        <f>#REF!</f>
        <v>#REF!</v>
      </c>
      <c r="AT118" s="194" t="e">
        <f>#REF!</f>
        <v>#REF!</v>
      </c>
      <c r="AU118" s="194" t="e">
        <f>#REF!</f>
        <v>#REF!</v>
      </c>
      <c r="AV118" s="194" t="e">
        <f>#REF!</f>
        <v>#REF!</v>
      </c>
      <c r="AW118" s="194" t="e">
        <f>#REF!</f>
        <v>#REF!</v>
      </c>
      <c r="AX118" s="194" t="e">
        <f>#REF!</f>
        <v>#REF!</v>
      </c>
      <c r="AZ118" s="194" t="e">
        <f t="shared" si="84"/>
        <v>#REF!</v>
      </c>
      <c r="BA118" s="194" t="e">
        <f t="shared" si="76"/>
        <v>#REF!</v>
      </c>
      <c r="BB118" s="194" t="e">
        <f t="shared" si="76"/>
        <v>#REF!</v>
      </c>
      <c r="BC118" s="194" t="e">
        <f t="shared" si="76"/>
        <v>#REF!</v>
      </c>
      <c r="BD118" s="194" t="e">
        <f t="shared" si="76"/>
        <v>#REF!</v>
      </c>
      <c r="BE118" s="194" t="e">
        <f t="shared" si="76"/>
        <v>#REF!</v>
      </c>
      <c r="BF118" s="194" t="e">
        <f t="shared" si="76"/>
        <v>#REF!</v>
      </c>
      <c r="BG118" s="194" t="e">
        <f t="shared" si="76"/>
        <v>#REF!</v>
      </c>
      <c r="BH118" s="194" t="e">
        <f t="shared" si="76"/>
        <v>#REF!</v>
      </c>
      <c r="BI118" s="194" t="e">
        <f t="shared" si="76"/>
        <v>#REF!</v>
      </c>
      <c r="BJ118" s="194" t="e">
        <f t="shared" si="76"/>
        <v>#REF!</v>
      </c>
      <c r="BK118" s="194" t="e">
        <f t="shared" si="76"/>
        <v>#REF!</v>
      </c>
      <c r="BL118" s="194" t="e">
        <f t="shared" si="76"/>
        <v>#REF!</v>
      </c>
      <c r="BM118" s="194" t="e">
        <f t="shared" si="76"/>
        <v>#REF!</v>
      </c>
      <c r="BN118" s="194" t="e">
        <f t="shared" si="76"/>
        <v>#REF!</v>
      </c>
      <c r="BO118" s="194" t="e">
        <f t="shared" si="76"/>
        <v>#REF!</v>
      </c>
      <c r="BP118" s="194" t="e">
        <f t="shared" si="76"/>
        <v>#REF!</v>
      </c>
      <c r="BQ118" s="194" t="e">
        <f t="shared" si="77"/>
        <v>#REF!</v>
      </c>
      <c r="BR118" s="194" t="e">
        <f t="shared" si="78"/>
        <v>#REF!</v>
      </c>
      <c r="BS118" s="194" t="e">
        <f t="shared" si="79"/>
        <v>#REF!</v>
      </c>
      <c r="BT118" s="194" t="e">
        <f t="shared" si="80"/>
        <v>#REF!</v>
      </c>
      <c r="BU118" s="194" t="e">
        <f t="shared" si="81"/>
        <v>#REF!</v>
      </c>
      <c r="BV118" s="194" t="e">
        <f t="shared" si="82"/>
        <v>#REF!</v>
      </c>
      <c r="BW118" s="194" t="e">
        <f t="shared" si="83"/>
        <v>#REF!</v>
      </c>
    </row>
    <row r="119" spans="1:75">
      <c r="A119" s="173">
        <v>9</v>
      </c>
      <c r="B119" s="193" t="e">
        <f>#REF!</f>
        <v>#REF!</v>
      </c>
      <c r="C119" s="193" t="e">
        <f>#REF!</f>
        <v>#REF!</v>
      </c>
      <c r="D119" s="193" t="e">
        <f>#REF!</f>
        <v>#REF!</v>
      </c>
      <c r="E119" s="193" t="e">
        <f>#REF!</f>
        <v>#REF!</v>
      </c>
      <c r="F119" s="193" t="e">
        <f>#REF!</f>
        <v>#REF!</v>
      </c>
      <c r="G119" s="193" t="e">
        <f>#REF!</f>
        <v>#REF!</v>
      </c>
      <c r="H119" s="193" t="e">
        <f>#REF!</f>
        <v>#REF!</v>
      </c>
      <c r="I119" s="193" t="e">
        <f>#REF!</f>
        <v>#REF!</v>
      </c>
      <c r="J119" s="193" t="e">
        <f>#REF!</f>
        <v>#REF!</v>
      </c>
      <c r="K119" s="193" t="e">
        <f>#REF!</f>
        <v>#REF!</v>
      </c>
      <c r="L119" s="193" t="e">
        <f>#REF!</f>
        <v>#REF!</v>
      </c>
      <c r="M119" s="193" t="e">
        <f>#REF!</f>
        <v>#REF!</v>
      </c>
      <c r="N119" s="193" t="e">
        <f>#REF!</f>
        <v>#REF!</v>
      </c>
      <c r="O119" s="193" t="e">
        <f>#REF!</f>
        <v>#REF!</v>
      </c>
      <c r="P119" s="193" t="e">
        <f>#REF!</f>
        <v>#REF!</v>
      </c>
      <c r="Q119" s="193" t="e">
        <f>#REF!</f>
        <v>#REF!</v>
      </c>
      <c r="R119" s="193" t="e">
        <f>#REF!</f>
        <v>#REF!</v>
      </c>
      <c r="S119" s="193" t="e">
        <f>#REF!</f>
        <v>#REF!</v>
      </c>
      <c r="T119" s="193" t="e">
        <f>#REF!</f>
        <v>#REF!</v>
      </c>
      <c r="U119" s="193" t="e">
        <f>#REF!</f>
        <v>#REF!</v>
      </c>
      <c r="V119" s="193" t="e">
        <f>#REF!</f>
        <v>#REF!</v>
      </c>
      <c r="W119" s="193" t="e">
        <f>#REF!</f>
        <v>#REF!</v>
      </c>
      <c r="X119" s="193" t="e">
        <f>#REF!</f>
        <v>#REF!</v>
      </c>
      <c r="Y119" s="193" t="e">
        <f>#REF!</f>
        <v>#REF!</v>
      </c>
      <c r="AA119" s="194" t="e">
        <f>#REF!</f>
        <v>#REF!</v>
      </c>
      <c r="AB119" s="194" t="e">
        <f>#REF!</f>
        <v>#REF!</v>
      </c>
      <c r="AC119" s="194" t="e">
        <f>#REF!</f>
        <v>#REF!</v>
      </c>
      <c r="AD119" s="194" t="e">
        <f>#REF!</f>
        <v>#REF!</v>
      </c>
      <c r="AE119" s="194" t="e">
        <f>#REF!</f>
        <v>#REF!</v>
      </c>
      <c r="AF119" s="194" t="e">
        <f>#REF!</f>
        <v>#REF!</v>
      </c>
      <c r="AG119" s="194" t="e">
        <f>#REF!</f>
        <v>#REF!</v>
      </c>
      <c r="AH119" s="194" t="e">
        <f>#REF!</f>
        <v>#REF!</v>
      </c>
      <c r="AI119" s="194" t="e">
        <f>#REF!</f>
        <v>#REF!</v>
      </c>
      <c r="AJ119" s="194" t="e">
        <f>#REF!</f>
        <v>#REF!</v>
      </c>
      <c r="AK119" s="194" t="e">
        <f>#REF!</f>
        <v>#REF!</v>
      </c>
      <c r="AL119" s="194" t="e">
        <f>#REF!</f>
        <v>#REF!</v>
      </c>
      <c r="AM119" s="194" t="e">
        <f>#REF!</f>
        <v>#REF!</v>
      </c>
      <c r="AN119" s="194" t="e">
        <f>#REF!</f>
        <v>#REF!</v>
      </c>
      <c r="AO119" s="194" t="e">
        <f>#REF!</f>
        <v>#REF!</v>
      </c>
      <c r="AP119" s="194" t="e">
        <f>#REF!</f>
        <v>#REF!</v>
      </c>
      <c r="AQ119" s="194" t="e">
        <f>#REF!</f>
        <v>#REF!</v>
      </c>
      <c r="AR119" s="194" t="e">
        <f>#REF!</f>
        <v>#REF!</v>
      </c>
      <c r="AS119" s="194" t="e">
        <f>#REF!</f>
        <v>#REF!</v>
      </c>
      <c r="AT119" s="194" t="e">
        <f>#REF!</f>
        <v>#REF!</v>
      </c>
      <c r="AU119" s="194" t="e">
        <f>#REF!</f>
        <v>#REF!</v>
      </c>
      <c r="AV119" s="194" t="e">
        <f>#REF!</f>
        <v>#REF!</v>
      </c>
      <c r="AW119" s="194" t="e">
        <f>#REF!</f>
        <v>#REF!</v>
      </c>
      <c r="AX119" s="194" t="e">
        <f>#REF!</f>
        <v>#REF!</v>
      </c>
      <c r="AZ119" s="194" t="e">
        <f t="shared" si="84"/>
        <v>#REF!</v>
      </c>
      <c r="BA119" s="194" t="e">
        <f t="shared" si="76"/>
        <v>#REF!</v>
      </c>
      <c r="BB119" s="194" t="e">
        <f t="shared" si="76"/>
        <v>#REF!</v>
      </c>
      <c r="BC119" s="194" t="e">
        <f t="shared" si="76"/>
        <v>#REF!</v>
      </c>
      <c r="BD119" s="194" t="e">
        <f t="shared" si="76"/>
        <v>#REF!</v>
      </c>
      <c r="BE119" s="194" t="e">
        <f t="shared" si="76"/>
        <v>#REF!</v>
      </c>
      <c r="BF119" s="194" t="e">
        <f t="shared" si="76"/>
        <v>#REF!</v>
      </c>
      <c r="BG119" s="194" t="e">
        <f t="shared" si="76"/>
        <v>#REF!</v>
      </c>
      <c r="BH119" s="194" t="e">
        <f t="shared" si="76"/>
        <v>#REF!</v>
      </c>
      <c r="BI119" s="194" t="e">
        <f t="shared" si="76"/>
        <v>#REF!</v>
      </c>
      <c r="BJ119" s="194" t="e">
        <f t="shared" si="76"/>
        <v>#REF!</v>
      </c>
      <c r="BK119" s="194" t="e">
        <f t="shared" si="76"/>
        <v>#REF!</v>
      </c>
      <c r="BL119" s="194" t="e">
        <f t="shared" si="76"/>
        <v>#REF!</v>
      </c>
      <c r="BM119" s="194" t="e">
        <f t="shared" si="76"/>
        <v>#REF!</v>
      </c>
      <c r="BN119" s="194" t="e">
        <f t="shared" si="76"/>
        <v>#REF!</v>
      </c>
      <c r="BO119" s="194" t="e">
        <f t="shared" si="76"/>
        <v>#REF!</v>
      </c>
      <c r="BP119" s="194" t="e">
        <f t="shared" si="76"/>
        <v>#REF!</v>
      </c>
      <c r="BQ119" s="194" t="e">
        <f t="shared" si="77"/>
        <v>#REF!</v>
      </c>
      <c r="BR119" s="194" t="e">
        <f t="shared" si="78"/>
        <v>#REF!</v>
      </c>
      <c r="BS119" s="194" t="e">
        <f t="shared" si="79"/>
        <v>#REF!</v>
      </c>
      <c r="BT119" s="194" t="e">
        <f t="shared" si="80"/>
        <v>#REF!</v>
      </c>
      <c r="BU119" s="194" t="e">
        <f t="shared" si="81"/>
        <v>#REF!</v>
      </c>
      <c r="BV119" s="194" t="e">
        <f t="shared" si="82"/>
        <v>#REF!</v>
      </c>
      <c r="BW119" s="194" t="e">
        <f t="shared" si="83"/>
        <v>#REF!</v>
      </c>
    </row>
    <row r="120" spans="1:75">
      <c r="A120" s="173">
        <v>10</v>
      </c>
      <c r="B120" s="193" t="e">
        <f>#REF!</f>
        <v>#REF!</v>
      </c>
      <c r="C120" s="193" t="e">
        <f>#REF!</f>
        <v>#REF!</v>
      </c>
      <c r="D120" s="193" t="e">
        <f>#REF!</f>
        <v>#REF!</v>
      </c>
      <c r="E120" s="193" t="e">
        <f>#REF!</f>
        <v>#REF!</v>
      </c>
      <c r="F120" s="193" t="e">
        <f>#REF!</f>
        <v>#REF!</v>
      </c>
      <c r="G120" s="193" t="e">
        <f>#REF!</f>
        <v>#REF!</v>
      </c>
      <c r="H120" s="193" t="e">
        <f>#REF!</f>
        <v>#REF!</v>
      </c>
      <c r="I120" s="193" t="e">
        <f>#REF!</f>
        <v>#REF!</v>
      </c>
      <c r="J120" s="193" t="e">
        <f>#REF!</f>
        <v>#REF!</v>
      </c>
      <c r="K120" s="193" t="e">
        <f>#REF!</f>
        <v>#REF!</v>
      </c>
      <c r="L120" s="193" t="e">
        <f>#REF!</f>
        <v>#REF!</v>
      </c>
      <c r="M120" s="193" t="e">
        <f>#REF!</f>
        <v>#REF!</v>
      </c>
      <c r="N120" s="193" t="e">
        <f>#REF!</f>
        <v>#REF!</v>
      </c>
      <c r="O120" s="193" t="e">
        <f>#REF!</f>
        <v>#REF!</v>
      </c>
      <c r="P120" s="193" t="e">
        <f>#REF!</f>
        <v>#REF!</v>
      </c>
      <c r="Q120" s="193" t="e">
        <f>#REF!</f>
        <v>#REF!</v>
      </c>
      <c r="R120" s="193" t="e">
        <f>#REF!</f>
        <v>#REF!</v>
      </c>
      <c r="S120" s="193" t="e">
        <f>#REF!</f>
        <v>#REF!</v>
      </c>
      <c r="T120" s="193" t="e">
        <f>#REF!</f>
        <v>#REF!</v>
      </c>
      <c r="U120" s="193" t="e">
        <f>#REF!</f>
        <v>#REF!</v>
      </c>
      <c r="V120" s="193" t="e">
        <f>#REF!</f>
        <v>#REF!</v>
      </c>
      <c r="W120" s="193" t="e">
        <f>#REF!</f>
        <v>#REF!</v>
      </c>
      <c r="X120" s="193" t="e">
        <f>#REF!</f>
        <v>#REF!</v>
      </c>
      <c r="Y120" s="193" t="e">
        <f>#REF!</f>
        <v>#REF!</v>
      </c>
      <c r="AA120" s="194" t="e">
        <f>#REF!</f>
        <v>#REF!</v>
      </c>
      <c r="AB120" s="194" t="e">
        <f>#REF!</f>
        <v>#REF!</v>
      </c>
      <c r="AC120" s="194" t="e">
        <f>#REF!</f>
        <v>#REF!</v>
      </c>
      <c r="AD120" s="194" t="e">
        <f>#REF!</f>
        <v>#REF!</v>
      </c>
      <c r="AE120" s="194" t="e">
        <f>#REF!</f>
        <v>#REF!</v>
      </c>
      <c r="AF120" s="194" t="e">
        <f>#REF!</f>
        <v>#REF!</v>
      </c>
      <c r="AG120" s="194" t="e">
        <f>#REF!</f>
        <v>#REF!</v>
      </c>
      <c r="AH120" s="194" t="e">
        <f>#REF!</f>
        <v>#REF!</v>
      </c>
      <c r="AI120" s="194" t="e">
        <f>#REF!</f>
        <v>#REF!</v>
      </c>
      <c r="AJ120" s="194" t="e">
        <f>#REF!</f>
        <v>#REF!</v>
      </c>
      <c r="AK120" s="194" t="e">
        <f>#REF!</f>
        <v>#REF!</v>
      </c>
      <c r="AL120" s="194" t="e">
        <f>#REF!</f>
        <v>#REF!</v>
      </c>
      <c r="AM120" s="194" t="e">
        <f>#REF!</f>
        <v>#REF!</v>
      </c>
      <c r="AN120" s="194" t="e">
        <f>#REF!</f>
        <v>#REF!</v>
      </c>
      <c r="AO120" s="194" t="e">
        <f>#REF!</f>
        <v>#REF!</v>
      </c>
      <c r="AP120" s="194" t="e">
        <f>#REF!</f>
        <v>#REF!</v>
      </c>
      <c r="AQ120" s="194" t="e">
        <f>#REF!</f>
        <v>#REF!</v>
      </c>
      <c r="AR120" s="194" t="e">
        <f>#REF!</f>
        <v>#REF!</v>
      </c>
      <c r="AS120" s="194" t="e">
        <f>#REF!</f>
        <v>#REF!</v>
      </c>
      <c r="AT120" s="194" t="e">
        <f>#REF!</f>
        <v>#REF!</v>
      </c>
      <c r="AU120" s="194" t="e">
        <f>#REF!</f>
        <v>#REF!</v>
      </c>
      <c r="AV120" s="194" t="e">
        <f>#REF!</f>
        <v>#REF!</v>
      </c>
      <c r="AW120" s="194" t="e">
        <f>#REF!</f>
        <v>#REF!</v>
      </c>
      <c r="AX120" s="194" t="e">
        <f>#REF!</f>
        <v>#REF!</v>
      </c>
      <c r="AZ120" s="194" t="e">
        <f t="shared" si="84"/>
        <v>#REF!</v>
      </c>
      <c r="BA120" s="194" t="e">
        <f t="shared" si="76"/>
        <v>#REF!</v>
      </c>
      <c r="BB120" s="194" t="e">
        <f t="shared" si="76"/>
        <v>#REF!</v>
      </c>
      <c r="BC120" s="194" t="e">
        <f t="shared" si="76"/>
        <v>#REF!</v>
      </c>
      <c r="BD120" s="194" t="e">
        <f t="shared" si="76"/>
        <v>#REF!</v>
      </c>
      <c r="BE120" s="194" t="e">
        <f t="shared" si="76"/>
        <v>#REF!</v>
      </c>
      <c r="BF120" s="194" t="e">
        <f t="shared" si="76"/>
        <v>#REF!</v>
      </c>
      <c r="BG120" s="194" t="e">
        <f t="shared" si="76"/>
        <v>#REF!</v>
      </c>
      <c r="BH120" s="194" t="e">
        <f t="shared" si="76"/>
        <v>#REF!</v>
      </c>
      <c r="BI120" s="194" t="e">
        <f t="shared" si="76"/>
        <v>#REF!</v>
      </c>
      <c r="BJ120" s="194" t="e">
        <f t="shared" si="76"/>
        <v>#REF!</v>
      </c>
      <c r="BK120" s="194" t="e">
        <f t="shared" si="76"/>
        <v>#REF!</v>
      </c>
      <c r="BL120" s="194" t="e">
        <f t="shared" si="76"/>
        <v>#REF!</v>
      </c>
      <c r="BM120" s="194" t="e">
        <f t="shared" si="76"/>
        <v>#REF!</v>
      </c>
      <c r="BN120" s="194" t="e">
        <f t="shared" si="76"/>
        <v>#REF!</v>
      </c>
      <c r="BO120" s="194" t="e">
        <f t="shared" si="76"/>
        <v>#REF!</v>
      </c>
      <c r="BP120" s="194" t="e">
        <f t="shared" si="76"/>
        <v>#REF!</v>
      </c>
      <c r="BQ120" s="194" t="e">
        <f t="shared" si="77"/>
        <v>#REF!</v>
      </c>
      <c r="BR120" s="194" t="e">
        <f t="shared" si="78"/>
        <v>#REF!</v>
      </c>
      <c r="BS120" s="194" t="e">
        <f t="shared" si="79"/>
        <v>#REF!</v>
      </c>
      <c r="BT120" s="194" t="e">
        <f t="shared" si="80"/>
        <v>#REF!</v>
      </c>
      <c r="BU120" s="194" t="e">
        <f t="shared" si="81"/>
        <v>#REF!</v>
      </c>
      <c r="BV120" s="194" t="e">
        <f t="shared" si="82"/>
        <v>#REF!</v>
      </c>
      <c r="BW120" s="194" t="e">
        <f t="shared" si="83"/>
        <v>#REF!</v>
      </c>
    </row>
    <row r="121" spans="1:75">
      <c r="A121" s="173">
        <v>11</v>
      </c>
      <c r="B121" s="193" t="e">
        <f>#REF!</f>
        <v>#REF!</v>
      </c>
      <c r="C121" s="193" t="e">
        <f>#REF!</f>
        <v>#REF!</v>
      </c>
      <c r="D121" s="193" t="e">
        <f>#REF!</f>
        <v>#REF!</v>
      </c>
      <c r="E121" s="193" t="e">
        <f>#REF!</f>
        <v>#REF!</v>
      </c>
      <c r="F121" s="193" t="e">
        <f>#REF!</f>
        <v>#REF!</v>
      </c>
      <c r="G121" s="193" t="e">
        <f>#REF!</f>
        <v>#REF!</v>
      </c>
      <c r="H121" s="193" t="e">
        <f>#REF!</f>
        <v>#REF!</v>
      </c>
      <c r="I121" s="193" t="e">
        <f>#REF!</f>
        <v>#REF!</v>
      </c>
      <c r="J121" s="193" t="e">
        <f>#REF!</f>
        <v>#REF!</v>
      </c>
      <c r="K121" s="193" t="e">
        <f>#REF!</f>
        <v>#REF!</v>
      </c>
      <c r="L121" s="193" t="e">
        <f>#REF!</f>
        <v>#REF!</v>
      </c>
      <c r="M121" s="193" t="e">
        <f>#REF!</f>
        <v>#REF!</v>
      </c>
      <c r="N121" s="193" t="e">
        <f>#REF!</f>
        <v>#REF!</v>
      </c>
      <c r="O121" s="193" t="e">
        <f>#REF!</f>
        <v>#REF!</v>
      </c>
      <c r="P121" s="193" t="e">
        <f>#REF!</f>
        <v>#REF!</v>
      </c>
      <c r="Q121" s="193" t="e">
        <f>#REF!</f>
        <v>#REF!</v>
      </c>
      <c r="R121" s="193" t="e">
        <f>#REF!</f>
        <v>#REF!</v>
      </c>
      <c r="S121" s="193" t="e">
        <f>#REF!</f>
        <v>#REF!</v>
      </c>
      <c r="T121" s="193" t="e">
        <f>#REF!</f>
        <v>#REF!</v>
      </c>
      <c r="U121" s="193" t="e">
        <f>#REF!</f>
        <v>#REF!</v>
      </c>
      <c r="V121" s="193" t="e">
        <f>#REF!</f>
        <v>#REF!</v>
      </c>
      <c r="W121" s="193" t="e">
        <f>#REF!</f>
        <v>#REF!</v>
      </c>
      <c r="X121" s="193" t="e">
        <f>#REF!</f>
        <v>#REF!</v>
      </c>
      <c r="Y121" s="193" t="e">
        <f>#REF!</f>
        <v>#REF!</v>
      </c>
      <c r="AA121" s="194" t="e">
        <f>#REF!</f>
        <v>#REF!</v>
      </c>
      <c r="AB121" s="194" t="e">
        <f>#REF!</f>
        <v>#REF!</v>
      </c>
      <c r="AC121" s="194" t="e">
        <f>#REF!</f>
        <v>#REF!</v>
      </c>
      <c r="AD121" s="194" t="e">
        <f>#REF!</f>
        <v>#REF!</v>
      </c>
      <c r="AE121" s="194" t="e">
        <f>#REF!</f>
        <v>#REF!</v>
      </c>
      <c r="AF121" s="194" t="e">
        <f>#REF!</f>
        <v>#REF!</v>
      </c>
      <c r="AG121" s="194" t="e">
        <f>#REF!</f>
        <v>#REF!</v>
      </c>
      <c r="AH121" s="194" t="e">
        <f>#REF!</f>
        <v>#REF!</v>
      </c>
      <c r="AI121" s="194" t="e">
        <f>#REF!</f>
        <v>#REF!</v>
      </c>
      <c r="AJ121" s="194" t="e">
        <f>#REF!</f>
        <v>#REF!</v>
      </c>
      <c r="AK121" s="194" t="e">
        <f>#REF!</f>
        <v>#REF!</v>
      </c>
      <c r="AL121" s="194" t="e">
        <f>#REF!</f>
        <v>#REF!</v>
      </c>
      <c r="AM121" s="194" t="e">
        <f>#REF!</f>
        <v>#REF!</v>
      </c>
      <c r="AN121" s="194" t="e">
        <f>#REF!</f>
        <v>#REF!</v>
      </c>
      <c r="AO121" s="194" t="e">
        <f>#REF!</f>
        <v>#REF!</v>
      </c>
      <c r="AP121" s="194" t="e">
        <f>#REF!</f>
        <v>#REF!</v>
      </c>
      <c r="AQ121" s="194" t="e">
        <f>#REF!</f>
        <v>#REF!</v>
      </c>
      <c r="AR121" s="194" t="e">
        <f>#REF!</f>
        <v>#REF!</v>
      </c>
      <c r="AS121" s="194" t="e">
        <f>#REF!</f>
        <v>#REF!</v>
      </c>
      <c r="AT121" s="194" t="e">
        <f>#REF!</f>
        <v>#REF!</v>
      </c>
      <c r="AU121" s="194" t="e">
        <f>#REF!</f>
        <v>#REF!</v>
      </c>
      <c r="AV121" s="194" t="e">
        <f>#REF!</f>
        <v>#REF!</v>
      </c>
      <c r="AW121" s="194" t="e">
        <f>#REF!</f>
        <v>#REF!</v>
      </c>
      <c r="AX121" s="194" t="e">
        <f>#REF!</f>
        <v>#REF!</v>
      </c>
      <c r="AZ121" s="194" t="e">
        <f t="shared" si="84"/>
        <v>#REF!</v>
      </c>
      <c r="BA121" s="194" t="e">
        <f t="shared" si="76"/>
        <v>#REF!</v>
      </c>
      <c r="BB121" s="194" t="e">
        <f t="shared" si="76"/>
        <v>#REF!</v>
      </c>
      <c r="BC121" s="194" t="e">
        <f t="shared" si="76"/>
        <v>#REF!</v>
      </c>
      <c r="BD121" s="194" t="e">
        <f t="shared" si="76"/>
        <v>#REF!</v>
      </c>
      <c r="BE121" s="194" t="e">
        <f t="shared" si="76"/>
        <v>#REF!</v>
      </c>
      <c r="BF121" s="194" t="e">
        <f t="shared" si="76"/>
        <v>#REF!</v>
      </c>
      <c r="BG121" s="194" t="e">
        <f t="shared" si="76"/>
        <v>#REF!</v>
      </c>
      <c r="BH121" s="194" t="e">
        <f t="shared" si="76"/>
        <v>#REF!</v>
      </c>
      <c r="BI121" s="194" t="e">
        <f t="shared" si="76"/>
        <v>#REF!</v>
      </c>
      <c r="BJ121" s="194" t="e">
        <f t="shared" si="76"/>
        <v>#REF!</v>
      </c>
      <c r="BK121" s="194" t="e">
        <f t="shared" si="76"/>
        <v>#REF!</v>
      </c>
      <c r="BL121" s="194" t="e">
        <f t="shared" si="76"/>
        <v>#REF!</v>
      </c>
      <c r="BM121" s="194" t="e">
        <f t="shared" si="76"/>
        <v>#REF!</v>
      </c>
      <c r="BN121" s="194" t="e">
        <f t="shared" si="76"/>
        <v>#REF!</v>
      </c>
      <c r="BO121" s="194" t="e">
        <f t="shared" si="76"/>
        <v>#REF!</v>
      </c>
      <c r="BP121" s="194" t="e">
        <f t="shared" si="76"/>
        <v>#REF!</v>
      </c>
      <c r="BQ121" s="194" t="e">
        <f t="shared" si="77"/>
        <v>#REF!</v>
      </c>
      <c r="BR121" s="194" t="e">
        <f t="shared" si="78"/>
        <v>#REF!</v>
      </c>
      <c r="BS121" s="194" t="e">
        <f t="shared" si="79"/>
        <v>#REF!</v>
      </c>
      <c r="BT121" s="194" t="e">
        <f t="shared" si="80"/>
        <v>#REF!</v>
      </c>
      <c r="BU121" s="194" t="e">
        <f t="shared" si="81"/>
        <v>#REF!</v>
      </c>
      <c r="BV121" s="194" t="e">
        <f t="shared" si="82"/>
        <v>#REF!</v>
      </c>
      <c r="BW121" s="194" t="e">
        <f t="shared" si="83"/>
        <v>#REF!</v>
      </c>
    </row>
    <row r="122" spans="1:75">
      <c r="A122" s="173">
        <v>12</v>
      </c>
      <c r="B122" s="193" t="e">
        <f>#REF!</f>
        <v>#REF!</v>
      </c>
      <c r="C122" s="193" t="e">
        <f>#REF!</f>
        <v>#REF!</v>
      </c>
      <c r="D122" s="193" t="e">
        <f>#REF!</f>
        <v>#REF!</v>
      </c>
      <c r="E122" s="193" t="e">
        <f>#REF!</f>
        <v>#REF!</v>
      </c>
      <c r="F122" s="193" t="e">
        <f>#REF!</f>
        <v>#REF!</v>
      </c>
      <c r="G122" s="193" t="e">
        <f>#REF!</f>
        <v>#REF!</v>
      </c>
      <c r="H122" s="193" t="e">
        <f>#REF!</f>
        <v>#REF!</v>
      </c>
      <c r="I122" s="193" t="e">
        <f>#REF!</f>
        <v>#REF!</v>
      </c>
      <c r="J122" s="193" t="e">
        <f>#REF!</f>
        <v>#REF!</v>
      </c>
      <c r="K122" s="193" t="e">
        <f>#REF!</f>
        <v>#REF!</v>
      </c>
      <c r="L122" s="193" t="e">
        <f>#REF!</f>
        <v>#REF!</v>
      </c>
      <c r="M122" s="193" t="e">
        <f>#REF!</f>
        <v>#REF!</v>
      </c>
      <c r="N122" s="193" t="e">
        <f>#REF!</f>
        <v>#REF!</v>
      </c>
      <c r="O122" s="193" t="e">
        <f>#REF!</f>
        <v>#REF!</v>
      </c>
      <c r="P122" s="193" t="e">
        <f>#REF!</f>
        <v>#REF!</v>
      </c>
      <c r="Q122" s="193" t="e">
        <f>#REF!</f>
        <v>#REF!</v>
      </c>
      <c r="R122" s="193" t="e">
        <f>#REF!</f>
        <v>#REF!</v>
      </c>
      <c r="S122" s="193" t="e">
        <f>#REF!</f>
        <v>#REF!</v>
      </c>
      <c r="T122" s="193" t="e">
        <f>#REF!</f>
        <v>#REF!</v>
      </c>
      <c r="U122" s="193" t="e">
        <f>#REF!</f>
        <v>#REF!</v>
      </c>
      <c r="V122" s="193" t="e">
        <f>#REF!</f>
        <v>#REF!</v>
      </c>
      <c r="W122" s="193" t="e">
        <f>#REF!</f>
        <v>#REF!</v>
      </c>
      <c r="X122" s="193" t="e">
        <f>#REF!</f>
        <v>#REF!</v>
      </c>
      <c r="Y122" s="193" t="e">
        <f>#REF!</f>
        <v>#REF!</v>
      </c>
      <c r="AA122" s="194" t="e">
        <f>#REF!</f>
        <v>#REF!</v>
      </c>
      <c r="AB122" s="194" t="e">
        <f>#REF!</f>
        <v>#REF!</v>
      </c>
      <c r="AC122" s="194" t="e">
        <f>#REF!</f>
        <v>#REF!</v>
      </c>
      <c r="AD122" s="194" t="e">
        <f>#REF!</f>
        <v>#REF!</v>
      </c>
      <c r="AE122" s="194" t="e">
        <f>#REF!</f>
        <v>#REF!</v>
      </c>
      <c r="AF122" s="194" t="e">
        <f>#REF!</f>
        <v>#REF!</v>
      </c>
      <c r="AG122" s="194" t="e">
        <f>#REF!</f>
        <v>#REF!</v>
      </c>
      <c r="AH122" s="194" t="e">
        <f>#REF!</f>
        <v>#REF!</v>
      </c>
      <c r="AI122" s="194" t="e">
        <f>#REF!</f>
        <v>#REF!</v>
      </c>
      <c r="AJ122" s="194" t="e">
        <f>#REF!</f>
        <v>#REF!</v>
      </c>
      <c r="AK122" s="194" t="e">
        <f>#REF!</f>
        <v>#REF!</v>
      </c>
      <c r="AL122" s="194" t="e">
        <f>#REF!</f>
        <v>#REF!</v>
      </c>
      <c r="AM122" s="194" t="e">
        <f>#REF!</f>
        <v>#REF!</v>
      </c>
      <c r="AN122" s="194" t="e">
        <f>#REF!</f>
        <v>#REF!</v>
      </c>
      <c r="AO122" s="194" t="e">
        <f>#REF!</f>
        <v>#REF!</v>
      </c>
      <c r="AP122" s="194" t="e">
        <f>#REF!</f>
        <v>#REF!</v>
      </c>
      <c r="AQ122" s="194" t="e">
        <f>#REF!</f>
        <v>#REF!</v>
      </c>
      <c r="AR122" s="194" t="e">
        <f>#REF!</f>
        <v>#REF!</v>
      </c>
      <c r="AS122" s="194" t="e">
        <f>#REF!</f>
        <v>#REF!</v>
      </c>
      <c r="AT122" s="194" t="e">
        <f>#REF!</f>
        <v>#REF!</v>
      </c>
      <c r="AU122" s="194" t="e">
        <f>#REF!</f>
        <v>#REF!</v>
      </c>
      <c r="AV122" s="194" t="e">
        <f>#REF!</f>
        <v>#REF!</v>
      </c>
      <c r="AW122" s="194" t="e">
        <f>#REF!</f>
        <v>#REF!</v>
      </c>
      <c r="AX122" s="194" t="e">
        <f>#REF!</f>
        <v>#REF!</v>
      </c>
      <c r="AZ122" s="194" t="e">
        <f t="shared" si="84"/>
        <v>#REF!</v>
      </c>
      <c r="BA122" s="194" t="e">
        <f t="shared" si="76"/>
        <v>#REF!</v>
      </c>
      <c r="BB122" s="194" t="e">
        <f t="shared" si="76"/>
        <v>#REF!</v>
      </c>
      <c r="BC122" s="194" t="e">
        <f t="shared" si="76"/>
        <v>#REF!</v>
      </c>
      <c r="BD122" s="194" t="e">
        <f t="shared" si="76"/>
        <v>#REF!</v>
      </c>
      <c r="BE122" s="194" t="e">
        <f t="shared" si="76"/>
        <v>#REF!</v>
      </c>
      <c r="BF122" s="194" t="e">
        <f t="shared" si="76"/>
        <v>#REF!</v>
      </c>
      <c r="BG122" s="194" t="e">
        <f t="shared" si="76"/>
        <v>#REF!</v>
      </c>
      <c r="BH122" s="194" t="e">
        <f t="shared" si="76"/>
        <v>#REF!</v>
      </c>
      <c r="BI122" s="194" t="e">
        <f t="shared" si="76"/>
        <v>#REF!</v>
      </c>
      <c r="BJ122" s="194" t="e">
        <f t="shared" si="76"/>
        <v>#REF!</v>
      </c>
      <c r="BK122" s="194" t="e">
        <f t="shared" si="76"/>
        <v>#REF!</v>
      </c>
      <c r="BL122" s="194" t="e">
        <f t="shared" si="76"/>
        <v>#REF!</v>
      </c>
      <c r="BM122" s="194" t="e">
        <f t="shared" si="76"/>
        <v>#REF!</v>
      </c>
      <c r="BN122" s="194" t="e">
        <f t="shared" si="76"/>
        <v>#REF!</v>
      </c>
      <c r="BO122" s="194" t="e">
        <f t="shared" si="76"/>
        <v>#REF!</v>
      </c>
      <c r="BP122" s="194" t="e">
        <f t="shared" si="76"/>
        <v>#REF!</v>
      </c>
      <c r="BQ122" s="194" t="e">
        <f t="shared" si="77"/>
        <v>#REF!</v>
      </c>
      <c r="BR122" s="194" t="e">
        <f t="shared" si="78"/>
        <v>#REF!</v>
      </c>
      <c r="BS122" s="194" t="e">
        <f t="shared" si="79"/>
        <v>#REF!</v>
      </c>
      <c r="BT122" s="194" t="e">
        <f t="shared" si="80"/>
        <v>#REF!</v>
      </c>
      <c r="BU122" s="194" t="e">
        <f t="shared" si="81"/>
        <v>#REF!</v>
      </c>
      <c r="BV122" s="194" t="e">
        <f t="shared" si="82"/>
        <v>#REF!</v>
      </c>
      <c r="BW122" s="194" t="e">
        <f t="shared" si="83"/>
        <v>#REF!</v>
      </c>
    </row>
    <row r="123" spans="1:75">
      <c r="A123" s="173">
        <v>13</v>
      </c>
      <c r="B123" s="193" t="e">
        <f>#REF!</f>
        <v>#REF!</v>
      </c>
      <c r="C123" s="193" t="e">
        <f>#REF!</f>
        <v>#REF!</v>
      </c>
      <c r="D123" s="193" t="e">
        <f>#REF!</f>
        <v>#REF!</v>
      </c>
      <c r="E123" s="193" t="e">
        <f>#REF!</f>
        <v>#REF!</v>
      </c>
      <c r="F123" s="193" t="e">
        <f>#REF!</f>
        <v>#REF!</v>
      </c>
      <c r="G123" s="193" t="e">
        <f>#REF!</f>
        <v>#REF!</v>
      </c>
      <c r="H123" s="193" t="e">
        <f>#REF!</f>
        <v>#REF!</v>
      </c>
      <c r="I123" s="193" t="e">
        <f>#REF!</f>
        <v>#REF!</v>
      </c>
      <c r="J123" s="193" t="e">
        <f>#REF!</f>
        <v>#REF!</v>
      </c>
      <c r="K123" s="193" t="e">
        <f>#REF!</f>
        <v>#REF!</v>
      </c>
      <c r="L123" s="193" t="e">
        <f>#REF!</f>
        <v>#REF!</v>
      </c>
      <c r="M123" s="193" t="e">
        <f>#REF!</f>
        <v>#REF!</v>
      </c>
      <c r="N123" s="193" t="e">
        <f>#REF!</f>
        <v>#REF!</v>
      </c>
      <c r="O123" s="193" t="e">
        <f>#REF!</f>
        <v>#REF!</v>
      </c>
      <c r="P123" s="193" t="e">
        <f>#REF!</f>
        <v>#REF!</v>
      </c>
      <c r="Q123" s="193" t="e">
        <f>#REF!</f>
        <v>#REF!</v>
      </c>
      <c r="R123" s="193" t="e">
        <f>#REF!</f>
        <v>#REF!</v>
      </c>
      <c r="S123" s="193" t="e">
        <f>#REF!</f>
        <v>#REF!</v>
      </c>
      <c r="T123" s="193" t="e">
        <f>#REF!</f>
        <v>#REF!</v>
      </c>
      <c r="U123" s="193" t="e">
        <f>#REF!</f>
        <v>#REF!</v>
      </c>
      <c r="V123" s="193" t="e">
        <f>#REF!</f>
        <v>#REF!</v>
      </c>
      <c r="W123" s="193" t="e">
        <f>#REF!</f>
        <v>#REF!</v>
      </c>
      <c r="X123" s="193" t="e">
        <f>#REF!</f>
        <v>#REF!</v>
      </c>
      <c r="Y123" s="193" t="e">
        <f>#REF!</f>
        <v>#REF!</v>
      </c>
      <c r="AA123" s="194" t="e">
        <f>#REF!</f>
        <v>#REF!</v>
      </c>
      <c r="AB123" s="194" t="e">
        <f>#REF!</f>
        <v>#REF!</v>
      </c>
      <c r="AC123" s="194" t="e">
        <f>#REF!</f>
        <v>#REF!</v>
      </c>
      <c r="AD123" s="194" t="e">
        <f>#REF!</f>
        <v>#REF!</v>
      </c>
      <c r="AE123" s="194" t="e">
        <f>#REF!</f>
        <v>#REF!</v>
      </c>
      <c r="AF123" s="194" t="e">
        <f>#REF!</f>
        <v>#REF!</v>
      </c>
      <c r="AG123" s="194" t="e">
        <f>#REF!</f>
        <v>#REF!</v>
      </c>
      <c r="AH123" s="194" t="e">
        <f>#REF!</f>
        <v>#REF!</v>
      </c>
      <c r="AI123" s="194" t="e">
        <f>#REF!</f>
        <v>#REF!</v>
      </c>
      <c r="AJ123" s="194" t="e">
        <f>#REF!</f>
        <v>#REF!</v>
      </c>
      <c r="AK123" s="194" t="e">
        <f>#REF!</f>
        <v>#REF!</v>
      </c>
      <c r="AL123" s="194" t="e">
        <f>#REF!</f>
        <v>#REF!</v>
      </c>
      <c r="AM123" s="194" t="e">
        <f>#REF!</f>
        <v>#REF!</v>
      </c>
      <c r="AN123" s="194" t="e">
        <f>#REF!</f>
        <v>#REF!</v>
      </c>
      <c r="AO123" s="194" t="e">
        <f>#REF!</f>
        <v>#REF!</v>
      </c>
      <c r="AP123" s="194" t="e">
        <f>#REF!</f>
        <v>#REF!</v>
      </c>
      <c r="AQ123" s="194" t="e">
        <f>#REF!</f>
        <v>#REF!</v>
      </c>
      <c r="AR123" s="194" t="e">
        <f>#REF!</f>
        <v>#REF!</v>
      </c>
      <c r="AS123" s="194" t="e">
        <f>#REF!</f>
        <v>#REF!</v>
      </c>
      <c r="AT123" s="194" t="e">
        <f>#REF!</f>
        <v>#REF!</v>
      </c>
      <c r="AU123" s="194" t="e">
        <f>#REF!</f>
        <v>#REF!</v>
      </c>
      <c r="AV123" s="194" t="e">
        <f>#REF!</f>
        <v>#REF!</v>
      </c>
      <c r="AW123" s="194" t="e">
        <f>#REF!</f>
        <v>#REF!</v>
      </c>
      <c r="AX123" s="194" t="e">
        <f>#REF!</f>
        <v>#REF!</v>
      </c>
      <c r="AZ123" s="194" t="e">
        <f t="shared" si="84"/>
        <v>#REF!</v>
      </c>
      <c r="BA123" s="194" t="e">
        <f t="shared" si="76"/>
        <v>#REF!</v>
      </c>
      <c r="BB123" s="194" t="e">
        <f t="shared" si="76"/>
        <v>#REF!</v>
      </c>
      <c r="BC123" s="194" t="e">
        <f t="shared" si="76"/>
        <v>#REF!</v>
      </c>
      <c r="BD123" s="194" t="e">
        <f t="shared" si="76"/>
        <v>#REF!</v>
      </c>
      <c r="BE123" s="194" t="e">
        <f t="shared" si="76"/>
        <v>#REF!</v>
      </c>
      <c r="BF123" s="194" t="e">
        <f t="shared" si="76"/>
        <v>#REF!</v>
      </c>
      <c r="BG123" s="194" t="e">
        <f t="shared" si="76"/>
        <v>#REF!</v>
      </c>
      <c r="BH123" s="194" t="e">
        <f t="shared" si="76"/>
        <v>#REF!</v>
      </c>
      <c r="BI123" s="194" t="e">
        <f t="shared" si="76"/>
        <v>#REF!</v>
      </c>
      <c r="BJ123" s="194" t="e">
        <f t="shared" si="76"/>
        <v>#REF!</v>
      </c>
      <c r="BK123" s="194" t="e">
        <f t="shared" si="76"/>
        <v>#REF!</v>
      </c>
      <c r="BL123" s="194" t="e">
        <f t="shared" si="76"/>
        <v>#REF!</v>
      </c>
      <c r="BM123" s="194" t="e">
        <f t="shared" si="76"/>
        <v>#REF!</v>
      </c>
      <c r="BN123" s="194" t="e">
        <f t="shared" si="76"/>
        <v>#REF!</v>
      </c>
      <c r="BO123" s="194" t="e">
        <f t="shared" si="76"/>
        <v>#REF!</v>
      </c>
      <c r="BP123" s="194" t="e">
        <f t="shared" si="76"/>
        <v>#REF!</v>
      </c>
      <c r="BQ123" s="194" t="e">
        <f t="shared" si="77"/>
        <v>#REF!</v>
      </c>
      <c r="BR123" s="194" t="e">
        <f t="shared" si="78"/>
        <v>#REF!</v>
      </c>
      <c r="BS123" s="194" t="e">
        <f t="shared" si="79"/>
        <v>#REF!</v>
      </c>
      <c r="BT123" s="194" t="e">
        <f t="shared" si="80"/>
        <v>#REF!</v>
      </c>
      <c r="BU123" s="194" t="e">
        <f t="shared" si="81"/>
        <v>#REF!</v>
      </c>
      <c r="BV123" s="194" t="e">
        <f t="shared" si="82"/>
        <v>#REF!</v>
      </c>
      <c r="BW123" s="194" t="e">
        <f t="shared" si="83"/>
        <v>#REF!</v>
      </c>
    </row>
    <row r="124" spans="1:75">
      <c r="A124" s="173">
        <v>14</v>
      </c>
      <c r="B124" s="193" t="e">
        <f>#REF!</f>
        <v>#REF!</v>
      </c>
      <c r="C124" s="193" t="e">
        <f>#REF!</f>
        <v>#REF!</v>
      </c>
      <c r="D124" s="193" t="e">
        <f>#REF!</f>
        <v>#REF!</v>
      </c>
      <c r="E124" s="193" t="e">
        <f>#REF!</f>
        <v>#REF!</v>
      </c>
      <c r="F124" s="193" t="e">
        <f>#REF!</f>
        <v>#REF!</v>
      </c>
      <c r="G124" s="193" t="e">
        <f>#REF!</f>
        <v>#REF!</v>
      </c>
      <c r="H124" s="193" t="e">
        <f>#REF!</f>
        <v>#REF!</v>
      </c>
      <c r="I124" s="193" t="e">
        <f>#REF!</f>
        <v>#REF!</v>
      </c>
      <c r="J124" s="193" t="e">
        <f>#REF!</f>
        <v>#REF!</v>
      </c>
      <c r="K124" s="193" t="e">
        <f>#REF!</f>
        <v>#REF!</v>
      </c>
      <c r="L124" s="193" t="e">
        <f>#REF!</f>
        <v>#REF!</v>
      </c>
      <c r="M124" s="193" t="e">
        <f>#REF!</f>
        <v>#REF!</v>
      </c>
      <c r="N124" s="193" t="e">
        <f>#REF!</f>
        <v>#REF!</v>
      </c>
      <c r="O124" s="193" t="e">
        <f>#REF!</f>
        <v>#REF!</v>
      </c>
      <c r="P124" s="193" t="e">
        <f>#REF!</f>
        <v>#REF!</v>
      </c>
      <c r="Q124" s="193" t="e">
        <f>#REF!</f>
        <v>#REF!</v>
      </c>
      <c r="R124" s="193" t="e">
        <f>#REF!</f>
        <v>#REF!</v>
      </c>
      <c r="S124" s="193" t="e">
        <f>#REF!</f>
        <v>#REF!</v>
      </c>
      <c r="T124" s="193" t="e">
        <f>#REF!</f>
        <v>#REF!</v>
      </c>
      <c r="U124" s="193" t="e">
        <f>#REF!</f>
        <v>#REF!</v>
      </c>
      <c r="V124" s="193" t="e">
        <f>#REF!</f>
        <v>#REF!</v>
      </c>
      <c r="W124" s="193" t="e">
        <f>#REF!</f>
        <v>#REF!</v>
      </c>
      <c r="X124" s="193" t="e">
        <f>#REF!</f>
        <v>#REF!</v>
      </c>
      <c r="Y124" s="193" t="e">
        <f>#REF!</f>
        <v>#REF!</v>
      </c>
      <c r="AA124" s="194" t="e">
        <f>#REF!</f>
        <v>#REF!</v>
      </c>
      <c r="AB124" s="194" t="e">
        <f>#REF!</f>
        <v>#REF!</v>
      </c>
      <c r="AC124" s="194" t="e">
        <f>#REF!</f>
        <v>#REF!</v>
      </c>
      <c r="AD124" s="194" t="e">
        <f>#REF!</f>
        <v>#REF!</v>
      </c>
      <c r="AE124" s="194" t="e">
        <f>#REF!</f>
        <v>#REF!</v>
      </c>
      <c r="AF124" s="194" t="e">
        <f>#REF!</f>
        <v>#REF!</v>
      </c>
      <c r="AG124" s="194" t="e">
        <f>#REF!</f>
        <v>#REF!</v>
      </c>
      <c r="AH124" s="194" t="e">
        <f>#REF!</f>
        <v>#REF!</v>
      </c>
      <c r="AI124" s="194" t="e">
        <f>#REF!</f>
        <v>#REF!</v>
      </c>
      <c r="AJ124" s="194" t="e">
        <f>#REF!</f>
        <v>#REF!</v>
      </c>
      <c r="AK124" s="194" t="e">
        <f>#REF!</f>
        <v>#REF!</v>
      </c>
      <c r="AL124" s="194" t="e">
        <f>#REF!</f>
        <v>#REF!</v>
      </c>
      <c r="AM124" s="194" t="e">
        <f>#REF!</f>
        <v>#REF!</v>
      </c>
      <c r="AN124" s="194" t="e">
        <f>#REF!</f>
        <v>#REF!</v>
      </c>
      <c r="AO124" s="194" t="e">
        <f>#REF!</f>
        <v>#REF!</v>
      </c>
      <c r="AP124" s="194" t="e">
        <f>#REF!</f>
        <v>#REF!</v>
      </c>
      <c r="AQ124" s="194" t="e">
        <f>#REF!</f>
        <v>#REF!</v>
      </c>
      <c r="AR124" s="194" t="e">
        <f>#REF!</f>
        <v>#REF!</v>
      </c>
      <c r="AS124" s="194" t="e">
        <f>#REF!</f>
        <v>#REF!</v>
      </c>
      <c r="AT124" s="194" t="e">
        <f>#REF!</f>
        <v>#REF!</v>
      </c>
      <c r="AU124" s="194" t="e">
        <f>#REF!</f>
        <v>#REF!</v>
      </c>
      <c r="AV124" s="194" t="e">
        <f>#REF!</f>
        <v>#REF!</v>
      </c>
      <c r="AW124" s="194" t="e">
        <f>#REF!</f>
        <v>#REF!</v>
      </c>
      <c r="AX124" s="194" t="e">
        <f>#REF!</f>
        <v>#REF!</v>
      </c>
      <c r="AZ124" s="194" t="e">
        <f t="shared" si="84"/>
        <v>#REF!</v>
      </c>
      <c r="BA124" s="194" t="e">
        <f t="shared" si="76"/>
        <v>#REF!</v>
      </c>
      <c r="BB124" s="194" t="e">
        <f t="shared" si="76"/>
        <v>#REF!</v>
      </c>
      <c r="BC124" s="194" t="e">
        <f t="shared" si="76"/>
        <v>#REF!</v>
      </c>
      <c r="BD124" s="194" t="e">
        <f t="shared" si="76"/>
        <v>#REF!</v>
      </c>
      <c r="BE124" s="194" t="e">
        <f t="shared" si="76"/>
        <v>#REF!</v>
      </c>
      <c r="BF124" s="194" t="e">
        <f t="shared" si="76"/>
        <v>#REF!</v>
      </c>
      <c r="BG124" s="194" t="e">
        <f t="shared" si="76"/>
        <v>#REF!</v>
      </c>
      <c r="BH124" s="194" t="e">
        <f t="shared" si="76"/>
        <v>#REF!</v>
      </c>
      <c r="BI124" s="194" t="e">
        <f t="shared" si="76"/>
        <v>#REF!</v>
      </c>
      <c r="BJ124" s="194" t="e">
        <f t="shared" si="76"/>
        <v>#REF!</v>
      </c>
      <c r="BK124" s="194" t="e">
        <f t="shared" si="76"/>
        <v>#REF!</v>
      </c>
      <c r="BL124" s="194" t="e">
        <f t="shared" si="76"/>
        <v>#REF!</v>
      </c>
      <c r="BM124" s="194" t="e">
        <f t="shared" si="76"/>
        <v>#REF!</v>
      </c>
      <c r="BN124" s="194" t="e">
        <f t="shared" si="76"/>
        <v>#REF!</v>
      </c>
      <c r="BO124" s="194" t="e">
        <f t="shared" si="76"/>
        <v>#REF!</v>
      </c>
      <c r="BP124" s="194" t="e">
        <f t="shared" si="76"/>
        <v>#REF!</v>
      </c>
      <c r="BQ124" s="194" t="e">
        <f t="shared" si="77"/>
        <v>#REF!</v>
      </c>
      <c r="BR124" s="194" t="e">
        <f t="shared" si="78"/>
        <v>#REF!</v>
      </c>
      <c r="BS124" s="194" t="e">
        <f t="shared" si="79"/>
        <v>#REF!</v>
      </c>
      <c r="BT124" s="194" t="e">
        <f t="shared" si="80"/>
        <v>#REF!</v>
      </c>
      <c r="BU124" s="194" t="e">
        <f t="shared" si="81"/>
        <v>#REF!</v>
      </c>
      <c r="BV124" s="194" t="e">
        <f t="shared" si="82"/>
        <v>#REF!</v>
      </c>
      <c r="BW124" s="194" t="e">
        <f t="shared" si="83"/>
        <v>#REF!</v>
      </c>
    </row>
    <row r="125" spans="1:75">
      <c r="A125" s="173">
        <v>15</v>
      </c>
      <c r="B125" s="193" t="e">
        <f>#REF!</f>
        <v>#REF!</v>
      </c>
      <c r="C125" s="193" t="e">
        <f>#REF!</f>
        <v>#REF!</v>
      </c>
      <c r="D125" s="193" t="e">
        <f>#REF!</f>
        <v>#REF!</v>
      </c>
      <c r="E125" s="193" t="e">
        <f>#REF!</f>
        <v>#REF!</v>
      </c>
      <c r="F125" s="193" t="e">
        <f>#REF!</f>
        <v>#REF!</v>
      </c>
      <c r="G125" s="193" t="e">
        <f>#REF!</f>
        <v>#REF!</v>
      </c>
      <c r="H125" s="193" t="e">
        <f>#REF!</f>
        <v>#REF!</v>
      </c>
      <c r="I125" s="193" t="e">
        <f>#REF!</f>
        <v>#REF!</v>
      </c>
      <c r="J125" s="193" t="e">
        <f>#REF!</f>
        <v>#REF!</v>
      </c>
      <c r="K125" s="193" t="e">
        <f>#REF!</f>
        <v>#REF!</v>
      </c>
      <c r="L125" s="193" t="e">
        <f>#REF!</f>
        <v>#REF!</v>
      </c>
      <c r="M125" s="193" t="e">
        <f>#REF!</f>
        <v>#REF!</v>
      </c>
      <c r="N125" s="193" t="e">
        <f>#REF!</f>
        <v>#REF!</v>
      </c>
      <c r="O125" s="193" t="e">
        <f>#REF!</f>
        <v>#REF!</v>
      </c>
      <c r="P125" s="193" t="e">
        <f>#REF!</f>
        <v>#REF!</v>
      </c>
      <c r="Q125" s="193" t="e">
        <f>#REF!</f>
        <v>#REF!</v>
      </c>
      <c r="R125" s="193" t="e">
        <f>#REF!</f>
        <v>#REF!</v>
      </c>
      <c r="S125" s="193" t="e">
        <f>#REF!</f>
        <v>#REF!</v>
      </c>
      <c r="T125" s="193" t="e">
        <f>#REF!</f>
        <v>#REF!</v>
      </c>
      <c r="U125" s="193" t="e">
        <f>#REF!</f>
        <v>#REF!</v>
      </c>
      <c r="V125" s="193" t="e">
        <f>#REF!</f>
        <v>#REF!</v>
      </c>
      <c r="W125" s="193" t="e">
        <f>#REF!</f>
        <v>#REF!</v>
      </c>
      <c r="X125" s="193" t="e">
        <f>#REF!</f>
        <v>#REF!</v>
      </c>
      <c r="Y125" s="193" t="e">
        <f>#REF!</f>
        <v>#REF!</v>
      </c>
      <c r="AA125" s="194" t="e">
        <f>#REF!</f>
        <v>#REF!</v>
      </c>
      <c r="AB125" s="194" t="e">
        <f>#REF!</f>
        <v>#REF!</v>
      </c>
      <c r="AC125" s="194" t="e">
        <f>#REF!</f>
        <v>#REF!</v>
      </c>
      <c r="AD125" s="194" t="e">
        <f>#REF!</f>
        <v>#REF!</v>
      </c>
      <c r="AE125" s="194" t="e">
        <f>#REF!</f>
        <v>#REF!</v>
      </c>
      <c r="AF125" s="194" t="e">
        <f>#REF!</f>
        <v>#REF!</v>
      </c>
      <c r="AG125" s="194" t="e">
        <f>#REF!</f>
        <v>#REF!</v>
      </c>
      <c r="AH125" s="194" t="e">
        <f>#REF!</f>
        <v>#REF!</v>
      </c>
      <c r="AI125" s="194" t="e">
        <f>#REF!</f>
        <v>#REF!</v>
      </c>
      <c r="AJ125" s="194" t="e">
        <f>#REF!</f>
        <v>#REF!</v>
      </c>
      <c r="AK125" s="194" t="e">
        <f>#REF!</f>
        <v>#REF!</v>
      </c>
      <c r="AL125" s="194" t="e">
        <f>#REF!</f>
        <v>#REF!</v>
      </c>
      <c r="AM125" s="194" t="e">
        <f>#REF!</f>
        <v>#REF!</v>
      </c>
      <c r="AN125" s="194" t="e">
        <f>#REF!</f>
        <v>#REF!</v>
      </c>
      <c r="AO125" s="194" t="e">
        <f>#REF!</f>
        <v>#REF!</v>
      </c>
      <c r="AP125" s="194" t="e">
        <f>#REF!</f>
        <v>#REF!</v>
      </c>
      <c r="AQ125" s="194" t="e">
        <f>#REF!</f>
        <v>#REF!</v>
      </c>
      <c r="AR125" s="194" t="e">
        <f>#REF!</f>
        <v>#REF!</v>
      </c>
      <c r="AS125" s="194" t="e">
        <f>#REF!</f>
        <v>#REF!</v>
      </c>
      <c r="AT125" s="194" t="e">
        <f>#REF!</f>
        <v>#REF!</v>
      </c>
      <c r="AU125" s="194" t="e">
        <f>#REF!</f>
        <v>#REF!</v>
      </c>
      <c r="AV125" s="194" t="e">
        <f>#REF!</f>
        <v>#REF!</v>
      </c>
      <c r="AW125" s="194" t="e">
        <f>#REF!</f>
        <v>#REF!</v>
      </c>
      <c r="AX125" s="194" t="e">
        <f>#REF!</f>
        <v>#REF!</v>
      </c>
      <c r="AZ125" s="194" t="e">
        <f t="shared" si="84"/>
        <v>#REF!</v>
      </c>
      <c r="BA125" s="194" t="e">
        <f t="shared" si="76"/>
        <v>#REF!</v>
      </c>
      <c r="BB125" s="194" t="e">
        <f t="shared" si="76"/>
        <v>#REF!</v>
      </c>
      <c r="BC125" s="194" t="e">
        <f t="shared" si="76"/>
        <v>#REF!</v>
      </c>
      <c r="BD125" s="194" t="e">
        <f t="shared" si="76"/>
        <v>#REF!</v>
      </c>
      <c r="BE125" s="194" t="e">
        <f t="shared" si="76"/>
        <v>#REF!</v>
      </c>
      <c r="BF125" s="194" t="e">
        <f t="shared" si="76"/>
        <v>#REF!</v>
      </c>
      <c r="BG125" s="194" t="e">
        <f t="shared" si="76"/>
        <v>#REF!</v>
      </c>
      <c r="BH125" s="194" t="e">
        <f t="shared" si="76"/>
        <v>#REF!</v>
      </c>
      <c r="BI125" s="194" t="e">
        <f t="shared" si="76"/>
        <v>#REF!</v>
      </c>
      <c r="BJ125" s="194" t="e">
        <f t="shared" si="76"/>
        <v>#REF!</v>
      </c>
      <c r="BK125" s="194" t="e">
        <f t="shared" si="76"/>
        <v>#REF!</v>
      </c>
      <c r="BL125" s="194" t="e">
        <f t="shared" si="76"/>
        <v>#REF!</v>
      </c>
      <c r="BM125" s="194" t="e">
        <f t="shared" si="76"/>
        <v>#REF!</v>
      </c>
      <c r="BN125" s="194" t="e">
        <f t="shared" si="76"/>
        <v>#REF!</v>
      </c>
      <c r="BO125" s="194" t="e">
        <f t="shared" si="76"/>
        <v>#REF!</v>
      </c>
      <c r="BP125" s="194" t="e">
        <f t="shared" si="76"/>
        <v>#REF!</v>
      </c>
      <c r="BQ125" s="194" t="e">
        <f t="shared" si="77"/>
        <v>#REF!</v>
      </c>
      <c r="BR125" s="194" t="e">
        <f t="shared" si="78"/>
        <v>#REF!</v>
      </c>
      <c r="BS125" s="194" t="e">
        <f t="shared" si="79"/>
        <v>#REF!</v>
      </c>
      <c r="BT125" s="194" t="e">
        <f t="shared" si="80"/>
        <v>#REF!</v>
      </c>
      <c r="BU125" s="194" t="e">
        <f t="shared" si="81"/>
        <v>#REF!</v>
      </c>
      <c r="BV125" s="194" t="e">
        <f t="shared" si="82"/>
        <v>#REF!</v>
      </c>
      <c r="BW125" s="194" t="e">
        <f t="shared" si="83"/>
        <v>#REF!</v>
      </c>
    </row>
    <row r="126" spans="1:75">
      <c r="A126" s="173">
        <v>16</v>
      </c>
      <c r="B126" s="193" t="e">
        <f>#REF!</f>
        <v>#REF!</v>
      </c>
      <c r="C126" s="193" t="e">
        <f>#REF!</f>
        <v>#REF!</v>
      </c>
      <c r="D126" s="193" t="e">
        <f>#REF!</f>
        <v>#REF!</v>
      </c>
      <c r="E126" s="193" t="e">
        <f>#REF!</f>
        <v>#REF!</v>
      </c>
      <c r="F126" s="193" t="e">
        <f>#REF!</f>
        <v>#REF!</v>
      </c>
      <c r="G126" s="193" t="e">
        <f>#REF!</f>
        <v>#REF!</v>
      </c>
      <c r="H126" s="193" t="e">
        <f>#REF!</f>
        <v>#REF!</v>
      </c>
      <c r="I126" s="193" t="e">
        <f>#REF!</f>
        <v>#REF!</v>
      </c>
      <c r="J126" s="193" t="e">
        <f>#REF!</f>
        <v>#REF!</v>
      </c>
      <c r="K126" s="193" t="e">
        <f>#REF!</f>
        <v>#REF!</v>
      </c>
      <c r="L126" s="193" t="e">
        <f>#REF!</f>
        <v>#REF!</v>
      </c>
      <c r="M126" s="193" t="e">
        <f>#REF!</f>
        <v>#REF!</v>
      </c>
      <c r="N126" s="193" t="e">
        <f>#REF!</f>
        <v>#REF!</v>
      </c>
      <c r="O126" s="193" t="e">
        <f>#REF!</f>
        <v>#REF!</v>
      </c>
      <c r="P126" s="193" t="e">
        <f>#REF!</f>
        <v>#REF!</v>
      </c>
      <c r="Q126" s="193" t="e">
        <f>#REF!</f>
        <v>#REF!</v>
      </c>
      <c r="R126" s="193" t="e">
        <f>#REF!</f>
        <v>#REF!</v>
      </c>
      <c r="S126" s="193" t="e">
        <f>#REF!</f>
        <v>#REF!</v>
      </c>
      <c r="T126" s="193" t="e">
        <f>#REF!</f>
        <v>#REF!</v>
      </c>
      <c r="U126" s="193" t="e">
        <f>#REF!</f>
        <v>#REF!</v>
      </c>
      <c r="V126" s="193" t="e">
        <f>#REF!</f>
        <v>#REF!</v>
      </c>
      <c r="W126" s="193" t="e">
        <f>#REF!</f>
        <v>#REF!</v>
      </c>
      <c r="X126" s="193" t="e">
        <f>#REF!</f>
        <v>#REF!</v>
      </c>
      <c r="Y126" s="193" t="e">
        <f>#REF!</f>
        <v>#REF!</v>
      </c>
      <c r="AA126" s="194" t="e">
        <f>#REF!</f>
        <v>#REF!</v>
      </c>
      <c r="AB126" s="194" t="e">
        <f>#REF!</f>
        <v>#REF!</v>
      </c>
      <c r="AC126" s="194" t="e">
        <f>#REF!</f>
        <v>#REF!</v>
      </c>
      <c r="AD126" s="194" t="e">
        <f>#REF!</f>
        <v>#REF!</v>
      </c>
      <c r="AE126" s="194" t="e">
        <f>#REF!</f>
        <v>#REF!</v>
      </c>
      <c r="AF126" s="194" t="e">
        <f>#REF!</f>
        <v>#REF!</v>
      </c>
      <c r="AG126" s="194" t="e">
        <f>#REF!</f>
        <v>#REF!</v>
      </c>
      <c r="AH126" s="194" t="e">
        <f>#REF!</f>
        <v>#REF!</v>
      </c>
      <c r="AI126" s="194" t="e">
        <f>#REF!</f>
        <v>#REF!</v>
      </c>
      <c r="AJ126" s="194" t="e">
        <f>#REF!</f>
        <v>#REF!</v>
      </c>
      <c r="AK126" s="194" t="e">
        <f>#REF!</f>
        <v>#REF!</v>
      </c>
      <c r="AL126" s="194" t="e">
        <f>#REF!</f>
        <v>#REF!</v>
      </c>
      <c r="AM126" s="194" t="e">
        <f>#REF!</f>
        <v>#REF!</v>
      </c>
      <c r="AN126" s="194" t="e">
        <f>#REF!</f>
        <v>#REF!</v>
      </c>
      <c r="AO126" s="194" t="e">
        <f>#REF!</f>
        <v>#REF!</v>
      </c>
      <c r="AP126" s="194" t="e">
        <f>#REF!</f>
        <v>#REF!</v>
      </c>
      <c r="AQ126" s="194" t="e">
        <f>#REF!</f>
        <v>#REF!</v>
      </c>
      <c r="AR126" s="194" t="e">
        <f>#REF!</f>
        <v>#REF!</v>
      </c>
      <c r="AS126" s="194" t="e">
        <f>#REF!</f>
        <v>#REF!</v>
      </c>
      <c r="AT126" s="194" t="e">
        <f>#REF!</f>
        <v>#REF!</v>
      </c>
      <c r="AU126" s="194" t="e">
        <f>#REF!</f>
        <v>#REF!</v>
      </c>
      <c r="AV126" s="194" t="e">
        <f>#REF!</f>
        <v>#REF!</v>
      </c>
      <c r="AW126" s="194" t="e">
        <f>#REF!</f>
        <v>#REF!</v>
      </c>
      <c r="AX126" s="194" t="e">
        <f>#REF!</f>
        <v>#REF!</v>
      </c>
      <c r="AZ126" s="194" t="e">
        <f t="shared" si="84"/>
        <v>#REF!</v>
      </c>
      <c r="BA126" s="194" t="e">
        <f t="shared" si="76"/>
        <v>#REF!</v>
      </c>
      <c r="BB126" s="194" t="e">
        <f t="shared" si="76"/>
        <v>#REF!</v>
      </c>
      <c r="BC126" s="194" t="e">
        <f t="shared" si="76"/>
        <v>#REF!</v>
      </c>
      <c r="BD126" s="194" t="e">
        <f t="shared" si="76"/>
        <v>#REF!</v>
      </c>
      <c r="BE126" s="194" t="e">
        <f t="shared" si="76"/>
        <v>#REF!</v>
      </c>
      <c r="BF126" s="194" t="e">
        <f t="shared" si="76"/>
        <v>#REF!</v>
      </c>
      <c r="BG126" s="194" t="e">
        <f t="shared" si="76"/>
        <v>#REF!</v>
      </c>
      <c r="BH126" s="194" t="e">
        <f t="shared" si="76"/>
        <v>#REF!</v>
      </c>
      <c r="BI126" s="194" t="e">
        <f t="shared" si="76"/>
        <v>#REF!</v>
      </c>
      <c r="BJ126" s="194" t="e">
        <f t="shared" si="76"/>
        <v>#REF!</v>
      </c>
      <c r="BK126" s="194" t="e">
        <f t="shared" si="76"/>
        <v>#REF!</v>
      </c>
      <c r="BL126" s="194" t="e">
        <f t="shared" si="76"/>
        <v>#REF!</v>
      </c>
      <c r="BM126" s="194" t="e">
        <f t="shared" si="76"/>
        <v>#REF!</v>
      </c>
      <c r="BN126" s="194" t="e">
        <f t="shared" si="76"/>
        <v>#REF!</v>
      </c>
      <c r="BO126" s="194" t="e">
        <f t="shared" si="76"/>
        <v>#REF!</v>
      </c>
      <c r="BP126" s="194" t="e">
        <f t="shared" ref="BP126:BP141" si="85">R126-AQ126</f>
        <v>#REF!</v>
      </c>
      <c r="BQ126" s="194" t="e">
        <f t="shared" si="77"/>
        <v>#REF!</v>
      </c>
      <c r="BR126" s="194" t="e">
        <f t="shared" si="78"/>
        <v>#REF!</v>
      </c>
      <c r="BS126" s="194" t="e">
        <f t="shared" si="79"/>
        <v>#REF!</v>
      </c>
      <c r="BT126" s="194" t="e">
        <f t="shared" si="80"/>
        <v>#REF!</v>
      </c>
      <c r="BU126" s="194" t="e">
        <f t="shared" si="81"/>
        <v>#REF!</v>
      </c>
      <c r="BV126" s="194" t="e">
        <f t="shared" si="82"/>
        <v>#REF!</v>
      </c>
      <c r="BW126" s="194" t="e">
        <f t="shared" si="83"/>
        <v>#REF!</v>
      </c>
    </row>
    <row r="127" spans="1:75">
      <c r="A127" s="173">
        <v>17</v>
      </c>
      <c r="B127" s="193" t="e">
        <f>#REF!</f>
        <v>#REF!</v>
      </c>
      <c r="C127" s="193" t="e">
        <f>#REF!</f>
        <v>#REF!</v>
      </c>
      <c r="D127" s="193" t="e">
        <f>#REF!</f>
        <v>#REF!</v>
      </c>
      <c r="E127" s="193" t="e">
        <f>#REF!</f>
        <v>#REF!</v>
      </c>
      <c r="F127" s="193" t="e">
        <f>#REF!</f>
        <v>#REF!</v>
      </c>
      <c r="G127" s="193" t="e">
        <f>#REF!</f>
        <v>#REF!</v>
      </c>
      <c r="H127" s="193" t="e">
        <f>#REF!</f>
        <v>#REF!</v>
      </c>
      <c r="I127" s="193" t="e">
        <f>#REF!</f>
        <v>#REF!</v>
      </c>
      <c r="J127" s="193" t="e">
        <f>#REF!</f>
        <v>#REF!</v>
      </c>
      <c r="K127" s="193" t="e">
        <f>#REF!</f>
        <v>#REF!</v>
      </c>
      <c r="L127" s="193" t="e">
        <f>#REF!</f>
        <v>#REF!</v>
      </c>
      <c r="M127" s="193" t="e">
        <f>#REF!</f>
        <v>#REF!</v>
      </c>
      <c r="N127" s="193" t="e">
        <f>#REF!</f>
        <v>#REF!</v>
      </c>
      <c r="O127" s="193" t="e">
        <f>#REF!</f>
        <v>#REF!</v>
      </c>
      <c r="P127" s="193" t="e">
        <f>#REF!</f>
        <v>#REF!</v>
      </c>
      <c r="Q127" s="193" t="e">
        <f>#REF!</f>
        <v>#REF!</v>
      </c>
      <c r="R127" s="193" t="e">
        <f>#REF!</f>
        <v>#REF!</v>
      </c>
      <c r="S127" s="193" t="e">
        <f>#REF!</f>
        <v>#REF!</v>
      </c>
      <c r="T127" s="193" t="e">
        <f>#REF!</f>
        <v>#REF!</v>
      </c>
      <c r="U127" s="193" t="e">
        <f>#REF!</f>
        <v>#REF!</v>
      </c>
      <c r="V127" s="193" t="e">
        <f>#REF!</f>
        <v>#REF!</v>
      </c>
      <c r="W127" s="193" t="e">
        <f>#REF!</f>
        <v>#REF!</v>
      </c>
      <c r="X127" s="193" t="e">
        <f>#REF!</f>
        <v>#REF!</v>
      </c>
      <c r="Y127" s="193" t="e">
        <f>#REF!</f>
        <v>#REF!</v>
      </c>
      <c r="AA127" s="194" t="e">
        <f>#REF!</f>
        <v>#REF!</v>
      </c>
      <c r="AB127" s="194" t="e">
        <f>#REF!</f>
        <v>#REF!</v>
      </c>
      <c r="AC127" s="194" t="e">
        <f>#REF!</f>
        <v>#REF!</v>
      </c>
      <c r="AD127" s="194" t="e">
        <f>#REF!</f>
        <v>#REF!</v>
      </c>
      <c r="AE127" s="194" t="e">
        <f>#REF!</f>
        <v>#REF!</v>
      </c>
      <c r="AF127" s="194" t="e">
        <f>#REF!</f>
        <v>#REF!</v>
      </c>
      <c r="AG127" s="194" t="e">
        <f>#REF!</f>
        <v>#REF!</v>
      </c>
      <c r="AH127" s="194" t="e">
        <f>#REF!</f>
        <v>#REF!</v>
      </c>
      <c r="AI127" s="194" t="e">
        <f>#REF!</f>
        <v>#REF!</v>
      </c>
      <c r="AJ127" s="194" t="e">
        <f>#REF!</f>
        <v>#REF!</v>
      </c>
      <c r="AK127" s="194" t="e">
        <f>#REF!</f>
        <v>#REF!</v>
      </c>
      <c r="AL127" s="194" t="e">
        <f>#REF!</f>
        <v>#REF!</v>
      </c>
      <c r="AM127" s="194" t="e">
        <f>#REF!</f>
        <v>#REF!</v>
      </c>
      <c r="AN127" s="194" t="e">
        <f>#REF!</f>
        <v>#REF!</v>
      </c>
      <c r="AO127" s="194" t="e">
        <f>#REF!</f>
        <v>#REF!</v>
      </c>
      <c r="AP127" s="194" t="e">
        <f>#REF!</f>
        <v>#REF!</v>
      </c>
      <c r="AQ127" s="194" t="e">
        <f>#REF!</f>
        <v>#REF!</v>
      </c>
      <c r="AR127" s="194" t="e">
        <f>#REF!</f>
        <v>#REF!</v>
      </c>
      <c r="AS127" s="194" t="e">
        <f>#REF!</f>
        <v>#REF!</v>
      </c>
      <c r="AT127" s="194" t="e">
        <f>#REF!</f>
        <v>#REF!</v>
      </c>
      <c r="AU127" s="194" t="e">
        <f>#REF!</f>
        <v>#REF!</v>
      </c>
      <c r="AV127" s="194" t="e">
        <f>#REF!</f>
        <v>#REF!</v>
      </c>
      <c r="AW127" s="194" t="e">
        <f>#REF!</f>
        <v>#REF!</v>
      </c>
      <c r="AX127" s="194" t="e">
        <f>#REF!</f>
        <v>#REF!</v>
      </c>
      <c r="AZ127" s="194" t="e">
        <f t="shared" si="84"/>
        <v>#REF!</v>
      </c>
      <c r="BA127" s="194" t="e">
        <f t="shared" ref="BA127:BA141" si="86">C127-AB127</f>
        <v>#REF!</v>
      </c>
      <c r="BB127" s="194" t="e">
        <f t="shared" ref="BB127:BB141" si="87">D127-AC127</f>
        <v>#REF!</v>
      </c>
      <c r="BC127" s="194" t="e">
        <f t="shared" ref="BC127:BC141" si="88">E127-AD127</f>
        <v>#REF!</v>
      </c>
      <c r="BD127" s="194" t="e">
        <f t="shared" ref="BD127:BD141" si="89">F127-AE127</f>
        <v>#REF!</v>
      </c>
      <c r="BE127" s="194" t="e">
        <f t="shared" ref="BE127:BE141" si="90">G127-AF127</f>
        <v>#REF!</v>
      </c>
      <c r="BF127" s="194" t="e">
        <f t="shared" ref="BF127:BF141" si="91">H127-AG127</f>
        <v>#REF!</v>
      </c>
      <c r="BG127" s="194" t="e">
        <f t="shared" ref="BG127:BG141" si="92">I127-AH127</f>
        <v>#REF!</v>
      </c>
      <c r="BH127" s="194" t="e">
        <f t="shared" ref="BH127:BH141" si="93">J127-AI127</f>
        <v>#REF!</v>
      </c>
      <c r="BI127" s="194" t="e">
        <f t="shared" ref="BI127:BI141" si="94">K127-AJ127</f>
        <v>#REF!</v>
      </c>
      <c r="BJ127" s="194" t="e">
        <f t="shared" ref="BJ127:BJ141" si="95">L127-AK127</f>
        <v>#REF!</v>
      </c>
      <c r="BK127" s="194" t="e">
        <f t="shared" ref="BK127:BK141" si="96">M127-AL127</f>
        <v>#REF!</v>
      </c>
      <c r="BL127" s="194" t="e">
        <f t="shared" ref="BL127:BL141" si="97">N127-AM127</f>
        <v>#REF!</v>
      </c>
      <c r="BM127" s="194" t="e">
        <f t="shared" ref="BM127:BM141" si="98">O127-AN127</f>
        <v>#REF!</v>
      </c>
      <c r="BN127" s="194" t="e">
        <f t="shared" ref="BN127:BN141" si="99">P127-AO127</f>
        <v>#REF!</v>
      </c>
      <c r="BO127" s="194" t="e">
        <f t="shared" ref="BO127:BO141" si="100">Q127-AP127</f>
        <v>#REF!</v>
      </c>
      <c r="BP127" s="194" t="e">
        <f t="shared" si="85"/>
        <v>#REF!</v>
      </c>
      <c r="BQ127" s="194" t="e">
        <f t="shared" si="77"/>
        <v>#REF!</v>
      </c>
      <c r="BR127" s="194" t="e">
        <f t="shared" si="78"/>
        <v>#REF!</v>
      </c>
      <c r="BS127" s="194" t="e">
        <f t="shared" si="79"/>
        <v>#REF!</v>
      </c>
      <c r="BT127" s="194" t="e">
        <f t="shared" si="80"/>
        <v>#REF!</v>
      </c>
      <c r="BU127" s="194" t="e">
        <f t="shared" si="81"/>
        <v>#REF!</v>
      </c>
      <c r="BV127" s="194" t="e">
        <f t="shared" si="82"/>
        <v>#REF!</v>
      </c>
      <c r="BW127" s="194" t="e">
        <f t="shared" si="83"/>
        <v>#REF!</v>
      </c>
    </row>
    <row r="128" spans="1:75">
      <c r="A128" s="173">
        <v>18</v>
      </c>
      <c r="B128" s="193" t="e">
        <f>#REF!</f>
        <v>#REF!</v>
      </c>
      <c r="C128" s="193" t="e">
        <f>#REF!</f>
        <v>#REF!</v>
      </c>
      <c r="D128" s="193" t="e">
        <f>#REF!</f>
        <v>#REF!</v>
      </c>
      <c r="E128" s="193" t="e">
        <f>#REF!</f>
        <v>#REF!</v>
      </c>
      <c r="F128" s="193" t="e">
        <f>#REF!</f>
        <v>#REF!</v>
      </c>
      <c r="G128" s="193" t="e">
        <f>#REF!</f>
        <v>#REF!</v>
      </c>
      <c r="H128" s="193" t="e">
        <f>#REF!</f>
        <v>#REF!</v>
      </c>
      <c r="I128" s="193" t="e">
        <f>#REF!</f>
        <v>#REF!</v>
      </c>
      <c r="J128" s="193" t="e">
        <f>#REF!</f>
        <v>#REF!</v>
      </c>
      <c r="K128" s="193" t="e">
        <f>#REF!</f>
        <v>#REF!</v>
      </c>
      <c r="L128" s="193" t="e">
        <f>#REF!</f>
        <v>#REF!</v>
      </c>
      <c r="M128" s="193" t="e">
        <f>#REF!</f>
        <v>#REF!</v>
      </c>
      <c r="N128" s="193" t="e">
        <f>#REF!</f>
        <v>#REF!</v>
      </c>
      <c r="O128" s="193" t="e">
        <f>#REF!</f>
        <v>#REF!</v>
      </c>
      <c r="P128" s="193" t="e">
        <f>#REF!</f>
        <v>#REF!</v>
      </c>
      <c r="Q128" s="193" t="e">
        <f>#REF!</f>
        <v>#REF!</v>
      </c>
      <c r="R128" s="193" t="e">
        <f>#REF!</f>
        <v>#REF!</v>
      </c>
      <c r="S128" s="193" t="e">
        <f>#REF!</f>
        <v>#REF!</v>
      </c>
      <c r="T128" s="193" t="e">
        <f>#REF!</f>
        <v>#REF!</v>
      </c>
      <c r="U128" s="193" t="e">
        <f>#REF!</f>
        <v>#REF!</v>
      </c>
      <c r="V128" s="193" t="e">
        <f>#REF!</f>
        <v>#REF!</v>
      </c>
      <c r="W128" s="193" t="e">
        <f>#REF!</f>
        <v>#REF!</v>
      </c>
      <c r="X128" s="193" t="e">
        <f>#REF!</f>
        <v>#REF!</v>
      </c>
      <c r="Y128" s="193" t="e">
        <f>#REF!</f>
        <v>#REF!</v>
      </c>
      <c r="AA128" s="194" t="e">
        <f>#REF!</f>
        <v>#REF!</v>
      </c>
      <c r="AB128" s="194" t="e">
        <f>#REF!</f>
        <v>#REF!</v>
      </c>
      <c r="AC128" s="194" t="e">
        <f>#REF!</f>
        <v>#REF!</v>
      </c>
      <c r="AD128" s="194" t="e">
        <f>#REF!</f>
        <v>#REF!</v>
      </c>
      <c r="AE128" s="194" t="e">
        <f>#REF!</f>
        <v>#REF!</v>
      </c>
      <c r="AF128" s="194" t="e">
        <f>#REF!</f>
        <v>#REF!</v>
      </c>
      <c r="AG128" s="194" t="e">
        <f>#REF!</f>
        <v>#REF!</v>
      </c>
      <c r="AH128" s="194" t="e">
        <f>#REF!</f>
        <v>#REF!</v>
      </c>
      <c r="AI128" s="194" t="e">
        <f>#REF!</f>
        <v>#REF!</v>
      </c>
      <c r="AJ128" s="194" t="e">
        <f>#REF!</f>
        <v>#REF!</v>
      </c>
      <c r="AK128" s="194" t="e">
        <f>#REF!</f>
        <v>#REF!</v>
      </c>
      <c r="AL128" s="194" t="e">
        <f>#REF!</f>
        <v>#REF!</v>
      </c>
      <c r="AM128" s="194" t="e">
        <f>#REF!</f>
        <v>#REF!</v>
      </c>
      <c r="AN128" s="194" t="e">
        <f>#REF!</f>
        <v>#REF!</v>
      </c>
      <c r="AO128" s="194" t="e">
        <f>#REF!</f>
        <v>#REF!</v>
      </c>
      <c r="AP128" s="194" t="e">
        <f>#REF!</f>
        <v>#REF!</v>
      </c>
      <c r="AQ128" s="194" t="e">
        <f>#REF!</f>
        <v>#REF!</v>
      </c>
      <c r="AR128" s="194" t="e">
        <f>#REF!</f>
        <v>#REF!</v>
      </c>
      <c r="AS128" s="194" t="e">
        <f>#REF!</f>
        <v>#REF!</v>
      </c>
      <c r="AT128" s="194" t="e">
        <f>#REF!</f>
        <v>#REF!</v>
      </c>
      <c r="AU128" s="194" t="e">
        <f>#REF!</f>
        <v>#REF!</v>
      </c>
      <c r="AV128" s="194" t="e">
        <f>#REF!</f>
        <v>#REF!</v>
      </c>
      <c r="AW128" s="194" t="e">
        <f>#REF!</f>
        <v>#REF!</v>
      </c>
      <c r="AX128" s="194" t="e">
        <f>#REF!</f>
        <v>#REF!</v>
      </c>
      <c r="AZ128" s="194" t="e">
        <f t="shared" si="84"/>
        <v>#REF!</v>
      </c>
      <c r="BA128" s="194" t="e">
        <f t="shared" si="86"/>
        <v>#REF!</v>
      </c>
      <c r="BB128" s="194" t="e">
        <f t="shared" si="87"/>
        <v>#REF!</v>
      </c>
      <c r="BC128" s="194" t="e">
        <f t="shared" si="88"/>
        <v>#REF!</v>
      </c>
      <c r="BD128" s="194" t="e">
        <f t="shared" si="89"/>
        <v>#REF!</v>
      </c>
      <c r="BE128" s="194" t="e">
        <f t="shared" si="90"/>
        <v>#REF!</v>
      </c>
      <c r="BF128" s="194" t="e">
        <f t="shared" si="91"/>
        <v>#REF!</v>
      </c>
      <c r="BG128" s="194" t="e">
        <f t="shared" si="92"/>
        <v>#REF!</v>
      </c>
      <c r="BH128" s="194" t="e">
        <f t="shared" si="93"/>
        <v>#REF!</v>
      </c>
      <c r="BI128" s="194" t="e">
        <f t="shared" si="94"/>
        <v>#REF!</v>
      </c>
      <c r="BJ128" s="194" t="e">
        <f t="shared" si="95"/>
        <v>#REF!</v>
      </c>
      <c r="BK128" s="194" t="e">
        <f t="shared" si="96"/>
        <v>#REF!</v>
      </c>
      <c r="BL128" s="194" t="e">
        <f t="shared" si="97"/>
        <v>#REF!</v>
      </c>
      <c r="BM128" s="194" t="e">
        <f t="shared" si="98"/>
        <v>#REF!</v>
      </c>
      <c r="BN128" s="194" t="e">
        <f t="shared" si="99"/>
        <v>#REF!</v>
      </c>
      <c r="BO128" s="194" t="e">
        <f t="shared" si="100"/>
        <v>#REF!</v>
      </c>
      <c r="BP128" s="194" t="e">
        <f t="shared" si="85"/>
        <v>#REF!</v>
      </c>
      <c r="BQ128" s="194" t="e">
        <f t="shared" si="77"/>
        <v>#REF!</v>
      </c>
      <c r="BR128" s="194" t="e">
        <f t="shared" si="78"/>
        <v>#REF!</v>
      </c>
      <c r="BS128" s="194" t="e">
        <f t="shared" si="79"/>
        <v>#REF!</v>
      </c>
      <c r="BT128" s="194" t="e">
        <f t="shared" si="80"/>
        <v>#REF!</v>
      </c>
      <c r="BU128" s="194" t="e">
        <f t="shared" si="81"/>
        <v>#REF!</v>
      </c>
      <c r="BV128" s="194" t="e">
        <f t="shared" si="82"/>
        <v>#REF!</v>
      </c>
      <c r="BW128" s="194" t="e">
        <f t="shared" si="83"/>
        <v>#REF!</v>
      </c>
    </row>
    <row r="129" spans="1:75">
      <c r="A129" s="173">
        <v>19</v>
      </c>
      <c r="B129" s="193" t="e">
        <f>#REF!</f>
        <v>#REF!</v>
      </c>
      <c r="C129" s="193" t="e">
        <f>#REF!</f>
        <v>#REF!</v>
      </c>
      <c r="D129" s="193" t="e">
        <f>#REF!</f>
        <v>#REF!</v>
      </c>
      <c r="E129" s="193" t="e">
        <f>#REF!</f>
        <v>#REF!</v>
      </c>
      <c r="F129" s="193" t="e">
        <f>#REF!</f>
        <v>#REF!</v>
      </c>
      <c r="G129" s="193" t="e">
        <f>#REF!</f>
        <v>#REF!</v>
      </c>
      <c r="H129" s="193" t="e">
        <f>#REF!</f>
        <v>#REF!</v>
      </c>
      <c r="I129" s="193" t="e">
        <f>#REF!</f>
        <v>#REF!</v>
      </c>
      <c r="J129" s="193" t="e">
        <f>#REF!</f>
        <v>#REF!</v>
      </c>
      <c r="K129" s="193" t="e">
        <f>#REF!</f>
        <v>#REF!</v>
      </c>
      <c r="L129" s="193" t="e">
        <f>#REF!</f>
        <v>#REF!</v>
      </c>
      <c r="M129" s="193" t="e">
        <f>#REF!</f>
        <v>#REF!</v>
      </c>
      <c r="N129" s="193" t="e">
        <f>#REF!</f>
        <v>#REF!</v>
      </c>
      <c r="O129" s="193" t="e">
        <f>#REF!</f>
        <v>#REF!</v>
      </c>
      <c r="P129" s="193" t="e">
        <f>#REF!</f>
        <v>#REF!</v>
      </c>
      <c r="Q129" s="193" t="e">
        <f>#REF!</f>
        <v>#REF!</v>
      </c>
      <c r="R129" s="193" t="e">
        <f>#REF!</f>
        <v>#REF!</v>
      </c>
      <c r="S129" s="193" t="e">
        <f>#REF!</f>
        <v>#REF!</v>
      </c>
      <c r="T129" s="193" t="e">
        <f>#REF!</f>
        <v>#REF!</v>
      </c>
      <c r="U129" s="193" t="e">
        <f>#REF!</f>
        <v>#REF!</v>
      </c>
      <c r="V129" s="193" t="e">
        <f>#REF!</f>
        <v>#REF!</v>
      </c>
      <c r="W129" s="193" t="e">
        <f>#REF!</f>
        <v>#REF!</v>
      </c>
      <c r="X129" s="193" t="e">
        <f>#REF!</f>
        <v>#REF!</v>
      </c>
      <c r="Y129" s="193" t="e">
        <f>#REF!</f>
        <v>#REF!</v>
      </c>
      <c r="AA129" s="194" t="e">
        <f>#REF!</f>
        <v>#REF!</v>
      </c>
      <c r="AB129" s="194" t="e">
        <f>#REF!</f>
        <v>#REF!</v>
      </c>
      <c r="AC129" s="194" t="e">
        <f>#REF!</f>
        <v>#REF!</v>
      </c>
      <c r="AD129" s="194" t="e">
        <f>#REF!</f>
        <v>#REF!</v>
      </c>
      <c r="AE129" s="194" t="e">
        <f>#REF!</f>
        <v>#REF!</v>
      </c>
      <c r="AF129" s="194" t="e">
        <f>#REF!</f>
        <v>#REF!</v>
      </c>
      <c r="AG129" s="194" t="e">
        <f>#REF!</f>
        <v>#REF!</v>
      </c>
      <c r="AH129" s="194" t="e">
        <f>#REF!</f>
        <v>#REF!</v>
      </c>
      <c r="AI129" s="194" t="e">
        <f>#REF!</f>
        <v>#REF!</v>
      </c>
      <c r="AJ129" s="194" t="e">
        <f>#REF!</f>
        <v>#REF!</v>
      </c>
      <c r="AK129" s="194" t="e">
        <f>#REF!</f>
        <v>#REF!</v>
      </c>
      <c r="AL129" s="194" t="e">
        <f>#REF!</f>
        <v>#REF!</v>
      </c>
      <c r="AM129" s="194" t="e">
        <f>#REF!</f>
        <v>#REF!</v>
      </c>
      <c r="AN129" s="194" t="e">
        <f>#REF!</f>
        <v>#REF!</v>
      </c>
      <c r="AO129" s="194" t="e">
        <f>#REF!</f>
        <v>#REF!</v>
      </c>
      <c r="AP129" s="194" t="e">
        <f>#REF!</f>
        <v>#REF!</v>
      </c>
      <c r="AQ129" s="194" t="e">
        <f>#REF!</f>
        <v>#REF!</v>
      </c>
      <c r="AR129" s="194" t="e">
        <f>#REF!</f>
        <v>#REF!</v>
      </c>
      <c r="AS129" s="194" t="e">
        <f>#REF!</f>
        <v>#REF!</v>
      </c>
      <c r="AT129" s="194" t="e">
        <f>#REF!</f>
        <v>#REF!</v>
      </c>
      <c r="AU129" s="194" t="e">
        <f>#REF!</f>
        <v>#REF!</v>
      </c>
      <c r="AV129" s="194" t="e">
        <f>#REF!</f>
        <v>#REF!</v>
      </c>
      <c r="AW129" s="194" t="e">
        <f>#REF!</f>
        <v>#REF!</v>
      </c>
      <c r="AX129" s="194" t="e">
        <f>#REF!</f>
        <v>#REF!</v>
      </c>
      <c r="AZ129" s="194" t="e">
        <f t="shared" si="84"/>
        <v>#REF!</v>
      </c>
      <c r="BA129" s="194" t="e">
        <f t="shared" si="86"/>
        <v>#REF!</v>
      </c>
      <c r="BB129" s="194" t="e">
        <f t="shared" si="87"/>
        <v>#REF!</v>
      </c>
      <c r="BC129" s="194" t="e">
        <f t="shared" si="88"/>
        <v>#REF!</v>
      </c>
      <c r="BD129" s="194" t="e">
        <f t="shared" si="89"/>
        <v>#REF!</v>
      </c>
      <c r="BE129" s="194" t="e">
        <f t="shared" si="90"/>
        <v>#REF!</v>
      </c>
      <c r="BF129" s="194" t="e">
        <f t="shared" si="91"/>
        <v>#REF!</v>
      </c>
      <c r="BG129" s="194" t="e">
        <f t="shared" si="92"/>
        <v>#REF!</v>
      </c>
      <c r="BH129" s="194" t="e">
        <f t="shared" si="93"/>
        <v>#REF!</v>
      </c>
      <c r="BI129" s="194" t="e">
        <f t="shared" si="94"/>
        <v>#REF!</v>
      </c>
      <c r="BJ129" s="194" t="e">
        <f t="shared" si="95"/>
        <v>#REF!</v>
      </c>
      <c r="BK129" s="194" t="e">
        <f t="shared" si="96"/>
        <v>#REF!</v>
      </c>
      <c r="BL129" s="194" t="e">
        <f t="shared" si="97"/>
        <v>#REF!</v>
      </c>
      <c r="BM129" s="194" t="e">
        <f t="shared" si="98"/>
        <v>#REF!</v>
      </c>
      <c r="BN129" s="194" t="e">
        <f t="shared" si="99"/>
        <v>#REF!</v>
      </c>
      <c r="BO129" s="194" t="e">
        <f t="shared" si="100"/>
        <v>#REF!</v>
      </c>
      <c r="BP129" s="194" t="e">
        <f t="shared" si="85"/>
        <v>#REF!</v>
      </c>
      <c r="BQ129" s="194" t="e">
        <f t="shared" si="77"/>
        <v>#REF!</v>
      </c>
      <c r="BR129" s="194" t="e">
        <f t="shared" si="78"/>
        <v>#REF!</v>
      </c>
      <c r="BS129" s="194" t="e">
        <f t="shared" si="79"/>
        <v>#REF!</v>
      </c>
      <c r="BT129" s="194" t="e">
        <f t="shared" si="80"/>
        <v>#REF!</v>
      </c>
      <c r="BU129" s="194" t="e">
        <f t="shared" si="81"/>
        <v>#REF!</v>
      </c>
      <c r="BV129" s="194" t="e">
        <f t="shared" si="82"/>
        <v>#REF!</v>
      </c>
      <c r="BW129" s="194" t="e">
        <f t="shared" si="83"/>
        <v>#REF!</v>
      </c>
    </row>
    <row r="130" spans="1:75">
      <c r="A130" s="173">
        <v>20</v>
      </c>
      <c r="B130" s="193" t="e">
        <f>#REF!</f>
        <v>#REF!</v>
      </c>
      <c r="C130" s="193" t="e">
        <f>#REF!</f>
        <v>#REF!</v>
      </c>
      <c r="D130" s="193" t="e">
        <f>#REF!</f>
        <v>#REF!</v>
      </c>
      <c r="E130" s="193" t="e">
        <f>#REF!</f>
        <v>#REF!</v>
      </c>
      <c r="F130" s="193" t="e">
        <f>#REF!</f>
        <v>#REF!</v>
      </c>
      <c r="G130" s="193" t="e">
        <f>#REF!</f>
        <v>#REF!</v>
      </c>
      <c r="H130" s="193" t="e">
        <f>#REF!</f>
        <v>#REF!</v>
      </c>
      <c r="I130" s="193" t="e">
        <f>#REF!</f>
        <v>#REF!</v>
      </c>
      <c r="J130" s="193" t="e">
        <f>#REF!</f>
        <v>#REF!</v>
      </c>
      <c r="K130" s="193" t="e">
        <f>#REF!</f>
        <v>#REF!</v>
      </c>
      <c r="L130" s="193" t="e">
        <f>#REF!</f>
        <v>#REF!</v>
      </c>
      <c r="M130" s="193" t="e">
        <f>#REF!</f>
        <v>#REF!</v>
      </c>
      <c r="N130" s="193" t="e">
        <f>#REF!</f>
        <v>#REF!</v>
      </c>
      <c r="O130" s="193" t="e">
        <f>#REF!</f>
        <v>#REF!</v>
      </c>
      <c r="P130" s="193" t="e">
        <f>#REF!</f>
        <v>#REF!</v>
      </c>
      <c r="Q130" s="193" t="e">
        <f>#REF!</f>
        <v>#REF!</v>
      </c>
      <c r="R130" s="193" t="e">
        <f>#REF!</f>
        <v>#REF!</v>
      </c>
      <c r="S130" s="193" t="e">
        <f>#REF!</f>
        <v>#REF!</v>
      </c>
      <c r="T130" s="193" t="e">
        <f>#REF!</f>
        <v>#REF!</v>
      </c>
      <c r="U130" s="193" t="e">
        <f>#REF!</f>
        <v>#REF!</v>
      </c>
      <c r="V130" s="193" t="e">
        <f>#REF!</f>
        <v>#REF!</v>
      </c>
      <c r="W130" s="193" t="e">
        <f>#REF!</f>
        <v>#REF!</v>
      </c>
      <c r="X130" s="193" t="e">
        <f>#REF!</f>
        <v>#REF!</v>
      </c>
      <c r="Y130" s="193" t="e">
        <f>#REF!</f>
        <v>#REF!</v>
      </c>
      <c r="AA130" s="194" t="e">
        <f>#REF!</f>
        <v>#REF!</v>
      </c>
      <c r="AB130" s="194" t="e">
        <f>#REF!</f>
        <v>#REF!</v>
      </c>
      <c r="AC130" s="194" t="e">
        <f>#REF!</f>
        <v>#REF!</v>
      </c>
      <c r="AD130" s="194" t="e">
        <f>#REF!</f>
        <v>#REF!</v>
      </c>
      <c r="AE130" s="194" t="e">
        <f>#REF!</f>
        <v>#REF!</v>
      </c>
      <c r="AF130" s="194" t="e">
        <f>#REF!</f>
        <v>#REF!</v>
      </c>
      <c r="AG130" s="194" t="e">
        <f>#REF!</f>
        <v>#REF!</v>
      </c>
      <c r="AH130" s="194" t="e">
        <f>#REF!</f>
        <v>#REF!</v>
      </c>
      <c r="AI130" s="194" t="e">
        <f>#REF!</f>
        <v>#REF!</v>
      </c>
      <c r="AJ130" s="194" t="e">
        <f>#REF!</f>
        <v>#REF!</v>
      </c>
      <c r="AK130" s="194" t="e">
        <f>#REF!</f>
        <v>#REF!</v>
      </c>
      <c r="AL130" s="194" t="e">
        <f>#REF!</f>
        <v>#REF!</v>
      </c>
      <c r="AM130" s="194" t="e">
        <f>#REF!</f>
        <v>#REF!</v>
      </c>
      <c r="AN130" s="194" t="e">
        <f>#REF!</f>
        <v>#REF!</v>
      </c>
      <c r="AO130" s="194" t="e">
        <f>#REF!</f>
        <v>#REF!</v>
      </c>
      <c r="AP130" s="194" t="e">
        <f>#REF!</f>
        <v>#REF!</v>
      </c>
      <c r="AQ130" s="194" t="e">
        <f>#REF!</f>
        <v>#REF!</v>
      </c>
      <c r="AR130" s="194" t="e">
        <f>#REF!</f>
        <v>#REF!</v>
      </c>
      <c r="AS130" s="194" t="e">
        <f>#REF!</f>
        <v>#REF!</v>
      </c>
      <c r="AT130" s="194" t="e">
        <f>#REF!</f>
        <v>#REF!</v>
      </c>
      <c r="AU130" s="194" t="e">
        <f>#REF!</f>
        <v>#REF!</v>
      </c>
      <c r="AV130" s="194" t="e">
        <f>#REF!</f>
        <v>#REF!</v>
      </c>
      <c r="AW130" s="194" t="e">
        <f>#REF!</f>
        <v>#REF!</v>
      </c>
      <c r="AX130" s="194" t="e">
        <f>#REF!</f>
        <v>#REF!</v>
      </c>
      <c r="AZ130" s="194" t="e">
        <f t="shared" si="84"/>
        <v>#REF!</v>
      </c>
      <c r="BA130" s="194" t="e">
        <f t="shared" si="86"/>
        <v>#REF!</v>
      </c>
      <c r="BB130" s="194" t="e">
        <f t="shared" si="87"/>
        <v>#REF!</v>
      </c>
      <c r="BC130" s="194" t="e">
        <f t="shared" si="88"/>
        <v>#REF!</v>
      </c>
      <c r="BD130" s="194" t="e">
        <f t="shared" si="89"/>
        <v>#REF!</v>
      </c>
      <c r="BE130" s="194" t="e">
        <f t="shared" si="90"/>
        <v>#REF!</v>
      </c>
      <c r="BF130" s="194" t="e">
        <f t="shared" si="91"/>
        <v>#REF!</v>
      </c>
      <c r="BG130" s="194" t="e">
        <f t="shared" si="92"/>
        <v>#REF!</v>
      </c>
      <c r="BH130" s="194" t="e">
        <f t="shared" si="93"/>
        <v>#REF!</v>
      </c>
      <c r="BI130" s="194" t="e">
        <f t="shared" si="94"/>
        <v>#REF!</v>
      </c>
      <c r="BJ130" s="194" t="e">
        <f t="shared" si="95"/>
        <v>#REF!</v>
      </c>
      <c r="BK130" s="194" t="e">
        <f t="shared" si="96"/>
        <v>#REF!</v>
      </c>
      <c r="BL130" s="194" t="e">
        <f t="shared" si="97"/>
        <v>#REF!</v>
      </c>
      <c r="BM130" s="194" t="e">
        <f t="shared" si="98"/>
        <v>#REF!</v>
      </c>
      <c r="BN130" s="194" t="e">
        <f t="shared" si="99"/>
        <v>#REF!</v>
      </c>
      <c r="BO130" s="194" t="e">
        <f t="shared" si="100"/>
        <v>#REF!</v>
      </c>
      <c r="BP130" s="194" t="e">
        <f t="shared" si="85"/>
        <v>#REF!</v>
      </c>
      <c r="BQ130" s="194" t="e">
        <f t="shared" si="77"/>
        <v>#REF!</v>
      </c>
      <c r="BR130" s="194" t="e">
        <f t="shared" si="78"/>
        <v>#REF!</v>
      </c>
      <c r="BS130" s="194" t="e">
        <f t="shared" si="79"/>
        <v>#REF!</v>
      </c>
      <c r="BT130" s="194" t="e">
        <f t="shared" si="80"/>
        <v>#REF!</v>
      </c>
      <c r="BU130" s="194" t="e">
        <f t="shared" si="81"/>
        <v>#REF!</v>
      </c>
      <c r="BV130" s="194" t="e">
        <f t="shared" si="82"/>
        <v>#REF!</v>
      </c>
      <c r="BW130" s="194" t="e">
        <f t="shared" si="83"/>
        <v>#REF!</v>
      </c>
    </row>
    <row r="131" spans="1:75">
      <c r="A131" s="173">
        <v>21</v>
      </c>
      <c r="B131" s="193" t="e">
        <f>#REF!</f>
        <v>#REF!</v>
      </c>
      <c r="C131" s="193" t="e">
        <f>#REF!</f>
        <v>#REF!</v>
      </c>
      <c r="D131" s="193" t="e">
        <f>#REF!</f>
        <v>#REF!</v>
      </c>
      <c r="E131" s="193" t="e">
        <f>#REF!</f>
        <v>#REF!</v>
      </c>
      <c r="F131" s="193" t="e">
        <f>#REF!</f>
        <v>#REF!</v>
      </c>
      <c r="G131" s="193" t="e">
        <f>#REF!</f>
        <v>#REF!</v>
      </c>
      <c r="H131" s="193" t="e">
        <f>#REF!</f>
        <v>#REF!</v>
      </c>
      <c r="I131" s="193" t="e">
        <f>#REF!</f>
        <v>#REF!</v>
      </c>
      <c r="J131" s="193" t="e">
        <f>#REF!</f>
        <v>#REF!</v>
      </c>
      <c r="K131" s="193" t="e">
        <f>#REF!</f>
        <v>#REF!</v>
      </c>
      <c r="L131" s="193" t="e">
        <f>#REF!</f>
        <v>#REF!</v>
      </c>
      <c r="M131" s="193" t="e">
        <f>#REF!</f>
        <v>#REF!</v>
      </c>
      <c r="N131" s="193" t="e">
        <f>#REF!</f>
        <v>#REF!</v>
      </c>
      <c r="O131" s="193" t="e">
        <f>#REF!</f>
        <v>#REF!</v>
      </c>
      <c r="P131" s="193" t="e">
        <f>#REF!</f>
        <v>#REF!</v>
      </c>
      <c r="Q131" s="193" t="e">
        <f>#REF!</f>
        <v>#REF!</v>
      </c>
      <c r="R131" s="193" t="e">
        <f>#REF!</f>
        <v>#REF!</v>
      </c>
      <c r="S131" s="193" t="e">
        <f>#REF!</f>
        <v>#REF!</v>
      </c>
      <c r="T131" s="193" t="e">
        <f>#REF!</f>
        <v>#REF!</v>
      </c>
      <c r="U131" s="193" t="e">
        <f>#REF!</f>
        <v>#REF!</v>
      </c>
      <c r="V131" s="193" t="e">
        <f>#REF!</f>
        <v>#REF!</v>
      </c>
      <c r="W131" s="193" t="e">
        <f>#REF!</f>
        <v>#REF!</v>
      </c>
      <c r="X131" s="193" t="e">
        <f>#REF!</f>
        <v>#REF!</v>
      </c>
      <c r="Y131" s="193" t="e">
        <f>#REF!</f>
        <v>#REF!</v>
      </c>
      <c r="AA131" s="194" t="e">
        <f>#REF!</f>
        <v>#REF!</v>
      </c>
      <c r="AB131" s="194" t="e">
        <f>#REF!</f>
        <v>#REF!</v>
      </c>
      <c r="AC131" s="194" t="e">
        <f>#REF!</f>
        <v>#REF!</v>
      </c>
      <c r="AD131" s="194" t="e">
        <f>#REF!</f>
        <v>#REF!</v>
      </c>
      <c r="AE131" s="194" t="e">
        <f>#REF!</f>
        <v>#REF!</v>
      </c>
      <c r="AF131" s="194" t="e">
        <f>#REF!</f>
        <v>#REF!</v>
      </c>
      <c r="AG131" s="194" t="e">
        <f>#REF!</f>
        <v>#REF!</v>
      </c>
      <c r="AH131" s="194" t="e">
        <f>#REF!</f>
        <v>#REF!</v>
      </c>
      <c r="AI131" s="194" t="e">
        <f>#REF!</f>
        <v>#REF!</v>
      </c>
      <c r="AJ131" s="194" t="e">
        <f>#REF!</f>
        <v>#REF!</v>
      </c>
      <c r="AK131" s="194" t="e">
        <f>#REF!</f>
        <v>#REF!</v>
      </c>
      <c r="AL131" s="194" t="e">
        <f>#REF!</f>
        <v>#REF!</v>
      </c>
      <c r="AM131" s="194" t="e">
        <f>#REF!</f>
        <v>#REF!</v>
      </c>
      <c r="AN131" s="194" t="e">
        <f>#REF!</f>
        <v>#REF!</v>
      </c>
      <c r="AO131" s="194" t="e">
        <f>#REF!</f>
        <v>#REF!</v>
      </c>
      <c r="AP131" s="194" t="e">
        <f>#REF!</f>
        <v>#REF!</v>
      </c>
      <c r="AQ131" s="194" t="e">
        <f>#REF!</f>
        <v>#REF!</v>
      </c>
      <c r="AR131" s="194" t="e">
        <f>#REF!</f>
        <v>#REF!</v>
      </c>
      <c r="AS131" s="194" t="e">
        <f>#REF!</f>
        <v>#REF!</v>
      </c>
      <c r="AT131" s="194" t="e">
        <f>#REF!</f>
        <v>#REF!</v>
      </c>
      <c r="AU131" s="194" t="e">
        <f>#REF!</f>
        <v>#REF!</v>
      </c>
      <c r="AV131" s="194" t="e">
        <f>#REF!</f>
        <v>#REF!</v>
      </c>
      <c r="AW131" s="194" t="e">
        <f>#REF!</f>
        <v>#REF!</v>
      </c>
      <c r="AX131" s="194" t="e">
        <f>#REF!</f>
        <v>#REF!</v>
      </c>
      <c r="AZ131" s="194" t="e">
        <f t="shared" si="84"/>
        <v>#REF!</v>
      </c>
      <c r="BA131" s="194" t="e">
        <f t="shared" si="86"/>
        <v>#REF!</v>
      </c>
      <c r="BB131" s="194" t="e">
        <f t="shared" si="87"/>
        <v>#REF!</v>
      </c>
      <c r="BC131" s="194" t="e">
        <f t="shared" si="88"/>
        <v>#REF!</v>
      </c>
      <c r="BD131" s="194" t="e">
        <f t="shared" si="89"/>
        <v>#REF!</v>
      </c>
      <c r="BE131" s="194" t="e">
        <f t="shared" si="90"/>
        <v>#REF!</v>
      </c>
      <c r="BF131" s="194" t="e">
        <f t="shared" si="91"/>
        <v>#REF!</v>
      </c>
      <c r="BG131" s="194" t="e">
        <f t="shared" si="92"/>
        <v>#REF!</v>
      </c>
      <c r="BH131" s="194" t="e">
        <f t="shared" si="93"/>
        <v>#REF!</v>
      </c>
      <c r="BI131" s="194" t="e">
        <f t="shared" si="94"/>
        <v>#REF!</v>
      </c>
      <c r="BJ131" s="194" t="e">
        <f t="shared" si="95"/>
        <v>#REF!</v>
      </c>
      <c r="BK131" s="194" t="e">
        <f t="shared" si="96"/>
        <v>#REF!</v>
      </c>
      <c r="BL131" s="194" t="e">
        <f t="shared" si="97"/>
        <v>#REF!</v>
      </c>
      <c r="BM131" s="194" t="e">
        <f t="shared" si="98"/>
        <v>#REF!</v>
      </c>
      <c r="BN131" s="194" t="e">
        <f t="shared" si="99"/>
        <v>#REF!</v>
      </c>
      <c r="BO131" s="194" t="e">
        <f t="shared" si="100"/>
        <v>#REF!</v>
      </c>
      <c r="BP131" s="194" t="e">
        <f t="shared" si="85"/>
        <v>#REF!</v>
      </c>
      <c r="BQ131" s="194" t="e">
        <f t="shared" si="77"/>
        <v>#REF!</v>
      </c>
      <c r="BR131" s="194" t="e">
        <f t="shared" si="78"/>
        <v>#REF!</v>
      </c>
      <c r="BS131" s="194" t="e">
        <f t="shared" si="79"/>
        <v>#REF!</v>
      </c>
      <c r="BT131" s="194" t="e">
        <f t="shared" si="80"/>
        <v>#REF!</v>
      </c>
      <c r="BU131" s="194" t="e">
        <f t="shared" si="81"/>
        <v>#REF!</v>
      </c>
      <c r="BV131" s="194" t="e">
        <f t="shared" si="82"/>
        <v>#REF!</v>
      </c>
      <c r="BW131" s="194" t="e">
        <f t="shared" si="83"/>
        <v>#REF!</v>
      </c>
    </row>
    <row r="132" spans="1:75">
      <c r="A132" s="173">
        <v>22</v>
      </c>
      <c r="B132" s="193" t="e">
        <f>#REF!</f>
        <v>#REF!</v>
      </c>
      <c r="C132" s="193" t="e">
        <f>#REF!</f>
        <v>#REF!</v>
      </c>
      <c r="D132" s="193" t="e">
        <f>#REF!</f>
        <v>#REF!</v>
      </c>
      <c r="E132" s="193" t="e">
        <f>#REF!</f>
        <v>#REF!</v>
      </c>
      <c r="F132" s="193" t="e">
        <f>#REF!</f>
        <v>#REF!</v>
      </c>
      <c r="G132" s="193" t="e">
        <f>#REF!</f>
        <v>#REF!</v>
      </c>
      <c r="H132" s="193" t="e">
        <f>#REF!</f>
        <v>#REF!</v>
      </c>
      <c r="I132" s="193" t="e">
        <f>#REF!</f>
        <v>#REF!</v>
      </c>
      <c r="J132" s="193" t="e">
        <f>#REF!</f>
        <v>#REF!</v>
      </c>
      <c r="K132" s="193" t="e">
        <f>#REF!</f>
        <v>#REF!</v>
      </c>
      <c r="L132" s="193" t="e">
        <f>#REF!</f>
        <v>#REF!</v>
      </c>
      <c r="M132" s="193" t="e">
        <f>#REF!</f>
        <v>#REF!</v>
      </c>
      <c r="N132" s="193" t="e">
        <f>#REF!</f>
        <v>#REF!</v>
      </c>
      <c r="O132" s="193" t="e">
        <f>#REF!</f>
        <v>#REF!</v>
      </c>
      <c r="P132" s="193" t="e">
        <f>#REF!</f>
        <v>#REF!</v>
      </c>
      <c r="Q132" s="193" t="e">
        <f>#REF!</f>
        <v>#REF!</v>
      </c>
      <c r="R132" s="193" t="e">
        <f>#REF!</f>
        <v>#REF!</v>
      </c>
      <c r="S132" s="193" t="e">
        <f>#REF!</f>
        <v>#REF!</v>
      </c>
      <c r="T132" s="193" t="e">
        <f>#REF!</f>
        <v>#REF!</v>
      </c>
      <c r="U132" s="193" t="e">
        <f>#REF!</f>
        <v>#REF!</v>
      </c>
      <c r="V132" s="193" t="e">
        <f>#REF!</f>
        <v>#REF!</v>
      </c>
      <c r="W132" s="193" t="e">
        <f>#REF!</f>
        <v>#REF!</v>
      </c>
      <c r="X132" s="193" t="e">
        <f>#REF!</f>
        <v>#REF!</v>
      </c>
      <c r="Y132" s="193" t="e">
        <f>#REF!</f>
        <v>#REF!</v>
      </c>
      <c r="AA132" s="194" t="e">
        <f>#REF!</f>
        <v>#REF!</v>
      </c>
      <c r="AB132" s="194" t="e">
        <f>#REF!</f>
        <v>#REF!</v>
      </c>
      <c r="AC132" s="194" t="e">
        <f>#REF!</f>
        <v>#REF!</v>
      </c>
      <c r="AD132" s="194" t="e">
        <f>#REF!</f>
        <v>#REF!</v>
      </c>
      <c r="AE132" s="194" t="e">
        <f>#REF!</f>
        <v>#REF!</v>
      </c>
      <c r="AF132" s="194" t="e">
        <f>#REF!</f>
        <v>#REF!</v>
      </c>
      <c r="AG132" s="194" t="e">
        <f>#REF!</f>
        <v>#REF!</v>
      </c>
      <c r="AH132" s="194" t="e">
        <f>#REF!</f>
        <v>#REF!</v>
      </c>
      <c r="AI132" s="194" t="e">
        <f>#REF!</f>
        <v>#REF!</v>
      </c>
      <c r="AJ132" s="194" t="e">
        <f>#REF!</f>
        <v>#REF!</v>
      </c>
      <c r="AK132" s="194" t="e">
        <f>#REF!</f>
        <v>#REF!</v>
      </c>
      <c r="AL132" s="194" t="e">
        <f>#REF!</f>
        <v>#REF!</v>
      </c>
      <c r="AM132" s="194" t="e">
        <f>#REF!</f>
        <v>#REF!</v>
      </c>
      <c r="AN132" s="194" t="e">
        <f>#REF!</f>
        <v>#REF!</v>
      </c>
      <c r="AO132" s="194" t="e">
        <f>#REF!</f>
        <v>#REF!</v>
      </c>
      <c r="AP132" s="194" t="e">
        <f>#REF!</f>
        <v>#REF!</v>
      </c>
      <c r="AQ132" s="194" t="e">
        <f>#REF!</f>
        <v>#REF!</v>
      </c>
      <c r="AR132" s="194" t="e">
        <f>#REF!</f>
        <v>#REF!</v>
      </c>
      <c r="AS132" s="194" t="e">
        <f>#REF!</f>
        <v>#REF!</v>
      </c>
      <c r="AT132" s="194" t="e">
        <f>#REF!</f>
        <v>#REF!</v>
      </c>
      <c r="AU132" s="194" t="e">
        <f>#REF!</f>
        <v>#REF!</v>
      </c>
      <c r="AV132" s="194" t="e">
        <f>#REF!</f>
        <v>#REF!</v>
      </c>
      <c r="AW132" s="194" t="e">
        <f>#REF!</f>
        <v>#REF!</v>
      </c>
      <c r="AX132" s="194" t="e">
        <f>#REF!</f>
        <v>#REF!</v>
      </c>
      <c r="AZ132" s="194" t="e">
        <f t="shared" si="84"/>
        <v>#REF!</v>
      </c>
      <c r="BA132" s="194" t="e">
        <f t="shared" si="86"/>
        <v>#REF!</v>
      </c>
      <c r="BB132" s="194" t="e">
        <f t="shared" si="87"/>
        <v>#REF!</v>
      </c>
      <c r="BC132" s="194" t="e">
        <f t="shared" si="88"/>
        <v>#REF!</v>
      </c>
      <c r="BD132" s="194" t="e">
        <f t="shared" si="89"/>
        <v>#REF!</v>
      </c>
      <c r="BE132" s="194" t="e">
        <f t="shared" si="90"/>
        <v>#REF!</v>
      </c>
      <c r="BF132" s="194" t="e">
        <f t="shared" si="91"/>
        <v>#REF!</v>
      </c>
      <c r="BG132" s="194" t="e">
        <f t="shared" si="92"/>
        <v>#REF!</v>
      </c>
      <c r="BH132" s="194" t="e">
        <f t="shared" si="93"/>
        <v>#REF!</v>
      </c>
      <c r="BI132" s="194" t="e">
        <f t="shared" si="94"/>
        <v>#REF!</v>
      </c>
      <c r="BJ132" s="194" t="e">
        <f t="shared" si="95"/>
        <v>#REF!</v>
      </c>
      <c r="BK132" s="194" t="e">
        <f t="shared" si="96"/>
        <v>#REF!</v>
      </c>
      <c r="BL132" s="194" t="e">
        <f t="shared" si="97"/>
        <v>#REF!</v>
      </c>
      <c r="BM132" s="194" t="e">
        <f t="shared" si="98"/>
        <v>#REF!</v>
      </c>
      <c r="BN132" s="194" t="e">
        <f t="shared" si="99"/>
        <v>#REF!</v>
      </c>
      <c r="BO132" s="194" t="e">
        <f t="shared" si="100"/>
        <v>#REF!</v>
      </c>
      <c r="BP132" s="194" t="e">
        <f t="shared" si="85"/>
        <v>#REF!</v>
      </c>
      <c r="BQ132" s="194" t="e">
        <f t="shared" si="77"/>
        <v>#REF!</v>
      </c>
      <c r="BR132" s="194" t="e">
        <f t="shared" si="78"/>
        <v>#REF!</v>
      </c>
      <c r="BS132" s="194" t="e">
        <f t="shared" si="79"/>
        <v>#REF!</v>
      </c>
      <c r="BT132" s="194" t="e">
        <f t="shared" si="80"/>
        <v>#REF!</v>
      </c>
      <c r="BU132" s="194" t="e">
        <f t="shared" si="81"/>
        <v>#REF!</v>
      </c>
      <c r="BV132" s="194" t="e">
        <f t="shared" si="82"/>
        <v>#REF!</v>
      </c>
      <c r="BW132" s="194" t="e">
        <f t="shared" si="83"/>
        <v>#REF!</v>
      </c>
    </row>
    <row r="133" spans="1:75">
      <c r="A133" s="173">
        <v>23</v>
      </c>
      <c r="B133" s="193" t="e">
        <f>#REF!</f>
        <v>#REF!</v>
      </c>
      <c r="C133" s="193" t="e">
        <f>#REF!</f>
        <v>#REF!</v>
      </c>
      <c r="D133" s="193" t="e">
        <f>#REF!</f>
        <v>#REF!</v>
      </c>
      <c r="E133" s="193" t="e">
        <f>#REF!</f>
        <v>#REF!</v>
      </c>
      <c r="F133" s="193" t="e">
        <f>#REF!</f>
        <v>#REF!</v>
      </c>
      <c r="G133" s="193" t="e">
        <f>#REF!</f>
        <v>#REF!</v>
      </c>
      <c r="H133" s="193" t="e">
        <f>#REF!</f>
        <v>#REF!</v>
      </c>
      <c r="I133" s="193" t="e">
        <f>#REF!</f>
        <v>#REF!</v>
      </c>
      <c r="J133" s="193" t="e">
        <f>#REF!</f>
        <v>#REF!</v>
      </c>
      <c r="K133" s="193" t="e">
        <f>#REF!</f>
        <v>#REF!</v>
      </c>
      <c r="L133" s="193" t="e">
        <f>#REF!</f>
        <v>#REF!</v>
      </c>
      <c r="M133" s="193" t="e">
        <f>#REF!</f>
        <v>#REF!</v>
      </c>
      <c r="N133" s="193" t="e">
        <f>#REF!</f>
        <v>#REF!</v>
      </c>
      <c r="O133" s="193" t="e">
        <f>#REF!</f>
        <v>#REF!</v>
      </c>
      <c r="P133" s="193" t="e">
        <f>#REF!</f>
        <v>#REF!</v>
      </c>
      <c r="Q133" s="193" t="e">
        <f>#REF!</f>
        <v>#REF!</v>
      </c>
      <c r="R133" s="193" t="e">
        <f>#REF!</f>
        <v>#REF!</v>
      </c>
      <c r="S133" s="193" t="e">
        <f>#REF!</f>
        <v>#REF!</v>
      </c>
      <c r="T133" s="193" t="e">
        <f>#REF!</f>
        <v>#REF!</v>
      </c>
      <c r="U133" s="193" t="e">
        <f>#REF!</f>
        <v>#REF!</v>
      </c>
      <c r="V133" s="193" t="e">
        <f>#REF!</f>
        <v>#REF!</v>
      </c>
      <c r="W133" s="193" t="e">
        <f>#REF!</f>
        <v>#REF!</v>
      </c>
      <c r="X133" s="193" t="e">
        <f>#REF!</f>
        <v>#REF!</v>
      </c>
      <c r="Y133" s="193" t="e">
        <f>#REF!</f>
        <v>#REF!</v>
      </c>
      <c r="AA133" s="194" t="e">
        <f>#REF!</f>
        <v>#REF!</v>
      </c>
      <c r="AB133" s="194" t="e">
        <f>#REF!</f>
        <v>#REF!</v>
      </c>
      <c r="AC133" s="194" t="e">
        <f>#REF!</f>
        <v>#REF!</v>
      </c>
      <c r="AD133" s="194" t="e">
        <f>#REF!</f>
        <v>#REF!</v>
      </c>
      <c r="AE133" s="194" t="e">
        <f>#REF!</f>
        <v>#REF!</v>
      </c>
      <c r="AF133" s="194" t="e">
        <f>#REF!</f>
        <v>#REF!</v>
      </c>
      <c r="AG133" s="194" t="e">
        <f>#REF!</f>
        <v>#REF!</v>
      </c>
      <c r="AH133" s="194" t="e">
        <f>#REF!</f>
        <v>#REF!</v>
      </c>
      <c r="AI133" s="194" t="e">
        <f>#REF!</f>
        <v>#REF!</v>
      </c>
      <c r="AJ133" s="194" t="e">
        <f>#REF!</f>
        <v>#REF!</v>
      </c>
      <c r="AK133" s="194" t="e">
        <f>#REF!</f>
        <v>#REF!</v>
      </c>
      <c r="AL133" s="194" t="e">
        <f>#REF!</f>
        <v>#REF!</v>
      </c>
      <c r="AM133" s="194" t="e">
        <f>#REF!</f>
        <v>#REF!</v>
      </c>
      <c r="AN133" s="194" t="e">
        <f>#REF!</f>
        <v>#REF!</v>
      </c>
      <c r="AO133" s="194" t="e">
        <f>#REF!</f>
        <v>#REF!</v>
      </c>
      <c r="AP133" s="194" t="e">
        <f>#REF!</f>
        <v>#REF!</v>
      </c>
      <c r="AQ133" s="194" t="e">
        <f>#REF!</f>
        <v>#REF!</v>
      </c>
      <c r="AR133" s="194" t="e">
        <f>#REF!</f>
        <v>#REF!</v>
      </c>
      <c r="AS133" s="194" t="e">
        <f>#REF!</f>
        <v>#REF!</v>
      </c>
      <c r="AT133" s="194" t="e">
        <f>#REF!</f>
        <v>#REF!</v>
      </c>
      <c r="AU133" s="194" t="e">
        <f>#REF!</f>
        <v>#REF!</v>
      </c>
      <c r="AV133" s="194" t="e">
        <f>#REF!</f>
        <v>#REF!</v>
      </c>
      <c r="AW133" s="194" t="e">
        <f>#REF!</f>
        <v>#REF!</v>
      </c>
      <c r="AX133" s="194" t="e">
        <f>#REF!</f>
        <v>#REF!</v>
      </c>
      <c r="AZ133" s="194" t="e">
        <f t="shared" si="84"/>
        <v>#REF!</v>
      </c>
      <c r="BA133" s="194" t="e">
        <f t="shared" si="86"/>
        <v>#REF!</v>
      </c>
      <c r="BB133" s="194" t="e">
        <f t="shared" si="87"/>
        <v>#REF!</v>
      </c>
      <c r="BC133" s="194" t="e">
        <f t="shared" si="88"/>
        <v>#REF!</v>
      </c>
      <c r="BD133" s="194" t="e">
        <f t="shared" si="89"/>
        <v>#REF!</v>
      </c>
      <c r="BE133" s="194" t="e">
        <f t="shared" si="90"/>
        <v>#REF!</v>
      </c>
      <c r="BF133" s="194" t="e">
        <f t="shared" si="91"/>
        <v>#REF!</v>
      </c>
      <c r="BG133" s="194" t="e">
        <f t="shared" si="92"/>
        <v>#REF!</v>
      </c>
      <c r="BH133" s="194" t="e">
        <f t="shared" si="93"/>
        <v>#REF!</v>
      </c>
      <c r="BI133" s="194" t="e">
        <f t="shared" si="94"/>
        <v>#REF!</v>
      </c>
      <c r="BJ133" s="194" t="e">
        <f t="shared" si="95"/>
        <v>#REF!</v>
      </c>
      <c r="BK133" s="194" t="e">
        <f t="shared" si="96"/>
        <v>#REF!</v>
      </c>
      <c r="BL133" s="194" t="e">
        <f t="shared" si="97"/>
        <v>#REF!</v>
      </c>
      <c r="BM133" s="194" t="e">
        <f t="shared" si="98"/>
        <v>#REF!</v>
      </c>
      <c r="BN133" s="194" t="e">
        <f t="shared" si="99"/>
        <v>#REF!</v>
      </c>
      <c r="BO133" s="194" t="e">
        <f t="shared" si="100"/>
        <v>#REF!</v>
      </c>
      <c r="BP133" s="194" t="e">
        <f t="shared" si="85"/>
        <v>#REF!</v>
      </c>
      <c r="BQ133" s="194" t="e">
        <f t="shared" si="77"/>
        <v>#REF!</v>
      </c>
      <c r="BR133" s="194" t="e">
        <f t="shared" si="78"/>
        <v>#REF!</v>
      </c>
      <c r="BS133" s="194" t="e">
        <f t="shared" si="79"/>
        <v>#REF!</v>
      </c>
      <c r="BT133" s="194" t="e">
        <f t="shared" si="80"/>
        <v>#REF!</v>
      </c>
      <c r="BU133" s="194" t="e">
        <f t="shared" si="81"/>
        <v>#REF!</v>
      </c>
      <c r="BV133" s="194" t="e">
        <f t="shared" si="82"/>
        <v>#REF!</v>
      </c>
      <c r="BW133" s="194" t="e">
        <f t="shared" si="83"/>
        <v>#REF!</v>
      </c>
    </row>
    <row r="134" spans="1:75">
      <c r="A134" s="173">
        <v>24</v>
      </c>
      <c r="B134" s="193" t="e">
        <f>#REF!</f>
        <v>#REF!</v>
      </c>
      <c r="C134" s="193" t="e">
        <f>#REF!</f>
        <v>#REF!</v>
      </c>
      <c r="D134" s="193" t="e">
        <f>#REF!</f>
        <v>#REF!</v>
      </c>
      <c r="E134" s="193" t="e">
        <f>#REF!</f>
        <v>#REF!</v>
      </c>
      <c r="F134" s="193" t="e">
        <f>#REF!</f>
        <v>#REF!</v>
      </c>
      <c r="G134" s="193" t="e">
        <f>#REF!</f>
        <v>#REF!</v>
      </c>
      <c r="H134" s="193" t="e">
        <f>#REF!</f>
        <v>#REF!</v>
      </c>
      <c r="I134" s="193" t="e">
        <f>#REF!</f>
        <v>#REF!</v>
      </c>
      <c r="J134" s="193" t="e">
        <f>#REF!</f>
        <v>#REF!</v>
      </c>
      <c r="K134" s="193" t="e">
        <f>#REF!</f>
        <v>#REF!</v>
      </c>
      <c r="L134" s="193" t="e">
        <f>#REF!</f>
        <v>#REF!</v>
      </c>
      <c r="M134" s="193" t="e">
        <f>#REF!</f>
        <v>#REF!</v>
      </c>
      <c r="N134" s="193" t="e">
        <f>#REF!</f>
        <v>#REF!</v>
      </c>
      <c r="O134" s="193" t="e">
        <f>#REF!</f>
        <v>#REF!</v>
      </c>
      <c r="P134" s="193" t="e">
        <f>#REF!</f>
        <v>#REF!</v>
      </c>
      <c r="Q134" s="193" t="e">
        <f>#REF!</f>
        <v>#REF!</v>
      </c>
      <c r="R134" s="193" t="e">
        <f>#REF!</f>
        <v>#REF!</v>
      </c>
      <c r="S134" s="193" t="e">
        <f>#REF!</f>
        <v>#REF!</v>
      </c>
      <c r="T134" s="193" t="e">
        <f>#REF!</f>
        <v>#REF!</v>
      </c>
      <c r="U134" s="193" t="e">
        <f>#REF!</f>
        <v>#REF!</v>
      </c>
      <c r="V134" s="193" t="e">
        <f>#REF!</f>
        <v>#REF!</v>
      </c>
      <c r="W134" s="193" t="e">
        <f>#REF!</f>
        <v>#REF!</v>
      </c>
      <c r="X134" s="193" t="e">
        <f>#REF!</f>
        <v>#REF!</v>
      </c>
      <c r="Y134" s="193" t="e">
        <f>#REF!</f>
        <v>#REF!</v>
      </c>
      <c r="AA134" s="194" t="e">
        <f>#REF!</f>
        <v>#REF!</v>
      </c>
      <c r="AB134" s="194" t="e">
        <f>#REF!</f>
        <v>#REF!</v>
      </c>
      <c r="AC134" s="194" t="e">
        <f>#REF!</f>
        <v>#REF!</v>
      </c>
      <c r="AD134" s="194" t="e">
        <f>#REF!</f>
        <v>#REF!</v>
      </c>
      <c r="AE134" s="194" t="e">
        <f>#REF!</f>
        <v>#REF!</v>
      </c>
      <c r="AF134" s="194" t="e">
        <f>#REF!</f>
        <v>#REF!</v>
      </c>
      <c r="AG134" s="194" t="e">
        <f>#REF!</f>
        <v>#REF!</v>
      </c>
      <c r="AH134" s="194" t="e">
        <f>#REF!</f>
        <v>#REF!</v>
      </c>
      <c r="AI134" s="194" t="e">
        <f>#REF!</f>
        <v>#REF!</v>
      </c>
      <c r="AJ134" s="194" t="e">
        <f>#REF!</f>
        <v>#REF!</v>
      </c>
      <c r="AK134" s="194" t="e">
        <f>#REF!</f>
        <v>#REF!</v>
      </c>
      <c r="AL134" s="194" t="e">
        <f>#REF!</f>
        <v>#REF!</v>
      </c>
      <c r="AM134" s="194" t="e">
        <f>#REF!</f>
        <v>#REF!</v>
      </c>
      <c r="AN134" s="194" t="e">
        <f>#REF!</f>
        <v>#REF!</v>
      </c>
      <c r="AO134" s="194" t="e">
        <f>#REF!</f>
        <v>#REF!</v>
      </c>
      <c r="AP134" s="194" t="e">
        <f>#REF!</f>
        <v>#REF!</v>
      </c>
      <c r="AQ134" s="194" t="e">
        <f>#REF!</f>
        <v>#REF!</v>
      </c>
      <c r="AR134" s="194" t="e">
        <f>#REF!</f>
        <v>#REF!</v>
      </c>
      <c r="AS134" s="194" t="e">
        <f>#REF!</f>
        <v>#REF!</v>
      </c>
      <c r="AT134" s="194" t="e">
        <f>#REF!</f>
        <v>#REF!</v>
      </c>
      <c r="AU134" s="194" t="e">
        <f>#REF!</f>
        <v>#REF!</v>
      </c>
      <c r="AV134" s="194" t="e">
        <f>#REF!</f>
        <v>#REF!</v>
      </c>
      <c r="AW134" s="194" t="e">
        <f>#REF!</f>
        <v>#REF!</v>
      </c>
      <c r="AX134" s="194" t="e">
        <f>#REF!</f>
        <v>#REF!</v>
      </c>
      <c r="AZ134" s="194" t="e">
        <f t="shared" si="84"/>
        <v>#REF!</v>
      </c>
      <c r="BA134" s="194" t="e">
        <f t="shared" si="86"/>
        <v>#REF!</v>
      </c>
      <c r="BB134" s="194" t="e">
        <f t="shared" si="87"/>
        <v>#REF!</v>
      </c>
      <c r="BC134" s="194" t="e">
        <f t="shared" si="88"/>
        <v>#REF!</v>
      </c>
      <c r="BD134" s="194" t="e">
        <f t="shared" si="89"/>
        <v>#REF!</v>
      </c>
      <c r="BE134" s="194" t="e">
        <f t="shared" si="90"/>
        <v>#REF!</v>
      </c>
      <c r="BF134" s="194" t="e">
        <f t="shared" si="91"/>
        <v>#REF!</v>
      </c>
      <c r="BG134" s="194" t="e">
        <f t="shared" si="92"/>
        <v>#REF!</v>
      </c>
      <c r="BH134" s="194" t="e">
        <f t="shared" si="93"/>
        <v>#REF!</v>
      </c>
      <c r="BI134" s="194" t="e">
        <f t="shared" si="94"/>
        <v>#REF!</v>
      </c>
      <c r="BJ134" s="194" t="e">
        <f t="shared" si="95"/>
        <v>#REF!</v>
      </c>
      <c r="BK134" s="194" t="e">
        <f t="shared" si="96"/>
        <v>#REF!</v>
      </c>
      <c r="BL134" s="194" t="e">
        <f t="shared" si="97"/>
        <v>#REF!</v>
      </c>
      <c r="BM134" s="194" t="e">
        <f t="shared" si="98"/>
        <v>#REF!</v>
      </c>
      <c r="BN134" s="194" t="e">
        <f t="shared" si="99"/>
        <v>#REF!</v>
      </c>
      <c r="BO134" s="194" t="e">
        <f t="shared" si="100"/>
        <v>#REF!</v>
      </c>
      <c r="BP134" s="194" t="e">
        <f t="shared" si="85"/>
        <v>#REF!</v>
      </c>
      <c r="BQ134" s="194" t="e">
        <f t="shared" si="77"/>
        <v>#REF!</v>
      </c>
      <c r="BR134" s="194" t="e">
        <f t="shared" si="78"/>
        <v>#REF!</v>
      </c>
      <c r="BS134" s="194" t="e">
        <f t="shared" si="79"/>
        <v>#REF!</v>
      </c>
      <c r="BT134" s="194" t="e">
        <f t="shared" si="80"/>
        <v>#REF!</v>
      </c>
      <c r="BU134" s="194" t="e">
        <f t="shared" si="81"/>
        <v>#REF!</v>
      </c>
      <c r="BV134" s="194" t="e">
        <f t="shared" si="82"/>
        <v>#REF!</v>
      </c>
      <c r="BW134" s="194" t="e">
        <f t="shared" si="83"/>
        <v>#REF!</v>
      </c>
    </row>
    <row r="135" spans="1:75">
      <c r="A135" s="173">
        <v>25</v>
      </c>
      <c r="B135" s="193" t="e">
        <f>#REF!</f>
        <v>#REF!</v>
      </c>
      <c r="C135" s="193" t="e">
        <f>#REF!</f>
        <v>#REF!</v>
      </c>
      <c r="D135" s="193" t="e">
        <f>#REF!</f>
        <v>#REF!</v>
      </c>
      <c r="E135" s="193" t="e">
        <f>#REF!</f>
        <v>#REF!</v>
      </c>
      <c r="F135" s="193" t="e">
        <f>#REF!</f>
        <v>#REF!</v>
      </c>
      <c r="G135" s="193" t="e">
        <f>#REF!</f>
        <v>#REF!</v>
      </c>
      <c r="H135" s="193" t="e">
        <f>#REF!</f>
        <v>#REF!</v>
      </c>
      <c r="I135" s="193" t="e">
        <f>#REF!</f>
        <v>#REF!</v>
      </c>
      <c r="J135" s="193" t="e">
        <f>#REF!</f>
        <v>#REF!</v>
      </c>
      <c r="K135" s="193" t="e">
        <f>#REF!</f>
        <v>#REF!</v>
      </c>
      <c r="L135" s="193" t="e">
        <f>#REF!</f>
        <v>#REF!</v>
      </c>
      <c r="M135" s="193" t="e">
        <f>#REF!</f>
        <v>#REF!</v>
      </c>
      <c r="N135" s="193" t="e">
        <f>#REF!</f>
        <v>#REF!</v>
      </c>
      <c r="O135" s="193" t="e">
        <f>#REF!</f>
        <v>#REF!</v>
      </c>
      <c r="P135" s="193" t="e">
        <f>#REF!</f>
        <v>#REF!</v>
      </c>
      <c r="Q135" s="193" t="e">
        <f>#REF!</f>
        <v>#REF!</v>
      </c>
      <c r="R135" s="193" t="e">
        <f>#REF!</f>
        <v>#REF!</v>
      </c>
      <c r="S135" s="193" t="e">
        <f>#REF!</f>
        <v>#REF!</v>
      </c>
      <c r="T135" s="193" t="e">
        <f>#REF!</f>
        <v>#REF!</v>
      </c>
      <c r="U135" s="193" t="e">
        <f>#REF!</f>
        <v>#REF!</v>
      </c>
      <c r="V135" s="193" t="e">
        <f>#REF!</f>
        <v>#REF!</v>
      </c>
      <c r="W135" s="193" t="e">
        <f>#REF!</f>
        <v>#REF!</v>
      </c>
      <c r="X135" s="193" t="e">
        <f>#REF!</f>
        <v>#REF!</v>
      </c>
      <c r="Y135" s="193" t="e">
        <f>#REF!</f>
        <v>#REF!</v>
      </c>
      <c r="AA135" s="194" t="e">
        <f>#REF!</f>
        <v>#REF!</v>
      </c>
      <c r="AB135" s="194" t="e">
        <f>#REF!</f>
        <v>#REF!</v>
      </c>
      <c r="AC135" s="194" t="e">
        <f>#REF!</f>
        <v>#REF!</v>
      </c>
      <c r="AD135" s="194" t="e">
        <f>#REF!</f>
        <v>#REF!</v>
      </c>
      <c r="AE135" s="194" t="e">
        <f>#REF!</f>
        <v>#REF!</v>
      </c>
      <c r="AF135" s="194" t="e">
        <f>#REF!</f>
        <v>#REF!</v>
      </c>
      <c r="AG135" s="194" t="e">
        <f>#REF!</f>
        <v>#REF!</v>
      </c>
      <c r="AH135" s="194" t="e">
        <f>#REF!</f>
        <v>#REF!</v>
      </c>
      <c r="AI135" s="194" t="e">
        <f>#REF!</f>
        <v>#REF!</v>
      </c>
      <c r="AJ135" s="194" t="e">
        <f>#REF!</f>
        <v>#REF!</v>
      </c>
      <c r="AK135" s="194" t="e">
        <f>#REF!</f>
        <v>#REF!</v>
      </c>
      <c r="AL135" s="194" t="e">
        <f>#REF!</f>
        <v>#REF!</v>
      </c>
      <c r="AM135" s="194" t="e">
        <f>#REF!</f>
        <v>#REF!</v>
      </c>
      <c r="AN135" s="194" t="e">
        <f>#REF!</f>
        <v>#REF!</v>
      </c>
      <c r="AO135" s="194" t="e">
        <f>#REF!</f>
        <v>#REF!</v>
      </c>
      <c r="AP135" s="194" t="e">
        <f>#REF!</f>
        <v>#REF!</v>
      </c>
      <c r="AQ135" s="194" t="e">
        <f>#REF!</f>
        <v>#REF!</v>
      </c>
      <c r="AR135" s="194" t="e">
        <f>#REF!</f>
        <v>#REF!</v>
      </c>
      <c r="AS135" s="194" t="e">
        <f>#REF!</f>
        <v>#REF!</v>
      </c>
      <c r="AT135" s="194" t="e">
        <f>#REF!</f>
        <v>#REF!</v>
      </c>
      <c r="AU135" s="194" t="e">
        <f>#REF!</f>
        <v>#REF!</v>
      </c>
      <c r="AV135" s="194" t="e">
        <f>#REF!</f>
        <v>#REF!</v>
      </c>
      <c r="AW135" s="194" t="e">
        <f>#REF!</f>
        <v>#REF!</v>
      </c>
      <c r="AX135" s="194" t="e">
        <f>#REF!</f>
        <v>#REF!</v>
      </c>
      <c r="AZ135" s="194" t="e">
        <f t="shared" si="84"/>
        <v>#REF!</v>
      </c>
      <c r="BA135" s="194" t="e">
        <f t="shared" si="86"/>
        <v>#REF!</v>
      </c>
      <c r="BB135" s="194" t="e">
        <f t="shared" si="87"/>
        <v>#REF!</v>
      </c>
      <c r="BC135" s="194" t="e">
        <f t="shared" si="88"/>
        <v>#REF!</v>
      </c>
      <c r="BD135" s="194" t="e">
        <f t="shared" si="89"/>
        <v>#REF!</v>
      </c>
      <c r="BE135" s="194" t="e">
        <f t="shared" si="90"/>
        <v>#REF!</v>
      </c>
      <c r="BF135" s="194" t="e">
        <f t="shared" si="91"/>
        <v>#REF!</v>
      </c>
      <c r="BG135" s="194" t="e">
        <f t="shared" si="92"/>
        <v>#REF!</v>
      </c>
      <c r="BH135" s="194" t="e">
        <f t="shared" si="93"/>
        <v>#REF!</v>
      </c>
      <c r="BI135" s="194" t="e">
        <f t="shared" si="94"/>
        <v>#REF!</v>
      </c>
      <c r="BJ135" s="194" t="e">
        <f t="shared" si="95"/>
        <v>#REF!</v>
      </c>
      <c r="BK135" s="194" t="e">
        <f t="shared" si="96"/>
        <v>#REF!</v>
      </c>
      <c r="BL135" s="194" t="e">
        <f t="shared" si="97"/>
        <v>#REF!</v>
      </c>
      <c r="BM135" s="194" t="e">
        <f t="shared" si="98"/>
        <v>#REF!</v>
      </c>
      <c r="BN135" s="194" t="e">
        <f t="shared" si="99"/>
        <v>#REF!</v>
      </c>
      <c r="BO135" s="194" t="e">
        <f t="shared" si="100"/>
        <v>#REF!</v>
      </c>
      <c r="BP135" s="194" t="e">
        <f t="shared" si="85"/>
        <v>#REF!</v>
      </c>
      <c r="BQ135" s="194" t="e">
        <f t="shared" si="77"/>
        <v>#REF!</v>
      </c>
      <c r="BR135" s="194" t="e">
        <f t="shared" si="78"/>
        <v>#REF!</v>
      </c>
      <c r="BS135" s="194" t="e">
        <f t="shared" si="79"/>
        <v>#REF!</v>
      </c>
      <c r="BT135" s="194" t="e">
        <f t="shared" si="80"/>
        <v>#REF!</v>
      </c>
      <c r="BU135" s="194" t="e">
        <f t="shared" si="81"/>
        <v>#REF!</v>
      </c>
      <c r="BV135" s="194" t="e">
        <f t="shared" si="82"/>
        <v>#REF!</v>
      </c>
      <c r="BW135" s="194" t="e">
        <f t="shared" si="83"/>
        <v>#REF!</v>
      </c>
    </row>
    <row r="136" spans="1:75">
      <c r="A136" s="173">
        <v>26</v>
      </c>
      <c r="B136" s="193" t="e">
        <f>#REF!</f>
        <v>#REF!</v>
      </c>
      <c r="C136" s="193" t="e">
        <f>#REF!</f>
        <v>#REF!</v>
      </c>
      <c r="D136" s="193" t="e">
        <f>#REF!</f>
        <v>#REF!</v>
      </c>
      <c r="E136" s="193" t="e">
        <f>#REF!</f>
        <v>#REF!</v>
      </c>
      <c r="F136" s="193" t="e">
        <f>#REF!</f>
        <v>#REF!</v>
      </c>
      <c r="G136" s="193" t="e">
        <f>#REF!</f>
        <v>#REF!</v>
      </c>
      <c r="H136" s="193" t="e">
        <f>#REF!</f>
        <v>#REF!</v>
      </c>
      <c r="I136" s="193" t="e">
        <f>#REF!</f>
        <v>#REF!</v>
      </c>
      <c r="J136" s="193" t="e">
        <f>#REF!</f>
        <v>#REF!</v>
      </c>
      <c r="K136" s="193" t="e">
        <f>#REF!</f>
        <v>#REF!</v>
      </c>
      <c r="L136" s="193" t="e">
        <f>#REF!</f>
        <v>#REF!</v>
      </c>
      <c r="M136" s="193" t="e">
        <f>#REF!</f>
        <v>#REF!</v>
      </c>
      <c r="N136" s="193" t="e">
        <f>#REF!</f>
        <v>#REF!</v>
      </c>
      <c r="O136" s="193" t="e">
        <f>#REF!</f>
        <v>#REF!</v>
      </c>
      <c r="P136" s="193" t="e">
        <f>#REF!</f>
        <v>#REF!</v>
      </c>
      <c r="Q136" s="193" t="e">
        <f>#REF!</f>
        <v>#REF!</v>
      </c>
      <c r="R136" s="193" t="e">
        <f>#REF!</f>
        <v>#REF!</v>
      </c>
      <c r="S136" s="193" t="e">
        <f>#REF!</f>
        <v>#REF!</v>
      </c>
      <c r="T136" s="193" t="e">
        <f>#REF!</f>
        <v>#REF!</v>
      </c>
      <c r="U136" s="193" t="e">
        <f>#REF!</f>
        <v>#REF!</v>
      </c>
      <c r="V136" s="193" t="e">
        <f>#REF!</f>
        <v>#REF!</v>
      </c>
      <c r="W136" s="193" t="e">
        <f>#REF!</f>
        <v>#REF!</v>
      </c>
      <c r="X136" s="193" t="e">
        <f>#REF!</f>
        <v>#REF!</v>
      </c>
      <c r="Y136" s="193" t="e">
        <f>#REF!</f>
        <v>#REF!</v>
      </c>
      <c r="AA136" s="194" t="e">
        <f>#REF!</f>
        <v>#REF!</v>
      </c>
      <c r="AB136" s="194" t="e">
        <f>#REF!</f>
        <v>#REF!</v>
      </c>
      <c r="AC136" s="194" t="e">
        <f>#REF!</f>
        <v>#REF!</v>
      </c>
      <c r="AD136" s="194" t="e">
        <f>#REF!</f>
        <v>#REF!</v>
      </c>
      <c r="AE136" s="194" t="e">
        <f>#REF!</f>
        <v>#REF!</v>
      </c>
      <c r="AF136" s="194" t="e">
        <f>#REF!</f>
        <v>#REF!</v>
      </c>
      <c r="AG136" s="194" t="e">
        <f>#REF!</f>
        <v>#REF!</v>
      </c>
      <c r="AH136" s="194" t="e">
        <f>#REF!</f>
        <v>#REF!</v>
      </c>
      <c r="AI136" s="194" t="e">
        <f>#REF!</f>
        <v>#REF!</v>
      </c>
      <c r="AJ136" s="194" t="e">
        <f>#REF!</f>
        <v>#REF!</v>
      </c>
      <c r="AK136" s="194" t="e">
        <f>#REF!</f>
        <v>#REF!</v>
      </c>
      <c r="AL136" s="194" t="e">
        <f>#REF!</f>
        <v>#REF!</v>
      </c>
      <c r="AM136" s="194" t="e">
        <f>#REF!</f>
        <v>#REF!</v>
      </c>
      <c r="AN136" s="194" t="e">
        <f>#REF!</f>
        <v>#REF!</v>
      </c>
      <c r="AO136" s="194" t="e">
        <f>#REF!</f>
        <v>#REF!</v>
      </c>
      <c r="AP136" s="194" t="e">
        <f>#REF!</f>
        <v>#REF!</v>
      </c>
      <c r="AQ136" s="194" t="e">
        <f>#REF!</f>
        <v>#REF!</v>
      </c>
      <c r="AR136" s="194" t="e">
        <f>#REF!</f>
        <v>#REF!</v>
      </c>
      <c r="AS136" s="194" t="e">
        <f>#REF!</f>
        <v>#REF!</v>
      </c>
      <c r="AT136" s="194" t="e">
        <f>#REF!</f>
        <v>#REF!</v>
      </c>
      <c r="AU136" s="194" t="e">
        <f>#REF!</f>
        <v>#REF!</v>
      </c>
      <c r="AV136" s="194" t="e">
        <f>#REF!</f>
        <v>#REF!</v>
      </c>
      <c r="AW136" s="194" t="e">
        <f>#REF!</f>
        <v>#REF!</v>
      </c>
      <c r="AX136" s="194" t="e">
        <f>#REF!</f>
        <v>#REF!</v>
      </c>
      <c r="AZ136" s="194" t="e">
        <f t="shared" si="84"/>
        <v>#REF!</v>
      </c>
      <c r="BA136" s="194" t="e">
        <f t="shared" si="86"/>
        <v>#REF!</v>
      </c>
      <c r="BB136" s="194" t="e">
        <f t="shared" si="87"/>
        <v>#REF!</v>
      </c>
      <c r="BC136" s="194" t="e">
        <f t="shared" si="88"/>
        <v>#REF!</v>
      </c>
      <c r="BD136" s="194" t="e">
        <f t="shared" si="89"/>
        <v>#REF!</v>
      </c>
      <c r="BE136" s="194" t="e">
        <f t="shared" si="90"/>
        <v>#REF!</v>
      </c>
      <c r="BF136" s="194" t="e">
        <f t="shared" si="91"/>
        <v>#REF!</v>
      </c>
      <c r="BG136" s="194" t="e">
        <f t="shared" si="92"/>
        <v>#REF!</v>
      </c>
      <c r="BH136" s="194" t="e">
        <f t="shared" si="93"/>
        <v>#REF!</v>
      </c>
      <c r="BI136" s="194" t="e">
        <f t="shared" si="94"/>
        <v>#REF!</v>
      </c>
      <c r="BJ136" s="194" t="e">
        <f t="shared" si="95"/>
        <v>#REF!</v>
      </c>
      <c r="BK136" s="194" t="e">
        <f t="shared" si="96"/>
        <v>#REF!</v>
      </c>
      <c r="BL136" s="194" t="e">
        <f t="shared" si="97"/>
        <v>#REF!</v>
      </c>
      <c r="BM136" s="194" t="e">
        <f t="shared" si="98"/>
        <v>#REF!</v>
      </c>
      <c r="BN136" s="194" t="e">
        <f t="shared" si="99"/>
        <v>#REF!</v>
      </c>
      <c r="BO136" s="194" t="e">
        <f t="shared" si="100"/>
        <v>#REF!</v>
      </c>
      <c r="BP136" s="194" t="e">
        <f t="shared" si="85"/>
        <v>#REF!</v>
      </c>
      <c r="BQ136" s="194" t="e">
        <f t="shared" si="77"/>
        <v>#REF!</v>
      </c>
      <c r="BR136" s="194" t="e">
        <f t="shared" si="78"/>
        <v>#REF!</v>
      </c>
      <c r="BS136" s="194" t="e">
        <f t="shared" si="79"/>
        <v>#REF!</v>
      </c>
      <c r="BT136" s="194" t="e">
        <f t="shared" si="80"/>
        <v>#REF!</v>
      </c>
      <c r="BU136" s="194" t="e">
        <f t="shared" si="81"/>
        <v>#REF!</v>
      </c>
      <c r="BV136" s="194" t="e">
        <f t="shared" si="82"/>
        <v>#REF!</v>
      </c>
      <c r="BW136" s="194" t="e">
        <f t="shared" si="83"/>
        <v>#REF!</v>
      </c>
    </row>
    <row r="137" spans="1:75">
      <c r="A137" s="173">
        <v>27</v>
      </c>
      <c r="B137" s="193" t="e">
        <f>#REF!</f>
        <v>#REF!</v>
      </c>
      <c r="C137" s="193" t="e">
        <f>#REF!</f>
        <v>#REF!</v>
      </c>
      <c r="D137" s="193" t="e">
        <f>#REF!</f>
        <v>#REF!</v>
      </c>
      <c r="E137" s="193" t="e">
        <f>#REF!</f>
        <v>#REF!</v>
      </c>
      <c r="F137" s="193" t="e">
        <f>#REF!</f>
        <v>#REF!</v>
      </c>
      <c r="G137" s="193" t="e">
        <f>#REF!</f>
        <v>#REF!</v>
      </c>
      <c r="H137" s="193" t="e">
        <f>#REF!</f>
        <v>#REF!</v>
      </c>
      <c r="I137" s="193" t="e">
        <f>#REF!</f>
        <v>#REF!</v>
      </c>
      <c r="J137" s="193" t="e">
        <f>#REF!</f>
        <v>#REF!</v>
      </c>
      <c r="K137" s="193" t="e">
        <f>#REF!</f>
        <v>#REF!</v>
      </c>
      <c r="L137" s="193" t="e">
        <f>#REF!</f>
        <v>#REF!</v>
      </c>
      <c r="M137" s="193" t="e">
        <f>#REF!</f>
        <v>#REF!</v>
      </c>
      <c r="N137" s="193" t="e">
        <f>#REF!</f>
        <v>#REF!</v>
      </c>
      <c r="O137" s="193" t="e">
        <f>#REF!</f>
        <v>#REF!</v>
      </c>
      <c r="P137" s="193" t="e">
        <f>#REF!</f>
        <v>#REF!</v>
      </c>
      <c r="Q137" s="193" t="e">
        <f>#REF!</f>
        <v>#REF!</v>
      </c>
      <c r="R137" s="193" t="e">
        <f>#REF!</f>
        <v>#REF!</v>
      </c>
      <c r="S137" s="193" t="e">
        <f>#REF!</f>
        <v>#REF!</v>
      </c>
      <c r="T137" s="193" t="e">
        <f>#REF!</f>
        <v>#REF!</v>
      </c>
      <c r="U137" s="193" t="e">
        <f>#REF!</f>
        <v>#REF!</v>
      </c>
      <c r="V137" s="193" t="e">
        <f>#REF!</f>
        <v>#REF!</v>
      </c>
      <c r="W137" s="193" t="e">
        <f>#REF!</f>
        <v>#REF!</v>
      </c>
      <c r="X137" s="193" t="e">
        <f>#REF!</f>
        <v>#REF!</v>
      </c>
      <c r="Y137" s="193" t="e">
        <f>#REF!</f>
        <v>#REF!</v>
      </c>
      <c r="AA137" s="194" t="e">
        <f>#REF!</f>
        <v>#REF!</v>
      </c>
      <c r="AB137" s="194" t="e">
        <f>#REF!</f>
        <v>#REF!</v>
      </c>
      <c r="AC137" s="194" t="e">
        <f>#REF!</f>
        <v>#REF!</v>
      </c>
      <c r="AD137" s="194" t="e">
        <f>#REF!</f>
        <v>#REF!</v>
      </c>
      <c r="AE137" s="194" t="e">
        <f>#REF!</f>
        <v>#REF!</v>
      </c>
      <c r="AF137" s="194" t="e">
        <f>#REF!</f>
        <v>#REF!</v>
      </c>
      <c r="AG137" s="194" t="e">
        <f>#REF!</f>
        <v>#REF!</v>
      </c>
      <c r="AH137" s="194" t="e">
        <f>#REF!</f>
        <v>#REF!</v>
      </c>
      <c r="AI137" s="194" t="e">
        <f>#REF!</f>
        <v>#REF!</v>
      </c>
      <c r="AJ137" s="194" t="e">
        <f>#REF!</f>
        <v>#REF!</v>
      </c>
      <c r="AK137" s="194" t="e">
        <f>#REF!</f>
        <v>#REF!</v>
      </c>
      <c r="AL137" s="194" t="e">
        <f>#REF!</f>
        <v>#REF!</v>
      </c>
      <c r="AM137" s="194" t="e">
        <f>#REF!</f>
        <v>#REF!</v>
      </c>
      <c r="AN137" s="194" t="e">
        <f>#REF!</f>
        <v>#REF!</v>
      </c>
      <c r="AO137" s="194" t="e">
        <f>#REF!</f>
        <v>#REF!</v>
      </c>
      <c r="AP137" s="194" t="e">
        <f>#REF!</f>
        <v>#REF!</v>
      </c>
      <c r="AQ137" s="194" t="e">
        <f>#REF!</f>
        <v>#REF!</v>
      </c>
      <c r="AR137" s="194" t="e">
        <f>#REF!</f>
        <v>#REF!</v>
      </c>
      <c r="AS137" s="194" t="e">
        <f>#REF!</f>
        <v>#REF!</v>
      </c>
      <c r="AT137" s="194" t="e">
        <f>#REF!</f>
        <v>#REF!</v>
      </c>
      <c r="AU137" s="194" t="e">
        <f>#REF!</f>
        <v>#REF!</v>
      </c>
      <c r="AV137" s="194" t="e">
        <f>#REF!</f>
        <v>#REF!</v>
      </c>
      <c r="AW137" s="194" t="e">
        <f>#REF!</f>
        <v>#REF!</v>
      </c>
      <c r="AX137" s="194" t="e">
        <f>#REF!</f>
        <v>#REF!</v>
      </c>
      <c r="AZ137" s="194" t="e">
        <f t="shared" si="84"/>
        <v>#REF!</v>
      </c>
      <c r="BA137" s="194" t="e">
        <f t="shared" si="86"/>
        <v>#REF!</v>
      </c>
      <c r="BB137" s="194" t="e">
        <f t="shared" si="87"/>
        <v>#REF!</v>
      </c>
      <c r="BC137" s="194" t="e">
        <f t="shared" si="88"/>
        <v>#REF!</v>
      </c>
      <c r="BD137" s="194" t="e">
        <f t="shared" si="89"/>
        <v>#REF!</v>
      </c>
      <c r="BE137" s="194" t="e">
        <f t="shared" si="90"/>
        <v>#REF!</v>
      </c>
      <c r="BF137" s="194" t="e">
        <f t="shared" si="91"/>
        <v>#REF!</v>
      </c>
      <c r="BG137" s="194" t="e">
        <f t="shared" si="92"/>
        <v>#REF!</v>
      </c>
      <c r="BH137" s="194" t="e">
        <f t="shared" si="93"/>
        <v>#REF!</v>
      </c>
      <c r="BI137" s="194" t="e">
        <f t="shared" si="94"/>
        <v>#REF!</v>
      </c>
      <c r="BJ137" s="194" t="e">
        <f t="shared" si="95"/>
        <v>#REF!</v>
      </c>
      <c r="BK137" s="194" t="e">
        <f t="shared" si="96"/>
        <v>#REF!</v>
      </c>
      <c r="BL137" s="194" t="e">
        <f t="shared" si="97"/>
        <v>#REF!</v>
      </c>
      <c r="BM137" s="194" t="e">
        <f t="shared" si="98"/>
        <v>#REF!</v>
      </c>
      <c r="BN137" s="194" t="e">
        <f t="shared" si="99"/>
        <v>#REF!</v>
      </c>
      <c r="BO137" s="194" t="e">
        <f t="shared" si="100"/>
        <v>#REF!</v>
      </c>
      <c r="BP137" s="194" t="e">
        <f t="shared" si="85"/>
        <v>#REF!</v>
      </c>
      <c r="BQ137" s="194" t="e">
        <f t="shared" si="77"/>
        <v>#REF!</v>
      </c>
      <c r="BR137" s="194" t="e">
        <f t="shared" si="78"/>
        <v>#REF!</v>
      </c>
      <c r="BS137" s="194" t="e">
        <f t="shared" si="79"/>
        <v>#REF!</v>
      </c>
      <c r="BT137" s="194" t="e">
        <f t="shared" si="80"/>
        <v>#REF!</v>
      </c>
      <c r="BU137" s="194" t="e">
        <f t="shared" si="81"/>
        <v>#REF!</v>
      </c>
      <c r="BV137" s="194" t="e">
        <f t="shared" si="82"/>
        <v>#REF!</v>
      </c>
      <c r="BW137" s="194" t="e">
        <f t="shared" si="83"/>
        <v>#REF!</v>
      </c>
    </row>
    <row r="138" spans="1:75">
      <c r="A138" s="173">
        <v>28</v>
      </c>
      <c r="B138" s="193" t="e">
        <f>#REF!</f>
        <v>#REF!</v>
      </c>
      <c r="C138" s="193" t="e">
        <f>#REF!</f>
        <v>#REF!</v>
      </c>
      <c r="D138" s="193" t="e">
        <f>#REF!</f>
        <v>#REF!</v>
      </c>
      <c r="E138" s="193" t="e">
        <f>#REF!</f>
        <v>#REF!</v>
      </c>
      <c r="F138" s="193" t="e">
        <f>#REF!</f>
        <v>#REF!</v>
      </c>
      <c r="G138" s="193" t="e">
        <f>#REF!</f>
        <v>#REF!</v>
      </c>
      <c r="H138" s="193" t="e">
        <f>#REF!</f>
        <v>#REF!</v>
      </c>
      <c r="I138" s="193" t="e">
        <f>#REF!</f>
        <v>#REF!</v>
      </c>
      <c r="J138" s="193" t="e">
        <f>#REF!</f>
        <v>#REF!</v>
      </c>
      <c r="K138" s="193" t="e">
        <f>#REF!</f>
        <v>#REF!</v>
      </c>
      <c r="L138" s="193" t="e">
        <f>#REF!</f>
        <v>#REF!</v>
      </c>
      <c r="M138" s="193" t="e">
        <f>#REF!</f>
        <v>#REF!</v>
      </c>
      <c r="N138" s="193" t="e">
        <f>#REF!</f>
        <v>#REF!</v>
      </c>
      <c r="O138" s="193" t="e">
        <f>#REF!</f>
        <v>#REF!</v>
      </c>
      <c r="P138" s="193" t="e">
        <f>#REF!</f>
        <v>#REF!</v>
      </c>
      <c r="Q138" s="193" t="e">
        <f>#REF!</f>
        <v>#REF!</v>
      </c>
      <c r="R138" s="193" t="e">
        <f>#REF!</f>
        <v>#REF!</v>
      </c>
      <c r="S138" s="193" t="e">
        <f>#REF!</f>
        <v>#REF!</v>
      </c>
      <c r="T138" s="193" t="e">
        <f>#REF!</f>
        <v>#REF!</v>
      </c>
      <c r="U138" s="193" t="e">
        <f>#REF!</f>
        <v>#REF!</v>
      </c>
      <c r="V138" s="193" t="e">
        <f>#REF!</f>
        <v>#REF!</v>
      </c>
      <c r="W138" s="193" t="e">
        <f>#REF!</f>
        <v>#REF!</v>
      </c>
      <c r="X138" s="193" t="e">
        <f>#REF!</f>
        <v>#REF!</v>
      </c>
      <c r="Y138" s="193" t="e">
        <f>#REF!</f>
        <v>#REF!</v>
      </c>
      <c r="AA138" s="194" t="e">
        <f>#REF!</f>
        <v>#REF!</v>
      </c>
      <c r="AB138" s="194" t="e">
        <f>#REF!</f>
        <v>#REF!</v>
      </c>
      <c r="AC138" s="194" t="e">
        <f>#REF!</f>
        <v>#REF!</v>
      </c>
      <c r="AD138" s="194" t="e">
        <f>#REF!</f>
        <v>#REF!</v>
      </c>
      <c r="AE138" s="194" t="e">
        <f>#REF!</f>
        <v>#REF!</v>
      </c>
      <c r="AF138" s="194" t="e">
        <f>#REF!</f>
        <v>#REF!</v>
      </c>
      <c r="AG138" s="194" t="e">
        <f>#REF!</f>
        <v>#REF!</v>
      </c>
      <c r="AH138" s="194" t="e">
        <f>#REF!</f>
        <v>#REF!</v>
      </c>
      <c r="AI138" s="194" t="e">
        <f>#REF!</f>
        <v>#REF!</v>
      </c>
      <c r="AJ138" s="194" t="e">
        <f>#REF!</f>
        <v>#REF!</v>
      </c>
      <c r="AK138" s="194" t="e">
        <f>#REF!</f>
        <v>#REF!</v>
      </c>
      <c r="AL138" s="194" t="e">
        <f>#REF!</f>
        <v>#REF!</v>
      </c>
      <c r="AM138" s="194" t="e">
        <f>#REF!</f>
        <v>#REF!</v>
      </c>
      <c r="AN138" s="194" t="e">
        <f>#REF!</f>
        <v>#REF!</v>
      </c>
      <c r="AO138" s="194" t="e">
        <f>#REF!</f>
        <v>#REF!</v>
      </c>
      <c r="AP138" s="194" t="e">
        <f>#REF!</f>
        <v>#REF!</v>
      </c>
      <c r="AQ138" s="194" t="e">
        <f>#REF!</f>
        <v>#REF!</v>
      </c>
      <c r="AR138" s="194" t="e">
        <f>#REF!</f>
        <v>#REF!</v>
      </c>
      <c r="AS138" s="194" t="e">
        <f>#REF!</f>
        <v>#REF!</v>
      </c>
      <c r="AT138" s="194" t="e">
        <f>#REF!</f>
        <v>#REF!</v>
      </c>
      <c r="AU138" s="194" t="e">
        <f>#REF!</f>
        <v>#REF!</v>
      </c>
      <c r="AV138" s="194" t="e">
        <f>#REF!</f>
        <v>#REF!</v>
      </c>
      <c r="AW138" s="194" t="e">
        <f>#REF!</f>
        <v>#REF!</v>
      </c>
      <c r="AX138" s="194" t="e">
        <f>#REF!</f>
        <v>#REF!</v>
      </c>
      <c r="AZ138" s="194" t="e">
        <f t="shared" si="84"/>
        <v>#REF!</v>
      </c>
      <c r="BA138" s="194" t="e">
        <f t="shared" si="86"/>
        <v>#REF!</v>
      </c>
      <c r="BB138" s="194" t="e">
        <f t="shared" si="87"/>
        <v>#REF!</v>
      </c>
      <c r="BC138" s="194" t="e">
        <f t="shared" si="88"/>
        <v>#REF!</v>
      </c>
      <c r="BD138" s="194" t="e">
        <f t="shared" si="89"/>
        <v>#REF!</v>
      </c>
      <c r="BE138" s="194" t="e">
        <f t="shared" si="90"/>
        <v>#REF!</v>
      </c>
      <c r="BF138" s="194" t="e">
        <f t="shared" si="91"/>
        <v>#REF!</v>
      </c>
      <c r="BG138" s="194" t="e">
        <f t="shared" si="92"/>
        <v>#REF!</v>
      </c>
      <c r="BH138" s="194" t="e">
        <f t="shared" si="93"/>
        <v>#REF!</v>
      </c>
      <c r="BI138" s="194" t="e">
        <f t="shared" si="94"/>
        <v>#REF!</v>
      </c>
      <c r="BJ138" s="194" t="e">
        <f t="shared" si="95"/>
        <v>#REF!</v>
      </c>
      <c r="BK138" s="194" t="e">
        <f t="shared" si="96"/>
        <v>#REF!</v>
      </c>
      <c r="BL138" s="194" t="e">
        <f t="shared" si="97"/>
        <v>#REF!</v>
      </c>
      <c r="BM138" s="194" t="e">
        <f t="shared" si="98"/>
        <v>#REF!</v>
      </c>
      <c r="BN138" s="194" t="e">
        <f t="shared" si="99"/>
        <v>#REF!</v>
      </c>
      <c r="BO138" s="194" t="e">
        <f t="shared" si="100"/>
        <v>#REF!</v>
      </c>
      <c r="BP138" s="194" t="e">
        <f t="shared" si="85"/>
        <v>#REF!</v>
      </c>
      <c r="BQ138" s="194" t="e">
        <f t="shared" si="77"/>
        <v>#REF!</v>
      </c>
      <c r="BR138" s="194" t="e">
        <f t="shared" si="78"/>
        <v>#REF!</v>
      </c>
      <c r="BS138" s="194" t="e">
        <f t="shared" si="79"/>
        <v>#REF!</v>
      </c>
      <c r="BT138" s="194" t="e">
        <f t="shared" si="80"/>
        <v>#REF!</v>
      </c>
      <c r="BU138" s="194" t="e">
        <f t="shared" si="81"/>
        <v>#REF!</v>
      </c>
      <c r="BV138" s="194" t="e">
        <f t="shared" si="82"/>
        <v>#REF!</v>
      </c>
      <c r="BW138" s="194" t="e">
        <f t="shared" si="83"/>
        <v>#REF!</v>
      </c>
    </row>
    <row r="139" spans="1:75">
      <c r="A139" s="173">
        <v>29</v>
      </c>
      <c r="B139" s="193" t="e">
        <f>#REF!</f>
        <v>#REF!</v>
      </c>
      <c r="C139" s="193" t="e">
        <f>#REF!</f>
        <v>#REF!</v>
      </c>
      <c r="D139" s="193" t="e">
        <f>#REF!</f>
        <v>#REF!</v>
      </c>
      <c r="E139" s="193" t="e">
        <f>#REF!</f>
        <v>#REF!</v>
      </c>
      <c r="F139" s="193" t="e">
        <f>#REF!</f>
        <v>#REF!</v>
      </c>
      <c r="G139" s="193" t="e">
        <f>#REF!</f>
        <v>#REF!</v>
      </c>
      <c r="H139" s="193" t="e">
        <f>#REF!</f>
        <v>#REF!</v>
      </c>
      <c r="I139" s="193" t="e">
        <f>#REF!</f>
        <v>#REF!</v>
      </c>
      <c r="J139" s="193" t="e">
        <f>#REF!</f>
        <v>#REF!</v>
      </c>
      <c r="K139" s="193" t="e">
        <f>#REF!</f>
        <v>#REF!</v>
      </c>
      <c r="L139" s="193" t="e">
        <f>#REF!</f>
        <v>#REF!</v>
      </c>
      <c r="M139" s="193" t="e">
        <f>#REF!</f>
        <v>#REF!</v>
      </c>
      <c r="N139" s="193" t="e">
        <f>#REF!</f>
        <v>#REF!</v>
      </c>
      <c r="O139" s="193" t="e">
        <f>#REF!</f>
        <v>#REF!</v>
      </c>
      <c r="P139" s="193" t="e">
        <f>#REF!</f>
        <v>#REF!</v>
      </c>
      <c r="Q139" s="193" t="e">
        <f>#REF!</f>
        <v>#REF!</v>
      </c>
      <c r="R139" s="193" t="e">
        <f>#REF!</f>
        <v>#REF!</v>
      </c>
      <c r="S139" s="193" t="e">
        <f>#REF!</f>
        <v>#REF!</v>
      </c>
      <c r="T139" s="193" t="e">
        <f>#REF!</f>
        <v>#REF!</v>
      </c>
      <c r="U139" s="193" t="e">
        <f>#REF!</f>
        <v>#REF!</v>
      </c>
      <c r="V139" s="193" t="e">
        <f>#REF!</f>
        <v>#REF!</v>
      </c>
      <c r="W139" s="193" t="e">
        <f>#REF!</f>
        <v>#REF!</v>
      </c>
      <c r="X139" s="193" t="e">
        <f>#REF!</f>
        <v>#REF!</v>
      </c>
      <c r="Y139" s="193" t="e">
        <f>#REF!</f>
        <v>#REF!</v>
      </c>
      <c r="AA139" s="194" t="e">
        <f>#REF!</f>
        <v>#REF!</v>
      </c>
      <c r="AB139" s="194" t="e">
        <f>#REF!</f>
        <v>#REF!</v>
      </c>
      <c r="AC139" s="194" t="e">
        <f>#REF!</f>
        <v>#REF!</v>
      </c>
      <c r="AD139" s="194" t="e">
        <f>#REF!</f>
        <v>#REF!</v>
      </c>
      <c r="AE139" s="194" t="e">
        <f>#REF!</f>
        <v>#REF!</v>
      </c>
      <c r="AF139" s="194" t="e">
        <f>#REF!</f>
        <v>#REF!</v>
      </c>
      <c r="AG139" s="194" t="e">
        <f>#REF!</f>
        <v>#REF!</v>
      </c>
      <c r="AH139" s="194" t="e">
        <f>#REF!</f>
        <v>#REF!</v>
      </c>
      <c r="AI139" s="194" t="e">
        <f>#REF!</f>
        <v>#REF!</v>
      </c>
      <c r="AJ139" s="194" t="e">
        <f>#REF!</f>
        <v>#REF!</v>
      </c>
      <c r="AK139" s="194" t="e">
        <f>#REF!</f>
        <v>#REF!</v>
      </c>
      <c r="AL139" s="194" t="e">
        <f>#REF!</f>
        <v>#REF!</v>
      </c>
      <c r="AM139" s="194" t="e">
        <f>#REF!</f>
        <v>#REF!</v>
      </c>
      <c r="AN139" s="194" t="e">
        <f>#REF!</f>
        <v>#REF!</v>
      </c>
      <c r="AO139" s="194" t="e">
        <f>#REF!</f>
        <v>#REF!</v>
      </c>
      <c r="AP139" s="194" t="e">
        <f>#REF!</f>
        <v>#REF!</v>
      </c>
      <c r="AQ139" s="194" t="e">
        <f>#REF!</f>
        <v>#REF!</v>
      </c>
      <c r="AR139" s="194" t="e">
        <f>#REF!</f>
        <v>#REF!</v>
      </c>
      <c r="AS139" s="194" t="e">
        <f>#REF!</f>
        <v>#REF!</v>
      </c>
      <c r="AT139" s="194" t="e">
        <f>#REF!</f>
        <v>#REF!</v>
      </c>
      <c r="AU139" s="194" t="e">
        <f>#REF!</f>
        <v>#REF!</v>
      </c>
      <c r="AV139" s="194" t="e">
        <f>#REF!</f>
        <v>#REF!</v>
      </c>
      <c r="AW139" s="194" t="e">
        <f>#REF!</f>
        <v>#REF!</v>
      </c>
      <c r="AX139" s="194" t="e">
        <f>#REF!</f>
        <v>#REF!</v>
      </c>
      <c r="AZ139" s="194" t="e">
        <f t="shared" si="84"/>
        <v>#REF!</v>
      </c>
      <c r="BA139" s="194" t="e">
        <f t="shared" si="86"/>
        <v>#REF!</v>
      </c>
      <c r="BB139" s="194" t="e">
        <f t="shared" si="87"/>
        <v>#REF!</v>
      </c>
      <c r="BC139" s="194" t="e">
        <f t="shared" si="88"/>
        <v>#REF!</v>
      </c>
      <c r="BD139" s="194" t="e">
        <f t="shared" si="89"/>
        <v>#REF!</v>
      </c>
      <c r="BE139" s="194" t="e">
        <f t="shared" si="90"/>
        <v>#REF!</v>
      </c>
      <c r="BF139" s="194" t="e">
        <f t="shared" si="91"/>
        <v>#REF!</v>
      </c>
      <c r="BG139" s="194" t="e">
        <f t="shared" si="92"/>
        <v>#REF!</v>
      </c>
      <c r="BH139" s="194" t="e">
        <f t="shared" si="93"/>
        <v>#REF!</v>
      </c>
      <c r="BI139" s="194" t="e">
        <f t="shared" si="94"/>
        <v>#REF!</v>
      </c>
      <c r="BJ139" s="194" t="e">
        <f t="shared" si="95"/>
        <v>#REF!</v>
      </c>
      <c r="BK139" s="194" t="e">
        <f t="shared" si="96"/>
        <v>#REF!</v>
      </c>
      <c r="BL139" s="194" t="e">
        <f t="shared" si="97"/>
        <v>#REF!</v>
      </c>
      <c r="BM139" s="194" t="e">
        <f t="shared" si="98"/>
        <v>#REF!</v>
      </c>
      <c r="BN139" s="194" t="e">
        <f t="shared" si="99"/>
        <v>#REF!</v>
      </c>
      <c r="BO139" s="194" t="e">
        <f t="shared" si="100"/>
        <v>#REF!</v>
      </c>
      <c r="BP139" s="194" t="e">
        <f t="shared" si="85"/>
        <v>#REF!</v>
      </c>
      <c r="BQ139" s="194" t="e">
        <f t="shared" si="77"/>
        <v>#REF!</v>
      </c>
      <c r="BR139" s="194" t="e">
        <f t="shared" si="78"/>
        <v>#REF!</v>
      </c>
      <c r="BS139" s="194" t="e">
        <f t="shared" si="79"/>
        <v>#REF!</v>
      </c>
      <c r="BT139" s="194" t="e">
        <f t="shared" si="80"/>
        <v>#REF!</v>
      </c>
      <c r="BU139" s="194" t="e">
        <f t="shared" si="81"/>
        <v>#REF!</v>
      </c>
      <c r="BV139" s="194" t="e">
        <f t="shared" si="82"/>
        <v>#REF!</v>
      </c>
      <c r="BW139" s="194" t="e">
        <f t="shared" si="83"/>
        <v>#REF!</v>
      </c>
    </row>
    <row r="140" spans="1:75">
      <c r="A140" s="173">
        <v>30</v>
      </c>
      <c r="B140" s="193" t="e">
        <f>#REF!</f>
        <v>#REF!</v>
      </c>
      <c r="C140" s="193" t="e">
        <f>#REF!</f>
        <v>#REF!</v>
      </c>
      <c r="D140" s="193" t="e">
        <f>#REF!</f>
        <v>#REF!</v>
      </c>
      <c r="E140" s="193" t="e">
        <f>#REF!</f>
        <v>#REF!</v>
      </c>
      <c r="F140" s="193" t="e">
        <f>#REF!</f>
        <v>#REF!</v>
      </c>
      <c r="G140" s="193" t="e">
        <f>#REF!</f>
        <v>#REF!</v>
      </c>
      <c r="H140" s="193" t="e">
        <f>#REF!</f>
        <v>#REF!</v>
      </c>
      <c r="I140" s="193" t="e">
        <f>#REF!</f>
        <v>#REF!</v>
      </c>
      <c r="J140" s="193" t="e">
        <f>#REF!</f>
        <v>#REF!</v>
      </c>
      <c r="K140" s="193" t="e">
        <f>#REF!</f>
        <v>#REF!</v>
      </c>
      <c r="L140" s="193" t="e">
        <f>#REF!</f>
        <v>#REF!</v>
      </c>
      <c r="M140" s="193" t="e">
        <f>#REF!</f>
        <v>#REF!</v>
      </c>
      <c r="N140" s="193" t="e">
        <f>#REF!</f>
        <v>#REF!</v>
      </c>
      <c r="O140" s="193" t="e">
        <f>#REF!</f>
        <v>#REF!</v>
      </c>
      <c r="P140" s="193" t="e">
        <f>#REF!</f>
        <v>#REF!</v>
      </c>
      <c r="Q140" s="193" t="e">
        <f>#REF!</f>
        <v>#REF!</v>
      </c>
      <c r="R140" s="193" t="e">
        <f>#REF!</f>
        <v>#REF!</v>
      </c>
      <c r="S140" s="193" t="e">
        <f>#REF!</f>
        <v>#REF!</v>
      </c>
      <c r="T140" s="193" t="e">
        <f>#REF!</f>
        <v>#REF!</v>
      </c>
      <c r="U140" s="193" t="e">
        <f>#REF!</f>
        <v>#REF!</v>
      </c>
      <c r="V140" s="193" t="e">
        <f>#REF!</f>
        <v>#REF!</v>
      </c>
      <c r="W140" s="193" t="e">
        <f>#REF!</f>
        <v>#REF!</v>
      </c>
      <c r="X140" s="193" t="e">
        <f>#REF!</f>
        <v>#REF!</v>
      </c>
      <c r="Y140" s="193" t="e">
        <f>#REF!</f>
        <v>#REF!</v>
      </c>
      <c r="AA140" s="194" t="e">
        <f>#REF!</f>
        <v>#REF!</v>
      </c>
      <c r="AB140" s="194" t="e">
        <f>#REF!</f>
        <v>#REF!</v>
      </c>
      <c r="AC140" s="194" t="e">
        <f>#REF!</f>
        <v>#REF!</v>
      </c>
      <c r="AD140" s="194" t="e">
        <f>#REF!</f>
        <v>#REF!</v>
      </c>
      <c r="AE140" s="194" t="e">
        <f>#REF!</f>
        <v>#REF!</v>
      </c>
      <c r="AF140" s="194" t="e">
        <f>#REF!</f>
        <v>#REF!</v>
      </c>
      <c r="AG140" s="194" t="e">
        <f>#REF!</f>
        <v>#REF!</v>
      </c>
      <c r="AH140" s="194" t="e">
        <f>#REF!</f>
        <v>#REF!</v>
      </c>
      <c r="AI140" s="194" t="e">
        <f>#REF!</f>
        <v>#REF!</v>
      </c>
      <c r="AJ140" s="194" t="e">
        <f>#REF!</f>
        <v>#REF!</v>
      </c>
      <c r="AK140" s="194" t="e">
        <f>#REF!</f>
        <v>#REF!</v>
      </c>
      <c r="AL140" s="194" t="e">
        <f>#REF!</f>
        <v>#REF!</v>
      </c>
      <c r="AM140" s="194" t="e">
        <f>#REF!</f>
        <v>#REF!</v>
      </c>
      <c r="AN140" s="194" t="e">
        <f>#REF!</f>
        <v>#REF!</v>
      </c>
      <c r="AO140" s="194" t="e">
        <f>#REF!</f>
        <v>#REF!</v>
      </c>
      <c r="AP140" s="194" t="e">
        <f>#REF!</f>
        <v>#REF!</v>
      </c>
      <c r="AQ140" s="194" t="e">
        <f>#REF!</f>
        <v>#REF!</v>
      </c>
      <c r="AR140" s="194" t="e">
        <f>#REF!</f>
        <v>#REF!</v>
      </c>
      <c r="AS140" s="194" t="e">
        <f>#REF!</f>
        <v>#REF!</v>
      </c>
      <c r="AT140" s="194" t="e">
        <f>#REF!</f>
        <v>#REF!</v>
      </c>
      <c r="AU140" s="194" t="e">
        <f>#REF!</f>
        <v>#REF!</v>
      </c>
      <c r="AV140" s="194" t="e">
        <f>#REF!</f>
        <v>#REF!</v>
      </c>
      <c r="AW140" s="194" t="e">
        <f>#REF!</f>
        <v>#REF!</v>
      </c>
      <c r="AX140" s="194" t="e">
        <f>#REF!</f>
        <v>#REF!</v>
      </c>
      <c r="AZ140" s="194" t="e">
        <f t="shared" si="84"/>
        <v>#REF!</v>
      </c>
      <c r="BA140" s="194" t="e">
        <f t="shared" si="86"/>
        <v>#REF!</v>
      </c>
      <c r="BB140" s="194" t="e">
        <f t="shared" si="87"/>
        <v>#REF!</v>
      </c>
      <c r="BC140" s="194" t="e">
        <f t="shared" si="88"/>
        <v>#REF!</v>
      </c>
      <c r="BD140" s="194" t="e">
        <f t="shared" si="89"/>
        <v>#REF!</v>
      </c>
      <c r="BE140" s="194" t="e">
        <f t="shared" si="90"/>
        <v>#REF!</v>
      </c>
      <c r="BF140" s="194" t="e">
        <f t="shared" si="91"/>
        <v>#REF!</v>
      </c>
      <c r="BG140" s="194" t="e">
        <f t="shared" si="92"/>
        <v>#REF!</v>
      </c>
      <c r="BH140" s="194" t="e">
        <f t="shared" si="93"/>
        <v>#REF!</v>
      </c>
      <c r="BI140" s="194" t="e">
        <f t="shared" si="94"/>
        <v>#REF!</v>
      </c>
      <c r="BJ140" s="194" t="e">
        <f t="shared" si="95"/>
        <v>#REF!</v>
      </c>
      <c r="BK140" s="194" t="e">
        <f t="shared" si="96"/>
        <v>#REF!</v>
      </c>
      <c r="BL140" s="194" t="e">
        <f t="shared" si="97"/>
        <v>#REF!</v>
      </c>
      <c r="BM140" s="194" t="e">
        <f t="shared" si="98"/>
        <v>#REF!</v>
      </c>
      <c r="BN140" s="194" t="e">
        <f t="shared" si="99"/>
        <v>#REF!</v>
      </c>
      <c r="BO140" s="194" t="e">
        <f t="shared" si="100"/>
        <v>#REF!</v>
      </c>
      <c r="BP140" s="194" t="e">
        <f t="shared" si="85"/>
        <v>#REF!</v>
      </c>
      <c r="BQ140" s="194" t="e">
        <f t="shared" si="77"/>
        <v>#REF!</v>
      </c>
      <c r="BR140" s="194" t="e">
        <f t="shared" si="78"/>
        <v>#REF!</v>
      </c>
      <c r="BS140" s="194" t="e">
        <f t="shared" si="79"/>
        <v>#REF!</v>
      </c>
      <c r="BT140" s="194" t="e">
        <f t="shared" si="80"/>
        <v>#REF!</v>
      </c>
      <c r="BU140" s="194" t="e">
        <f t="shared" si="81"/>
        <v>#REF!</v>
      </c>
      <c r="BV140" s="194" t="e">
        <f t="shared" si="82"/>
        <v>#REF!</v>
      </c>
      <c r="BW140" s="194" t="e">
        <f t="shared" si="83"/>
        <v>#REF!</v>
      </c>
    </row>
    <row r="141" spans="1:75">
      <c r="A141" s="173">
        <v>31</v>
      </c>
      <c r="B141" s="193" t="e">
        <f>#REF!</f>
        <v>#REF!</v>
      </c>
      <c r="C141" s="193" t="e">
        <f>#REF!</f>
        <v>#REF!</v>
      </c>
      <c r="D141" s="193" t="e">
        <f>#REF!</f>
        <v>#REF!</v>
      </c>
      <c r="E141" s="193" t="e">
        <f>#REF!</f>
        <v>#REF!</v>
      </c>
      <c r="F141" s="193" t="e">
        <f>#REF!</f>
        <v>#REF!</v>
      </c>
      <c r="G141" s="193" t="e">
        <f>#REF!</f>
        <v>#REF!</v>
      </c>
      <c r="H141" s="193" t="e">
        <f>#REF!</f>
        <v>#REF!</v>
      </c>
      <c r="I141" s="193" t="e">
        <f>#REF!</f>
        <v>#REF!</v>
      </c>
      <c r="J141" s="193" t="e">
        <f>#REF!</f>
        <v>#REF!</v>
      </c>
      <c r="K141" s="193" t="e">
        <f>#REF!</f>
        <v>#REF!</v>
      </c>
      <c r="L141" s="193" t="e">
        <f>#REF!</f>
        <v>#REF!</v>
      </c>
      <c r="M141" s="193" t="e">
        <f>#REF!</f>
        <v>#REF!</v>
      </c>
      <c r="N141" s="193" t="e">
        <f>#REF!</f>
        <v>#REF!</v>
      </c>
      <c r="O141" s="193" t="e">
        <f>#REF!</f>
        <v>#REF!</v>
      </c>
      <c r="P141" s="193" t="e">
        <f>#REF!</f>
        <v>#REF!</v>
      </c>
      <c r="Q141" s="193" t="e">
        <f>#REF!</f>
        <v>#REF!</v>
      </c>
      <c r="R141" s="193" t="e">
        <f>#REF!</f>
        <v>#REF!</v>
      </c>
      <c r="S141" s="193" t="e">
        <f>#REF!</f>
        <v>#REF!</v>
      </c>
      <c r="T141" s="193" t="e">
        <f>#REF!</f>
        <v>#REF!</v>
      </c>
      <c r="U141" s="193" t="e">
        <f>#REF!</f>
        <v>#REF!</v>
      </c>
      <c r="V141" s="193" t="e">
        <f>#REF!</f>
        <v>#REF!</v>
      </c>
      <c r="W141" s="193" t="e">
        <f>#REF!</f>
        <v>#REF!</v>
      </c>
      <c r="X141" s="193" t="e">
        <f>#REF!</f>
        <v>#REF!</v>
      </c>
      <c r="Y141" s="193" t="e">
        <f>#REF!</f>
        <v>#REF!</v>
      </c>
      <c r="AA141" s="194" t="e">
        <f>#REF!</f>
        <v>#REF!</v>
      </c>
      <c r="AB141" s="194" t="e">
        <f>#REF!</f>
        <v>#REF!</v>
      </c>
      <c r="AC141" s="194" t="e">
        <f>#REF!</f>
        <v>#REF!</v>
      </c>
      <c r="AD141" s="194" t="e">
        <f>#REF!</f>
        <v>#REF!</v>
      </c>
      <c r="AE141" s="194" t="e">
        <f>#REF!</f>
        <v>#REF!</v>
      </c>
      <c r="AF141" s="194" t="e">
        <f>#REF!</f>
        <v>#REF!</v>
      </c>
      <c r="AG141" s="194" t="e">
        <f>#REF!</f>
        <v>#REF!</v>
      </c>
      <c r="AH141" s="194" t="e">
        <f>#REF!</f>
        <v>#REF!</v>
      </c>
      <c r="AI141" s="194" t="e">
        <f>#REF!</f>
        <v>#REF!</v>
      </c>
      <c r="AJ141" s="194" t="e">
        <f>#REF!</f>
        <v>#REF!</v>
      </c>
      <c r="AK141" s="194" t="e">
        <f>#REF!</f>
        <v>#REF!</v>
      </c>
      <c r="AL141" s="194" t="e">
        <f>#REF!</f>
        <v>#REF!</v>
      </c>
      <c r="AM141" s="194" t="e">
        <f>#REF!</f>
        <v>#REF!</v>
      </c>
      <c r="AN141" s="194" t="e">
        <f>#REF!</f>
        <v>#REF!</v>
      </c>
      <c r="AO141" s="194" t="e">
        <f>#REF!</f>
        <v>#REF!</v>
      </c>
      <c r="AP141" s="194" t="e">
        <f>#REF!</f>
        <v>#REF!</v>
      </c>
      <c r="AQ141" s="194" t="e">
        <f>#REF!</f>
        <v>#REF!</v>
      </c>
      <c r="AR141" s="194" t="e">
        <f>#REF!</f>
        <v>#REF!</v>
      </c>
      <c r="AS141" s="194" t="e">
        <f>#REF!</f>
        <v>#REF!</v>
      </c>
      <c r="AT141" s="194" t="e">
        <f>#REF!</f>
        <v>#REF!</v>
      </c>
      <c r="AU141" s="194" t="e">
        <f>#REF!</f>
        <v>#REF!</v>
      </c>
      <c r="AV141" s="194" t="e">
        <f>#REF!</f>
        <v>#REF!</v>
      </c>
      <c r="AW141" s="194" t="e">
        <f>#REF!</f>
        <v>#REF!</v>
      </c>
      <c r="AX141" s="194" t="e">
        <f>#REF!</f>
        <v>#REF!</v>
      </c>
      <c r="AZ141" s="194" t="e">
        <f t="shared" si="84"/>
        <v>#REF!</v>
      </c>
      <c r="BA141" s="194" t="e">
        <f t="shared" si="86"/>
        <v>#REF!</v>
      </c>
      <c r="BB141" s="194" t="e">
        <f t="shared" si="87"/>
        <v>#REF!</v>
      </c>
      <c r="BC141" s="194" t="e">
        <f t="shared" si="88"/>
        <v>#REF!</v>
      </c>
      <c r="BD141" s="194" t="e">
        <f t="shared" si="89"/>
        <v>#REF!</v>
      </c>
      <c r="BE141" s="194" t="e">
        <f t="shared" si="90"/>
        <v>#REF!</v>
      </c>
      <c r="BF141" s="194" t="e">
        <f t="shared" si="91"/>
        <v>#REF!</v>
      </c>
      <c r="BG141" s="194" t="e">
        <f t="shared" si="92"/>
        <v>#REF!</v>
      </c>
      <c r="BH141" s="194" t="e">
        <f t="shared" si="93"/>
        <v>#REF!</v>
      </c>
      <c r="BI141" s="194" t="e">
        <f t="shared" si="94"/>
        <v>#REF!</v>
      </c>
      <c r="BJ141" s="194" t="e">
        <f t="shared" si="95"/>
        <v>#REF!</v>
      </c>
      <c r="BK141" s="194" t="e">
        <f t="shared" si="96"/>
        <v>#REF!</v>
      </c>
      <c r="BL141" s="194" t="e">
        <f t="shared" si="97"/>
        <v>#REF!</v>
      </c>
      <c r="BM141" s="194" t="e">
        <f t="shared" si="98"/>
        <v>#REF!</v>
      </c>
      <c r="BN141" s="194" t="e">
        <f t="shared" si="99"/>
        <v>#REF!</v>
      </c>
      <c r="BO141" s="194" t="e">
        <f t="shared" si="100"/>
        <v>#REF!</v>
      </c>
      <c r="BP141" s="194" t="e">
        <f t="shared" si="85"/>
        <v>#REF!</v>
      </c>
      <c r="BQ141" s="194" t="e">
        <f t="shared" si="77"/>
        <v>#REF!</v>
      </c>
      <c r="BR141" s="194" t="e">
        <f t="shared" si="78"/>
        <v>#REF!</v>
      </c>
      <c r="BS141" s="194" t="e">
        <f t="shared" si="79"/>
        <v>#REF!</v>
      </c>
      <c r="BT141" s="194" t="e">
        <f t="shared" si="80"/>
        <v>#REF!</v>
      </c>
      <c r="BU141" s="194" t="e">
        <f t="shared" si="81"/>
        <v>#REF!</v>
      </c>
      <c r="BV141" s="194" t="e">
        <f t="shared" si="82"/>
        <v>#REF!</v>
      </c>
      <c r="BW141" s="194" t="e">
        <f t="shared" si="83"/>
        <v>#REF!</v>
      </c>
    </row>
    <row r="142" spans="1:75">
      <c r="A142" s="200"/>
      <c r="B142" s="195"/>
      <c r="C142" s="195"/>
      <c r="D142" s="195"/>
      <c r="E142" s="195"/>
      <c r="F142" s="195"/>
      <c r="G142" s="195"/>
      <c r="H142" s="195"/>
      <c r="I142" s="195"/>
      <c r="J142" s="195"/>
      <c r="K142" s="195"/>
      <c r="L142" s="195"/>
      <c r="M142" s="195"/>
      <c r="N142" s="195"/>
      <c r="O142" s="195"/>
      <c r="P142" s="195"/>
      <c r="Q142" s="195"/>
      <c r="R142" s="195"/>
      <c r="S142" s="195"/>
      <c r="T142" s="195"/>
      <c r="U142" s="195"/>
      <c r="V142" s="195"/>
      <c r="W142" s="195"/>
      <c r="X142" s="195"/>
      <c r="Y142" s="195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4"/>
      <c r="AK142" s="194"/>
      <c r="AL142" s="194"/>
      <c r="AM142" s="194"/>
      <c r="AN142" s="194"/>
      <c r="AO142" s="194"/>
      <c r="AP142" s="194"/>
      <c r="AQ142" s="194"/>
      <c r="AR142" s="194"/>
      <c r="AS142" s="194"/>
      <c r="AT142" s="194"/>
      <c r="AU142" s="194"/>
      <c r="AV142" s="194"/>
      <c r="AW142" s="194"/>
      <c r="AX142" s="194"/>
    </row>
    <row r="143" spans="1:75">
      <c r="A143" s="657"/>
      <c r="B143" s="657"/>
      <c r="C143" s="657"/>
      <c r="D143" s="657"/>
      <c r="E143" s="657"/>
      <c r="F143" s="657"/>
      <c r="G143" s="657"/>
      <c r="H143" s="657"/>
      <c r="I143" s="657"/>
      <c r="J143" s="657"/>
      <c r="K143" s="657"/>
      <c r="L143" s="657"/>
      <c r="M143" s="657"/>
      <c r="N143" s="657"/>
      <c r="O143" s="657"/>
      <c r="P143" s="657"/>
      <c r="Q143" s="191"/>
    </row>
    <row r="144" spans="1:75" ht="47.25" customHeight="1">
      <c r="A144" s="658" t="s">
        <v>293</v>
      </c>
      <c r="B144" s="659"/>
      <c r="C144" s="659"/>
      <c r="D144" s="659"/>
      <c r="E144" s="659"/>
      <c r="F144" s="659"/>
      <c r="G144" s="659"/>
      <c r="H144" s="659"/>
      <c r="I144" s="659"/>
      <c r="J144" s="659"/>
      <c r="K144" s="660"/>
      <c r="L144" s="643" t="e">
        <f>#REF!</f>
        <v>#REF!</v>
      </c>
      <c r="M144" s="644"/>
      <c r="N144" s="644"/>
      <c r="O144" s="644"/>
      <c r="P144" s="645"/>
      <c r="Q144" s="191"/>
    </row>
    <row r="145" spans="1:18" ht="48.75" customHeight="1">
      <c r="A145" s="658" t="s">
        <v>294</v>
      </c>
      <c r="B145" s="659"/>
      <c r="C145" s="659"/>
      <c r="D145" s="659"/>
      <c r="E145" s="659"/>
      <c r="F145" s="659"/>
      <c r="G145" s="659"/>
      <c r="H145" s="659"/>
      <c r="I145" s="659"/>
      <c r="J145" s="659"/>
      <c r="K145" s="660"/>
      <c r="L145" s="643" t="e">
        <f>#REF!</f>
        <v>#REF!</v>
      </c>
      <c r="M145" s="644"/>
      <c r="N145" s="644"/>
      <c r="O145" s="644"/>
      <c r="P145" s="645"/>
      <c r="Q145" s="191"/>
    </row>
    <row r="146" spans="1:18">
      <c r="A146" s="201"/>
      <c r="B146" s="201"/>
      <c r="C146" s="201"/>
      <c r="D146" s="201"/>
      <c r="E146" s="201"/>
      <c r="F146" s="201"/>
      <c r="G146" s="201"/>
      <c r="H146" s="201"/>
      <c r="I146" s="201"/>
      <c r="J146" s="201"/>
      <c r="K146" s="201"/>
      <c r="L146" s="204"/>
      <c r="M146" s="204"/>
      <c r="N146" s="204"/>
      <c r="O146" s="204"/>
      <c r="P146" s="204"/>
      <c r="Q146" s="201"/>
      <c r="R146" s="201"/>
    </row>
    <row r="147" spans="1:18" ht="33.75" customHeight="1">
      <c r="A147" s="653" t="s">
        <v>290</v>
      </c>
      <c r="B147" s="654"/>
      <c r="C147" s="654"/>
      <c r="D147" s="654"/>
      <c r="E147" s="654"/>
      <c r="F147" s="654"/>
      <c r="G147" s="654"/>
      <c r="H147" s="655"/>
      <c r="I147" s="647" t="s">
        <v>291</v>
      </c>
      <c r="J147" s="647"/>
      <c r="K147" s="647"/>
      <c r="L147" s="643" t="e">
        <f>#REF!</f>
        <v>#REF!</v>
      </c>
      <c r="M147" s="644"/>
      <c r="N147" s="644"/>
      <c r="O147" s="644"/>
      <c r="P147" s="645"/>
    </row>
    <row r="150" spans="1:18">
      <c r="M150" s="194"/>
      <c r="N150" s="194"/>
      <c r="O150" s="194"/>
      <c r="P150" s="194"/>
    </row>
    <row r="152" spans="1:18">
      <c r="M152" s="194"/>
      <c r="N152" s="194"/>
      <c r="O152" s="194"/>
      <c r="P152" s="194"/>
      <c r="Q152" s="194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30" customWidth="1"/>
    <col min="2" max="25" width="10.140625" style="230" customWidth="1"/>
    <col min="26" max="26" width="9.140625" style="230"/>
    <col min="27" max="76" width="0" style="230" hidden="1" customWidth="1"/>
    <col min="77" max="16384" width="9.140625" style="230"/>
  </cols>
  <sheetData>
    <row r="1" spans="1:75" ht="54" customHeight="1">
      <c r="A1" s="625" t="s">
        <v>326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  <c r="N1" s="625"/>
      <c r="O1" s="625"/>
      <c r="P1" s="625"/>
      <c r="Q1" s="625"/>
      <c r="R1" s="625"/>
      <c r="S1" s="625"/>
      <c r="T1" s="625"/>
      <c r="U1" s="625"/>
      <c r="V1" s="625"/>
      <c r="W1" s="625"/>
      <c r="X1" s="625"/>
      <c r="Y1" s="625"/>
    </row>
    <row r="2" spans="1:75">
      <c r="A2" s="610"/>
      <c r="B2" s="610"/>
      <c r="C2" s="610"/>
      <c r="D2" s="610"/>
      <c r="E2" s="610"/>
      <c r="F2" s="610"/>
      <c r="G2" s="610"/>
      <c r="H2" s="610"/>
      <c r="I2" s="610"/>
      <c r="J2" s="610"/>
      <c r="K2" s="610"/>
      <c r="L2" s="610"/>
      <c r="M2" s="610"/>
      <c r="N2" s="610"/>
      <c r="O2" s="610"/>
      <c r="P2" s="610"/>
      <c r="Q2" s="231"/>
    </row>
    <row r="3" spans="1:75" ht="30" customHeight="1">
      <c r="A3" s="627" t="s">
        <v>300</v>
      </c>
      <c r="B3" s="627"/>
      <c r="C3" s="627"/>
      <c r="D3" s="627"/>
      <c r="E3" s="627"/>
      <c r="F3" s="627"/>
      <c r="G3" s="627"/>
      <c r="H3" s="627"/>
      <c r="I3" s="627"/>
      <c r="J3" s="627"/>
      <c r="K3" s="627"/>
      <c r="L3" s="627"/>
      <c r="M3" s="627"/>
      <c r="N3" s="627"/>
      <c r="O3" s="627"/>
      <c r="P3" s="627"/>
      <c r="Q3" s="627"/>
      <c r="R3" s="627"/>
      <c r="S3" s="627"/>
      <c r="T3" s="627"/>
      <c r="U3" s="627"/>
      <c r="V3" s="627"/>
      <c r="W3" s="627"/>
      <c r="X3" s="627"/>
      <c r="Y3" s="627"/>
    </row>
    <row r="4" spans="1:75" ht="45.75" customHeight="1">
      <c r="A4" s="611" t="s">
        <v>303</v>
      </c>
      <c r="B4" s="612"/>
      <c r="C4" s="612"/>
      <c r="D4" s="612"/>
      <c r="E4" s="612"/>
      <c r="F4" s="612"/>
      <c r="G4" s="612"/>
      <c r="H4" s="612"/>
      <c r="I4" s="612"/>
      <c r="J4" s="612"/>
      <c r="K4" s="612"/>
      <c r="L4" s="612"/>
      <c r="M4" s="612"/>
      <c r="N4" s="612"/>
      <c r="O4" s="612"/>
      <c r="P4" s="612"/>
      <c r="Q4" s="612"/>
      <c r="R4" s="612"/>
      <c r="S4" s="612"/>
      <c r="T4" s="612"/>
      <c r="U4" s="612"/>
      <c r="V4" s="612"/>
      <c r="W4" s="612"/>
      <c r="X4" s="612"/>
      <c r="Y4" s="612"/>
    </row>
    <row r="5" spans="1:75" ht="30">
      <c r="A5" s="226" t="s">
        <v>0</v>
      </c>
      <c r="B5" s="228" t="s">
        <v>266</v>
      </c>
      <c r="C5" s="228" t="s">
        <v>267</v>
      </c>
      <c r="D5" s="228" t="s">
        <v>268</v>
      </c>
      <c r="E5" s="228" t="s">
        <v>269</v>
      </c>
      <c r="F5" s="228" t="s">
        <v>270</v>
      </c>
      <c r="G5" s="228" t="s">
        <v>271</v>
      </c>
      <c r="H5" s="228" t="s">
        <v>272</v>
      </c>
      <c r="I5" s="228" t="s">
        <v>273</v>
      </c>
      <c r="J5" s="228" t="s">
        <v>274</v>
      </c>
      <c r="K5" s="228" t="s">
        <v>275</v>
      </c>
      <c r="L5" s="228" t="s">
        <v>276</v>
      </c>
      <c r="M5" s="228" t="s">
        <v>277</v>
      </c>
      <c r="N5" s="228" t="s">
        <v>278</v>
      </c>
      <c r="O5" s="228" t="s">
        <v>279</v>
      </c>
      <c r="P5" s="228" t="s">
        <v>280</v>
      </c>
      <c r="Q5" s="228" t="s">
        <v>281</v>
      </c>
      <c r="R5" s="228" t="s">
        <v>282</v>
      </c>
      <c r="S5" s="228" t="s">
        <v>283</v>
      </c>
      <c r="T5" s="228" t="s">
        <v>284</v>
      </c>
      <c r="U5" s="228" t="s">
        <v>285</v>
      </c>
      <c r="V5" s="228" t="s">
        <v>286</v>
      </c>
      <c r="W5" s="228" t="s">
        <v>287</v>
      </c>
      <c r="X5" s="228" t="s">
        <v>288</v>
      </c>
      <c r="Y5" s="228" t="s">
        <v>289</v>
      </c>
      <c r="AA5" s="228" t="s">
        <v>266</v>
      </c>
      <c r="AB5" s="228" t="s">
        <v>267</v>
      </c>
      <c r="AC5" s="228" t="s">
        <v>268</v>
      </c>
      <c r="AD5" s="228" t="s">
        <v>269</v>
      </c>
      <c r="AE5" s="228" t="s">
        <v>270</v>
      </c>
      <c r="AF5" s="228" t="s">
        <v>271</v>
      </c>
      <c r="AG5" s="228" t="s">
        <v>272</v>
      </c>
      <c r="AH5" s="228" t="s">
        <v>273</v>
      </c>
      <c r="AI5" s="228" t="s">
        <v>274</v>
      </c>
      <c r="AJ5" s="228" t="s">
        <v>275</v>
      </c>
      <c r="AK5" s="228" t="s">
        <v>276</v>
      </c>
      <c r="AL5" s="228" t="s">
        <v>277</v>
      </c>
      <c r="AM5" s="228" t="s">
        <v>278</v>
      </c>
      <c r="AN5" s="228" t="s">
        <v>279</v>
      </c>
      <c r="AO5" s="228" t="s">
        <v>280</v>
      </c>
      <c r="AP5" s="228" t="s">
        <v>281</v>
      </c>
      <c r="AQ5" s="228" t="s">
        <v>282</v>
      </c>
      <c r="AR5" s="228" t="s">
        <v>283</v>
      </c>
      <c r="AS5" s="228" t="s">
        <v>284</v>
      </c>
      <c r="AT5" s="228" t="s">
        <v>285</v>
      </c>
      <c r="AU5" s="228" t="s">
        <v>286</v>
      </c>
      <c r="AV5" s="228" t="s">
        <v>287</v>
      </c>
      <c r="AW5" s="228" t="s">
        <v>288</v>
      </c>
      <c r="AX5" s="228" t="s">
        <v>289</v>
      </c>
      <c r="AZ5" s="228" t="s">
        <v>266</v>
      </c>
      <c r="BA5" s="228" t="s">
        <v>267</v>
      </c>
      <c r="BB5" s="228" t="s">
        <v>268</v>
      </c>
      <c r="BC5" s="228" t="s">
        <v>269</v>
      </c>
      <c r="BD5" s="228" t="s">
        <v>270</v>
      </c>
      <c r="BE5" s="228" t="s">
        <v>271</v>
      </c>
      <c r="BF5" s="228" t="s">
        <v>272</v>
      </c>
      <c r="BG5" s="228" t="s">
        <v>273</v>
      </c>
      <c r="BH5" s="228" t="s">
        <v>274</v>
      </c>
      <c r="BI5" s="228" t="s">
        <v>275</v>
      </c>
      <c r="BJ5" s="228" t="s">
        <v>276</v>
      </c>
      <c r="BK5" s="228" t="s">
        <v>277</v>
      </c>
      <c r="BL5" s="228" t="s">
        <v>278</v>
      </c>
      <c r="BM5" s="228" t="s">
        <v>279</v>
      </c>
      <c r="BN5" s="228" t="s">
        <v>280</v>
      </c>
      <c r="BO5" s="228" t="s">
        <v>281</v>
      </c>
      <c r="BP5" s="228" t="s">
        <v>282</v>
      </c>
      <c r="BQ5" s="228" t="s">
        <v>283</v>
      </c>
      <c r="BR5" s="228" t="s">
        <v>284</v>
      </c>
      <c r="BS5" s="228" t="s">
        <v>285</v>
      </c>
      <c r="BT5" s="228" t="s">
        <v>286</v>
      </c>
      <c r="BU5" s="228" t="s">
        <v>287</v>
      </c>
      <c r="BV5" s="228" t="s">
        <v>288</v>
      </c>
      <c r="BW5" s="228" t="s">
        <v>289</v>
      </c>
    </row>
    <row r="6" spans="1:75">
      <c r="A6" s="229">
        <v>1</v>
      </c>
      <c r="B6" s="234" t="e">
        <f>#REF!</f>
        <v>#REF!</v>
      </c>
      <c r="C6" s="234" t="e">
        <f>#REF!</f>
        <v>#REF!</v>
      </c>
      <c r="D6" s="234" t="e">
        <f>#REF!</f>
        <v>#REF!</v>
      </c>
      <c r="E6" s="234" t="e">
        <f>#REF!</f>
        <v>#REF!</v>
      </c>
      <c r="F6" s="234" t="e">
        <f>#REF!</f>
        <v>#REF!</v>
      </c>
      <c r="G6" s="234" t="e">
        <f>#REF!</f>
        <v>#REF!</v>
      </c>
      <c r="H6" s="234" t="e">
        <f>#REF!</f>
        <v>#REF!</v>
      </c>
      <c r="I6" s="234" t="e">
        <f>#REF!</f>
        <v>#REF!</v>
      </c>
      <c r="J6" s="234" t="e">
        <f>#REF!</f>
        <v>#REF!</v>
      </c>
      <c r="K6" s="234" t="e">
        <f>#REF!</f>
        <v>#REF!</v>
      </c>
      <c r="L6" s="234" t="e">
        <f>#REF!</f>
        <v>#REF!</v>
      </c>
      <c r="M6" s="234" t="e">
        <f>#REF!</f>
        <v>#REF!</v>
      </c>
      <c r="N6" s="234" t="e">
        <f>#REF!</f>
        <v>#REF!</v>
      </c>
      <c r="O6" s="234" t="e">
        <f>#REF!</f>
        <v>#REF!</v>
      </c>
      <c r="P6" s="234" t="e">
        <f>#REF!</f>
        <v>#REF!</v>
      </c>
      <c r="Q6" s="234" t="e">
        <f>#REF!</f>
        <v>#REF!</v>
      </c>
      <c r="R6" s="234" t="e">
        <f>#REF!</f>
        <v>#REF!</v>
      </c>
      <c r="S6" s="234" t="e">
        <f>#REF!</f>
        <v>#REF!</v>
      </c>
      <c r="T6" s="234" t="e">
        <f>#REF!</f>
        <v>#REF!</v>
      </c>
      <c r="U6" s="234" t="e">
        <f>#REF!</f>
        <v>#REF!</v>
      </c>
      <c r="V6" s="234" t="e">
        <f>#REF!</f>
        <v>#REF!</v>
      </c>
      <c r="W6" s="234" t="e">
        <f>#REF!</f>
        <v>#REF!</v>
      </c>
      <c r="X6" s="234" t="e">
        <f>#REF!</f>
        <v>#REF!</v>
      </c>
      <c r="Y6" s="234" t="e">
        <f>#REF!</f>
        <v>#REF!</v>
      </c>
      <c r="AA6" s="233" t="e">
        <f>#REF!</f>
        <v>#REF!</v>
      </c>
      <c r="AB6" s="233" t="e">
        <f>#REF!</f>
        <v>#REF!</v>
      </c>
      <c r="AC6" s="233" t="e">
        <f>#REF!</f>
        <v>#REF!</v>
      </c>
      <c r="AD6" s="233" t="e">
        <f>#REF!</f>
        <v>#REF!</v>
      </c>
      <c r="AE6" s="233" t="e">
        <f>#REF!</f>
        <v>#REF!</v>
      </c>
      <c r="AF6" s="233" t="e">
        <f>#REF!</f>
        <v>#REF!</v>
      </c>
      <c r="AG6" s="233" t="e">
        <f>#REF!</f>
        <v>#REF!</v>
      </c>
      <c r="AH6" s="233" t="e">
        <f>#REF!</f>
        <v>#REF!</v>
      </c>
      <c r="AI6" s="233" t="e">
        <f>#REF!</f>
        <v>#REF!</v>
      </c>
      <c r="AJ6" s="233" t="e">
        <f>#REF!</f>
        <v>#REF!</v>
      </c>
      <c r="AK6" s="233" t="e">
        <f>#REF!</f>
        <v>#REF!</v>
      </c>
      <c r="AL6" s="233" t="e">
        <f>#REF!</f>
        <v>#REF!</v>
      </c>
      <c r="AM6" s="233" t="e">
        <f>#REF!</f>
        <v>#REF!</v>
      </c>
      <c r="AN6" s="233" t="e">
        <f>#REF!</f>
        <v>#REF!</v>
      </c>
      <c r="AO6" s="233" t="e">
        <f>#REF!</f>
        <v>#REF!</v>
      </c>
      <c r="AP6" s="233" t="e">
        <f>#REF!</f>
        <v>#REF!</v>
      </c>
      <c r="AQ6" s="233" t="e">
        <f>#REF!</f>
        <v>#REF!</v>
      </c>
      <c r="AR6" s="233" t="e">
        <f>#REF!</f>
        <v>#REF!</v>
      </c>
      <c r="AS6" s="233" t="e">
        <f>#REF!</f>
        <v>#REF!</v>
      </c>
      <c r="AT6" s="233" t="e">
        <f>#REF!</f>
        <v>#REF!</v>
      </c>
      <c r="AU6" s="233" t="e">
        <f>#REF!</f>
        <v>#REF!</v>
      </c>
      <c r="AV6" s="233" t="e">
        <f>#REF!</f>
        <v>#REF!</v>
      </c>
      <c r="AW6" s="233" t="e">
        <f>#REF!</f>
        <v>#REF!</v>
      </c>
      <c r="AX6" s="233" t="e">
        <f>#REF!</f>
        <v>#REF!</v>
      </c>
      <c r="AY6" s="233"/>
      <c r="AZ6" s="233" t="e">
        <f>B6-AA6</f>
        <v>#REF!</v>
      </c>
      <c r="BA6" s="233" t="e">
        <f t="shared" ref="BA6:BW17" si="0">C6-AB6</f>
        <v>#REF!</v>
      </c>
      <c r="BB6" s="233" t="e">
        <f t="shared" si="0"/>
        <v>#REF!</v>
      </c>
      <c r="BC6" s="233" t="e">
        <f t="shared" si="0"/>
        <v>#REF!</v>
      </c>
      <c r="BD6" s="233" t="e">
        <f t="shared" si="0"/>
        <v>#REF!</v>
      </c>
      <c r="BE6" s="233" t="e">
        <f t="shared" si="0"/>
        <v>#REF!</v>
      </c>
      <c r="BF6" s="233" t="e">
        <f t="shared" si="0"/>
        <v>#REF!</v>
      </c>
      <c r="BG6" s="233" t="e">
        <f t="shared" si="0"/>
        <v>#REF!</v>
      </c>
      <c r="BH6" s="233" t="e">
        <f t="shared" si="0"/>
        <v>#REF!</v>
      </c>
      <c r="BI6" s="233" t="e">
        <f t="shared" si="0"/>
        <v>#REF!</v>
      </c>
      <c r="BJ6" s="233" t="e">
        <f t="shared" si="0"/>
        <v>#REF!</v>
      </c>
      <c r="BK6" s="233" t="e">
        <f t="shared" si="0"/>
        <v>#REF!</v>
      </c>
      <c r="BL6" s="233" t="e">
        <f t="shared" si="0"/>
        <v>#REF!</v>
      </c>
      <c r="BM6" s="233" t="e">
        <f t="shared" si="0"/>
        <v>#REF!</v>
      </c>
      <c r="BN6" s="233" t="e">
        <f t="shared" si="0"/>
        <v>#REF!</v>
      </c>
      <c r="BO6" s="233" t="e">
        <f t="shared" si="0"/>
        <v>#REF!</v>
      </c>
      <c r="BP6" s="233" t="e">
        <f t="shared" si="0"/>
        <v>#REF!</v>
      </c>
      <c r="BQ6" s="233" t="e">
        <f t="shared" si="0"/>
        <v>#REF!</v>
      </c>
      <c r="BR6" s="233" t="e">
        <f t="shared" si="0"/>
        <v>#REF!</v>
      </c>
      <c r="BS6" s="233" t="e">
        <f t="shared" si="0"/>
        <v>#REF!</v>
      </c>
      <c r="BT6" s="233" t="e">
        <f t="shared" si="0"/>
        <v>#REF!</v>
      </c>
      <c r="BU6" s="233" t="e">
        <f t="shared" si="0"/>
        <v>#REF!</v>
      </c>
      <c r="BV6" s="233" t="e">
        <f t="shared" si="0"/>
        <v>#REF!</v>
      </c>
      <c r="BW6" s="233" t="e">
        <f t="shared" si="0"/>
        <v>#REF!</v>
      </c>
    </row>
    <row r="7" spans="1:75">
      <c r="A7" s="229">
        <v>2</v>
      </c>
      <c r="B7" s="234" t="e">
        <f>#REF!</f>
        <v>#REF!</v>
      </c>
      <c r="C7" s="234" t="e">
        <f>#REF!</f>
        <v>#REF!</v>
      </c>
      <c r="D7" s="234" t="e">
        <f>#REF!</f>
        <v>#REF!</v>
      </c>
      <c r="E7" s="234" t="e">
        <f>#REF!</f>
        <v>#REF!</v>
      </c>
      <c r="F7" s="234" t="e">
        <f>#REF!</f>
        <v>#REF!</v>
      </c>
      <c r="G7" s="234" t="e">
        <f>#REF!</f>
        <v>#REF!</v>
      </c>
      <c r="H7" s="234" t="e">
        <f>#REF!</f>
        <v>#REF!</v>
      </c>
      <c r="I7" s="234" t="e">
        <f>#REF!</f>
        <v>#REF!</v>
      </c>
      <c r="J7" s="234" t="e">
        <f>#REF!</f>
        <v>#REF!</v>
      </c>
      <c r="K7" s="234" t="e">
        <f>#REF!</f>
        <v>#REF!</v>
      </c>
      <c r="L7" s="234" t="e">
        <f>#REF!</f>
        <v>#REF!</v>
      </c>
      <c r="M7" s="234" t="e">
        <f>#REF!</f>
        <v>#REF!</v>
      </c>
      <c r="N7" s="234" t="e">
        <f>#REF!</f>
        <v>#REF!</v>
      </c>
      <c r="O7" s="234" t="e">
        <f>#REF!</f>
        <v>#REF!</v>
      </c>
      <c r="P7" s="234" t="e">
        <f>#REF!</f>
        <v>#REF!</v>
      </c>
      <c r="Q7" s="234" t="e">
        <f>#REF!</f>
        <v>#REF!</v>
      </c>
      <c r="R7" s="234" t="e">
        <f>#REF!</f>
        <v>#REF!</v>
      </c>
      <c r="S7" s="234" t="e">
        <f>#REF!</f>
        <v>#REF!</v>
      </c>
      <c r="T7" s="234" t="e">
        <f>#REF!</f>
        <v>#REF!</v>
      </c>
      <c r="U7" s="234" t="e">
        <f>#REF!</f>
        <v>#REF!</v>
      </c>
      <c r="V7" s="234" t="e">
        <f>#REF!</f>
        <v>#REF!</v>
      </c>
      <c r="W7" s="234" t="e">
        <f>#REF!</f>
        <v>#REF!</v>
      </c>
      <c r="X7" s="234" t="e">
        <f>#REF!</f>
        <v>#REF!</v>
      </c>
      <c r="Y7" s="234" t="e">
        <f>#REF!</f>
        <v>#REF!</v>
      </c>
      <c r="AA7" s="233" t="e">
        <f>#REF!</f>
        <v>#REF!</v>
      </c>
      <c r="AB7" s="233" t="e">
        <f>#REF!</f>
        <v>#REF!</v>
      </c>
      <c r="AC7" s="233" t="e">
        <f>#REF!</f>
        <v>#REF!</v>
      </c>
      <c r="AD7" s="233" t="e">
        <f>#REF!</f>
        <v>#REF!</v>
      </c>
      <c r="AE7" s="233" t="e">
        <f>#REF!</f>
        <v>#REF!</v>
      </c>
      <c r="AF7" s="233" t="e">
        <f>#REF!</f>
        <v>#REF!</v>
      </c>
      <c r="AG7" s="233" t="e">
        <f>#REF!</f>
        <v>#REF!</v>
      </c>
      <c r="AH7" s="233" t="e">
        <f>#REF!</f>
        <v>#REF!</v>
      </c>
      <c r="AI7" s="233" t="e">
        <f>#REF!</f>
        <v>#REF!</v>
      </c>
      <c r="AJ7" s="233" t="e">
        <f>#REF!</f>
        <v>#REF!</v>
      </c>
      <c r="AK7" s="233" t="e">
        <f>#REF!</f>
        <v>#REF!</v>
      </c>
      <c r="AL7" s="233" t="e">
        <f>#REF!</f>
        <v>#REF!</v>
      </c>
      <c r="AM7" s="233" t="e">
        <f>#REF!</f>
        <v>#REF!</v>
      </c>
      <c r="AN7" s="233" t="e">
        <f>#REF!</f>
        <v>#REF!</v>
      </c>
      <c r="AO7" s="233" t="e">
        <f>#REF!</f>
        <v>#REF!</v>
      </c>
      <c r="AP7" s="233" t="e">
        <f>#REF!</f>
        <v>#REF!</v>
      </c>
      <c r="AQ7" s="233" t="e">
        <f>#REF!</f>
        <v>#REF!</v>
      </c>
      <c r="AR7" s="233" t="e">
        <f>#REF!</f>
        <v>#REF!</v>
      </c>
      <c r="AS7" s="233" t="e">
        <f>#REF!</f>
        <v>#REF!</v>
      </c>
      <c r="AT7" s="233" t="e">
        <f>#REF!</f>
        <v>#REF!</v>
      </c>
      <c r="AU7" s="233" t="e">
        <f>#REF!</f>
        <v>#REF!</v>
      </c>
      <c r="AV7" s="233" t="e">
        <f>#REF!</f>
        <v>#REF!</v>
      </c>
      <c r="AW7" s="233" t="e">
        <f>#REF!</f>
        <v>#REF!</v>
      </c>
      <c r="AX7" s="233" t="e">
        <f>#REF!</f>
        <v>#REF!</v>
      </c>
      <c r="AY7" s="233"/>
      <c r="AZ7" s="233" t="e">
        <f t="shared" ref="AZ7:AZ36" si="1">B7-AA7</f>
        <v>#REF!</v>
      </c>
      <c r="BA7" s="233" t="e">
        <f t="shared" si="0"/>
        <v>#REF!</v>
      </c>
      <c r="BB7" s="233" t="e">
        <f t="shared" si="0"/>
        <v>#REF!</v>
      </c>
      <c r="BC7" s="233" t="e">
        <f t="shared" si="0"/>
        <v>#REF!</v>
      </c>
      <c r="BD7" s="233" t="e">
        <f t="shared" si="0"/>
        <v>#REF!</v>
      </c>
      <c r="BE7" s="233" t="e">
        <f t="shared" si="0"/>
        <v>#REF!</v>
      </c>
      <c r="BF7" s="233" t="e">
        <f t="shared" si="0"/>
        <v>#REF!</v>
      </c>
      <c r="BG7" s="233" t="e">
        <f t="shared" si="0"/>
        <v>#REF!</v>
      </c>
      <c r="BH7" s="233" t="e">
        <f t="shared" si="0"/>
        <v>#REF!</v>
      </c>
      <c r="BI7" s="233" t="e">
        <f t="shared" si="0"/>
        <v>#REF!</v>
      </c>
      <c r="BJ7" s="233" t="e">
        <f t="shared" si="0"/>
        <v>#REF!</v>
      </c>
      <c r="BK7" s="233" t="e">
        <f t="shared" si="0"/>
        <v>#REF!</v>
      </c>
      <c r="BL7" s="233" t="e">
        <f t="shared" si="0"/>
        <v>#REF!</v>
      </c>
      <c r="BM7" s="233" t="e">
        <f t="shared" si="0"/>
        <v>#REF!</v>
      </c>
      <c r="BN7" s="233" t="e">
        <f t="shared" si="0"/>
        <v>#REF!</v>
      </c>
      <c r="BO7" s="233" t="e">
        <f t="shared" si="0"/>
        <v>#REF!</v>
      </c>
      <c r="BP7" s="233" t="e">
        <f t="shared" si="0"/>
        <v>#REF!</v>
      </c>
      <c r="BQ7" s="233" t="e">
        <f t="shared" si="0"/>
        <v>#REF!</v>
      </c>
      <c r="BR7" s="233" t="e">
        <f t="shared" si="0"/>
        <v>#REF!</v>
      </c>
      <c r="BS7" s="233" t="e">
        <f t="shared" si="0"/>
        <v>#REF!</v>
      </c>
      <c r="BT7" s="233" t="e">
        <f t="shared" si="0"/>
        <v>#REF!</v>
      </c>
      <c r="BU7" s="233" t="e">
        <f t="shared" si="0"/>
        <v>#REF!</v>
      </c>
      <c r="BV7" s="233" t="e">
        <f t="shared" si="0"/>
        <v>#REF!</v>
      </c>
      <c r="BW7" s="233" t="e">
        <f t="shared" si="0"/>
        <v>#REF!</v>
      </c>
    </row>
    <row r="8" spans="1:75">
      <c r="A8" s="229">
        <v>3</v>
      </c>
      <c r="B8" s="234" t="e">
        <f>#REF!</f>
        <v>#REF!</v>
      </c>
      <c r="C8" s="234" t="e">
        <f>#REF!</f>
        <v>#REF!</v>
      </c>
      <c r="D8" s="234" t="e">
        <f>#REF!</f>
        <v>#REF!</v>
      </c>
      <c r="E8" s="234" t="e">
        <f>#REF!</f>
        <v>#REF!</v>
      </c>
      <c r="F8" s="234" t="e">
        <f>#REF!</f>
        <v>#REF!</v>
      </c>
      <c r="G8" s="234" t="e">
        <f>#REF!</f>
        <v>#REF!</v>
      </c>
      <c r="H8" s="234" t="e">
        <f>#REF!</f>
        <v>#REF!</v>
      </c>
      <c r="I8" s="234" t="e">
        <f>#REF!</f>
        <v>#REF!</v>
      </c>
      <c r="J8" s="234" t="e">
        <f>#REF!</f>
        <v>#REF!</v>
      </c>
      <c r="K8" s="234" t="e">
        <f>#REF!</f>
        <v>#REF!</v>
      </c>
      <c r="L8" s="234" t="e">
        <f>#REF!</f>
        <v>#REF!</v>
      </c>
      <c r="M8" s="234" t="e">
        <f>#REF!</f>
        <v>#REF!</v>
      </c>
      <c r="N8" s="234" t="e">
        <f>#REF!</f>
        <v>#REF!</v>
      </c>
      <c r="O8" s="234" t="e">
        <f>#REF!</f>
        <v>#REF!</v>
      </c>
      <c r="P8" s="234" t="e">
        <f>#REF!</f>
        <v>#REF!</v>
      </c>
      <c r="Q8" s="234" t="e">
        <f>#REF!</f>
        <v>#REF!</v>
      </c>
      <c r="R8" s="234" t="e">
        <f>#REF!</f>
        <v>#REF!</v>
      </c>
      <c r="S8" s="234" t="e">
        <f>#REF!</f>
        <v>#REF!</v>
      </c>
      <c r="T8" s="234" t="e">
        <f>#REF!</f>
        <v>#REF!</v>
      </c>
      <c r="U8" s="234" t="e">
        <f>#REF!</f>
        <v>#REF!</v>
      </c>
      <c r="V8" s="234" t="e">
        <f>#REF!</f>
        <v>#REF!</v>
      </c>
      <c r="W8" s="234" t="e">
        <f>#REF!</f>
        <v>#REF!</v>
      </c>
      <c r="X8" s="234" t="e">
        <f>#REF!</f>
        <v>#REF!</v>
      </c>
      <c r="Y8" s="234" t="e">
        <f>#REF!</f>
        <v>#REF!</v>
      </c>
      <c r="AA8" s="233" t="e">
        <f>#REF!</f>
        <v>#REF!</v>
      </c>
      <c r="AB8" s="233" t="e">
        <f>#REF!</f>
        <v>#REF!</v>
      </c>
      <c r="AC8" s="233" t="e">
        <f>#REF!</f>
        <v>#REF!</v>
      </c>
      <c r="AD8" s="233" t="e">
        <f>#REF!</f>
        <v>#REF!</v>
      </c>
      <c r="AE8" s="233" t="e">
        <f>#REF!</f>
        <v>#REF!</v>
      </c>
      <c r="AF8" s="233" t="e">
        <f>#REF!</f>
        <v>#REF!</v>
      </c>
      <c r="AG8" s="233" t="e">
        <f>#REF!</f>
        <v>#REF!</v>
      </c>
      <c r="AH8" s="233" t="e">
        <f>#REF!</f>
        <v>#REF!</v>
      </c>
      <c r="AI8" s="233" t="e">
        <f>#REF!</f>
        <v>#REF!</v>
      </c>
      <c r="AJ8" s="233" t="e">
        <f>#REF!</f>
        <v>#REF!</v>
      </c>
      <c r="AK8" s="233" t="e">
        <f>#REF!</f>
        <v>#REF!</v>
      </c>
      <c r="AL8" s="233" t="e">
        <f>#REF!</f>
        <v>#REF!</v>
      </c>
      <c r="AM8" s="233" t="e">
        <f>#REF!</f>
        <v>#REF!</v>
      </c>
      <c r="AN8" s="233" t="e">
        <f>#REF!</f>
        <v>#REF!</v>
      </c>
      <c r="AO8" s="233" t="e">
        <f>#REF!</f>
        <v>#REF!</v>
      </c>
      <c r="AP8" s="233" t="e">
        <f>#REF!</f>
        <v>#REF!</v>
      </c>
      <c r="AQ8" s="233" t="e">
        <f>#REF!</f>
        <v>#REF!</v>
      </c>
      <c r="AR8" s="233" t="e">
        <f>#REF!</f>
        <v>#REF!</v>
      </c>
      <c r="AS8" s="233" t="e">
        <f>#REF!</f>
        <v>#REF!</v>
      </c>
      <c r="AT8" s="233" t="e">
        <f>#REF!</f>
        <v>#REF!</v>
      </c>
      <c r="AU8" s="233" t="e">
        <f>#REF!</f>
        <v>#REF!</v>
      </c>
      <c r="AV8" s="233" t="e">
        <f>#REF!</f>
        <v>#REF!</v>
      </c>
      <c r="AW8" s="233" t="e">
        <f>#REF!</f>
        <v>#REF!</v>
      </c>
      <c r="AX8" s="233" t="e">
        <f>#REF!</f>
        <v>#REF!</v>
      </c>
      <c r="AY8" s="233"/>
      <c r="AZ8" s="233" t="e">
        <f t="shared" si="1"/>
        <v>#REF!</v>
      </c>
      <c r="BA8" s="233" t="e">
        <f t="shared" si="0"/>
        <v>#REF!</v>
      </c>
      <c r="BB8" s="233" t="e">
        <f t="shared" si="0"/>
        <v>#REF!</v>
      </c>
      <c r="BC8" s="233" t="e">
        <f t="shared" si="0"/>
        <v>#REF!</v>
      </c>
      <c r="BD8" s="233" t="e">
        <f t="shared" si="0"/>
        <v>#REF!</v>
      </c>
      <c r="BE8" s="233" t="e">
        <f t="shared" si="0"/>
        <v>#REF!</v>
      </c>
      <c r="BF8" s="233" t="e">
        <f t="shared" si="0"/>
        <v>#REF!</v>
      </c>
      <c r="BG8" s="233" t="e">
        <f t="shared" si="0"/>
        <v>#REF!</v>
      </c>
      <c r="BH8" s="233" t="e">
        <f t="shared" si="0"/>
        <v>#REF!</v>
      </c>
      <c r="BI8" s="233" t="e">
        <f t="shared" si="0"/>
        <v>#REF!</v>
      </c>
      <c r="BJ8" s="233" t="e">
        <f t="shared" si="0"/>
        <v>#REF!</v>
      </c>
      <c r="BK8" s="233" t="e">
        <f t="shared" si="0"/>
        <v>#REF!</v>
      </c>
      <c r="BL8" s="233" t="e">
        <f t="shared" si="0"/>
        <v>#REF!</v>
      </c>
      <c r="BM8" s="233" t="e">
        <f t="shared" si="0"/>
        <v>#REF!</v>
      </c>
      <c r="BN8" s="233" t="e">
        <f t="shared" si="0"/>
        <v>#REF!</v>
      </c>
      <c r="BO8" s="233" t="e">
        <f t="shared" si="0"/>
        <v>#REF!</v>
      </c>
      <c r="BP8" s="233" t="e">
        <f t="shared" si="0"/>
        <v>#REF!</v>
      </c>
      <c r="BQ8" s="233" t="e">
        <f t="shared" si="0"/>
        <v>#REF!</v>
      </c>
      <c r="BR8" s="233" t="e">
        <f t="shared" si="0"/>
        <v>#REF!</v>
      </c>
      <c r="BS8" s="233" t="e">
        <f t="shared" si="0"/>
        <v>#REF!</v>
      </c>
      <c r="BT8" s="233" t="e">
        <f t="shared" si="0"/>
        <v>#REF!</v>
      </c>
      <c r="BU8" s="233" t="e">
        <f t="shared" si="0"/>
        <v>#REF!</v>
      </c>
      <c r="BV8" s="233" t="e">
        <f t="shared" si="0"/>
        <v>#REF!</v>
      </c>
      <c r="BW8" s="233" t="e">
        <f t="shared" si="0"/>
        <v>#REF!</v>
      </c>
    </row>
    <row r="9" spans="1:75">
      <c r="A9" s="229">
        <v>4</v>
      </c>
      <c r="B9" s="234" t="e">
        <f>#REF!</f>
        <v>#REF!</v>
      </c>
      <c r="C9" s="234" t="e">
        <f>#REF!</f>
        <v>#REF!</v>
      </c>
      <c r="D9" s="234" t="e">
        <f>#REF!</f>
        <v>#REF!</v>
      </c>
      <c r="E9" s="234" t="e">
        <f>#REF!</f>
        <v>#REF!</v>
      </c>
      <c r="F9" s="234" t="e">
        <f>#REF!</f>
        <v>#REF!</v>
      </c>
      <c r="G9" s="234" t="e">
        <f>#REF!</f>
        <v>#REF!</v>
      </c>
      <c r="H9" s="234" t="e">
        <f>#REF!</f>
        <v>#REF!</v>
      </c>
      <c r="I9" s="234" t="e">
        <f>#REF!</f>
        <v>#REF!</v>
      </c>
      <c r="J9" s="234" t="e">
        <f>#REF!</f>
        <v>#REF!</v>
      </c>
      <c r="K9" s="234" t="e">
        <f>#REF!</f>
        <v>#REF!</v>
      </c>
      <c r="L9" s="234" t="e">
        <f>#REF!</f>
        <v>#REF!</v>
      </c>
      <c r="M9" s="234" t="e">
        <f>#REF!</f>
        <v>#REF!</v>
      </c>
      <c r="N9" s="234" t="e">
        <f>#REF!</f>
        <v>#REF!</v>
      </c>
      <c r="O9" s="234" t="e">
        <f>#REF!</f>
        <v>#REF!</v>
      </c>
      <c r="P9" s="234" t="e">
        <f>#REF!</f>
        <v>#REF!</v>
      </c>
      <c r="Q9" s="234" t="e">
        <f>#REF!</f>
        <v>#REF!</v>
      </c>
      <c r="R9" s="234" t="e">
        <f>#REF!</f>
        <v>#REF!</v>
      </c>
      <c r="S9" s="234" t="e">
        <f>#REF!</f>
        <v>#REF!</v>
      </c>
      <c r="T9" s="234" t="e">
        <f>#REF!</f>
        <v>#REF!</v>
      </c>
      <c r="U9" s="234" t="e">
        <f>#REF!</f>
        <v>#REF!</v>
      </c>
      <c r="V9" s="234" t="e">
        <f>#REF!</f>
        <v>#REF!</v>
      </c>
      <c r="W9" s="234" t="e">
        <f>#REF!</f>
        <v>#REF!</v>
      </c>
      <c r="X9" s="234" t="e">
        <f>#REF!</f>
        <v>#REF!</v>
      </c>
      <c r="Y9" s="234" t="e">
        <f>#REF!</f>
        <v>#REF!</v>
      </c>
      <c r="AA9" s="233" t="e">
        <f>#REF!</f>
        <v>#REF!</v>
      </c>
      <c r="AB9" s="233" t="e">
        <f>#REF!</f>
        <v>#REF!</v>
      </c>
      <c r="AC9" s="233" t="e">
        <f>#REF!</f>
        <v>#REF!</v>
      </c>
      <c r="AD9" s="233" t="e">
        <f>#REF!</f>
        <v>#REF!</v>
      </c>
      <c r="AE9" s="233" t="e">
        <f>#REF!</f>
        <v>#REF!</v>
      </c>
      <c r="AF9" s="233" t="e">
        <f>#REF!</f>
        <v>#REF!</v>
      </c>
      <c r="AG9" s="233" t="e">
        <f>#REF!</f>
        <v>#REF!</v>
      </c>
      <c r="AH9" s="233" t="e">
        <f>#REF!</f>
        <v>#REF!</v>
      </c>
      <c r="AI9" s="233" t="e">
        <f>#REF!</f>
        <v>#REF!</v>
      </c>
      <c r="AJ9" s="233" t="e">
        <f>#REF!</f>
        <v>#REF!</v>
      </c>
      <c r="AK9" s="233" t="e">
        <f>#REF!</f>
        <v>#REF!</v>
      </c>
      <c r="AL9" s="233" t="e">
        <f>#REF!</f>
        <v>#REF!</v>
      </c>
      <c r="AM9" s="233" t="e">
        <f>#REF!</f>
        <v>#REF!</v>
      </c>
      <c r="AN9" s="233" t="e">
        <f>#REF!</f>
        <v>#REF!</v>
      </c>
      <c r="AO9" s="233" t="e">
        <f>#REF!</f>
        <v>#REF!</v>
      </c>
      <c r="AP9" s="233" t="e">
        <f>#REF!</f>
        <v>#REF!</v>
      </c>
      <c r="AQ9" s="233" t="e">
        <f>#REF!</f>
        <v>#REF!</v>
      </c>
      <c r="AR9" s="233" t="e">
        <f>#REF!</f>
        <v>#REF!</v>
      </c>
      <c r="AS9" s="233" t="e">
        <f>#REF!</f>
        <v>#REF!</v>
      </c>
      <c r="AT9" s="233" t="e">
        <f>#REF!</f>
        <v>#REF!</v>
      </c>
      <c r="AU9" s="233" t="e">
        <f>#REF!</f>
        <v>#REF!</v>
      </c>
      <c r="AV9" s="233" t="e">
        <f>#REF!</f>
        <v>#REF!</v>
      </c>
      <c r="AW9" s="233" t="e">
        <f>#REF!</f>
        <v>#REF!</v>
      </c>
      <c r="AX9" s="233" t="e">
        <f>#REF!</f>
        <v>#REF!</v>
      </c>
      <c r="AY9" s="233"/>
      <c r="AZ9" s="233" t="e">
        <f t="shared" si="1"/>
        <v>#REF!</v>
      </c>
      <c r="BA9" s="233" t="e">
        <f t="shared" si="0"/>
        <v>#REF!</v>
      </c>
      <c r="BB9" s="233" t="e">
        <f t="shared" si="0"/>
        <v>#REF!</v>
      </c>
      <c r="BC9" s="233" t="e">
        <f t="shared" si="0"/>
        <v>#REF!</v>
      </c>
      <c r="BD9" s="233" t="e">
        <f t="shared" si="0"/>
        <v>#REF!</v>
      </c>
      <c r="BE9" s="233" t="e">
        <f t="shared" si="0"/>
        <v>#REF!</v>
      </c>
      <c r="BF9" s="233" t="e">
        <f t="shared" si="0"/>
        <v>#REF!</v>
      </c>
      <c r="BG9" s="233" t="e">
        <f t="shared" si="0"/>
        <v>#REF!</v>
      </c>
      <c r="BH9" s="233" t="e">
        <f t="shared" si="0"/>
        <v>#REF!</v>
      </c>
      <c r="BI9" s="233" t="e">
        <f t="shared" si="0"/>
        <v>#REF!</v>
      </c>
      <c r="BJ9" s="233" t="e">
        <f t="shared" si="0"/>
        <v>#REF!</v>
      </c>
      <c r="BK9" s="233" t="e">
        <f t="shared" si="0"/>
        <v>#REF!</v>
      </c>
      <c r="BL9" s="233" t="e">
        <f t="shared" si="0"/>
        <v>#REF!</v>
      </c>
      <c r="BM9" s="233" t="e">
        <f t="shared" si="0"/>
        <v>#REF!</v>
      </c>
      <c r="BN9" s="233" t="e">
        <f t="shared" si="0"/>
        <v>#REF!</v>
      </c>
      <c r="BO9" s="233" t="e">
        <f t="shared" si="0"/>
        <v>#REF!</v>
      </c>
      <c r="BP9" s="233" t="e">
        <f t="shared" si="0"/>
        <v>#REF!</v>
      </c>
      <c r="BQ9" s="233" t="e">
        <f t="shared" si="0"/>
        <v>#REF!</v>
      </c>
      <c r="BR9" s="233" t="e">
        <f t="shared" si="0"/>
        <v>#REF!</v>
      </c>
      <c r="BS9" s="233" t="e">
        <f t="shared" si="0"/>
        <v>#REF!</v>
      </c>
      <c r="BT9" s="233" t="e">
        <f t="shared" si="0"/>
        <v>#REF!</v>
      </c>
      <c r="BU9" s="233" t="e">
        <f t="shared" si="0"/>
        <v>#REF!</v>
      </c>
      <c r="BV9" s="233" t="e">
        <f t="shared" si="0"/>
        <v>#REF!</v>
      </c>
      <c r="BW9" s="233" t="e">
        <f t="shared" si="0"/>
        <v>#REF!</v>
      </c>
    </row>
    <row r="10" spans="1:75">
      <c r="A10" s="229">
        <v>5</v>
      </c>
      <c r="B10" s="234" t="e">
        <f>#REF!</f>
        <v>#REF!</v>
      </c>
      <c r="C10" s="234" t="e">
        <f>#REF!</f>
        <v>#REF!</v>
      </c>
      <c r="D10" s="234" t="e">
        <f>#REF!</f>
        <v>#REF!</v>
      </c>
      <c r="E10" s="234" t="e">
        <f>#REF!</f>
        <v>#REF!</v>
      </c>
      <c r="F10" s="234" t="e">
        <f>#REF!</f>
        <v>#REF!</v>
      </c>
      <c r="G10" s="234" t="e">
        <f>#REF!</f>
        <v>#REF!</v>
      </c>
      <c r="H10" s="234" t="e">
        <f>#REF!</f>
        <v>#REF!</v>
      </c>
      <c r="I10" s="234" t="e">
        <f>#REF!</f>
        <v>#REF!</v>
      </c>
      <c r="J10" s="234" t="e">
        <f>#REF!</f>
        <v>#REF!</v>
      </c>
      <c r="K10" s="234" t="e">
        <f>#REF!</f>
        <v>#REF!</v>
      </c>
      <c r="L10" s="234" t="e">
        <f>#REF!</f>
        <v>#REF!</v>
      </c>
      <c r="M10" s="234" t="e">
        <f>#REF!</f>
        <v>#REF!</v>
      </c>
      <c r="N10" s="234" t="e">
        <f>#REF!</f>
        <v>#REF!</v>
      </c>
      <c r="O10" s="234" t="e">
        <f>#REF!</f>
        <v>#REF!</v>
      </c>
      <c r="P10" s="234" t="e">
        <f>#REF!</f>
        <v>#REF!</v>
      </c>
      <c r="Q10" s="234" t="e">
        <f>#REF!</f>
        <v>#REF!</v>
      </c>
      <c r="R10" s="234" t="e">
        <f>#REF!</f>
        <v>#REF!</v>
      </c>
      <c r="S10" s="234" t="e">
        <f>#REF!</f>
        <v>#REF!</v>
      </c>
      <c r="T10" s="234" t="e">
        <f>#REF!</f>
        <v>#REF!</v>
      </c>
      <c r="U10" s="234" t="e">
        <f>#REF!</f>
        <v>#REF!</v>
      </c>
      <c r="V10" s="234" t="e">
        <f>#REF!</f>
        <v>#REF!</v>
      </c>
      <c r="W10" s="234" t="e">
        <f>#REF!</f>
        <v>#REF!</v>
      </c>
      <c r="X10" s="234" t="e">
        <f>#REF!</f>
        <v>#REF!</v>
      </c>
      <c r="Y10" s="234" t="e">
        <f>#REF!</f>
        <v>#REF!</v>
      </c>
      <c r="AA10" s="233" t="e">
        <f>#REF!</f>
        <v>#REF!</v>
      </c>
      <c r="AB10" s="233" t="e">
        <f>#REF!</f>
        <v>#REF!</v>
      </c>
      <c r="AC10" s="233" t="e">
        <f>#REF!</f>
        <v>#REF!</v>
      </c>
      <c r="AD10" s="233" t="e">
        <f>#REF!</f>
        <v>#REF!</v>
      </c>
      <c r="AE10" s="233" t="e">
        <f>#REF!</f>
        <v>#REF!</v>
      </c>
      <c r="AF10" s="233" t="e">
        <f>#REF!</f>
        <v>#REF!</v>
      </c>
      <c r="AG10" s="233" t="e">
        <f>#REF!</f>
        <v>#REF!</v>
      </c>
      <c r="AH10" s="233" t="e">
        <f>#REF!</f>
        <v>#REF!</v>
      </c>
      <c r="AI10" s="233" t="e">
        <f>#REF!</f>
        <v>#REF!</v>
      </c>
      <c r="AJ10" s="233" t="e">
        <f>#REF!</f>
        <v>#REF!</v>
      </c>
      <c r="AK10" s="233" t="e">
        <f>#REF!</f>
        <v>#REF!</v>
      </c>
      <c r="AL10" s="233" t="e">
        <f>#REF!</f>
        <v>#REF!</v>
      </c>
      <c r="AM10" s="233" t="e">
        <f>#REF!</f>
        <v>#REF!</v>
      </c>
      <c r="AN10" s="233" t="e">
        <f>#REF!</f>
        <v>#REF!</v>
      </c>
      <c r="AO10" s="233" t="e">
        <f>#REF!</f>
        <v>#REF!</v>
      </c>
      <c r="AP10" s="233" t="e">
        <f>#REF!</f>
        <v>#REF!</v>
      </c>
      <c r="AQ10" s="233" t="e">
        <f>#REF!</f>
        <v>#REF!</v>
      </c>
      <c r="AR10" s="233" t="e">
        <f>#REF!</f>
        <v>#REF!</v>
      </c>
      <c r="AS10" s="233" t="e">
        <f>#REF!</f>
        <v>#REF!</v>
      </c>
      <c r="AT10" s="233" t="e">
        <f>#REF!</f>
        <v>#REF!</v>
      </c>
      <c r="AU10" s="233" t="e">
        <f>#REF!</f>
        <v>#REF!</v>
      </c>
      <c r="AV10" s="233" t="e">
        <f>#REF!</f>
        <v>#REF!</v>
      </c>
      <c r="AW10" s="233" t="e">
        <f>#REF!</f>
        <v>#REF!</v>
      </c>
      <c r="AX10" s="233" t="e">
        <f>#REF!</f>
        <v>#REF!</v>
      </c>
      <c r="AY10" s="233"/>
      <c r="AZ10" s="233" t="e">
        <f t="shared" si="1"/>
        <v>#REF!</v>
      </c>
      <c r="BA10" s="233" t="e">
        <f t="shared" si="0"/>
        <v>#REF!</v>
      </c>
      <c r="BB10" s="233" t="e">
        <f t="shared" si="0"/>
        <v>#REF!</v>
      </c>
      <c r="BC10" s="233" t="e">
        <f t="shared" si="0"/>
        <v>#REF!</v>
      </c>
      <c r="BD10" s="233" t="e">
        <f t="shared" si="0"/>
        <v>#REF!</v>
      </c>
      <c r="BE10" s="233" t="e">
        <f t="shared" si="0"/>
        <v>#REF!</v>
      </c>
      <c r="BF10" s="233" t="e">
        <f t="shared" si="0"/>
        <v>#REF!</v>
      </c>
      <c r="BG10" s="233" t="e">
        <f t="shared" si="0"/>
        <v>#REF!</v>
      </c>
      <c r="BH10" s="233" t="e">
        <f t="shared" si="0"/>
        <v>#REF!</v>
      </c>
      <c r="BI10" s="233" t="e">
        <f t="shared" si="0"/>
        <v>#REF!</v>
      </c>
      <c r="BJ10" s="233" t="e">
        <f t="shared" si="0"/>
        <v>#REF!</v>
      </c>
      <c r="BK10" s="233" t="e">
        <f t="shared" si="0"/>
        <v>#REF!</v>
      </c>
      <c r="BL10" s="233" t="e">
        <f t="shared" si="0"/>
        <v>#REF!</v>
      </c>
      <c r="BM10" s="233" t="e">
        <f t="shared" si="0"/>
        <v>#REF!</v>
      </c>
      <c r="BN10" s="233" t="e">
        <f t="shared" si="0"/>
        <v>#REF!</v>
      </c>
      <c r="BO10" s="233" t="e">
        <f t="shared" si="0"/>
        <v>#REF!</v>
      </c>
      <c r="BP10" s="233" t="e">
        <f t="shared" si="0"/>
        <v>#REF!</v>
      </c>
      <c r="BQ10" s="233" t="e">
        <f t="shared" si="0"/>
        <v>#REF!</v>
      </c>
      <c r="BR10" s="233" t="e">
        <f t="shared" si="0"/>
        <v>#REF!</v>
      </c>
      <c r="BS10" s="233" t="e">
        <f t="shared" si="0"/>
        <v>#REF!</v>
      </c>
      <c r="BT10" s="233" t="e">
        <f t="shared" si="0"/>
        <v>#REF!</v>
      </c>
      <c r="BU10" s="233" t="e">
        <f t="shared" si="0"/>
        <v>#REF!</v>
      </c>
      <c r="BV10" s="233" t="e">
        <f t="shared" si="0"/>
        <v>#REF!</v>
      </c>
      <c r="BW10" s="233" t="e">
        <f t="shared" si="0"/>
        <v>#REF!</v>
      </c>
    </row>
    <row r="11" spans="1:75">
      <c r="A11" s="229">
        <v>6</v>
      </c>
      <c r="B11" s="234" t="e">
        <f>#REF!</f>
        <v>#REF!</v>
      </c>
      <c r="C11" s="234" t="e">
        <f>#REF!</f>
        <v>#REF!</v>
      </c>
      <c r="D11" s="234" t="e">
        <f>#REF!</f>
        <v>#REF!</v>
      </c>
      <c r="E11" s="234" t="e">
        <f>#REF!</f>
        <v>#REF!</v>
      </c>
      <c r="F11" s="234" t="e">
        <f>#REF!</f>
        <v>#REF!</v>
      </c>
      <c r="G11" s="234" t="e">
        <f>#REF!</f>
        <v>#REF!</v>
      </c>
      <c r="H11" s="234" t="e">
        <f>#REF!</f>
        <v>#REF!</v>
      </c>
      <c r="I11" s="234" t="e">
        <f>#REF!</f>
        <v>#REF!</v>
      </c>
      <c r="J11" s="234" t="e">
        <f>#REF!</f>
        <v>#REF!</v>
      </c>
      <c r="K11" s="234" t="e">
        <f>#REF!</f>
        <v>#REF!</v>
      </c>
      <c r="L11" s="234" t="e">
        <f>#REF!</f>
        <v>#REF!</v>
      </c>
      <c r="M11" s="234" t="e">
        <f>#REF!</f>
        <v>#REF!</v>
      </c>
      <c r="N11" s="234" t="e">
        <f>#REF!</f>
        <v>#REF!</v>
      </c>
      <c r="O11" s="234" t="e">
        <f>#REF!</f>
        <v>#REF!</v>
      </c>
      <c r="P11" s="234" t="e">
        <f>#REF!</f>
        <v>#REF!</v>
      </c>
      <c r="Q11" s="234" t="e">
        <f>#REF!</f>
        <v>#REF!</v>
      </c>
      <c r="R11" s="234" t="e">
        <f>#REF!</f>
        <v>#REF!</v>
      </c>
      <c r="S11" s="234" t="e">
        <f>#REF!</f>
        <v>#REF!</v>
      </c>
      <c r="T11" s="234" t="e">
        <f>#REF!</f>
        <v>#REF!</v>
      </c>
      <c r="U11" s="234" t="e">
        <f>#REF!</f>
        <v>#REF!</v>
      </c>
      <c r="V11" s="234" t="e">
        <f>#REF!</f>
        <v>#REF!</v>
      </c>
      <c r="W11" s="234" t="e">
        <f>#REF!</f>
        <v>#REF!</v>
      </c>
      <c r="X11" s="234" t="e">
        <f>#REF!</f>
        <v>#REF!</v>
      </c>
      <c r="Y11" s="234" t="e">
        <f>#REF!</f>
        <v>#REF!</v>
      </c>
      <c r="AA11" s="233" t="e">
        <f>#REF!</f>
        <v>#REF!</v>
      </c>
      <c r="AB11" s="233" t="e">
        <f>#REF!</f>
        <v>#REF!</v>
      </c>
      <c r="AC11" s="233" t="e">
        <f>#REF!</f>
        <v>#REF!</v>
      </c>
      <c r="AD11" s="233" t="e">
        <f>#REF!</f>
        <v>#REF!</v>
      </c>
      <c r="AE11" s="233" t="e">
        <f>#REF!</f>
        <v>#REF!</v>
      </c>
      <c r="AF11" s="233" t="e">
        <f>#REF!</f>
        <v>#REF!</v>
      </c>
      <c r="AG11" s="233" t="e">
        <f>#REF!</f>
        <v>#REF!</v>
      </c>
      <c r="AH11" s="233" t="e">
        <f>#REF!</f>
        <v>#REF!</v>
      </c>
      <c r="AI11" s="233" t="e">
        <f>#REF!</f>
        <v>#REF!</v>
      </c>
      <c r="AJ11" s="233" t="e">
        <f>#REF!</f>
        <v>#REF!</v>
      </c>
      <c r="AK11" s="233" t="e">
        <f>#REF!</f>
        <v>#REF!</v>
      </c>
      <c r="AL11" s="233" t="e">
        <f>#REF!</f>
        <v>#REF!</v>
      </c>
      <c r="AM11" s="233" t="e">
        <f>#REF!</f>
        <v>#REF!</v>
      </c>
      <c r="AN11" s="233" t="e">
        <f>#REF!</f>
        <v>#REF!</v>
      </c>
      <c r="AO11" s="233" t="e">
        <f>#REF!</f>
        <v>#REF!</v>
      </c>
      <c r="AP11" s="233" t="e">
        <f>#REF!</f>
        <v>#REF!</v>
      </c>
      <c r="AQ11" s="233" t="e">
        <f>#REF!</f>
        <v>#REF!</v>
      </c>
      <c r="AR11" s="233" t="e">
        <f>#REF!</f>
        <v>#REF!</v>
      </c>
      <c r="AS11" s="233" t="e">
        <f>#REF!</f>
        <v>#REF!</v>
      </c>
      <c r="AT11" s="233" t="e">
        <f>#REF!</f>
        <v>#REF!</v>
      </c>
      <c r="AU11" s="233" t="e">
        <f>#REF!</f>
        <v>#REF!</v>
      </c>
      <c r="AV11" s="233" t="e">
        <f>#REF!</f>
        <v>#REF!</v>
      </c>
      <c r="AW11" s="233" t="e">
        <f>#REF!</f>
        <v>#REF!</v>
      </c>
      <c r="AX11" s="233" t="e">
        <f>#REF!</f>
        <v>#REF!</v>
      </c>
      <c r="AY11" s="233"/>
      <c r="AZ11" s="233" t="e">
        <f t="shared" si="1"/>
        <v>#REF!</v>
      </c>
      <c r="BA11" s="233" t="e">
        <f t="shared" si="0"/>
        <v>#REF!</v>
      </c>
      <c r="BB11" s="233" t="e">
        <f t="shared" si="0"/>
        <v>#REF!</v>
      </c>
      <c r="BC11" s="233" t="e">
        <f t="shared" si="0"/>
        <v>#REF!</v>
      </c>
      <c r="BD11" s="233" t="e">
        <f t="shared" si="0"/>
        <v>#REF!</v>
      </c>
      <c r="BE11" s="233" t="e">
        <f t="shared" si="0"/>
        <v>#REF!</v>
      </c>
      <c r="BF11" s="233" t="e">
        <f t="shared" si="0"/>
        <v>#REF!</v>
      </c>
      <c r="BG11" s="233" t="e">
        <f t="shared" si="0"/>
        <v>#REF!</v>
      </c>
      <c r="BH11" s="233" t="e">
        <f t="shared" si="0"/>
        <v>#REF!</v>
      </c>
      <c r="BI11" s="233" t="e">
        <f t="shared" si="0"/>
        <v>#REF!</v>
      </c>
      <c r="BJ11" s="233" t="e">
        <f t="shared" si="0"/>
        <v>#REF!</v>
      </c>
      <c r="BK11" s="233" t="e">
        <f t="shared" si="0"/>
        <v>#REF!</v>
      </c>
      <c r="BL11" s="233" t="e">
        <f t="shared" si="0"/>
        <v>#REF!</v>
      </c>
      <c r="BM11" s="233" t="e">
        <f t="shared" si="0"/>
        <v>#REF!</v>
      </c>
      <c r="BN11" s="233" t="e">
        <f t="shared" si="0"/>
        <v>#REF!</v>
      </c>
      <c r="BO11" s="233" t="e">
        <f t="shared" si="0"/>
        <v>#REF!</v>
      </c>
      <c r="BP11" s="233" t="e">
        <f t="shared" si="0"/>
        <v>#REF!</v>
      </c>
      <c r="BQ11" s="233" t="e">
        <f t="shared" si="0"/>
        <v>#REF!</v>
      </c>
      <c r="BR11" s="233" t="e">
        <f t="shared" si="0"/>
        <v>#REF!</v>
      </c>
      <c r="BS11" s="233" t="e">
        <f t="shared" si="0"/>
        <v>#REF!</v>
      </c>
      <c r="BT11" s="233" t="e">
        <f t="shared" si="0"/>
        <v>#REF!</v>
      </c>
      <c r="BU11" s="233" t="e">
        <f t="shared" si="0"/>
        <v>#REF!</v>
      </c>
      <c r="BV11" s="233" t="e">
        <f t="shared" si="0"/>
        <v>#REF!</v>
      </c>
      <c r="BW11" s="233" t="e">
        <f t="shared" si="0"/>
        <v>#REF!</v>
      </c>
    </row>
    <row r="12" spans="1:75">
      <c r="A12" s="229">
        <v>7</v>
      </c>
      <c r="B12" s="234" t="e">
        <f>#REF!</f>
        <v>#REF!</v>
      </c>
      <c r="C12" s="234" t="e">
        <f>#REF!</f>
        <v>#REF!</v>
      </c>
      <c r="D12" s="234" t="e">
        <f>#REF!</f>
        <v>#REF!</v>
      </c>
      <c r="E12" s="234" t="e">
        <f>#REF!</f>
        <v>#REF!</v>
      </c>
      <c r="F12" s="234" t="e">
        <f>#REF!</f>
        <v>#REF!</v>
      </c>
      <c r="G12" s="234" t="e">
        <f>#REF!</f>
        <v>#REF!</v>
      </c>
      <c r="H12" s="234" t="e">
        <f>#REF!</f>
        <v>#REF!</v>
      </c>
      <c r="I12" s="234" t="e">
        <f>#REF!</f>
        <v>#REF!</v>
      </c>
      <c r="J12" s="234" t="e">
        <f>#REF!</f>
        <v>#REF!</v>
      </c>
      <c r="K12" s="234" t="e">
        <f>#REF!</f>
        <v>#REF!</v>
      </c>
      <c r="L12" s="234" t="e">
        <f>#REF!</f>
        <v>#REF!</v>
      </c>
      <c r="M12" s="234" t="e">
        <f>#REF!</f>
        <v>#REF!</v>
      </c>
      <c r="N12" s="234" t="e">
        <f>#REF!</f>
        <v>#REF!</v>
      </c>
      <c r="O12" s="234" t="e">
        <f>#REF!</f>
        <v>#REF!</v>
      </c>
      <c r="P12" s="234" t="e">
        <f>#REF!</f>
        <v>#REF!</v>
      </c>
      <c r="Q12" s="234" t="e">
        <f>#REF!</f>
        <v>#REF!</v>
      </c>
      <c r="R12" s="234" t="e">
        <f>#REF!</f>
        <v>#REF!</v>
      </c>
      <c r="S12" s="234" t="e">
        <f>#REF!</f>
        <v>#REF!</v>
      </c>
      <c r="T12" s="234" t="e">
        <f>#REF!</f>
        <v>#REF!</v>
      </c>
      <c r="U12" s="234" t="e">
        <f>#REF!</f>
        <v>#REF!</v>
      </c>
      <c r="V12" s="234" t="e">
        <f>#REF!</f>
        <v>#REF!</v>
      </c>
      <c r="W12" s="234" t="e">
        <f>#REF!</f>
        <v>#REF!</v>
      </c>
      <c r="X12" s="234" t="e">
        <f>#REF!</f>
        <v>#REF!</v>
      </c>
      <c r="Y12" s="234" t="e">
        <f>#REF!</f>
        <v>#REF!</v>
      </c>
      <c r="AA12" s="233" t="e">
        <f>#REF!</f>
        <v>#REF!</v>
      </c>
      <c r="AB12" s="233" t="e">
        <f>#REF!</f>
        <v>#REF!</v>
      </c>
      <c r="AC12" s="233" t="e">
        <f>#REF!</f>
        <v>#REF!</v>
      </c>
      <c r="AD12" s="233" t="e">
        <f>#REF!</f>
        <v>#REF!</v>
      </c>
      <c r="AE12" s="233" t="e">
        <f>#REF!</f>
        <v>#REF!</v>
      </c>
      <c r="AF12" s="233" t="e">
        <f>#REF!</f>
        <v>#REF!</v>
      </c>
      <c r="AG12" s="233" t="e">
        <f>#REF!</f>
        <v>#REF!</v>
      </c>
      <c r="AH12" s="233" t="e">
        <f>#REF!</f>
        <v>#REF!</v>
      </c>
      <c r="AI12" s="233" t="e">
        <f>#REF!</f>
        <v>#REF!</v>
      </c>
      <c r="AJ12" s="233" t="e">
        <f>#REF!</f>
        <v>#REF!</v>
      </c>
      <c r="AK12" s="233" t="e">
        <f>#REF!</f>
        <v>#REF!</v>
      </c>
      <c r="AL12" s="233" t="e">
        <f>#REF!</f>
        <v>#REF!</v>
      </c>
      <c r="AM12" s="233" t="e">
        <f>#REF!</f>
        <v>#REF!</v>
      </c>
      <c r="AN12" s="233" t="e">
        <f>#REF!</f>
        <v>#REF!</v>
      </c>
      <c r="AO12" s="233" t="e">
        <f>#REF!</f>
        <v>#REF!</v>
      </c>
      <c r="AP12" s="233" t="e">
        <f>#REF!</f>
        <v>#REF!</v>
      </c>
      <c r="AQ12" s="233" t="e">
        <f>#REF!</f>
        <v>#REF!</v>
      </c>
      <c r="AR12" s="233" t="e">
        <f>#REF!</f>
        <v>#REF!</v>
      </c>
      <c r="AS12" s="233" t="e">
        <f>#REF!</f>
        <v>#REF!</v>
      </c>
      <c r="AT12" s="233" t="e">
        <f>#REF!</f>
        <v>#REF!</v>
      </c>
      <c r="AU12" s="233" t="e">
        <f>#REF!</f>
        <v>#REF!</v>
      </c>
      <c r="AV12" s="233" t="e">
        <f>#REF!</f>
        <v>#REF!</v>
      </c>
      <c r="AW12" s="233" t="e">
        <f>#REF!</f>
        <v>#REF!</v>
      </c>
      <c r="AX12" s="233" t="e">
        <f>#REF!</f>
        <v>#REF!</v>
      </c>
      <c r="AY12" s="233"/>
      <c r="AZ12" s="233" t="e">
        <f t="shared" si="1"/>
        <v>#REF!</v>
      </c>
      <c r="BA12" s="233" t="e">
        <f t="shared" si="0"/>
        <v>#REF!</v>
      </c>
      <c r="BB12" s="233" t="e">
        <f t="shared" si="0"/>
        <v>#REF!</v>
      </c>
      <c r="BC12" s="233" t="e">
        <f t="shared" si="0"/>
        <v>#REF!</v>
      </c>
      <c r="BD12" s="233" t="e">
        <f t="shared" si="0"/>
        <v>#REF!</v>
      </c>
      <c r="BE12" s="233" t="e">
        <f t="shared" si="0"/>
        <v>#REF!</v>
      </c>
      <c r="BF12" s="233" t="e">
        <f t="shared" si="0"/>
        <v>#REF!</v>
      </c>
      <c r="BG12" s="233" t="e">
        <f t="shared" si="0"/>
        <v>#REF!</v>
      </c>
      <c r="BH12" s="233" t="e">
        <f t="shared" si="0"/>
        <v>#REF!</v>
      </c>
      <c r="BI12" s="233" t="e">
        <f t="shared" si="0"/>
        <v>#REF!</v>
      </c>
      <c r="BJ12" s="233" t="e">
        <f t="shared" si="0"/>
        <v>#REF!</v>
      </c>
      <c r="BK12" s="233" t="e">
        <f t="shared" si="0"/>
        <v>#REF!</v>
      </c>
      <c r="BL12" s="233" t="e">
        <f t="shared" si="0"/>
        <v>#REF!</v>
      </c>
      <c r="BM12" s="233" t="e">
        <f t="shared" si="0"/>
        <v>#REF!</v>
      </c>
      <c r="BN12" s="233" t="e">
        <f t="shared" si="0"/>
        <v>#REF!</v>
      </c>
      <c r="BO12" s="233" t="e">
        <f t="shared" si="0"/>
        <v>#REF!</v>
      </c>
      <c r="BP12" s="233" t="e">
        <f t="shared" si="0"/>
        <v>#REF!</v>
      </c>
      <c r="BQ12" s="233" t="e">
        <f t="shared" si="0"/>
        <v>#REF!</v>
      </c>
      <c r="BR12" s="233" t="e">
        <f t="shared" si="0"/>
        <v>#REF!</v>
      </c>
      <c r="BS12" s="233" t="e">
        <f t="shared" si="0"/>
        <v>#REF!</v>
      </c>
      <c r="BT12" s="233" t="e">
        <f t="shared" si="0"/>
        <v>#REF!</v>
      </c>
      <c r="BU12" s="233" t="e">
        <f t="shared" si="0"/>
        <v>#REF!</v>
      </c>
      <c r="BV12" s="233" t="e">
        <f t="shared" si="0"/>
        <v>#REF!</v>
      </c>
      <c r="BW12" s="233" t="e">
        <f t="shared" si="0"/>
        <v>#REF!</v>
      </c>
    </row>
    <row r="13" spans="1:75">
      <c r="A13" s="229">
        <v>8</v>
      </c>
      <c r="B13" s="234" t="e">
        <f>#REF!</f>
        <v>#REF!</v>
      </c>
      <c r="C13" s="234" t="e">
        <f>#REF!</f>
        <v>#REF!</v>
      </c>
      <c r="D13" s="234" t="e">
        <f>#REF!</f>
        <v>#REF!</v>
      </c>
      <c r="E13" s="234" t="e">
        <f>#REF!</f>
        <v>#REF!</v>
      </c>
      <c r="F13" s="234" t="e">
        <f>#REF!</f>
        <v>#REF!</v>
      </c>
      <c r="G13" s="234" t="e">
        <f>#REF!</f>
        <v>#REF!</v>
      </c>
      <c r="H13" s="234" t="e">
        <f>#REF!</f>
        <v>#REF!</v>
      </c>
      <c r="I13" s="234" t="e">
        <f>#REF!</f>
        <v>#REF!</v>
      </c>
      <c r="J13" s="234" t="e">
        <f>#REF!</f>
        <v>#REF!</v>
      </c>
      <c r="K13" s="234" t="e">
        <f>#REF!</f>
        <v>#REF!</v>
      </c>
      <c r="L13" s="234" t="e">
        <f>#REF!</f>
        <v>#REF!</v>
      </c>
      <c r="M13" s="234" t="e">
        <f>#REF!</f>
        <v>#REF!</v>
      </c>
      <c r="N13" s="234" t="e">
        <f>#REF!</f>
        <v>#REF!</v>
      </c>
      <c r="O13" s="234" t="e">
        <f>#REF!</f>
        <v>#REF!</v>
      </c>
      <c r="P13" s="234" t="e">
        <f>#REF!</f>
        <v>#REF!</v>
      </c>
      <c r="Q13" s="234" t="e">
        <f>#REF!</f>
        <v>#REF!</v>
      </c>
      <c r="R13" s="234" t="e">
        <f>#REF!</f>
        <v>#REF!</v>
      </c>
      <c r="S13" s="234" t="e">
        <f>#REF!</f>
        <v>#REF!</v>
      </c>
      <c r="T13" s="234" t="e">
        <f>#REF!</f>
        <v>#REF!</v>
      </c>
      <c r="U13" s="234" t="e">
        <f>#REF!</f>
        <v>#REF!</v>
      </c>
      <c r="V13" s="234" t="e">
        <f>#REF!</f>
        <v>#REF!</v>
      </c>
      <c r="W13" s="234" t="e">
        <f>#REF!</f>
        <v>#REF!</v>
      </c>
      <c r="X13" s="234" t="e">
        <f>#REF!</f>
        <v>#REF!</v>
      </c>
      <c r="Y13" s="234" t="e">
        <f>#REF!</f>
        <v>#REF!</v>
      </c>
      <c r="AA13" s="233" t="e">
        <f>#REF!</f>
        <v>#REF!</v>
      </c>
      <c r="AB13" s="233" t="e">
        <f>#REF!</f>
        <v>#REF!</v>
      </c>
      <c r="AC13" s="233" t="e">
        <f>#REF!</f>
        <v>#REF!</v>
      </c>
      <c r="AD13" s="233" t="e">
        <f>#REF!</f>
        <v>#REF!</v>
      </c>
      <c r="AE13" s="233" t="e">
        <f>#REF!</f>
        <v>#REF!</v>
      </c>
      <c r="AF13" s="233" t="e">
        <f>#REF!</f>
        <v>#REF!</v>
      </c>
      <c r="AG13" s="233" t="e">
        <f>#REF!</f>
        <v>#REF!</v>
      </c>
      <c r="AH13" s="233" t="e">
        <f>#REF!</f>
        <v>#REF!</v>
      </c>
      <c r="AI13" s="233" t="e">
        <f>#REF!</f>
        <v>#REF!</v>
      </c>
      <c r="AJ13" s="233" t="e">
        <f>#REF!</f>
        <v>#REF!</v>
      </c>
      <c r="AK13" s="233" t="e">
        <f>#REF!</f>
        <v>#REF!</v>
      </c>
      <c r="AL13" s="233" t="e">
        <f>#REF!</f>
        <v>#REF!</v>
      </c>
      <c r="AM13" s="233" t="e">
        <f>#REF!</f>
        <v>#REF!</v>
      </c>
      <c r="AN13" s="233" t="e">
        <f>#REF!</f>
        <v>#REF!</v>
      </c>
      <c r="AO13" s="233" t="e">
        <f>#REF!</f>
        <v>#REF!</v>
      </c>
      <c r="AP13" s="233" t="e">
        <f>#REF!</f>
        <v>#REF!</v>
      </c>
      <c r="AQ13" s="233" t="e">
        <f>#REF!</f>
        <v>#REF!</v>
      </c>
      <c r="AR13" s="233" t="e">
        <f>#REF!</f>
        <v>#REF!</v>
      </c>
      <c r="AS13" s="233" t="e">
        <f>#REF!</f>
        <v>#REF!</v>
      </c>
      <c r="AT13" s="233" t="e">
        <f>#REF!</f>
        <v>#REF!</v>
      </c>
      <c r="AU13" s="233" t="e">
        <f>#REF!</f>
        <v>#REF!</v>
      </c>
      <c r="AV13" s="233" t="e">
        <f>#REF!</f>
        <v>#REF!</v>
      </c>
      <c r="AW13" s="233" t="e">
        <f>#REF!</f>
        <v>#REF!</v>
      </c>
      <c r="AX13" s="233" t="e">
        <f>#REF!</f>
        <v>#REF!</v>
      </c>
      <c r="AY13" s="233"/>
      <c r="AZ13" s="233" t="e">
        <f t="shared" si="1"/>
        <v>#REF!</v>
      </c>
      <c r="BA13" s="233" t="e">
        <f t="shared" si="0"/>
        <v>#REF!</v>
      </c>
      <c r="BB13" s="233" t="e">
        <f t="shared" si="0"/>
        <v>#REF!</v>
      </c>
      <c r="BC13" s="233" t="e">
        <f t="shared" si="0"/>
        <v>#REF!</v>
      </c>
      <c r="BD13" s="233" t="e">
        <f t="shared" si="0"/>
        <v>#REF!</v>
      </c>
      <c r="BE13" s="233" t="e">
        <f t="shared" si="0"/>
        <v>#REF!</v>
      </c>
      <c r="BF13" s="233" t="e">
        <f t="shared" si="0"/>
        <v>#REF!</v>
      </c>
      <c r="BG13" s="233" t="e">
        <f t="shared" si="0"/>
        <v>#REF!</v>
      </c>
      <c r="BH13" s="233" t="e">
        <f t="shared" si="0"/>
        <v>#REF!</v>
      </c>
      <c r="BI13" s="233" t="e">
        <f t="shared" si="0"/>
        <v>#REF!</v>
      </c>
      <c r="BJ13" s="233" t="e">
        <f t="shared" si="0"/>
        <v>#REF!</v>
      </c>
      <c r="BK13" s="233" t="e">
        <f t="shared" si="0"/>
        <v>#REF!</v>
      </c>
      <c r="BL13" s="233" t="e">
        <f t="shared" si="0"/>
        <v>#REF!</v>
      </c>
      <c r="BM13" s="233" t="e">
        <f t="shared" si="0"/>
        <v>#REF!</v>
      </c>
      <c r="BN13" s="233" t="e">
        <f t="shared" si="0"/>
        <v>#REF!</v>
      </c>
      <c r="BO13" s="233" t="e">
        <f t="shared" si="0"/>
        <v>#REF!</v>
      </c>
      <c r="BP13" s="233" t="e">
        <f t="shared" si="0"/>
        <v>#REF!</v>
      </c>
      <c r="BQ13" s="233" t="e">
        <f t="shared" si="0"/>
        <v>#REF!</v>
      </c>
      <c r="BR13" s="233" t="e">
        <f t="shared" si="0"/>
        <v>#REF!</v>
      </c>
      <c r="BS13" s="233" t="e">
        <f t="shared" si="0"/>
        <v>#REF!</v>
      </c>
      <c r="BT13" s="233" t="e">
        <f t="shared" si="0"/>
        <v>#REF!</v>
      </c>
      <c r="BU13" s="233" t="e">
        <f t="shared" si="0"/>
        <v>#REF!</v>
      </c>
      <c r="BV13" s="233" t="e">
        <f t="shared" si="0"/>
        <v>#REF!</v>
      </c>
      <c r="BW13" s="233" t="e">
        <f t="shared" si="0"/>
        <v>#REF!</v>
      </c>
    </row>
    <row r="14" spans="1:75">
      <c r="A14" s="229">
        <v>9</v>
      </c>
      <c r="B14" s="234" t="e">
        <f>#REF!</f>
        <v>#REF!</v>
      </c>
      <c r="C14" s="234" t="e">
        <f>#REF!</f>
        <v>#REF!</v>
      </c>
      <c r="D14" s="234" t="e">
        <f>#REF!</f>
        <v>#REF!</v>
      </c>
      <c r="E14" s="234" t="e">
        <f>#REF!</f>
        <v>#REF!</v>
      </c>
      <c r="F14" s="234" t="e">
        <f>#REF!</f>
        <v>#REF!</v>
      </c>
      <c r="G14" s="234" t="e">
        <f>#REF!</f>
        <v>#REF!</v>
      </c>
      <c r="H14" s="234" t="e">
        <f>#REF!</f>
        <v>#REF!</v>
      </c>
      <c r="I14" s="234" t="e">
        <f>#REF!</f>
        <v>#REF!</v>
      </c>
      <c r="J14" s="234" t="e">
        <f>#REF!</f>
        <v>#REF!</v>
      </c>
      <c r="K14" s="234" t="e">
        <f>#REF!</f>
        <v>#REF!</v>
      </c>
      <c r="L14" s="234" t="e">
        <f>#REF!</f>
        <v>#REF!</v>
      </c>
      <c r="M14" s="234" t="e">
        <f>#REF!</f>
        <v>#REF!</v>
      </c>
      <c r="N14" s="234" t="e">
        <f>#REF!</f>
        <v>#REF!</v>
      </c>
      <c r="O14" s="234" t="e">
        <f>#REF!</f>
        <v>#REF!</v>
      </c>
      <c r="P14" s="234" t="e">
        <f>#REF!</f>
        <v>#REF!</v>
      </c>
      <c r="Q14" s="234" t="e">
        <f>#REF!</f>
        <v>#REF!</v>
      </c>
      <c r="R14" s="234" t="e">
        <f>#REF!</f>
        <v>#REF!</v>
      </c>
      <c r="S14" s="234" t="e">
        <f>#REF!</f>
        <v>#REF!</v>
      </c>
      <c r="T14" s="234" t="e">
        <f>#REF!</f>
        <v>#REF!</v>
      </c>
      <c r="U14" s="234" t="e">
        <f>#REF!</f>
        <v>#REF!</v>
      </c>
      <c r="V14" s="234" t="e">
        <f>#REF!</f>
        <v>#REF!</v>
      </c>
      <c r="W14" s="234" t="e">
        <f>#REF!</f>
        <v>#REF!</v>
      </c>
      <c r="X14" s="234" t="e">
        <f>#REF!</f>
        <v>#REF!</v>
      </c>
      <c r="Y14" s="234" t="e">
        <f>#REF!</f>
        <v>#REF!</v>
      </c>
      <c r="AA14" s="233" t="e">
        <f>#REF!</f>
        <v>#REF!</v>
      </c>
      <c r="AB14" s="233" t="e">
        <f>#REF!</f>
        <v>#REF!</v>
      </c>
      <c r="AC14" s="233" t="e">
        <f>#REF!</f>
        <v>#REF!</v>
      </c>
      <c r="AD14" s="233" t="e">
        <f>#REF!</f>
        <v>#REF!</v>
      </c>
      <c r="AE14" s="233" t="e">
        <f>#REF!</f>
        <v>#REF!</v>
      </c>
      <c r="AF14" s="233" t="e">
        <f>#REF!</f>
        <v>#REF!</v>
      </c>
      <c r="AG14" s="233" t="e">
        <f>#REF!</f>
        <v>#REF!</v>
      </c>
      <c r="AH14" s="233" t="e">
        <f>#REF!</f>
        <v>#REF!</v>
      </c>
      <c r="AI14" s="233" t="e">
        <f>#REF!</f>
        <v>#REF!</v>
      </c>
      <c r="AJ14" s="233" t="e">
        <f>#REF!</f>
        <v>#REF!</v>
      </c>
      <c r="AK14" s="233" t="e">
        <f>#REF!</f>
        <v>#REF!</v>
      </c>
      <c r="AL14" s="233" t="e">
        <f>#REF!</f>
        <v>#REF!</v>
      </c>
      <c r="AM14" s="233" t="e">
        <f>#REF!</f>
        <v>#REF!</v>
      </c>
      <c r="AN14" s="233" t="e">
        <f>#REF!</f>
        <v>#REF!</v>
      </c>
      <c r="AO14" s="233" t="e">
        <f>#REF!</f>
        <v>#REF!</v>
      </c>
      <c r="AP14" s="233" t="e">
        <f>#REF!</f>
        <v>#REF!</v>
      </c>
      <c r="AQ14" s="233" t="e">
        <f>#REF!</f>
        <v>#REF!</v>
      </c>
      <c r="AR14" s="233" t="e">
        <f>#REF!</f>
        <v>#REF!</v>
      </c>
      <c r="AS14" s="233" t="e">
        <f>#REF!</f>
        <v>#REF!</v>
      </c>
      <c r="AT14" s="233" t="e">
        <f>#REF!</f>
        <v>#REF!</v>
      </c>
      <c r="AU14" s="233" t="e">
        <f>#REF!</f>
        <v>#REF!</v>
      </c>
      <c r="AV14" s="233" t="e">
        <f>#REF!</f>
        <v>#REF!</v>
      </c>
      <c r="AW14" s="233" t="e">
        <f>#REF!</f>
        <v>#REF!</v>
      </c>
      <c r="AX14" s="233" t="e">
        <f>#REF!</f>
        <v>#REF!</v>
      </c>
      <c r="AY14" s="233"/>
      <c r="AZ14" s="233" t="e">
        <f t="shared" si="1"/>
        <v>#REF!</v>
      </c>
      <c r="BA14" s="233" t="e">
        <f t="shared" si="0"/>
        <v>#REF!</v>
      </c>
      <c r="BB14" s="233" t="e">
        <f t="shared" si="0"/>
        <v>#REF!</v>
      </c>
      <c r="BC14" s="233" t="e">
        <f t="shared" si="0"/>
        <v>#REF!</v>
      </c>
      <c r="BD14" s="233" t="e">
        <f t="shared" si="0"/>
        <v>#REF!</v>
      </c>
      <c r="BE14" s="233" t="e">
        <f t="shared" si="0"/>
        <v>#REF!</v>
      </c>
      <c r="BF14" s="233" t="e">
        <f t="shared" si="0"/>
        <v>#REF!</v>
      </c>
      <c r="BG14" s="233" t="e">
        <f t="shared" si="0"/>
        <v>#REF!</v>
      </c>
      <c r="BH14" s="233" t="e">
        <f t="shared" si="0"/>
        <v>#REF!</v>
      </c>
      <c r="BI14" s="233" t="e">
        <f t="shared" si="0"/>
        <v>#REF!</v>
      </c>
      <c r="BJ14" s="233" t="e">
        <f t="shared" si="0"/>
        <v>#REF!</v>
      </c>
      <c r="BK14" s="233" t="e">
        <f t="shared" si="0"/>
        <v>#REF!</v>
      </c>
      <c r="BL14" s="233" t="e">
        <f t="shared" si="0"/>
        <v>#REF!</v>
      </c>
      <c r="BM14" s="233" t="e">
        <f t="shared" si="0"/>
        <v>#REF!</v>
      </c>
      <c r="BN14" s="233" t="e">
        <f t="shared" si="0"/>
        <v>#REF!</v>
      </c>
      <c r="BO14" s="233" t="e">
        <f t="shared" si="0"/>
        <v>#REF!</v>
      </c>
      <c r="BP14" s="233" t="e">
        <f t="shared" si="0"/>
        <v>#REF!</v>
      </c>
      <c r="BQ14" s="233" t="e">
        <f t="shared" si="0"/>
        <v>#REF!</v>
      </c>
      <c r="BR14" s="233" t="e">
        <f t="shared" si="0"/>
        <v>#REF!</v>
      </c>
      <c r="BS14" s="233" t="e">
        <f t="shared" si="0"/>
        <v>#REF!</v>
      </c>
      <c r="BT14" s="233" t="e">
        <f t="shared" si="0"/>
        <v>#REF!</v>
      </c>
      <c r="BU14" s="233" t="e">
        <f t="shared" si="0"/>
        <v>#REF!</v>
      </c>
      <c r="BV14" s="233" t="e">
        <f t="shared" si="0"/>
        <v>#REF!</v>
      </c>
      <c r="BW14" s="233" t="e">
        <f t="shared" si="0"/>
        <v>#REF!</v>
      </c>
    </row>
    <row r="15" spans="1:75">
      <c r="A15" s="229">
        <v>10</v>
      </c>
      <c r="B15" s="234" t="e">
        <f>#REF!</f>
        <v>#REF!</v>
      </c>
      <c r="C15" s="234" t="e">
        <f>#REF!</f>
        <v>#REF!</v>
      </c>
      <c r="D15" s="234" t="e">
        <f>#REF!</f>
        <v>#REF!</v>
      </c>
      <c r="E15" s="234" t="e">
        <f>#REF!</f>
        <v>#REF!</v>
      </c>
      <c r="F15" s="234" t="e">
        <f>#REF!</f>
        <v>#REF!</v>
      </c>
      <c r="G15" s="234" t="e">
        <f>#REF!</f>
        <v>#REF!</v>
      </c>
      <c r="H15" s="234" t="e">
        <f>#REF!</f>
        <v>#REF!</v>
      </c>
      <c r="I15" s="234" t="e">
        <f>#REF!</f>
        <v>#REF!</v>
      </c>
      <c r="J15" s="234" t="e">
        <f>#REF!</f>
        <v>#REF!</v>
      </c>
      <c r="K15" s="234" t="e">
        <f>#REF!</f>
        <v>#REF!</v>
      </c>
      <c r="L15" s="234" t="e">
        <f>#REF!</f>
        <v>#REF!</v>
      </c>
      <c r="M15" s="234" t="e">
        <f>#REF!</f>
        <v>#REF!</v>
      </c>
      <c r="N15" s="234" t="e">
        <f>#REF!</f>
        <v>#REF!</v>
      </c>
      <c r="O15" s="234" t="e">
        <f>#REF!</f>
        <v>#REF!</v>
      </c>
      <c r="P15" s="234" t="e">
        <f>#REF!</f>
        <v>#REF!</v>
      </c>
      <c r="Q15" s="234" t="e">
        <f>#REF!</f>
        <v>#REF!</v>
      </c>
      <c r="R15" s="234" t="e">
        <f>#REF!</f>
        <v>#REF!</v>
      </c>
      <c r="S15" s="234" t="e">
        <f>#REF!</f>
        <v>#REF!</v>
      </c>
      <c r="T15" s="234" t="e">
        <f>#REF!</f>
        <v>#REF!</v>
      </c>
      <c r="U15" s="234" t="e">
        <f>#REF!</f>
        <v>#REF!</v>
      </c>
      <c r="V15" s="234" t="e">
        <f>#REF!</f>
        <v>#REF!</v>
      </c>
      <c r="W15" s="234" t="e">
        <f>#REF!</f>
        <v>#REF!</v>
      </c>
      <c r="X15" s="234" t="e">
        <f>#REF!</f>
        <v>#REF!</v>
      </c>
      <c r="Y15" s="234" t="e">
        <f>#REF!</f>
        <v>#REF!</v>
      </c>
      <c r="AA15" s="233" t="e">
        <f>#REF!</f>
        <v>#REF!</v>
      </c>
      <c r="AB15" s="233" t="e">
        <f>#REF!</f>
        <v>#REF!</v>
      </c>
      <c r="AC15" s="233" t="e">
        <f>#REF!</f>
        <v>#REF!</v>
      </c>
      <c r="AD15" s="233" t="e">
        <f>#REF!</f>
        <v>#REF!</v>
      </c>
      <c r="AE15" s="233" t="e">
        <f>#REF!</f>
        <v>#REF!</v>
      </c>
      <c r="AF15" s="233" t="e">
        <f>#REF!</f>
        <v>#REF!</v>
      </c>
      <c r="AG15" s="233" t="e">
        <f>#REF!</f>
        <v>#REF!</v>
      </c>
      <c r="AH15" s="233" t="e">
        <f>#REF!</f>
        <v>#REF!</v>
      </c>
      <c r="AI15" s="233" t="e">
        <f>#REF!</f>
        <v>#REF!</v>
      </c>
      <c r="AJ15" s="233" t="e">
        <f>#REF!</f>
        <v>#REF!</v>
      </c>
      <c r="AK15" s="233" t="e">
        <f>#REF!</f>
        <v>#REF!</v>
      </c>
      <c r="AL15" s="233" t="e">
        <f>#REF!</f>
        <v>#REF!</v>
      </c>
      <c r="AM15" s="233" t="e">
        <f>#REF!</f>
        <v>#REF!</v>
      </c>
      <c r="AN15" s="233" t="e">
        <f>#REF!</f>
        <v>#REF!</v>
      </c>
      <c r="AO15" s="233" t="e">
        <f>#REF!</f>
        <v>#REF!</v>
      </c>
      <c r="AP15" s="233" t="e">
        <f>#REF!</f>
        <v>#REF!</v>
      </c>
      <c r="AQ15" s="233" t="e">
        <f>#REF!</f>
        <v>#REF!</v>
      </c>
      <c r="AR15" s="233" t="e">
        <f>#REF!</f>
        <v>#REF!</v>
      </c>
      <c r="AS15" s="233" t="e">
        <f>#REF!</f>
        <v>#REF!</v>
      </c>
      <c r="AT15" s="233" t="e">
        <f>#REF!</f>
        <v>#REF!</v>
      </c>
      <c r="AU15" s="233" t="e">
        <f>#REF!</f>
        <v>#REF!</v>
      </c>
      <c r="AV15" s="233" t="e">
        <f>#REF!</f>
        <v>#REF!</v>
      </c>
      <c r="AW15" s="233" t="e">
        <f>#REF!</f>
        <v>#REF!</v>
      </c>
      <c r="AX15" s="233" t="e">
        <f>#REF!</f>
        <v>#REF!</v>
      </c>
      <c r="AY15" s="233"/>
      <c r="AZ15" s="233" t="e">
        <f t="shared" si="1"/>
        <v>#REF!</v>
      </c>
      <c r="BA15" s="233" t="e">
        <f t="shared" si="0"/>
        <v>#REF!</v>
      </c>
      <c r="BB15" s="233" t="e">
        <f t="shared" si="0"/>
        <v>#REF!</v>
      </c>
      <c r="BC15" s="233" t="e">
        <f t="shared" si="0"/>
        <v>#REF!</v>
      </c>
      <c r="BD15" s="233" t="e">
        <f t="shared" si="0"/>
        <v>#REF!</v>
      </c>
      <c r="BE15" s="233" t="e">
        <f t="shared" si="0"/>
        <v>#REF!</v>
      </c>
      <c r="BF15" s="233" t="e">
        <f t="shared" si="0"/>
        <v>#REF!</v>
      </c>
      <c r="BG15" s="233" t="e">
        <f t="shared" si="0"/>
        <v>#REF!</v>
      </c>
      <c r="BH15" s="233" t="e">
        <f t="shared" si="0"/>
        <v>#REF!</v>
      </c>
      <c r="BI15" s="233" t="e">
        <f t="shared" si="0"/>
        <v>#REF!</v>
      </c>
      <c r="BJ15" s="233" t="e">
        <f t="shared" si="0"/>
        <v>#REF!</v>
      </c>
      <c r="BK15" s="233" t="e">
        <f t="shared" si="0"/>
        <v>#REF!</v>
      </c>
      <c r="BL15" s="233" t="e">
        <f t="shared" si="0"/>
        <v>#REF!</v>
      </c>
      <c r="BM15" s="233" t="e">
        <f t="shared" si="0"/>
        <v>#REF!</v>
      </c>
      <c r="BN15" s="233" t="e">
        <f t="shared" si="0"/>
        <v>#REF!</v>
      </c>
      <c r="BO15" s="233" t="e">
        <f t="shared" si="0"/>
        <v>#REF!</v>
      </c>
      <c r="BP15" s="233" t="e">
        <f t="shared" si="0"/>
        <v>#REF!</v>
      </c>
      <c r="BQ15" s="233" t="e">
        <f t="shared" si="0"/>
        <v>#REF!</v>
      </c>
      <c r="BR15" s="233" t="e">
        <f t="shared" si="0"/>
        <v>#REF!</v>
      </c>
      <c r="BS15" s="233" t="e">
        <f t="shared" si="0"/>
        <v>#REF!</v>
      </c>
      <c r="BT15" s="233" t="e">
        <f t="shared" si="0"/>
        <v>#REF!</v>
      </c>
      <c r="BU15" s="233" t="e">
        <f t="shared" si="0"/>
        <v>#REF!</v>
      </c>
      <c r="BV15" s="233" t="e">
        <f t="shared" si="0"/>
        <v>#REF!</v>
      </c>
      <c r="BW15" s="233" t="e">
        <f t="shared" si="0"/>
        <v>#REF!</v>
      </c>
    </row>
    <row r="16" spans="1:75">
      <c r="A16" s="229">
        <v>11</v>
      </c>
      <c r="B16" s="234" t="e">
        <f>#REF!</f>
        <v>#REF!</v>
      </c>
      <c r="C16" s="234" t="e">
        <f>#REF!</f>
        <v>#REF!</v>
      </c>
      <c r="D16" s="234" t="e">
        <f>#REF!</f>
        <v>#REF!</v>
      </c>
      <c r="E16" s="234" t="e">
        <f>#REF!</f>
        <v>#REF!</v>
      </c>
      <c r="F16" s="234" t="e">
        <f>#REF!</f>
        <v>#REF!</v>
      </c>
      <c r="G16" s="234" t="e">
        <f>#REF!</f>
        <v>#REF!</v>
      </c>
      <c r="H16" s="234" t="e">
        <f>#REF!</f>
        <v>#REF!</v>
      </c>
      <c r="I16" s="234" t="e">
        <f>#REF!</f>
        <v>#REF!</v>
      </c>
      <c r="J16" s="234" t="e">
        <f>#REF!</f>
        <v>#REF!</v>
      </c>
      <c r="K16" s="234" t="e">
        <f>#REF!</f>
        <v>#REF!</v>
      </c>
      <c r="L16" s="234" t="e">
        <f>#REF!</f>
        <v>#REF!</v>
      </c>
      <c r="M16" s="234" t="e">
        <f>#REF!</f>
        <v>#REF!</v>
      </c>
      <c r="N16" s="234" t="e">
        <f>#REF!</f>
        <v>#REF!</v>
      </c>
      <c r="O16" s="234" t="e">
        <f>#REF!</f>
        <v>#REF!</v>
      </c>
      <c r="P16" s="234" t="e">
        <f>#REF!</f>
        <v>#REF!</v>
      </c>
      <c r="Q16" s="234" t="e">
        <f>#REF!</f>
        <v>#REF!</v>
      </c>
      <c r="R16" s="234" t="e">
        <f>#REF!</f>
        <v>#REF!</v>
      </c>
      <c r="S16" s="234" t="e">
        <f>#REF!</f>
        <v>#REF!</v>
      </c>
      <c r="T16" s="234" t="e">
        <f>#REF!</f>
        <v>#REF!</v>
      </c>
      <c r="U16" s="234" t="e">
        <f>#REF!</f>
        <v>#REF!</v>
      </c>
      <c r="V16" s="234" t="e">
        <f>#REF!</f>
        <v>#REF!</v>
      </c>
      <c r="W16" s="234" t="e">
        <f>#REF!</f>
        <v>#REF!</v>
      </c>
      <c r="X16" s="234" t="e">
        <f>#REF!</f>
        <v>#REF!</v>
      </c>
      <c r="Y16" s="234" t="e">
        <f>#REF!</f>
        <v>#REF!</v>
      </c>
      <c r="AA16" s="233" t="e">
        <f>#REF!</f>
        <v>#REF!</v>
      </c>
      <c r="AB16" s="233" t="e">
        <f>#REF!</f>
        <v>#REF!</v>
      </c>
      <c r="AC16" s="233" t="e">
        <f>#REF!</f>
        <v>#REF!</v>
      </c>
      <c r="AD16" s="233" t="e">
        <f>#REF!</f>
        <v>#REF!</v>
      </c>
      <c r="AE16" s="233" t="e">
        <f>#REF!</f>
        <v>#REF!</v>
      </c>
      <c r="AF16" s="233" t="e">
        <f>#REF!</f>
        <v>#REF!</v>
      </c>
      <c r="AG16" s="233" t="e">
        <f>#REF!</f>
        <v>#REF!</v>
      </c>
      <c r="AH16" s="233" t="e">
        <f>#REF!</f>
        <v>#REF!</v>
      </c>
      <c r="AI16" s="233" t="e">
        <f>#REF!</f>
        <v>#REF!</v>
      </c>
      <c r="AJ16" s="233" t="e">
        <f>#REF!</f>
        <v>#REF!</v>
      </c>
      <c r="AK16" s="233" t="e">
        <f>#REF!</f>
        <v>#REF!</v>
      </c>
      <c r="AL16" s="233" t="e">
        <f>#REF!</f>
        <v>#REF!</v>
      </c>
      <c r="AM16" s="233" t="e">
        <f>#REF!</f>
        <v>#REF!</v>
      </c>
      <c r="AN16" s="233" t="e">
        <f>#REF!</f>
        <v>#REF!</v>
      </c>
      <c r="AO16" s="233" t="e">
        <f>#REF!</f>
        <v>#REF!</v>
      </c>
      <c r="AP16" s="233" t="e">
        <f>#REF!</f>
        <v>#REF!</v>
      </c>
      <c r="AQ16" s="233" t="e">
        <f>#REF!</f>
        <v>#REF!</v>
      </c>
      <c r="AR16" s="233" t="e">
        <f>#REF!</f>
        <v>#REF!</v>
      </c>
      <c r="AS16" s="233" t="e">
        <f>#REF!</f>
        <v>#REF!</v>
      </c>
      <c r="AT16" s="233" t="e">
        <f>#REF!</f>
        <v>#REF!</v>
      </c>
      <c r="AU16" s="233" t="e">
        <f>#REF!</f>
        <v>#REF!</v>
      </c>
      <c r="AV16" s="233" t="e">
        <f>#REF!</f>
        <v>#REF!</v>
      </c>
      <c r="AW16" s="233" t="e">
        <f>#REF!</f>
        <v>#REF!</v>
      </c>
      <c r="AX16" s="233" t="e">
        <f>#REF!</f>
        <v>#REF!</v>
      </c>
      <c r="AY16" s="233"/>
      <c r="AZ16" s="233" t="e">
        <f t="shared" si="1"/>
        <v>#REF!</v>
      </c>
      <c r="BA16" s="233" t="e">
        <f t="shared" si="0"/>
        <v>#REF!</v>
      </c>
      <c r="BB16" s="233" t="e">
        <f t="shared" si="0"/>
        <v>#REF!</v>
      </c>
      <c r="BC16" s="233" t="e">
        <f t="shared" si="0"/>
        <v>#REF!</v>
      </c>
      <c r="BD16" s="233" t="e">
        <f t="shared" si="0"/>
        <v>#REF!</v>
      </c>
      <c r="BE16" s="233" t="e">
        <f t="shared" si="0"/>
        <v>#REF!</v>
      </c>
      <c r="BF16" s="233" t="e">
        <f t="shared" si="0"/>
        <v>#REF!</v>
      </c>
      <c r="BG16" s="233" t="e">
        <f t="shared" si="0"/>
        <v>#REF!</v>
      </c>
      <c r="BH16" s="233" t="e">
        <f t="shared" si="0"/>
        <v>#REF!</v>
      </c>
      <c r="BI16" s="233" t="e">
        <f t="shared" si="0"/>
        <v>#REF!</v>
      </c>
      <c r="BJ16" s="233" t="e">
        <f t="shared" si="0"/>
        <v>#REF!</v>
      </c>
      <c r="BK16" s="233" t="e">
        <f t="shared" si="0"/>
        <v>#REF!</v>
      </c>
      <c r="BL16" s="233" t="e">
        <f t="shared" si="0"/>
        <v>#REF!</v>
      </c>
      <c r="BM16" s="233" t="e">
        <f t="shared" si="0"/>
        <v>#REF!</v>
      </c>
      <c r="BN16" s="233" t="e">
        <f t="shared" si="0"/>
        <v>#REF!</v>
      </c>
      <c r="BO16" s="233" t="e">
        <f t="shared" si="0"/>
        <v>#REF!</v>
      </c>
      <c r="BP16" s="233" t="e">
        <f t="shared" si="0"/>
        <v>#REF!</v>
      </c>
      <c r="BQ16" s="233" t="e">
        <f t="shared" si="0"/>
        <v>#REF!</v>
      </c>
      <c r="BR16" s="233" t="e">
        <f t="shared" si="0"/>
        <v>#REF!</v>
      </c>
      <c r="BS16" s="233" t="e">
        <f t="shared" si="0"/>
        <v>#REF!</v>
      </c>
      <c r="BT16" s="233" t="e">
        <f t="shared" si="0"/>
        <v>#REF!</v>
      </c>
      <c r="BU16" s="233" t="e">
        <f t="shared" si="0"/>
        <v>#REF!</v>
      </c>
      <c r="BV16" s="233" t="e">
        <f t="shared" si="0"/>
        <v>#REF!</v>
      </c>
      <c r="BW16" s="233" t="e">
        <f t="shared" si="0"/>
        <v>#REF!</v>
      </c>
    </row>
    <row r="17" spans="1:75">
      <c r="A17" s="229">
        <v>12</v>
      </c>
      <c r="B17" s="234" t="e">
        <f>#REF!</f>
        <v>#REF!</v>
      </c>
      <c r="C17" s="234" t="e">
        <f>#REF!</f>
        <v>#REF!</v>
      </c>
      <c r="D17" s="234" t="e">
        <f>#REF!</f>
        <v>#REF!</v>
      </c>
      <c r="E17" s="234" t="e">
        <f>#REF!</f>
        <v>#REF!</v>
      </c>
      <c r="F17" s="234" t="e">
        <f>#REF!</f>
        <v>#REF!</v>
      </c>
      <c r="G17" s="234" t="e">
        <f>#REF!</f>
        <v>#REF!</v>
      </c>
      <c r="H17" s="234" t="e">
        <f>#REF!</f>
        <v>#REF!</v>
      </c>
      <c r="I17" s="234" t="e">
        <f>#REF!</f>
        <v>#REF!</v>
      </c>
      <c r="J17" s="234" t="e">
        <f>#REF!</f>
        <v>#REF!</v>
      </c>
      <c r="K17" s="234" t="e">
        <f>#REF!</f>
        <v>#REF!</v>
      </c>
      <c r="L17" s="234" t="e">
        <f>#REF!</f>
        <v>#REF!</v>
      </c>
      <c r="M17" s="234" t="e">
        <f>#REF!</f>
        <v>#REF!</v>
      </c>
      <c r="N17" s="234" t="e">
        <f>#REF!</f>
        <v>#REF!</v>
      </c>
      <c r="O17" s="234" t="e">
        <f>#REF!</f>
        <v>#REF!</v>
      </c>
      <c r="P17" s="234" t="e">
        <f>#REF!</f>
        <v>#REF!</v>
      </c>
      <c r="Q17" s="234" t="e">
        <f>#REF!</f>
        <v>#REF!</v>
      </c>
      <c r="R17" s="234" t="e">
        <f>#REF!</f>
        <v>#REF!</v>
      </c>
      <c r="S17" s="234" t="e">
        <f>#REF!</f>
        <v>#REF!</v>
      </c>
      <c r="T17" s="234" t="e">
        <f>#REF!</f>
        <v>#REF!</v>
      </c>
      <c r="U17" s="234" t="e">
        <f>#REF!</f>
        <v>#REF!</v>
      </c>
      <c r="V17" s="234" t="e">
        <f>#REF!</f>
        <v>#REF!</v>
      </c>
      <c r="W17" s="234" t="e">
        <f>#REF!</f>
        <v>#REF!</v>
      </c>
      <c r="X17" s="234" t="e">
        <f>#REF!</f>
        <v>#REF!</v>
      </c>
      <c r="Y17" s="234" t="e">
        <f>#REF!</f>
        <v>#REF!</v>
      </c>
      <c r="AA17" s="233" t="e">
        <f>#REF!</f>
        <v>#REF!</v>
      </c>
      <c r="AB17" s="233" t="e">
        <f>#REF!</f>
        <v>#REF!</v>
      </c>
      <c r="AC17" s="233" t="e">
        <f>#REF!</f>
        <v>#REF!</v>
      </c>
      <c r="AD17" s="233" t="e">
        <f>#REF!</f>
        <v>#REF!</v>
      </c>
      <c r="AE17" s="233" t="e">
        <f>#REF!</f>
        <v>#REF!</v>
      </c>
      <c r="AF17" s="233" t="e">
        <f>#REF!</f>
        <v>#REF!</v>
      </c>
      <c r="AG17" s="233" t="e">
        <f>#REF!</f>
        <v>#REF!</v>
      </c>
      <c r="AH17" s="233" t="e">
        <f>#REF!</f>
        <v>#REF!</v>
      </c>
      <c r="AI17" s="233" t="e">
        <f>#REF!</f>
        <v>#REF!</v>
      </c>
      <c r="AJ17" s="233" t="e">
        <f>#REF!</f>
        <v>#REF!</v>
      </c>
      <c r="AK17" s="233" t="e">
        <f>#REF!</f>
        <v>#REF!</v>
      </c>
      <c r="AL17" s="233" t="e">
        <f>#REF!</f>
        <v>#REF!</v>
      </c>
      <c r="AM17" s="233" t="e">
        <f>#REF!</f>
        <v>#REF!</v>
      </c>
      <c r="AN17" s="233" t="e">
        <f>#REF!</f>
        <v>#REF!</v>
      </c>
      <c r="AO17" s="233" t="e">
        <f>#REF!</f>
        <v>#REF!</v>
      </c>
      <c r="AP17" s="233" t="e">
        <f>#REF!</f>
        <v>#REF!</v>
      </c>
      <c r="AQ17" s="233" t="e">
        <f>#REF!</f>
        <v>#REF!</v>
      </c>
      <c r="AR17" s="233" t="e">
        <f>#REF!</f>
        <v>#REF!</v>
      </c>
      <c r="AS17" s="233" t="e">
        <f>#REF!</f>
        <v>#REF!</v>
      </c>
      <c r="AT17" s="233" t="e">
        <f>#REF!</f>
        <v>#REF!</v>
      </c>
      <c r="AU17" s="233" t="e">
        <f>#REF!</f>
        <v>#REF!</v>
      </c>
      <c r="AV17" s="233" t="e">
        <f>#REF!</f>
        <v>#REF!</v>
      </c>
      <c r="AW17" s="233" t="e">
        <f>#REF!</f>
        <v>#REF!</v>
      </c>
      <c r="AX17" s="233" t="e">
        <f>#REF!</f>
        <v>#REF!</v>
      </c>
      <c r="AY17" s="233"/>
      <c r="AZ17" s="233" t="e">
        <f t="shared" si="1"/>
        <v>#REF!</v>
      </c>
      <c r="BA17" s="233" t="e">
        <f t="shared" si="0"/>
        <v>#REF!</v>
      </c>
      <c r="BB17" s="233" t="e">
        <f t="shared" si="0"/>
        <v>#REF!</v>
      </c>
      <c r="BC17" s="233" t="e">
        <f t="shared" ref="BC17:BC36" si="2">E17-AD17</f>
        <v>#REF!</v>
      </c>
      <c r="BD17" s="233" t="e">
        <f t="shared" ref="BD17:BD36" si="3">F17-AE17</f>
        <v>#REF!</v>
      </c>
      <c r="BE17" s="233" t="e">
        <f t="shared" ref="BE17:BE36" si="4">G17-AF17</f>
        <v>#REF!</v>
      </c>
      <c r="BF17" s="233" t="e">
        <f t="shared" ref="BF17:BF36" si="5">H17-AG17</f>
        <v>#REF!</v>
      </c>
      <c r="BG17" s="233" t="e">
        <f t="shared" ref="BG17:BG36" si="6">I17-AH17</f>
        <v>#REF!</v>
      </c>
      <c r="BH17" s="233" t="e">
        <f t="shared" ref="BH17:BH36" si="7">J17-AI17</f>
        <v>#REF!</v>
      </c>
      <c r="BI17" s="233" t="e">
        <f t="shared" ref="BI17:BI36" si="8">K17-AJ17</f>
        <v>#REF!</v>
      </c>
      <c r="BJ17" s="233" t="e">
        <f t="shared" ref="BJ17:BJ36" si="9">L17-AK17</f>
        <v>#REF!</v>
      </c>
      <c r="BK17" s="233" t="e">
        <f t="shared" ref="BK17:BK36" si="10">M17-AL17</f>
        <v>#REF!</v>
      </c>
      <c r="BL17" s="233" t="e">
        <f t="shared" ref="BL17:BL36" si="11">N17-AM17</f>
        <v>#REF!</v>
      </c>
      <c r="BM17" s="233" t="e">
        <f t="shared" ref="BM17:BM36" si="12">O17-AN17</f>
        <v>#REF!</v>
      </c>
      <c r="BN17" s="233" t="e">
        <f t="shared" ref="BN17:BN36" si="13">P17-AO17</f>
        <v>#REF!</v>
      </c>
      <c r="BO17" s="233" t="e">
        <f t="shared" ref="BO17:BO36" si="14">Q17-AP17</f>
        <v>#REF!</v>
      </c>
      <c r="BP17" s="233" t="e">
        <f t="shared" ref="BP17:BP36" si="15">R17-AQ17</f>
        <v>#REF!</v>
      </c>
      <c r="BQ17" s="233" t="e">
        <f t="shared" ref="BQ17:BQ36" si="16">S17-AR17</f>
        <v>#REF!</v>
      </c>
      <c r="BR17" s="233" t="e">
        <f t="shared" ref="BR17:BR36" si="17">T17-AS17</f>
        <v>#REF!</v>
      </c>
      <c r="BS17" s="233" t="e">
        <f t="shared" ref="BS17:BS36" si="18">U17-AT17</f>
        <v>#REF!</v>
      </c>
      <c r="BT17" s="233" t="e">
        <f t="shared" ref="BT17:BT36" si="19">V17-AU17</f>
        <v>#REF!</v>
      </c>
      <c r="BU17" s="233" t="e">
        <f t="shared" ref="BU17:BU36" si="20">W17-AV17</f>
        <v>#REF!</v>
      </c>
      <c r="BV17" s="233" t="e">
        <f t="shared" ref="BV17:BV36" si="21">X17-AW17</f>
        <v>#REF!</v>
      </c>
      <c r="BW17" s="233" t="e">
        <f t="shared" ref="BW17:BW36" si="22">Y17-AX17</f>
        <v>#REF!</v>
      </c>
    </row>
    <row r="18" spans="1:75">
      <c r="A18" s="229">
        <v>13</v>
      </c>
      <c r="B18" s="234" t="e">
        <f>#REF!</f>
        <v>#REF!</v>
      </c>
      <c r="C18" s="234" t="e">
        <f>#REF!</f>
        <v>#REF!</v>
      </c>
      <c r="D18" s="234" t="e">
        <f>#REF!</f>
        <v>#REF!</v>
      </c>
      <c r="E18" s="234" t="e">
        <f>#REF!</f>
        <v>#REF!</v>
      </c>
      <c r="F18" s="234" t="e">
        <f>#REF!</f>
        <v>#REF!</v>
      </c>
      <c r="G18" s="234" t="e">
        <f>#REF!</f>
        <v>#REF!</v>
      </c>
      <c r="H18" s="234" t="e">
        <f>#REF!</f>
        <v>#REF!</v>
      </c>
      <c r="I18" s="234" t="e">
        <f>#REF!</f>
        <v>#REF!</v>
      </c>
      <c r="J18" s="234" t="e">
        <f>#REF!</f>
        <v>#REF!</v>
      </c>
      <c r="K18" s="234" t="e">
        <f>#REF!</f>
        <v>#REF!</v>
      </c>
      <c r="L18" s="234" t="e">
        <f>#REF!</f>
        <v>#REF!</v>
      </c>
      <c r="M18" s="234" t="e">
        <f>#REF!</f>
        <v>#REF!</v>
      </c>
      <c r="N18" s="234" t="e">
        <f>#REF!</f>
        <v>#REF!</v>
      </c>
      <c r="O18" s="234" t="e">
        <f>#REF!</f>
        <v>#REF!</v>
      </c>
      <c r="P18" s="234" t="e">
        <f>#REF!</f>
        <v>#REF!</v>
      </c>
      <c r="Q18" s="234" t="e">
        <f>#REF!</f>
        <v>#REF!</v>
      </c>
      <c r="R18" s="234" t="e">
        <f>#REF!</f>
        <v>#REF!</v>
      </c>
      <c r="S18" s="234" t="e">
        <f>#REF!</f>
        <v>#REF!</v>
      </c>
      <c r="T18" s="234" t="e">
        <f>#REF!</f>
        <v>#REF!</v>
      </c>
      <c r="U18" s="234" t="e">
        <f>#REF!</f>
        <v>#REF!</v>
      </c>
      <c r="V18" s="234" t="e">
        <f>#REF!</f>
        <v>#REF!</v>
      </c>
      <c r="W18" s="234" t="e">
        <f>#REF!</f>
        <v>#REF!</v>
      </c>
      <c r="X18" s="234" t="e">
        <f>#REF!</f>
        <v>#REF!</v>
      </c>
      <c r="Y18" s="234" t="e">
        <f>#REF!</f>
        <v>#REF!</v>
      </c>
      <c r="AA18" s="233" t="e">
        <f>#REF!</f>
        <v>#REF!</v>
      </c>
      <c r="AB18" s="233" t="e">
        <f>#REF!</f>
        <v>#REF!</v>
      </c>
      <c r="AC18" s="233" t="e">
        <f>#REF!</f>
        <v>#REF!</v>
      </c>
      <c r="AD18" s="233" t="e">
        <f>#REF!</f>
        <v>#REF!</v>
      </c>
      <c r="AE18" s="233" t="e">
        <f>#REF!</f>
        <v>#REF!</v>
      </c>
      <c r="AF18" s="233" t="e">
        <f>#REF!</f>
        <v>#REF!</v>
      </c>
      <c r="AG18" s="233" t="e">
        <f>#REF!</f>
        <v>#REF!</v>
      </c>
      <c r="AH18" s="233" t="e">
        <f>#REF!</f>
        <v>#REF!</v>
      </c>
      <c r="AI18" s="233" t="e">
        <f>#REF!</f>
        <v>#REF!</v>
      </c>
      <c r="AJ18" s="233" t="e">
        <f>#REF!</f>
        <v>#REF!</v>
      </c>
      <c r="AK18" s="233" t="e">
        <f>#REF!</f>
        <v>#REF!</v>
      </c>
      <c r="AL18" s="233" t="e">
        <f>#REF!</f>
        <v>#REF!</v>
      </c>
      <c r="AM18" s="233" t="e">
        <f>#REF!</f>
        <v>#REF!</v>
      </c>
      <c r="AN18" s="233" t="e">
        <f>#REF!</f>
        <v>#REF!</v>
      </c>
      <c r="AO18" s="233" t="e">
        <f>#REF!</f>
        <v>#REF!</v>
      </c>
      <c r="AP18" s="233" t="e">
        <f>#REF!</f>
        <v>#REF!</v>
      </c>
      <c r="AQ18" s="233" t="e">
        <f>#REF!</f>
        <v>#REF!</v>
      </c>
      <c r="AR18" s="233" t="e">
        <f>#REF!</f>
        <v>#REF!</v>
      </c>
      <c r="AS18" s="233" t="e">
        <f>#REF!</f>
        <v>#REF!</v>
      </c>
      <c r="AT18" s="233" t="e">
        <f>#REF!</f>
        <v>#REF!</v>
      </c>
      <c r="AU18" s="233" t="e">
        <f>#REF!</f>
        <v>#REF!</v>
      </c>
      <c r="AV18" s="233" t="e">
        <f>#REF!</f>
        <v>#REF!</v>
      </c>
      <c r="AW18" s="233" t="e">
        <f>#REF!</f>
        <v>#REF!</v>
      </c>
      <c r="AX18" s="233" t="e">
        <f>#REF!</f>
        <v>#REF!</v>
      </c>
      <c r="AY18" s="233"/>
      <c r="AZ18" s="233" t="e">
        <f t="shared" si="1"/>
        <v>#REF!</v>
      </c>
      <c r="BA18" s="233" t="e">
        <f t="shared" ref="BA18:BA36" si="23">C18-AB18</f>
        <v>#REF!</v>
      </c>
      <c r="BB18" s="233" t="e">
        <f t="shared" ref="BB18:BB36" si="24">D18-AC18</f>
        <v>#REF!</v>
      </c>
      <c r="BC18" s="233" t="e">
        <f t="shared" si="2"/>
        <v>#REF!</v>
      </c>
      <c r="BD18" s="233" t="e">
        <f t="shared" si="3"/>
        <v>#REF!</v>
      </c>
      <c r="BE18" s="233" t="e">
        <f t="shared" si="4"/>
        <v>#REF!</v>
      </c>
      <c r="BF18" s="233" t="e">
        <f t="shared" si="5"/>
        <v>#REF!</v>
      </c>
      <c r="BG18" s="233" t="e">
        <f t="shared" si="6"/>
        <v>#REF!</v>
      </c>
      <c r="BH18" s="233" t="e">
        <f t="shared" si="7"/>
        <v>#REF!</v>
      </c>
      <c r="BI18" s="233" t="e">
        <f t="shared" si="8"/>
        <v>#REF!</v>
      </c>
      <c r="BJ18" s="233" t="e">
        <f t="shared" si="9"/>
        <v>#REF!</v>
      </c>
      <c r="BK18" s="233" t="e">
        <f t="shared" si="10"/>
        <v>#REF!</v>
      </c>
      <c r="BL18" s="233" t="e">
        <f t="shared" si="11"/>
        <v>#REF!</v>
      </c>
      <c r="BM18" s="233" t="e">
        <f t="shared" si="12"/>
        <v>#REF!</v>
      </c>
      <c r="BN18" s="233" t="e">
        <f t="shared" si="13"/>
        <v>#REF!</v>
      </c>
      <c r="BO18" s="233" t="e">
        <f t="shared" si="14"/>
        <v>#REF!</v>
      </c>
      <c r="BP18" s="233" t="e">
        <f t="shared" si="15"/>
        <v>#REF!</v>
      </c>
      <c r="BQ18" s="233" t="e">
        <f t="shared" si="16"/>
        <v>#REF!</v>
      </c>
      <c r="BR18" s="233" t="e">
        <f t="shared" si="17"/>
        <v>#REF!</v>
      </c>
      <c r="BS18" s="233" t="e">
        <f t="shared" si="18"/>
        <v>#REF!</v>
      </c>
      <c r="BT18" s="233" t="e">
        <f t="shared" si="19"/>
        <v>#REF!</v>
      </c>
      <c r="BU18" s="233" t="e">
        <f t="shared" si="20"/>
        <v>#REF!</v>
      </c>
      <c r="BV18" s="233" t="e">
        <f t="shared" si="21"/>
        <v>#REF!</v>
      </c>
      <c r="BW18" s="233" t="e">
        <f t="shared" si="22"/>
        <v>#REF!</v>
      </c>
    </row>
    <row r="19" spans="1:75">
      <c r="A19" s="229">
        <v>14</v>
      </c>
      <c r="B19" s="234" t="e">
        <f>#REF!</f>
        <v>#REF!</v>
      </c>
      <c r="C19" s="234" t="e">
        <f>#REF!</f>
        <v>#REF!</v>
      </c>
      <c r="D19" s="234" t="e">
        <f>#REF!</f>
        <v>#REF!</v>
      </c>
      <c r="E19" s="234" t="e">
        <f>#REF!</f>
        <v>#REF!</v>
      </c>
      <c r="F19" s="234" t="e">
        <f>#REF!</f>
        <v>#REF!</v>
      </c>
      <c r="G19" s="234" t="e">
        <f>#REF!</f>
        <v>#REF!</v>
      </c>
      <c r="H19" s="234" t="e">
        <f>#REF!</f>
        <v>#REF!</v>
      </c>
      <c r="I19" s="234" t="e">
        <f>#REF!</f>
        <v>#REF!</v>
      </c>
      <c r="J19" s="234" t="e">
        <f>#REF!</f>
        <v>#REF!</v>
      </c>
      <c r="K19" s="234" t="e">
        <f>#REF!</f>
        <v>#REF!</v>
      </c>
      <c r="L19" s="234" t="e">
        <f>#REF!</f>
        <v>#REF!</v>
      </c>
      <c r="M19" s="234" t="e">
        <f>#REF!</f>
        <v>#REF!</v>
      </c>
      <c r="N19" s="234" t="e">
        <f>#REF!</f>
        <v>#REF!</v>
      </c>
      <c r="O19" s="234" t="e">
        <f>#REF!</f>
        <v>#REF!</v>
      </c>
      <c r="P19" s="234" t="e">
        <f>#REF!</f>
        <v>#REF!</v>
      </c>
      <c r="Q19" s="234" t="e">
        <f>#REF!</f>
        <v>#REF!</v>
      </c>
      <c r="R19" s="234" t="e">
        <f>#REF!</f>
        <v>#REF!</v>
      </c>
      <c r="S19" s="234" t="e">
        <f>#REF!</f>
        <v>#REF!</v>
      </c>
      <c r="T19" s="234" t="e">
        <f>#REF!</f>
        <v>#REF!</v>
      </c>
      <c r="U19" s="234" t="e">
        <f>#REF!</f>
        <v>#REF!</v>
      </c>
      <c r="V19" s="234" t="e">
        <f>#REF!</f>
        <v>#REF!</v>
      </c>
      <c r="W19" s="234" t="e">
        <f>#REF!</f>
        <v>#REF!</v>
      </c>
      <c r="X19" s="234" t="e">
        <f>#REF!</f>
        <v>#REF!</v>
      </c>
      <c r="Y19" s="234" t="e">
        <f>#REF!</f>
        <v>#REF!</v>
      </c>
      <c r="AA19" s="233" t="e">
        <f>#REF!</f>
        <v>#REF!</v>
      </c>
      <c r="AB19" s="233" t="e">
        <f>#REF!</f>
        <v>#REF!</v>
      </c>
      <c r="AC19" s="233" t="e">
        <f>#REF!</f>
        <v>#REF!</v>
      </c>
      <c r="AD19" s="233" t="e">
        <f>#REF!</f>
        <v>#REF!</v>
      </c>
      <c r="AE19" s="233" t="e">
        <f>#REF!</f>
        <v>#REF!</v>
      </c>
      <c r="AF19" s="233" t="e">
        <f>#REF!</f>
        <v>#REF!</v>
      </c>
      <c r="AG19" s="233" t="e">
        <f>#REF!</f>
        <v>#REF!</v>
      </c>
      <c r="AH19" s="233" t="e">
        <f>#REF!</f>
        <v>#REF!</v>
      </c>
      <c r="AI19" s="233" t="e">
        <f>#REF!</f>
        <v>#REF!</v>
      </c>
      <c r="AJ19" s="233" t="e">
        <f>#REF!</f>
        <v>#REF!</v>
      </c>
      <c r="AK19" s="233" t="e">
        <f>#REF!</f>
        <v>#REF!</v>
      </c>
      <c r="AL19" s="233" t="e">
        <f>#REF!</f>
        <v>#REF!</v>
      </c>
      <c r="AM19" s="233" t="e">
        <f>#REF!</f>
        <v>#REF!</v>
      </c>
      <c r="AN19" s="233" t="e">
        <f>#REF!</f>
        <v>#REF!</v>
      </c>
      <c r="AO19" s="233" t="e">
        <f>#REF!</f>
        <v>#REF!</v>
      </c>
      <c r="AP19" s="233" t="e">
        <f>#REF!</f>
        <v>#REF!</v>
      </c>
      <c r="AQ19" s="233" t="e">
        <f>#REF!</f>
        <v>#REF!</v>
      </c>
      <c r="AR19" s="233" t="e">
        <f>#REF!</f>
        <v>#REF!</v>
      </c>
      <c r="AS19" s="233" t="e">
        <f>#REF!</f>
        <v>#REF!</v>
      </c>
      <c r="AT19" s="233" t="e">
        <f>#REF!</f>
        <v>#REF!</v>
      </c>
      <c r="AU19" s="233" t="e">
        <f>#REF!</f>
        <v>#REF!</v>
      </c>
      <c r="AV19" s="233" t="e">
        <f>#REF!</f>
        <v>#REF!</v>
      </c>
      <c r="AW19" s="233" t="e">
        <f>#REF!</f>
        <v>#REF!</v>
      </c>
      <c r="AX19" s="233" t="e">
        <f>#REF!</f>
        <v>#REF!</v>
      </c>
      <c r="AY19" s="233"/>
      <c r="AZ19" s="233" t="e">
        <f t="shared" si="1"/>
        <v>#REF!</v>
      </c>
      <c r="BA19" s="233" t="e">
        <f t="shared" si="23"/>
        <v>#REF!</v>
      </c>
      <c r="BB19" s="233" t="e">
        <f t="shared" si="24"/>
        <v>#REF!</v>
      </c>
      <c r="BC19" s="233" t="e">
        <f t="shared" si="2"/>
        <v>#REF!</v>
      </c>
      <c r="BD19" s="233" t="e">
        <f t="shared" si="3"/>
        <v>#REF!</v>
      </c>
      <c r="BE19" s="233" t="e">
        <f t="shared" si="4"/>
        <v>#REF!</v>
      </c>
      <c r="BF19" s="233" t="e">
        <f t="shared" si="5"/>
        <v>#REF!</v>
      </c>
      <c r="BG19" s="233" t="e">
        <f t="shared" si="6"/>
        <v>#REF!</v>
      </c>
      <c r="BH19" s="233" t="e">
        <f t="shared" si="7"/>
        <v>#REF!</v>
      </c>
      <c r="BI19" s="233" t="e">
        <f t="shared" si="8"/>
        <v>#REF!</v>
      </c>
      <c r="BJ19" s="233" t="e">
        <f t="shared" si="9"/>
        <v>#REF!</v>
      </c>
      <c r="BK19" s="233" t="e">
        <f t="shared" si="10"/>
        <v>#REF!</v>
      </c>
      <c r="BL19" s="233" t="e">
        <f t="shared" si="11"/>
        <v>#REF!</v>
      </c>
      <c r="BM19" s="233" t="e">
        <f t="shared" si="12"/>
        <v>#REF!</v>
      </c>
      <c r="BN19" s="233" t="e">
        <f t="shared" si="13"/>
        <v>#REF!</v>
      </c>
      <c r="BO19" s="233" t="e">
        <f t="shared" si="14"/>
        <v>#REF!</v>
      </c>
      <c r="BP19" s="233" t="e">
        <f t="shared" si="15"/>
        <v>#REF!</v>
      </c>
      <c r="BQ19" s="233" t="e">
        <f t="shared" si="16"/>
        <v>#REF!</v>
      </c>
      <c r="BR19" s="233" t="e">
        <f t="shared" si="17"/>
        <v>#REF!</v>
      </c>
      <c r="BS19" s="233" t="e">
        <f t="shared" si="18"/>
        <v>#REF!</v>
      </c>
      <c r="BT19" s="233" t="e">
        <f t="shared" si="19"/>
        <v>#REF!</v>
      </c>
      <c r="BU19" s="233" t="e">
        <f t="shared" si="20"/>
        <v>#REF!</v>
      </c>
      <c r="BV19" s="233" t="e">
        <f t="shared" si="21"/>
        <v>#REF!</v>
      </c>
      <c r="BW19" s="233" t="e">
        <f t="shared" si="22"/>
        <v>#REF!</v>
      </c>
    </row>
    <row r="20" spans="1:75">
      <c r="A20" s="229">
        <v>15</v>
      </c>
      <c r="B20" s="234" t="e">
        <f>#REF!</f>
        <v>#REF!</v>
      </c>
      <c r="C20" s="234" t="e">
        <f>#REF!</f>
        <v>#REF!</v>
      </c>
      <c r="D20" s="234" t="e">
        <f>#REF!</f>
        <v>#REF!</v>
      </c>
      <c r="E20" s="234" t="e">
        <f>#REF!</f>
        <v>#REF!</v>
      </c>
      <c r="F20" s="234" t="e">
        <f>#REF!</f>
        <v>#REF!</v>
      </c>
      <c r="G20" s="234" t="e">
        <f>#REF!</f>
        <v>#REF!</v>
      </c>
      <c r="H20" s="234" t="e">
        <f>#REF!</f>
        <v>#REF!</v>
      </c>
      <c r="I20" s="234" t="e">
        <f>#REF!</f>
        <v>#REF!</v>
      </c>
      <c r="J20" s="234" t="e">
        <f>#REF!</f>
        <v>#REF!</v>
      </c>
      <c r="K20" s="234" t="e">
        <f>#REF!</f>
        <v>#REF!</v>
      </c>
      <c r="L20" s="234" t="e">
        <f>#REF!</f>
        <v>#REF!</v>
      </c>
      <c r="M20" s="234" t="e">
        <f>#REF!</f>
        <v>#REF!</v>
      </c>
      <c r="N20" s="234" t="e">
        <f>#REF!</f>
        <v>#REF!</v>
      </c>
      <c r="O20" s="234" t="e">
        <f>#REF!</f>
        <v>#REF!</v>
      </c>
      <c r="P20" s="234" t="e">
        <f>#REF!</f>
        <v>#REF!</v>
      </c>
      <c r="Q20" s="234" t="e">
        <f>#REF!</f>
        <v>#REF!</v>
      </c>
      <c r="R20" s="234" t="e">
        <f>#REF!</f>
        <v>#REF!</v>
      </c>
      <c r="S20" s="234" t="e">
        <f>#REF!</f>
        <v>#REF!</v>
      </c>
      <c r="T20" s="234" t="e">
        <f>#REF!</f>
        <v>#REF!</v>
      </c>
      <c r="U20" s="234" t="e">
        <f>#REF!</f>
        <v>#REF!</v>
      </c>
      <c r="V20" s="234" t="e">
        <f>#REF!</f>
        <v>#REF!</v>
      </c>
      <c r="W20" s="234" t="e">
        <f>#REF!</f>
        <v>#REF!</v>
      </c>
      <c r="X20" s="234" t="e">
        <f>#REF!</f>
        <v>#REF!</v>
      </c>
      <c r="Y20" s="234" t="e">
        <f>#REF!</f>
        <v>#REF!</v>
      </c>
      <c r="AA20" s="233" t="e">
        <f>#REF!</f>
        <v>#REF!</v>
      </c>
      <c r="AB20" s="233" t="e">
        <f>#REF!</f>
        <v>#REF!</v>
      </c>
      <c r="AC20" s="233" t="e">
        <f>#REF!</f>
        <v>#REF!</v>
      </c>
      <c r="AD20" s="233" t="e">
        <f>#REF!</f>
        <v>#REF!</v>
      </c>
      <c r="AE20" s="233" t="e">
        <f>#REF!</f>
        <v>#REF!</v>
      </c>
      <c r="AF20" s="233" t="e">
        <f>#REF!</f>
        <v>#REF!</v>
      </c>
      <c r="AG20" s="233" t="e">
        <f>#REF!</f>
        <v>#REF!</v>
      </c>
      <c r="AH20" s="233" t="e">
        <f>#REF!</f>
        <v>#REF!</v>
      </c>
      <c r="AI20" s="233" t="e">
        <f>#REF!</f>
        <v>#REF!</v>
      </c>
      <c r="AJ20" s="233" t="e">
        <f>#REF!</f>
        <v>#REF!</v>
      </c>
      <c r="AK20" s="233" t="e">
        <f>#REF!</f>
        <v>#REF!</v>
      </c>
      <c r="AL20" s="233" t="e">
        <f>#REF!</f>
        <v>#REF!</v>
      </c>
      <c r="AM20" s="233" t="e">
        <f>#REF!</f>
        <v>#REF!</v>
      </c>
      <c r="AN20" s="233" t="e">
        <f>#REF!</f>
        <v>#REF!</v>
      </c>
      <c r="AO20" s="233" t="e">
        <f>#REF!</f>
        <v>#REF!</v>
      </c>
      <c r="AP20" s="233" t="e">
        <f>#REF!</f>
        <v>#REF!</v>
      </c>
      <c r="AQ20" s="233" t="e">
        <f>#REF!</f>
        <v>#REF!</v>
      </c>
      <c r="AR20" s="233" t="e">
        <f>#REF!</f>
        <v>#REF!</v>
      </c>
      <c r="AS20" s="233" t="e">
        <f>#REF!</f>
        <v>#REF!</v>
      </c>
      <c r="AT20" s="233" t="e">
        <f>#REF!</f>
        <v>#REF!</v>
      </c>
      <c r="AU20" s="233" t="e">
        <f>#REF!</f>
        <v>#REF!</v>
      </c>
      <c r="AV20" s="233" t="e">
        <f>#REF!</f>
        <v>#REF!</v>
      </c>
      <c r="AW20" s="233" t="e">
        <f>#REF!</f>
        <v>#REF!</v>
      </c>
      <c r="AX20" s="233" t="e">
        <f>#REF!</f>
        <v>#REF!</v>
      </c>
      <c r="AY20" s="233"/>
      <c r="AZ20" s="233" t="e">
        <f t="shared" si="1"/>
        <v>#REF!</v>
      </c>
      <c r="BA20" s="233" t="e">
        <f t="shared" si="23"/>
        <v>#REF!</v>
      </c>
      <c r="BB20" s="233" t="e">
        <f t="shared" si="24"/>
        <v>#REF!</v>
      </c>
      <c r="BC20" s="233" t="e">
        <f t="shared" si="2"/>
        <v>#REF!</v>
      </c>
      <c r="BD20" s="233" t="e">
        <f t="shared" si="3"/>
        <v>#REF!</v>
      </c>
      <c r="BE20" s="233" t="e">
        <f t="shared" si="4"/>
        <v>#REF!</v>
      </c>
      <c r="BF20" s="233" t="e">
        <f t="shared" si="5"/>
        <v>#REF!</v>
      </c>
      <c r="BG20" s="233" t="e">
        <f t="shared" si="6"/>
        <v>#REF!</v>
      </c>
      <c r="BH20" s="233" t="e">
        <f t="shared" si="7"/>
        <v>#REF!</v>
      </c>
      <c r="BI20" s="233" t="e">
        <f t="shared" si="8"/>
        <v>#REF!</v>
      </c>
      <c r="BJ20" s="233" t="e">
        <f t="shared" si="9"/>
        <v>#REF!</v>
      </c>
      <c r="BK20" s="233" t="e">
        <f t="shared" si="10"/>
        <v>#REF!</v>
      </c>
      <c r="BL20" s="233" t="e">
        <f t="shared" si="11"/>
        <v>#REF!</v>
      </c>
      <c r="BM20" s="233" t="e">
        <f t="shared" si="12"/>
        <v>#REF!</v>
      </c>
      <c r="BN20" s="233" t="e">
        <f t="shared" si="13"/>
        <v>#REF!</v>
      </c>
      <c r="BO20" s="233" t="e">
        <f t="shared" si="14"/>
        <v>#REF!</v>
      </c>
      <c r="BP20" s="233" t="e">
        <f t="shared" si="15"/>
        <v>#REF!</v>
      </c>
      <c r="BQ20" s="233" t="e">
        <f t="shared" si="16"/>
        <v>#REF!</v>
      </c>
      <c r="BR20" s="233" t="e">
        <f t="shared" si="17"/>
        <v>#REF!</v>
      </c>
      <c r="BS20" s="233" t="e">
        <f t="shared" si="18"/>
        <v>#REF!</v>
      </c>
      <c r="BT20" s="233" t="e">
        <f t="shared" si="19"/>
        <v>#REF!</v>
      </c>
      <c r="BU20" s="233" t="e">
        <f t="shared" si="20"/>
        <v>#REF!</v>
      </c>
      <c r="BV20" s="233" t="e">
        <f t="shared" si="21"/>
        <v>#REF!</v>
      </c>
      <c r="BW20" s="233" t="e">
        <f t="shared" si="22"/>
        <v>#REF!</v>
      </c>
    </row>
    <row r="21" spans="1:75">
      <c r="A21" s="229">
        <v>16</v>
      </c>
      <c r="B21" s="234" t="e">
        <f>#REF!</f>
        <v>#REF!</v>
      </c>
      <c r="C21" s="234" t="e">
        <f>#REF!</f>
        <v>#REF!</v>
      </c>
      <c r="D21" s="234" t="e">
        <f>#REF!</f>
        <v>#REF!</v>
      </c>
      <c r="E21" s="234" t="e">
        <f>#REF!</f>
        <v>#REF!</v>
      </c>
      <c r="F21" s="234" t="e">
        <f>#REF!</f>
        <v>#REF!</v>
      </c>
      <c r="G21" s="234" t="e">
        <f>#REF!</f>
        <v>#REF!</v>
      </c>
      <c r="H21" s="234" t="e">
        <f>#REF!</f>
        <v>#REF!</v>
      </c>
      <c r="I21" s="234" t="e">
        <f>#REF!</f>
        <v>#REF!</v>
      </c>
      <c r="J21" s="234" t="e">
        <f>#REF!</f>
        <v>#REF!</v>
      </c>
      <c r="K21" s="234" t="e">
        <f>#REF!</f>
        <v>#REF!</v>
      </c>
      <c r="L21" s="234" t="e">
        <f>#REF!</f>
        <v>#REF!</v>
      </c>
      <c r="M21" s="234" t="e">
        <f>#REF!</f>
        <v>#REF!</v>
      </c>
      <c r="N21" s="234" t="e">
        <f>#REF!</f>
        <v>#REF!</v>
      </c>
      <c r="O21" s="234" t="e">
        <f>#REF!</f>
        <v>#REF!</v>
      </c>
      <c r="P21" s="234" t="e">
        <f>#REF!</f>
        <v>#REF!</v>
      </c>
      <c r="Q21" s="234" t="e">
        <f>#REF!</f>
        <v>#REF!</v>
      </c>
      <c r="R21" s="234" t="e">
        <f>#REF!</f>
        <v>#REF!</v>
      </c>
      <c r="S21" s="234" t="e">
        <f>#REF!</f>
        <v>#REF!</v>
      </c>
      <c r="T21" s="234" t="e">
        <f>#REF!</f>
        <v>#REF!</v>
      </c>
      <c r="U21" s="234" t="e">
        <f>#REF!</f>
        <v>#REF!</v>
      </c>
      <c r="V21" s="234" t="e">
        <f>#REF!</f>
        <v>#REF!</v>
      </c>
      <c r="W21" s="234" t="e">
        <f>#REF!</f>
        <v>#REF!</v>
      </c>
      <c r="X21" s="234" t="e">
        <f>#REF!</f>
        <v>#REF!</v>
      </c>
      <c r="Y21" s="234" t="e">
        <f>#REF!</f>
        <v>#REF!</v>
      </c>
      <c r="AA21" s="233" t="e">
        <f>#REF!</f>
        <v>#REF!</v>
      </c>
      <c r="AB21" s="233" t="e">
        <f>#REF!</f>
        <v>#REF!</v>
      </c>
      <c r="AC21" s="233" t="e">
        <f>#REF!</f>
        <v>#REF!</v>
      </c>
      <c r="AD21" s="233" t="e">
        <f>#REF!</f>
        <v>#REF!</v>
      </c>
      <c r="AE21" s="233" t="e">
        <f>#REF!</f>
        <v>#REF!</v>
      </c>
      <c r="AF21" s="233" t="e">
        <f>#REF!</f>
        <v>#REF!</v>
      </c>
      <c r="AG21" s="233" t="e">
        <f>#REF!</f>
        <v>#REF!</v>
      </c>
      <c r="AH21" s="233" t="e">
        <f>#REF!</f>
        <v>#REF!</v>
      </c>
      <c r="AI21" s="233" t="e">
        <f>#REF!</f>
        <v>#REF!</v>
      </c>
      <c r="AJ21" s="233" t="e">
        <f>#REF!</f>
        <v>#REF!</v>
      </c>
      <c r="AK21" s="233" t="e">
        <f>#REF!</f>
        <v>#REF!</v>
      </c>
      <c r="AL21" s="233" t="e">
        <f>#REF!</f>
        <v>#REF!</v>
      </c>
      <c r="AM21" s="233" t="e">
        <f>#REF!</f>
        <v>#REF!</v>
      </c>
      <c r="AN21" s="233" t="e">
        <f>#REF!</f>
        <v>#REF!</v>
      </c>
      <c r="AO21" s="233" t="e">
        <f>#REF!</f>
        <v>#REF!</v>
      </c>
      <c r="AP21" s="233" t="e">
        <f>#REF!</f>
        <v>#REF!</v>
      </c>
      <c r="AQ21" s="233" t="e">
        <f>#REF!</f>
        <v>#REF!</v>
      </c>
      <c r="AR21" s="233" t="e">
        <f>#REF!</f>
        <v>#REF!</v>
      </c>
      <c r="AS21" s="233" t="e">
        <f>#REF!</f>
        <v>#REF!</v>
      </c>
      <c r="AT21" s="233" t="e">
        <f>#REF!</f>
        <v>#REF!</v>
      </c>
      <c r="AU21" s="233" t="e">
        <f>#REF!</f>
        <v>#REF!</v>
      </c>
      <c r="AV21" s="233" t="e">
        <f>#REF!</f>
        <v>#REF!</v>
      </c>
      <c r="AW21" s="233" t="e">
        <f>#REF!</f>
        <v>#REF!</v>
      </c>
      <c r="AX21" s="233" t="e">
        <f>#REF!</f>
        <v>#REF!</v>
      </c>
      <c r="AY21" s="233"/>
      <c r="AZ21" s="233" t="e">
        <f t="shared" si="1"/>
        <v>#REF!</v>
      </c>
      <c r="BA21" s="233" t="e">
        <f t="shared" si="23"/>
        <v>#REF!</v>
      </c>
      <c r="BB21" s="233" t="e">
        <f t="shared" si="24"/>
        <v>#REF!</v>
      </c>
      <c r="BC21" s="233" t="e">
        <f t="shared" si="2"/>
        <v>#REF!</v>
      </c>
      <c r="BD21" s="233" t="e">
        <f t="shared" si="3"/>
        <v>#REF!</v>
      </c>
      <c r="BE21" s="233" t="e">
        <f t="shared" si="4"/>
        <v>#REF!</v>
      </c>
      <c r="BF21" s="233" t="e">
        <f t="shared" si="5"/>
        <v>#REF!</v>
      </c>
      <c r="BG21" s="233" t="e">
        <f t="shared" si="6"/>
        <v>#REF!</v>
      </c>
      <c r="BH21" s="233" t="e">
        <f t="shared" si="7"/>
        <v>#REF!</v>
      </c>
      <c r="BI21" s="233" t="e">
        <f t="shared" si="8"/>
        <v>#REF!</v>
      </c>
      <c r="BJ21" s="233" t="e">
        <f t="shared" si="9"/>
        <v>#REF!</v>
      </c>
      <c r="BK21" s="233" t="e">
        <f t="shared" si="10"/>
        <v>#REF!</v>
      </c>
      <c r="BL21" s="233" t="e">
        <f t="shared" si="11"/>
        <v>#REF!</v>
      </c>
      <c r="BM21" s="233" t="e">
        <f t="shared" si="12"/>
        <v>#REF!</v>
      </c>
      <c r="BN21" s="233" t="e">
        <f t="shared" si="13"/>
        <v>#REF!</v>
      </c>
      <c r="BO21" s="233" t="e">
        <f t="shared" si="14"/>
        <v>#REF!</v>
      </c>
      <c r="BP21" s="233" t="e">
        <f t="shared" si="15"/>
        <v>#REF!</v>
      </c>
      <c r="BQ21" s="233" t="e">
        <f t="shared" si="16"/>
        <v>#REF!</v>
      </c>
      <c r="BR21" s="233" t="e">
        <f t="shared" si="17"/>
        <v>#REF!</v>
      </c>
      <c r="BS21" s="233" t="e">
        <f t="shared" si="18"/>
        <v>#REF!</v>
      </c>
      <c r="BT21" s="233" t="e">
        <f t="shared" si="19"/>
        <v>#REF!</v>
      </c>
      <c r="BU21" s="233" t="e">
        <f t="shared" si="20"/>
        <v>#REF!</v>
      </c>
      <c r="BV21" s="233" t="e">
        <f t="shared" si="21"/>
        <v>#REF!</v>
      </c>
      <c r="BW21" s="233" t="e">
        <f t="shared" si="22"/>
        <v>#REF!</v>
      </c>
    </row>
    <row r="22" spans="1:75">
      <c r="A22" s="229">
        <v>17</v>
      </c>
      <c r="B22" s="234" t="e">
        <f>#REF!</f>
        <v>#REF!</v>
      </c>
      <c r="C22" s="234" t="e">
        <f>#REF!</f>
        <v>#REF!</v>
      </c>
      <c r="D22" s="234" t="e">
        <f>#REF!</f>
        <v>#REF!</v>
      </c>
      <c r="E22" s="234" t="e">
        <f>#REF!</f>
        <v>#REF!</v>
      </c>
      <c r="F22" s="234" t="e">
        <f>#REF!</f>
        <v>#REF!</v>
      </c>
      <c r="G22" s="234" t="e">
        <f>#REF!</f>
        <v>#REF!</v>
      </c>
      <c r="H22" s="234" t="e">
        <f>#REF!</f>
        <v>#REF!</v>
      </c>
      <c r="I22" s="234" t="e">
        <f>#REF!</f>
        <v>#REF!</v>
      </c>
      <c r="J22" s="234" t="e">
        <f>#REF!</f>
        <v>#REF!</v>
      </c>
      <c r="K22" s="234" t="e">
        <f>#REF!</f>
        <v>#REF!</v>
      </c>
      <c r="L22" s="234" t="e">
        <f>#REF!</f>
        <v>#REF!</v>
      </c>
      <c r="M22" s="234" t="e">
        <f>#REF!</f>
        <v>#REF!</v>
      </c>
      <c r="N22" s="234" t="e">
        <f>#REF!</f>
        <v>#REF!</v>
      </c>
      <c r="O22" s="234" t="e">
        <f>#REF!</f>
        <v>#REF!</v>
      </c>
      <c r="P22" s="234" t="e">
        <f>#REF!</f>
        <v>#REF!</v>
      </c>
      <c r="Q22" s="234" t="e">
        <f>#REF!</f>
        <v>#REF!</v>
      </c>
      <c r="R22" s="234" t="e">
        <f>#REF!</f>
        <v>#REF!</v>
      </c>
      <c r="S22" s="234" t="e">
        <f>#REF!</f>
        <v>#REF!</v>
      </c>
      <c r="T22" s="234" t="e">
        <f>#REF!</f>
        <v>#REF!</v>
      </c>
      <c r="U22" s="234" t="e">
        <f>#REF!</f>
        <v>#REF!</v>
      </c>
      <c r="V22" s="234" t="e">
        <f>#REF!</f>
        <v>#REF!</v>
      </c>
      <c r="W22" s="234" t="e">
        <f>#REF!</f>
        <v>#REF!</v>
      </c>
      <c r="X22" s="234" t="e">
        <f>#REF!</f>
        <v>#REF!</v>
      </c>
      <c r="Y22" s="234" t="e">
        <f>#REF!</f>
        <v>#REF!</v>
      </c>
      <c r="AA22" s="233" t="e">
        <f>#REF!</f>
        <v>#REF!</v>
      </c>
      <c r="AB22" s="233" t="e">
        <f>#REF!</f>
        <v>#REF!</v>
      </c>
      <c r="AC22" s="233" t="e">
        <f>#REF!</f>
        <v>#REF!</v>
      </c>
      <c r="AD22" s="233" t="e">
        <f>#REF!</f>
        <v>#REF!</v>
      </c>
      <c r="AE22" s="233" t="e">
        <f>#REF!</f>
        <v>#REF!</v>
      </c>
      <c r="AF22" s="233" t="e">
        <f>#REF!</f>
        <v>#REF!</v>
      </c>
      <c r="AG22" s="233" t="e">
        <f>#REF!</f>
        <v>#REF!</v>
      </c>
      <c r="AH22" s="233" t="e">
        <f>#REF!</f>
        <v>#REF!</v>
      </c>
      <c r="AI22" s="233" t="e">
        <f>#REF!</f>
        <v>#REF!</v>
      </c>
      <c r="AJ22" s="233" t="e">
        <f>#REF!</f>
        <v>#REF!</v>
      </c>
      <c r="AK22" s="233" t="e">
        <f>#REF!</f>
        <v>#REF!</v>
      </c>
      <c r="AL22" s="233" t="e">
        <f>#REF!</f>
        <v>#REF!</v>
      </c>
      <c r="AM22" s="233" t="e">
        <f>#REF!</f>
        <v>#REF!</v>
      </c>
      <c r="AN22" s="233" t="e">
        <f>#REF!</f>
        <v>#REF!</v>
      </c>
      <c r="AO22" s="233" t="e">
        <f>#REF!</f>
        <v>#REF!</v>
      </c>
      <c r="AP22" s="233" t="e">
        <f>#REF!</f>
        <v>#REF!</v>
      </c>
      <c r="AQ22" s="233" t="e">
        <f>#REF!</f>
        <v>#REF!</v>
      </c>
      <c r="AR22" s="233" t="e">
        <f>#REF!</f>
        <v>#REF!</v>
      </c>
      <c r="AS22" s="233" t="e">
        <f>#REF!</f>
        <v>#REF!</v>
      </c>
      <c r="AT22" s="233" t="e">
        <f>#REF!</f>
        <v>#REF!</v>
      </c>
      <c r="AU22" s="233" t="e">
        <f>#REF!</f>
        <v>#REF!</v>
      </c>
      <c r="AV22" s="233" t="e">
        <f>#REF!</f>
        <v>#REF!</v>
      </c>
      <c r="AW22" s="233" t="e">
        <f>#REF!</f>
        <v>#REF!</v>
      </c>
      <c r="AX22" s="233" t="e">
        <f>#REF!</f>
        <v>#REF!</v>
      </c>
      <c r="AY22" s="233"/>
      <c r="AZ22" s="233" t="e">
        <f t="shared" si="1"/>
        <v>#REF!</v>
      </c>
      <c r="BA22" s="233" t="e">
        <f t="shared" si="23"/>
        <v>#REF!</v>
      </c>
      <c r="BB22" s="233" t="e">
        <f t="shared" si="24"/>
        <v>#REF!</v>
      </c>
      <c r="BC22" s="233" t="e">
        <f t="shared" si="2"/>
        <v>#REF!</v>
      </c>
      <c r="BD22" s="233" t="e">
        <f t="shared" si="3"/>
        <v>#REF!</v>
      </c>
      <c r="BE22" s="233" t="e">
        <f t="shared" si="4"/>
        <v>#REF!</v>
      </c>
      <c r="BF22" s="233" t="e">
        <f t="shared" si="5"/>
        <v>#REF!</v>
      </c>
      <c r="BG22" s="233" t="e">
        <f t="shared" si="6"/>
        <v>#REF!</v>
      </c>
      <c r="BH22" s="233" t="e">
        <f t="shared" si="7"/>
        <v>#REF!</v>
      </c>
      <c r="BI22" s="233" t="e">
        <f t="shared" si="8"/>
        <v>#REF!</v>
      </c>
      <c r="BJ22" s="233" t="e">
        <f t="shared" si="9"/>
        <v>#REF!</v>
      </c>
      <c r="BK22" s="233" t="e">
        <f t="shared" si="10"/>
        <v>#REF!</v>
      </c>
      <c r="BL22" s="233" t="e">
        <f t="shared" si="11"/>
        <v>#REF!</v>
      </c>
      <c r="BM22" s="233" t="e">
        <f t="shared" si="12"/>
        <v>#REF!</v>
      </c>
      <c r="BN22" s="233" t="e">
        <f t="shared" si="13"/>
        <v>#REF!</v>
      </c>
      <c r="BO22" s="233" t="e">
        <f t="shared" si="14"/>
        <v>#REF!</v>
      </c>
      <c r="BP22" s="233" t="e">
        <f t="shared" si="15"/>
        <v>#REF!</v>
      </c>
      <c r="BQ22" s="233" t="e">
        <f t="shared" si="16"/>
        <v>#REF!</v>
      </c>
      <c r="BR22" s="233" t="e">
        <f t="shared" si="17"/>
        <v>#REF!</v>
      </c>
      <c r="BS22" s="233" t="e">
        <f t="shared" si="18"/>
        <v>#REF!</v>
      </c>
      <c r="BT22" s="233" t="e">
        <f t="shared" si="19"/>
        <v>#REF!</v>
      </c>
      <c r="BU22" s="233" t="e">
        <f t="shared" si="20"/>
        <v>#REF!</v>
      </c>
      <c r="BV22" s="233" t="e">
        <f t="shared" si="21"/>
        <v>#REF!</v>
      </c>
      <c r="BW22" s="233" t="e">
        <f t="shared" si="22"/>
        <v>#REF!</v>
      </c>
    </row>
    <row r="23" spans="1:75">
      <c r="A23" s="229">
        <v>18</v>
      </c>
      <c r="B23" s="234" t="e">
        <f>#REF!</f>
        <v>#REF!</v>
      </c>
      <c r="C23" s="234" t="e">
        <f>#REF!</f>
        <v>#REF!</v>
      </c>
      <c r="D23" s="234" t="e">
        <f>#REF!</f>
        <v>#REF!</v>
      </c>
      <c r="E23" s="234" t="e">
        <f>#REF!</f>
        <v>#REF!</v>
      </c>
      <c r="F23" s="234" t="e">
        <f>#REF!</f>
        <v>#REF!</v>
      </c>
      <c r="G23" s="234" t="e">
        <f>#REF!</f>
        <v>#REF!</v>
      </c>
      <c r="H23" s="234" t="e">
        <f>#REF!</f>
        <v>#REF!</v>
      </c>
      <c r="I23" s="234" t="e">
        <f>#REF!</f>
        <v>#REF!</v>
      </c>
      <c r="J23" s="234" t="e">
        <f>#REF!</f>
        <v>#REF!</v>
      </c>
      <c r="K23" s="234" t="e">
        <f>#REF!</f>
        <v>#REF!</v>
      </c>
      <c r="L23" s="234" t="e">
        <f>#REF!</f>
        <v>#REF!</v>
      </c>
      <c r="M23" s="234" t="e">
        <f>#REF!</f>
        <v>#REF!</v>
      </c>
      <c r="N23" s="234" t="e">
        <f>#REF!</f>
        <v>#REF!</v>
      </c>
      <c r="O23" s="234" t="e">
        <f>#REF!</f>
        <v>#REF!</v>
      </c>
      <c r="P23" s="234" t="e">
        <f>#REF!</f>
        <v>#REF!</v>
      </c>
      <c r="Q23" s="234" t="e">
        <f>#REF!</f>
        <v>#REF!</v>
      </c>
      <c r="R23" s="234" t="e">
        <f>#REF!</f>
        <v>#REF!</v>
      </c>
      <c r="S23" s="234" t="e">
        <f>#REF!</f>
        <v>#REF!</v>
      </c>
      <c r="T23" s="234" t="e">
        <f>#REF!</f>
        <v>#REF!</v>
      </c>
      <c r="U23" s="234" t="e">
        <f>#REF!</f>
        <v>#REF!</v>
      </c>
      <c r="V23" s="234" t="e">
        <f>#REF!</f>
        <v>#REF!</v>
      </c>
      <c r="W23" s="234" t="e">
        <f>#REF!</f>
        <v>#REF!</v>
      </c>
      <c r="X23" s="234" t="e">
        <f>#REF!</f>
        <v>#REF!</v>
      </c>
      <c r="Y23" s="234" t="e">
        <f>#REF!</f>
        <v>#REF!</v>
      </c>
      <c r="AA23" s="233" t="e">
        <f>#REF!</f>
        <v>#REF!</v>
      </c>
      <c r="AB23" s="233" t="e">
        <f>#REF!</f>
        <v>#REF!</v>
      </c>
      <c r="AC23" s="233" t="e">
        <f>#REF!</f>
        <v>#REF!</v>
      </c>
      <c r="AD23" s="233" t="e">
        <f>#REF!</f>
        <v>#REF!</v>
      </c>
      <c r="AE23" s="233" t="e">
        <f>#REF!</f>
        <v>#REF!</v>
      </c>
      <c r="AF23" s="233" t="e">
        <f>#REF!</f>
        <v>#REF!</v>
      </c>
      <c r="AG23" s="233" t="e">
        <f>#REF!</f>
        <v>#REF!</v>
      </c>
      <c r="AH23" s="233" t="e">
        <f>#REF!</f>
        <v>#REF!</v>
      </c>
      <c r="AI23" s="233" t="e">
        <f>#REF!</f>
        <v>#REF!</v>
      </c>
      <c r="AJ23" s="233" t="e">
        <f>#REF!</f>
        <v>#REF!</v>
      </c>
      <c r="AK23" s="233" t="e">
        <f>#REF!</f>
        <v>#REF!</v>
      </c>
      <c r="AL23" s="233" t="e">
        <f>#REF!</f>
        <v>#REF!</v>
      </c>
      <c r="AM23" s="233" t="e">
        <f>#REF!</f>
        <v>#REF!</v>
      </c>
      <c r="AN23" s="233" t="e">
        <f>#REF!</f>
        <v>#REF!</v>
      </c>
      <c r="AO23" s="233" t="e">
        <f>#REF!</f>
        <v>#REF!</v>
      </c>
      <c r="AP23" s="233" t="e">
        <f>#REF!</f>
        <v>#REF!</v>
      </c>
      <c r="AQ23" s="233" t="e">
        <f>#REF!</f>
        <v>#REF!</v>
      </c>
      <c r="AR23" s="233" t="e">
        <f>#REF!</f>
        <v>#REF!</v>
      </c>
      <c r="AS23" s="233" t="e">
        <f>#REF!</f>
        <v>#REF!</v>
      </c>
      <c r="AT23" s="233" t="e">
        <f>#REF!</f>
        <v>#REF!</v>
      </c>
      <c r="AU23" s="233" t="e">
        <f>#REF!</f>
        <v>#REF!</v>
      </c>
      <c r="AV23" s="233" t="e">
        <f>#REF!</f>
        <v>#REF!</v>
      </c>
      <c r="AW23" s="233" t="e">
        <f>#REF!</f>
        <v>#REF!</v>
      </c>
      <c r="AX23" s="233" t="e">
        <f>#REF!</f>
        <v>#REF!</v>
      </c>
      <c r="AY23" s="233"/>
      <c r="AZ23" s="233" t="e">
        <f t="shared" si="1"/>
        <v>#REF!</v>
      </c>
      <c r="BA23" s="233" t="e">
        <f t="shared" si="23"/>
        <v>#REF!</v>
      </c>
      <c r="BB23" s="233" t="e">
        <f t="shared" si="24"/>
        <v>#REF!</v>
      </c>
      <c r="BC23" s="233" t="e">
        <f t="shared" si="2"/>
        <v>#REF!</v>
      </c>
      <c r="BD23" s="233" t="e">
        <f t="shared" si="3"/>
        <v>#REF!</v>
      </c>
      <c r="BE23" s="233" t="e">
        <f t="shared" si="4"/>
        <v>#REF!</v>
      </c>
      <c r="BF23" s="233" t="e">
        <f t="shared" si="5"/>
        <v>#REF!</v>
      </c>
      <c r="BG23" s="233" t="e">
        <f t="shared" si="6"/>
        <v>#REF!</v>
      </c>
      <c r="BH23" s="233" t="e">
        <f t="shared" si="7"/>
        <v>#REF!</v>
      </c>
      <c r="BI23" s="233" t="e">
        <f t="shared" si="8"/>
        <v>#REF!</v>
      </c>
      <c r="BJ23" s="233" t="e">
        <f t="shared" si="9"/>
        <v>#REF!</v>
      </c>
      <c r="BK23" s="233" t="e">
        <f t="shared" si="10"/>
        <v>#REF!</v>
      </c>
      <c r="BL23" s="233" t="e">
        <f t="shared" si="11"/>
        <v>#REF!</v>
      </c>
      <c r="BM23" s="233" t="e">
        <f t="shared" si="12"/>
        <v>#REF!</v>
      </c>
      <c r="BN23" s="233" t="e">
        <f t="shared" si="13"/>
        <v>#REF!</v>
      </c>
      <c r="BO23" s="233" t="e">
        <f t="shared" si="14"/>
        <v>#REF!</v>
      </c>
      <c r="BP23" s="233" t="e">
        <f t="shared" si="15"/>
        <v>#REF!</v>
      </c>
      <c r="BQ23" s="233" t="e">
        <f t="shared" si="16"/>
        <v>#REF!</v>
      </c>
      <c r="BR23" s="233" t="e">
        <f t="shared" si="17"/>
        <v>#REF!</v>
      </c>
      <c r="BS23" s="233" t="e">
        <f t="shared" si="18"/>
        <v>#REF!</v>
      </c>
      <c r="BT23" s="233" t="e">
        <f t="shared" si="19"/>
        <v>#REF!</v>
      </c>
      <c r="BU23" s="233" t="e">
        <f t="shared" si="20"/>
        <v>#REF!</v>
      </c>
      <c r="BV23" s="233" t="e">
        <f t="shared" si="21"/>
        <v>#REF!</v>
      </c>
      <c r="BW23" s="233" t="e">
        <f t="shared" si="22"/>
        <v>#REF!</v>
      </c>
    </row>
    <row r="24" spans="1:75">
      <c r="A24" s="229">
        <v>19</v>
      </c>
      <c r="B24" s="234" t="e">
        <f>#REF!</f>
        <v>#REF!</v>
      </c>
      <c r="C24" s="234" t="e">
        <f>#REF!</f>
        <v>#REF!</v>
      </c>
      <c r="D24" s="234" t="e">
        <f>#REF!</f>
        <v>#REF!</v>
      </c>
      <c r="E24" s="234" t="e">
        <f>#REF!</f>
        <v>#REF!</v>
      </c>
      <c r="F24" s="234" t="e">
        <f>#REF!</f>
        <v>#REF!</v>
      </c>
      <c r="G24" s="234" t="e">
        <f>#REF!</f>
        <v>#REF!</v>
      </c>
      <c r="H24" s="234" t="e">
        <f>#REF!</f>
        <v>#REF!</v>
      </c>
      <c r="I24" s="234" t="e">
        <f>#REF!</f>
        <v>#REF!</v>
      </c>
      <c r="J24" s="234" t="e">
        <f>#REF!</f>
        <v>#REF!</v>
      </c>
      <c r="K24" s="234" t="e">
        <f>#REF!</f>
        <v>#REF!</v>
      </c>
      <c r="L24" s="234" t="e">
        <f>#REF!</f>
        <v>#REF!</v>
      </c>
      <c r="M24" s="234" t="e">
        <f>#REF!</f>
        <v>#REF!</v>
      </c>
      <c r="N24" s="234" t="e">
        <f>#REF!</f>
        <v>#REF!</v>
      </c>
      <c r="O24" s="234" t="e">
        <f>#REF!</f>
        <v>#REF!</v>
      </c>
      <c r="P24" s="234" t="e">
        <f>#REF!</f>
        <v>#REF!</v>
      </c>
      <c r="Q24" s="234" t="e">
        <f>#REF!</f>
        <v>#REF!</v>
      </c>
      <c r="R24" s="234" t="e">
        <f>#REF!</f>
        <v>#REF!</v>
      </c>
      <c r="S24" s="234" t="e">
        <f>#REF!</f>
        <v>#REF!</v>
      </c>
      <c r="T24" s="234" t="e">
        <f>#REF!</f>
        <v>#REF!</v>
      </c>
      <c r="U24" s="234" t="e">
        <f>#REF!</f>
        <v>#REF!</v>
      </c>
      <c r="V24" s="234" t="e">
        <f>#REF!</f>
        <v>#REF!</v>
      </c>
      <c r="W24" s="234" t="e">
        <f>#REF!</f>
        <v>#REF!</v>
      </c>
      <c r="X24" s="234" t="e">
        <f>#REF!</f>
        <v>#REF!</v>
      </c>
      <c r="Y24" s="234" t="e">
        <f>#REF!</f>
        <v>#REF!</v>
      </c>
      <c r="AA24" s="233" t="e">
        <f>#REF!</f>
        <v>#REF!</v>
      </c>
      <c r="AB24" s="233" t="e">
        <f>#REF!</f>
        <v>#REF!</v>
      </c>
      <c r="AC24" s="233" t="e">
        <f>#REF!</f>
        <v>#REF!</v>
      </c>
      <c r="AD24" s="233" t="e">
        <f>#REF!</f>
        <v>#REF!</v>
      </c>
      <c r="AE24" s="233" t="e">
        <f>#REF!</f>
        <v>#REF!</v>
      </c>
      <c r="AF24" s="233" t="e">
        <f>#REF!</f>
        <v>#REF!</v>
      </c>
      <c r="AG24" s="233" t="e">
        <f>#REF!</f>
        <v>#REF!</v>
      </c>
      <c r="AH24" s="233" t="e">
        <f>#REF!</f>
        <v>#REF!</v>
      </c>
      <c r="AI24" s="233" t="e">
        <f>#REF!</f>
        <v>#REF!</v>
      </c>
      <c r="AJ24" s="233" t="e">
        <f>#REF!</f>
        <v>#REF!</v>
      </c>
      <c r="AK24" s="233" t="e">
        <f>#REF!</f>
        <v>#REF!</v>
      </c>
      <c r="AL24" s="233" t="e">
        <f>#REF!</f>
        <v>#REF!</v>
      </c>
      <c r="AM24" s="233" t="e">
        <f>#REF!</f>
        <v>#REF!</v>
      </c>
      <c r="AN24" s="233" t="e">
        <f>#REF!</f>
        <v>#REF!</v>
      </c>
      <c r="AO24" s="233" t="e">
        <f>#REF!</f>
        <v>#REF!</v>
      </c>
      <c r="AP24" s="233" t="e">
        <f>#REF!</f>
        <v>#REF!</v>
      </c>
      <c r="AQ24" s="233" t="e">
        <f>#REF!</f>
        <v>#REF!</v>
      </c>
      <c r="AR24" s="233" t="e">
        <f>#REF!</f>
        <v>#REF!</v>
      </c>
      <c r="AS24" s="233" t="e">
        <f>#REF!</f>
        <v>#REF!</v>
      </c>
      <c r="AT24" s="233" t="e">
        <f>#REF!</f>
        <v>#REF!</v>
      </c>
      <c r="AU24" s="233" t="e">
        <f>#REF!</f>
        <v>#REF!</v>
      </c>
      <c r="AV24" s="233" t="e">
        <f>#REF!</f>
        <v>#REF!</v>
      </c>
      <c r="AW24" s="233" t="e">
        <f>#REF!</f>
        <v>#REF!</v>
      </c>
      <c r="AX24" s="233" t="e">
        <f>#REF!</f>
        <v>#REF!</v>
      </c>
      <c r="AY24" s="233"/>
      <c r="AZ24" s="233" t="e">
        <f t="shared" si="1"/>
        <v>#REF!</v>
      </c>
      <c r="BA24" s="233" t="e">
        <f t="shared" si="23"/>
        <v>#REF!</v>
      </c>
      <c r="BB24" s="233" t="e">
        <f t="shared" si="24"/>
        <v>#REF!</v>
      </c>
      <c r="BC24" s="233" t="e">
        <f t="shared" si="2"/>
        <v>#REF!</v>
      </c>
      <c r="BD24" s="233" t="e">
        <f t="shared" si="3"/>
        <v>#REF!</v>
      </c>
      <c r="BE24" s="233" t="e">
        <f t="shared" si="4"/>
        <v>#REF!</v>
      </c>
      <c r="BF24" s="233" t="e">
        <f t="shared" si="5"/>
        <v>#REF!</v>
      </c>
      <c r="BG24" s="233" t="e">
        <f t="shared" si="6"/>
        <v>#REF!</v>
      </c>
      <c r="BH24" s="233" t="e">
        <f t="shared" si="7"/>
        <v>#REF!</v>
      </c>
      <c r="BI24" s="233" t="e">
        <f t="shared" si="8"/>
        <v>#REF!</v>
      </c>
      <c r="BJ24" s="233" t="e">
        <f t="shared" si="9"/>
        <v>#REF!</v>
      </c>
      <c r="BK24" s="233" t="e">
        <f t="shared" si="10"/>
        <v>#REF!</v>
      </c>
      <c r="BL24" s="233" t="e">
        <f t="shared" si="11"/>
        <v>#REF!</v>
      </c>
      <c r="BM24" s="233" t="e">
        <f t="shared" si="12"/>
        <v>#REF!</v>
      </c>
      <c r="BN24" s="233" t="e">
        <f t="shared" si="13"/>
        <v>#REF!</v>
      </c>
      <c r="BO24" s="233" t="e">
        <f t="shared" si="14"/>
        <v>#REF!</v>
      </c>
      <c r="BP24" s="233" t="e">
        <f t="shared" si="15"/>
        <v>#REF!</v>
      </c>
      <c r="BQ24" s="233" t="e">
        <f t="shared" si="16"/>
        <v>#REF!</v>
      </c>
      <c r="BR24" s="233" t="e">
        <f t="shared" si="17"/>
        <v>#REF!</v>
      </c>
      <c r="BS24" s="233" t="e">
        <f t="shared" si="18"/>
        <v>#REF!</v>
      </c>
      <c r="BT24" s="233" t="e">
        <f t="shared" si="19"/>
        <v>#REF!</v>
      </c>
      <c r="BU24" s="233" t="e">
        <f t="shared" si="20"/>
        <v>#REF!</v>
      </c>
      <c r="BV24" s="233" t="e">
        <f t="shared" si="21"/>
        <v>#REF!</v>
      </c>
      <c r="BW24" s="233" t="e">
        <f t="shared" si="22"/>
        <v>#REF!</v>
      </c>
    </row>
    <row r="25" spans="1:75">
      <c r="A25" s="229">
        <v>20</v>
      </c>
      <c r="B25" s="234" t="e">
        <f>#REF!</f>
        <v>#REF!</v>
      </c>
      <c r="C25" s="234" t="e">
        <f>#REF!</f>
        <v>#REF!</v>
      </c>
      <c r="D25" s="234" t="e">
        <f>#REF!</f>
        <v>#REF!</v>
      </c>
      <c r="E25" s="234" t="e">
        <f>#REF!</f>
        <v>#REF!</v>
      </c>
      <c r="F25" s="234" t="e">
        <f>#REF!</f>
        <v>#REF!</v>
      </c>
      <c r="G25" s="234" t="e">
        <f>#REF!</f>
        <v>#REF!</v>
      </c>
      <c r="H25" s="234" t="e">
        <f>#REF!</f>
        <v>#REF!</v>
      </c>
      <c r="I25" s="234" t="e">
        <f>#REF!</f>
        <v>#REF!</v>
      </c>
      <c r="J25" s="234" t="e">
        <f>#REF!</f>
        <v>#REF!</v>
      </c>
      <c r="K25" s="234" t="e">
        <f>#REF!</f>
        <v>#REF!</v>
      </c>
      <c r="L25" s="234" t="e">
        <f>#REF!</f>
        <v>#REF!</v>
      </c>
      <c r="M25" s="234" t="e">
        <f>#REF!</f>
        <v>#REF!</v>
      </c>
      <c r="N25" s="234" t="e">
        <f>#REF!</f>
        <v>#REF!</v>
      </c>
      <c r="O25" s="234" t="e">
        <f>#REF!</f>
        <v>#REF!</v>
      </c>
      <c r="P25" s="234" t="e">
        <f>#REF!</f>
        <v>#REF!</v>
      </c>
      <c r="Q25" s="234" t="e">
        <f>#REF!</f>
        <v>#REF!</v>
      </c>
      <c r="R25" s="234" t="e">
        <f>#REF!</f>
        <v>#REF!</v>
      </c>
      <c r="S25" s="234" t="e">
        <f>#REF!</f>
        <v>#REF!</v>
      </c>
      <c r="T25" s="234" t="e">
        <f>#REF!</f>
        <v>#REF!</v>
      </c>
      <c r="U25" s="234" t="e">
        <f>#REF!</f>
        <v>#REF!</v>
      </c>
      <c r="V25" s="234" t="e">
        <f>#REF!</f>
        <v>#REF!</v>
      </c>
      <c r="W25" s="234" t="e">
        <f>#REF!</f>
        <v>#REF!</v>
      </c>
      <c r="X25" s="234" t="e">
        <f>#REF!</f>
        <v>#REF!</v>
      </c>
      <c r="Y25" s="234" t="e">
        <f>#REF!</f>
        <v>#REF!</v>
      </c>
      <c r="AA25" s="233" t="e">
        <f>#REF!</f>
        <v>#REF!</v>
      </c>
      <c r="AB25" s="233" t="e">
        <f>#REF!</f>
        <v>#REF!</v>
      </c>
      <c r="AC25" s="233" t="e">
        <f>#REF!</f>
        <v>#REF!</v>
      </c>
      <c r="AD25" s="233" t="e">
        <f>#REF!</f>
        <v>#REF!</v>
      </c>
      <c r="AE25" s="233" t="e">
        <f>#REF!</f>
        <v>#REF!</v>
      </c>
      <c r="AF25" s="233" t="e">
        <f>#REF!</f>
        <v>#REF!</v>
      </c>
      <c r="AG25" s="233" t="e">
        <f>#REF!</f>
        <v>#REF!</v>
      </c>
      <c r="AH25" s="233" t="e">
        <f>#REF!</f>
        <v>#REF!</v>
      </c>
      <c r="AI25" s="233" t="e">
        <f>#REF!</f>
        <v>#REF!</v>
      </c>
      <c r="AJ25" s="233" t="e">
        <f>#REF!</f>
        <v>#REF!</v>
      </c>
      <c r="AK25" s="233" t="e">
        <f>#REF!</f>
        <v>#REF!</v>
      </c>
      <c r="AL25" s="233" t="e">
        <f>#REF!</f>
        <v>#REF!</v>
      </c>
      <c r="AM25" s="233" t="e">
        <f>#REF!</f>
        <v>#REF!</v>
      </c>
      <c r="AN25" s="233" t="e">
        <f>#REF!</f>
        <v>#REF!</v>
      </c>
      <c r="AO25" s="233" t="e">
        <f>#REF!</f>
        <v>#REF!</v>
      </c>
      <c r="AP25" s="233" t="e">
        <f>#REF!</f>
        <v>#REF!</v>
      </c>
      <c r="AQ25" s="233" t="e">
        <f>#REF!</f>
        <v>#REF!</v>
      </c>
      <c r="AR25" s="233" t="e">
        <f>#REF!</f>
        <v>#REF!</v>
      </c>
      <c r="AS25" s="233" t="e">
        <f>#REF!</f>
        <v>#REF!</v>
      </c>
      <c r="AT25" s="233" t="e">
        <f>#REF!</f>
        <v>#REF!</v>
      </c>
      <c r="AU25" s="233" t="e">
        <f>#REF!</f>
        <v>#REF!</v>
      </c>
      <c r="AV25" s="233" t="e">
        <f>#REF!</f>
        <v>#REF!</v>
      </c>
      <c r="AW25" s="233" t="e">
        <f>#REF!</f>
        <v>#REF!</v>
      </c>
      <c r="AX25" s="233" t="e">
        <f>#REF!</f>
        <v>#REF!</v>
      </c>
      <c r="AY25" s="233"/>
      <c r="AZ25" s="233" t="e">
        <f t="shared" si="1"/>
        <v>#REF!</v>
      </c>
      <c r="BA25" s="233" t="e">
        <f t="shared" si="23"/>
        <v>#REF!</v>
      </c>
      <c r="BB25" s="233" t="e">
        <f t="shared" si="24"/>
        <v>#REF!</v>
      </c>
      <c r="BC25" s="233" t="e">
        <f t="shared" si="2"/>
        <v>#REF!</v>
      </c>
      <c r="BD25" s="233" t="e">
        <f t="shared" si="3"/>
        <v>#REF!</v>
      </c>
      <c r="BE25" s="233" t="e">
        <f t="shared" si="4"/>
        <v>#REF!</v>
      </c>
      <c r="BF25" s="233" t="e">
        <f t="shared" si="5"/>
        <v>#REF!</v>
      </c>
      <c r="BG25" s="233" t="e">
        <f t="shared" si="6"/>
        <v>#REF!</v>
      </c>
      <c r="BH25" s="233" t="e">
        <f t="shared" si="7"/>
        <v>#REF!</v>
      </c>
      <c r="BI25" s="233" t="e">
        <f t="shared" si="8"/>
        <v>#REF!</v>
      </c>
      <c r="BJ25" s="233" t="e">
        <f t="shared" si="9"/>
        <v>#REF!</v>
      </c>
      <c r="BK25" s="233" t="e">
        <f t="shared" si="10"/>
        <v>#REF!</v>
      </c>
      <c r="BL25" s="233" t="e">
        <f t="shared" si="11"/>
        <v>#REF!</v>
      </c>
      <c r="BM25" s="233" t="e">
        <f t="shared" si="12"/>
        <v>#REF!</v>
      </c>
      <c r="BN25" s="233" t="e">
        <f t="shared" si="13"/>
        <v>#REF!</v>
      </c>
      <c r="BO25" s="233" t="e">
        <f t="shared" si="14"/>
        <v>#REF!</v>
      </c>
      <c r="BP25" s="233" t="e">
        <f t="shared" si="15"/>
        <v>#REF!</v>
      </c>
      <c r="BQ25" s="233" t="e">
        <f t="shared" si="16"/>
        <v>#REF!</v>
      </c>
      <c r="BR25" s="233" t="e">
        <f t="shared" si="17"/>
        <v>#REF!</v>
      </c>
      <c r="BS25" s="233" t="e">
        <f t="shared" si="18"/>
        <v>#REF!</v>
      </c>
      <c r="BT25" s="233" t="e">
        <f t="shared" si="19"/>
        <v>#REF!</v>
      </c>
      <c r="BU25" s="233" t="e">
        <f t="shared" si="20"/>
        <v>#REF!</v>
      </c>
      <c r="BV25" s="233" t="e">
        <f t="shared" si="21"/>
        <v>#REF!</v>
      </c>
      <c r="BW25" s="233" t="e">
        <f t="shared" si="22"/>
        <v>#REF!</v>
      </c>
    </row>
    <row r="26" spans="1:75">
      <c r="A26" s="229">
        <v>21</v>
      </c>
      <c r="B26" s="234" t="e">
        <f>#REF!</f>
        <v>#REF!</v>
      </c>
      <c r="C26" s="234" t="e">
        <f>#REF!</f>
        <v>#REF!</v>
      </c>
      <c r="D26" s="234" t="e">
        <f>#REF!</f>
        <v>#REF!</v>
      </c>
      <c r="E26" s="234" t="e">
        <f>#REF!</f>
        <v>#REF!</v>
      </c>
      <c r="F26" s="234" t="e">
        <f>#REF!</f>
        <v>#REF!</v>
      </c>
      <c r="G26" s="234" t="e">
        <f>#REF!</f>
        <v>#REF!</v>
      </c>
      <c r="H26" s="234" t="e">
        <f>#REF!</f>
        <v>#REF!</v>
      </c>
      <c r="I26" s="234" t="e">
        <f>#REF!</f>
        <v>#REF!</v>
      </c>
      <c r="J26" s="234" t="e">
        <f>#REF!</f>
        <v>#REF!</v>
      </c>
      <c r="K26" s="234" t="e">
        <f>#REF!</f>
        <v>#REF!</v>
      </c>
      <c r="L26" s="234" t="e">
        <f>#REF!</f>
        <v>#REF!</v>
      </c>
      <c r="M26" s="234" t="e">
        <f>#REF!</f>
        <v>#REF!</v>
      </c>
      <c r="N26" s="234" t="e">
        <f>#REF!</f>
        <v>#REF!</v>
      </c>
      <c r="O26" s="234" t="e">
        <f>#REF!</f>
        <v>#REF!</v>
      </c>
      <c r="P26" s="234" t="e">
        <f>#REF!</f>
        <v>#REF!</v>
      </c>
      <c r="Q26" s="234" t="e">
        <f>#REF!</f>
        <v>#REF!</v>
      </c>
      <c r="R26" s="234" t="e">
        <f>#REF!</f>
        <v>#REF!</v>
      </c>
      <c r="S26" s="234" t="e">
        <f>#REF!</f>
        <v>#REF!</v>
      </c>
      <c r="T26" s="234" t="e">
        <f>#REF!</f>
        <v>#REF!</v>
      </c>
      <c r="U26" s="234" t="e">
        <f>#REF!</f>
        <v>#REF!</v>
      </c>
      <c r="V26" s="234" t="e">
        <f>#REF!</f>
        <v>#REF!</v>
      </c>
      <c r="W26" s="234" t="e">
        <f>#REF!</f>
        <v>#REF!</v>
      </c>
      <c r="X26" s="234" t="e">
        <f>#REF!</f>
        <v>#REF!</v>
      </c>
      <c r="Y26" s="234" t="e">
        <f>#REF!</f>
        <v>#REF!</v>
      </c>
      <c r="AA26" s="233" t="e">
        <f>#REF!</f>
        <v>#REF!</v>
      </c>
      <c r="AB26" s="233" t="e">
        <f>#REF!</f>
        <v>#REF!</v>
      </c>
      <c r="AC26" s="233" t="e">
        <f>#REF!</f>
        <v>#REF!</v>
      </c>
      <c r="AD26" s="233" t="e">
        <f>#REF!</f>
        <v>#REF!</v>
      </c>
      <c r="AE26" s="233" t="e">
        <f>#REF!</f>
        <v>#REF!</v>
      </c>
      <c r="AF26" s="233" t="e">
        <f>#REF!</f>
        <v>#REF!</v>
      </c>
      <c r="AG26" s="233" t="e">
        <f>#REF!</f>
        <v>#REF!</v>
      </c>
      <c r="AH26" s="233" t="e">
        <f>#REF!</f>
        <v>#REF!</v>
      </c>
      <c r="AI26" s="233" t="e">
        <f>#REF!</f>
        <v>#REF!</v>
      </c>
      <c r="AJ26" s="233" t="e">
        <f>#REF!</f>
        <v>#REF!</v>
      </c>
      <c r="AK26" s="233" t="e">
        <f>#REF!</f>
        <v>#REF!</v>
      </c>
      <c r="AL26" s="233" t="e">
        <f>#REF!</f>
        <v>#REF!</v>
      </c>
      <c r="AM26" s="233" t="e">
        <f>#REF!</f>
        <v>#REF!</v>
      </c>
      <c r="AN26" s="233" t="e">
        <f>#REF!</f>
        <v>#REF!</v>
      </c>
      <c r="AO26" s="233" t="e">
        <f>#REF!</f>
        <v>#REF!</v>
      </c>
      <c r="AP26" s="233" t="e">
        <f>#REF!</f>
        <v>#REF!</v>
      </c>
      <c r="AQ26" s="233" t="e">
        <f>#REF!</f>
        <v>#REF!</v>
      </c>
      <c r="AR26" s="233" t="e">
        <f>#REF!</f>
        <v>#REF!</v>
      </c>
      <c r="AS26" s="233" t="e">
        <f>#REF!</f>
        <v>#REF!</v>
      </c>
      <c r="AT26" s="233" t="e">
        <f>#REF!</f>
        <v>#REF!</v>
      </c>
      <c r="AU26" s="233" t="e">
        <f>#REF!</f>
        <v>#REF!</v>
      </c>
      <c r="AV26" s="233" t="e">
        <f>#REF!</f>
        <v>#REF!</v>
      </c>
      <c r="AW26" s="233" t="e">
        <f>#REF!</f>
        <v>#REF!</v>
      </c>
      <c r="AX26" s="233" t="e">
        <f>#REF!</f>
        <v>#REF!</v>
      </c>
      <c r="AY26" s="233"/>
      <c r="AZ26" s="233" t="e">
        <f t="shared" si="1"/>
        <v>#REF!</v>
      </c>
      <c r="BA26" s="233" t="e">
        <f t="shared" si="23"/>
        <v>#REF!</v>
      </c>
      <c r="BB26" s="233" t="e">
        <f t="shared" si="24"/>
        <v>#REF!</v>
      </c>
      <c r="BC26" s="233" t="e">
        <f t="shared" si="2"/>
        <v>#REF!</v>
      </c>
      <c r="BD26" s="233" t="e">
        <f t="shared" si="3"/>
        <v>#REF!</v>
      </c>
      <c r="BE26" s="233" t="e">
        <f t="shared" si="4"/>
        <v>#REF!</v>
      </c>
      <c r="BF26" s="233" t="e">
        <f t="shared" si="5"/>
        <v>#REF!</v>
      </c>
      <c r="BG26" s="233" t="e">
        <f t="shared" si="6"/>
        <v>#REF!</v>
      </c>
      <c r="BH26" s="233" t="e">
        <f t="shared" si="7"/>
        <v>#REF!</v>
      </c>
      <c r="BI26" s="233" t="e">
        <f t="shared" si="8"/>
        <v>#REF!</v>
      </c>
      <c r="BJ26" s="233" t="e">
        <f t="shared" si="9"/>
        <v>#REF!</v>
      </c>
      <c r="BK26" s="233" t="e">
        <f t="shared" si="10"/>
        <v>#REF!</v>
      </c>
      <c r="BL26" s="233" t="e">
        <f t="shared" si="11"/>
        <v>#REF!</v>
      </c>
      <c r="BM26" s="233" t="e">
        <f t="shared" si="12"/>
        <v>#REF!</v>
      </c>
      <c r="BN26" s="233" t="e">
        <f t="shared" si="13"/>
        <v>#REF!</v>
      </c>
      <c r="BO26" s="233" t="e">
        <f t="shared" si="14"/>
        <v>#REF!</v>
      </c>
      <c r="BP26" s="233" t="e">
        <f t="shared" si="15"/>
        <v>#REF!</v>
      </c>
      <c r="BQ26" s="233" t="e">
        <f t="shared" si="16"/>
        <v>#REF!</v>
      </c>
      <c r="BR26" s="233" t="e">
        <f t="shared" si="17"/>
        <v>#REF!</v>
      </c>
      <c r="BS26" s="233" t="e">
        <f t="shared" si="18"/>
        <v>#REF!</v>
      </c>
      <c r="BT26" s="233" t="e">
        <f t="shared" si="19"/>
        <v>#REF!</v>
      </c>
      <c r="BU26" s="233" t="e">
        <f t="shared" si="20"/>
        <v>#REF!</v>
      </c>
      <c r="BV26" s="233" t="e">
        <f t="shared" si="21"/>
        <v>#REF!</v>
      </c>
      <c r="BW26" s="233" t="e">
        <f t="shared" si="22"/>
        <v>#REF!</v>
      </c>
    </row>
    <row r="27" spans="1:75">
      <c r="A27" s="229">
        <v>22</v>
      </c>
      <c r="B27" s="234" t="e">
        <f>#REF!</f>
        <v>#REF!</v>
      </c>
      <c r="C27" s="234" t="e">
        <f>#REF!</f>
        <v>#REF!</v>
      </c>
      <c r="D27" s="234" t="e">
        <f>#REF!</f>
        <v>#REF!</v>
      </c>
      <c r="E27" s="234" t="e">
        <f>#REF!</f>
        <v>#REF!</v>
      </c>
      <c r="F27" s="234" t="e">
        <f>#REF!</f>
        <v>#REF!</v>
      </c>
      <c r="G27" s="234" t="e">
        <f>#REF!</f>
        <v>#REF!</v>
      </c>
      <c r="H27" s="234" t="e">
        <f>#REF!</f>
        <v>#REF!</v>
      </c>
      <c r="I27" s="234" t="e">
        <f>#REF!</f>
        <v>#REF!</v>
      </c>
      <c r="J27" s="234" t="e">
        <f>#REF!</f>
        <v>#REF!</v>
      </c>
      <c r="K27" s="234" t="e">
        <f>#REF!</f>
        <v>#REF!</v>
      </c>
      <c r="L27" s="234" t="e">
        <f>#REF!</f>
        <v>#REF!</v>
      </c>
      <c r="M27" s="234" t="e">
        <f>#REF!</f>
        <v>#REF!</v>
      </c>
      <c r="N27" s="234" t="e">
        <f>#REF!</f>
        <v>#REF!</v>
      </c>
      <c r="O27" s="234" t="e">
        <f>#REF!</f>
        <v>#REF!</v>
      </c>
      <c r="P27" s="234" t="e">
        <f>#REF!</f>
        <v>#REF!</v>
      </c>
      <c r="Q27" s="234" t="e">
        <f>#REF!</f>
        <v>#REF!</v>
      </c>
      <c r="R27" s="234" t="e">
        <f>#REF!</f>
        <v>#REF!</v>
      </c>
      <c r="S27" s="234" t="e">
        <f>#REF!</f>
        <v>#REF!</v>
      </c>
      <c r="T27" s="234" t="e">
        <f>#REF!</f>
        <v>#REF!</v>
      </c>
      <c r="U27" s="234" t="e">
        <f>#REF!</f>
        <v>#REF!</v>
      </c>
      <c r="V27" s="234" t="e">
        <f>#REF!</f>
        <v>#REF!</v>
      </c>
      <c r="W27" s="234" t="e">
        <f>#REF!</f>
        <v>#REF!</v>
      </c>
      <c r="X27" s="234" t="e">
        <f>#REF!</f>
        <v>#REF!</v>
      </c>
      <c r="Y27" s="234" t="e">
        <f>#REF!</f>
        <v>#REF!</v>
      </c>
      <c r="AA27" s="233" t="e">
        <f>#REF!</f>
        <v>#REF!</v>
      </c>
      <c r="AB27" s="233" t="e">
        <f>#REF!</f>
        <v>#REF!</v>
      </c>
      <c r="AC27" s="233" t="e">
        <f>#REF!</f>
        <v>#REF!</v>
      </c>
      <c r="AD27" s="233" t="e">
        <f>#REF!</f>
        <v>#REF!</v>
      </c>
      <c r="AE27" s="233" t="e">
        <f>#REF!</f>
        <v>#REF!</v>
      </c>
      <c r="AF27" s="233" t="e">
        <f>#REF!</f>
        <v>#REF!</v>
      </c>
      <c r="AG27" s="233" t="e">
        <f>#REF!</f>
        <v>#REF!</v>
      </c>
      <c r="AH27" s="233" t="e">
        <f>#REF!</f>
        <v>#REF!</v>
      </c>
      <c r="AI27" s="233" t="e">
        <f>#REF!</f>
        <v>#REF!</v>
      </c>
      <c r="AJ27" s="233" t="e">
        <f>#REF!</f>
        <v>#REF!</v>
      </c>
      <c r="AK27" s="233" t="e">
        <f>#REF!</f>
        <v>#REF!</v>
      </c>
      <c r="AL27" s="233" t="e">
        <f>#REF!</f>
        <v>#REF!</v>
      </c>
      <c r="AM27" s="233" t="e">
        <f>#REF!</f>
        <v>#REF!</v>
      </c>
      <c r="AN27" s="233" t="e">
        <f>#REF!</f>
        <v>#REF!</v>
      </c>
      <c r="AO27" s="233" t="e">
        <f>#REF!</f>
        <v>#REF!</v>
      </c>
      <c r="AP27" s="233" t="e">
        <f>#REF!</f>
        <v>#REF!</v>
      </c>
      <c r="AQ27" s="233" t="e">
        <f>#REF!</f>
        <v>#REF!</v>
      </c>
      <c r="AR27" s="233" t="e">
        <f>#REF!</f>
        <v>#REF!</v>
      </c>
      <c r="AS27" s="233" t="e">
        <f>#REF!</f>
        <v>#REF!</v>
      </c>
      <c r="AT27" s="233" t="e">
        <f>#REF!</f>
        <v>#REF!</v>
      </c>
      <c r="AU27" s="233" t="e">
        <f>#REF!</f>
        <v>#REF!</v>
      </c>
      <c r="AV27" s="233" t="e">
        <f>#REF!</f>
        <v>#REF!</v>
      </c>
      <c r="AW27" s="233" t="e">
        <f>#REF!</f>
        <v>#REF!</v>
      </c>
      <c r="AX27" s="233" t="e">
        <f>#REF!</f>
        <v>#REF!</v>
      </c>
      <c r="AY27" s="233"/>
      <c r="AZ27" s="233" t="e">
        <f t="shared" si="1"/>
        <v>#REF!</v>
      </c>
      <c r="BA27" s="233" t="e">
        <f t="shared" si="23"/>
        <v>#REF!</v>
      </c>
      <c r="BB27" s="233" t="e">
        <f t="shared" si="24"/>
        <v>#REF!</v>
      </c>
      <c r="BC27" s="233" t="e">
        <f t="shared" si="2"/>
        <v>#REF!</v>
      </c>
      <c r="BD27" s="233" t="e">
        <f t="shared" si="3"/>
        <v>#REF!</v>
      </c>
      <c r="BE27" s="233" t="e">
        <f t="shared" si="4"/>
        <v>#REF!</v>
      </c>
      <c r="BF27" s="233" t="e">
        <f t="shared" si="5"/>
        <v>#REF!</v>
      </c>
      <c r="BG27" s="233" t="e">
        <f t="shared" si="6"/>
        <v>#REF!</v>
      </c>
      <c r="BH27" s="233" t="e">
        <f t="shared" si="7"/>
        <v>#REF!</v>
      </c>
      <c r="BI27" s="233" t="e">
        <f t="shared" si="8"/>
        <v>#REF!</v>
      </c>
      <c r="BJ27" s="233" t="e">
        <f t="shared" si="9"/>
        <v>#REF!</v>
      </c>
      <c r="BK27" s="233" t="e">
        <f t="shared" si="10"/>
        <v>#REF!</v>
      </c>
      <c r="BL27" s="233" t="e">
        <f t="shared" si="11"/>
        <v>#REF!</v>
      </c>
      <c r="BM27" s="233" t="e">
        <f t="shared" si="12"/>
        <v>#REF!</v>
      </c>
      <c r="BN27" s="233" t="e">
        <f t="shared" si="13"/>
        <v>#REF!</v>
      </c>
      <c r="BO27" s="233" t="e">
        <f t="shared" si="14"/>
        <v>#REF!</v>
      </c>
      <c r="BP27" s="233" t="e">
        <f t="shared" si="15"/>
        <v>#REF!</v>
      </c>
      <c r="BQ27" s="233" t="e">
        <f t="shared" si="16"/>
        <v>#REF!</v>
      </c>
      <c r="BR27" s="233" t="e">
        <f t="shared" si="17"/>
        <v>#REF!</v>
      </c>
      <c r="BS27" s="233" t="e">
        <f t="shared" si="18"/>
        <v>#REF!</v>
      </c>
      <c r="BT27" s="233" t="e">
        <f t="shared" si="19"/>
        <v>#REF!</v>
      </c>
      <c r="BU27" s="233" t="e">
        <f t="shared" si="20"/>
        <v>#REF!</v>
      </c>
      <c r="BV27" s="233" t="e">
        <f t="shared" si="21"/>
        <v>#REF!</v>
      </c>
      <c r="BW27" s="233" t="e">
        <f t="shared" si="22"/>
        <v>#REF!</v>
      </c>
    </row>
    <row r="28" spans="1:75">
      <c r="A28" s="229">
        <v>23</v>
      </c>
      <c r="B28" s="234" t="e">
        <f>#REF!</f>
        <v>#REF!</v>
      </c>
      <c r="C28" s="234" t="e">
        <f>#REF!</f>
        <v>#REF!</v>
      </c>
      <c r="D28" s="234" t="e">
        <f>#REF!</f>
        <v>#REF!</v>
      </c>
      <c r="E28" s="234" t="e">
        <f>#REF!</f>
        <v>#REF!</v>
      </c>
      <c r="F28" s="234" t="e">
        <f>#REF!</f>
        <v>#REF!</v>
      </c>
      <c r="G28" s="234" t="e">
        <f>#REF!</f>
        <v>#REF!</v>
      </c>
      <c r="H28" s="234" t="e">
        <f>#REF!</f>
        <v>#REF!</v>
      </c>
      <c r="I28" s="234" t="e">
        <f>#REF!</f>
        <v>#REF!</v>
      </c>
      <c r="J28" s="234" t="e">
        <f>#REF!</f>
        <v>#REF!</v>
      </c>
      <c r="K28" s="234" t="e">
        <f>#REF!</f>
        <v>#REF!</v>
      </c>
      <c r="L28" s="234" t="e">
        <f>#REF!</f>
        <v>#REF!</v>
      </c>
      <c r="M28" s="234" t="e">
        <f>#REF!</f>
        <v>#REF!</v>
      </c>
      <c r="N28" s="234" t="e">
        <f>#REF!</f>
        <v>#REF!</v>
      </c>
      <c r="O28" s="234" t="e">
        <f>#REF!</f>
        <v>#REF!</v>
      </c>
      <c r="P28" s="234" t="e">
        <f>#REF!</f>
        <v>#REF!</v>
      </c>
      <c r="Q28" s="234" t="e">
        <f>#REF!</f>
        <v>#REF!</v>
      </c>
      <c r="R28" s="234" t="e">
        <f>#REF!</f>
        <v>#REF!</v>
      </c>
      <c r="S28" s="234" t="e">
        <f>#REF!</f>
        <v>#REF!</v>
      </c>
      <c r="T28" s="234" t="e">
        <f>#REF!</f>
        <v>#REF!</v>
      </c>
      <c r="U28" s="234" t="e">
        <f>#REF!</f>
        <v>#REF!</v>
      </c>
      <c r="V28" s="234" t="e">
        <f>#REF!</f>
        <v>#REF!</v>
      </c>
      <c r="W28" s="234" t="e">
        <f>#REF!</f>
        <v>#REF!</v>
      </c>
      <c r="X28" s="234" t="e">
        <f>#REF!</f>
        <v>#REF!</v>
      </c>
      <c r="Y28" s="234" t="e">
        <f>#REF!</f>
        <v>#REF!</v>
      </c>
      <c r="AA28" s="233" t="e">
        <f>#REF!</f>
        <v>#REF!</v>
      </c>
      <c r="AB28" s="233" t="e">
        <f>#REF!</f>
        <v>#REF!</v>
      </c>
      <c r="AC28" s="233" t="e">
        <f>#REF!</f>
        <v>#REF!</v>
      </c>
      <c r="AD28" s="233" t="e">
        <f>#REF!</f>
        <v>#REF!</v>
      </c>
      <c r="AE28" s="233" t="e">
        <f>#REF!</f>
        <v>#REF!</v>
      </c>
      <c r="AF28" s="233" t="e">
        <f>#REF!</f>
        <v>#REF!</v>
      </c>
      <c r="AG28" s="233" t="e">
        <f>#REF!</f>
        <v>#REF!</v>
      </c>
      <c r="AH28" s="233" t="e">
        <f>#REF!</f>
        <v>#REF!</v>
      </c>
      <c r="AI28" s="233" t="e">
        <f>#REF!</f>
        <v>#REF!</v>
      </c>
      <c r="AJ28" s="233" t="e">
        <f>#REF!</f>
        <v>#REF!</v>
      </c>
      <c r="AK28" s="233" t="e">
        <f>#REF!</f>
        <v>#REF!</v>
      </c>
      <c r="AL28" s="233" t="e">
        <f>#REF!</f>
        <v>#REF!</v>
      </c>
      <c r="AM28" s="233" t="e">
        <f>#REF!</f>
        <v>#REF!</v>
      </c>
      <c r="AN28" s="233" t="e">
        <f>#REF!</f>
        <v>#REF!</v>
      </c>
      <c r="AO28" s="233" t="e">
        <f>#REF!</f>
        <v>#REF!</v>
      </c>
      <c r="AP28" s="233" t="e">
        <f>#REF!</f>
        <v>#REF!</v>
      </c>
      <c r="AQ28" s="233" t="e">
        <f>#REF!</f>
        <v>#REF!</v>
      </c>
      <c r="AR28" s="233" t="e">
        <f>#REF!</f>
        <v>#REF!</v>
      </c>
      <c r="AS28" s="233" t="e">
        <f>#REF!</f>
        <v>#REF!</v>
      </c>
      <c r="AT28" s="233" t="e">
        <f>#REF!</f>
        <v>#REF!</v>
      </c>
      <c r="AU28" s="233" t="e">
        <f>#REF!</f>
        <v>#REF!</v>
      </c>
      <c r="AV28" s="233" t="e">
        <f>#REF!</f>
        <v>#REF!</v>
      </c>
      <c r="AW28" s="233" t="e">
        <f>#REF!</f>
        <v>#REF!</v>
      </c>
      <c r="AX28" s="233" t="e">
        <f>#REF!</f>
        <v>#REF!</v>
      </c>
      <c r="AY28" s="233"/>
      <c r="AZ28" s="233" t="e">
        <f t="shared" si="1"/>
        <v>#REF!</v>
      </c>
      <c r="BA28" s="233" t="e">
        <f t="shared" si="23"/>
        <v>#REF!</v>
      </c>
      <c r="BB28" s="233" t="e">
        <f t="shared" si="24"/>
        <v>#REF!</v>
      </c>
      <c r="BC28" s="233" t="e">
        <f t="shared" si="2"/>
        <v>#REF!</v>
      </c>
      <c r="BD28" s="233" t="e">
        <f t="shared" si="3"/>
        <v>#REF!</v>
      </c>
      <c r="BE28" s="233" t="e">
        <f t="shared" si="4"/>
        <v>#REF!</v>
      </c>
      <c r="BF28" s="233" t="e">
        <f t="shared" si="5"/>
        <v>#REF!</v>
      </c>
      <c r="BG28" s="233" t="e">
        <f t="shared" si="6"/>
        <v>#REF!</v>
      </c>
      <c r="BH28" s="233" t="e">
        <f t="shared" si="7"/>
        <v>#REF!</v>
      </c>
      <c r="BI28" s="233" t="e">
        <f t="shared" si="8"/>
        <v>#REF!</v>
      </c>
      <c r="BJ28" s="233" t="e">
        <f t="shared" si="9"/>
        <v>#REF!</v>
      </c>
      <c r="BK28" s="233" t="e">
        <f t="shared" si="10"/>
        <v>#REF!</v>
      </c>
      <c r="BL28" s="233" t="e">
        <f t="shared" si="11"/>
        <v>#REF!</v>
      </c>
      <c r="BM28" s="233" t="e">
        <f t="shared" si="12"/>
        <v>#REF!</v>
      </c>
      <c r="BN28" s="233" t="e">
        <f t="shared" si="13"/>
        <v>#REF!</v>
      </c>
      <c r="BO28" s="233" t="e">
        <f t="shared" si="14"/>
        <v>#REF!</v>
      </c>
      <c r="BP28" s="233" t="e">
        <f t="shared" si="15"/>
        <v>#REF!</v>
      </c>
      <c r="BQ28" s="233" t="e">
        <f t="shared" si="16"/>
        <v>#REF!</v>
      </c>
      <c r="BR28" s="233" t="e">
        <f t="shared" si="17"/>
        <v>#REF!</v>
      </c>
      <c r="BS28" s="233" t="e">
        <f t="shared" si="18"/>
        <v>#REF!</v>
      </c>
      <c r="BT28" s="233" t="e">
        <f t="shared" si="19"/>
        <v>#REF!</v>
      </c>
      <c r="BU28" s="233" t="e">
        <f t="shared" si="20"/>
        <v>#REF!</v>
      </c>
      <c r="BV28" s="233" t="e">
        <f t="shared" si="21"/>
        <v>#REF!</v>
      </c>
      <c r="BW28" s="233" t="e">
        <f t="shared" si="22"/>
        <v>#REF!</v>
      </c>
    </row>
    <row r="29" spans="1:75">
      <c r="A29" s="229">
        <v>24</v>
      </c>
      <c r="B29" s="234" t="e">
        <f>#REF!</f>
        <v>#REF!</v>
      </c>
      <c r="C29" s="234" t="e">
        <f>#REF!</f>
        <v>#REF!</v>
      </c>
      <c r="D29" s="234" t="e">
        <f>#REF!</f>
        <v>#REF!</v>
      </c>
      <c r="E29" s="234" t="e">
        <f>#REF!</f>
        <v>#REF!</v>
      </c>
      <c r="F29" s="234" t="e">
        <f>#REF!</f>
        <v>#REF!</v>
      </c>
      <c r="G29" s="234" t="e">
        <f>#REF!</f>
        <v>#REF!</v>
      </c>
      <c r="H29" s="234" t="e">
        <f>#REF!</f>
        <v>#REF!</v>
      </c>
      <c r="I29" s="234" t="e">
        <f>#REF!</f>
        <v>#REF!</v>
      </c>
      <c r="J29" s="234" t="e">
        <f>#REF!</f>
        <v>#REF!</v>
      </c>
      <c r="K29" s="234" t="e">
        <f>#REF!</f>
        <v>#REF!</v>
      </c>
      <c r="L29" s="234" t="e">
        <f>#REF!</f>
        <v>#REF!</v>
      </c>
      <c r="M29" s="234" t="e">
        <f>#REF!</f>
        <v>#REF!</v>
      </c>
      <c r="N29" s="234" t="e">
        <f>#REF!</f>
        <v>#REF!</v>
      </c>
      <c r="O29" s="234" t="e">
        <f>#REF!</f>
        <v>#REF!</v>
      </c>
      <c r="P29" s="234" t="e">
        <f>#REF!</f>
        <v>#REF!</v>
      </c>
      <c r="Q29" s="234" t="e">
        <f>#REF!</f>
        <v>#REF!</v>
      </c>
      <c r="R29" s="234" t="e">
        <f>#REF!</f>
        <v>#REF!</v>
      </c>
      <c r="S29" s="234" t="e">
        <f>#REF!</f>
        <v>#REF!</v>
      </c>
      <c r="T29" s="234" t="e">
        <f>#REF!</f>
        <v>#REF!</v>
      </c>
      <c r="U29" s="234" t="e">
        <f>#REF!</f>
        <v>#REF!</v>
      </c>
      <c r="V29" s="234" t="e">
        <f>#REF!</f>
        <v>#REF!</v>
      </c>
      <c r="W29" s="234" t="e">
        <f>#REF!</f>
        <v>#REF!</v>
      </c>
      <c r="X29" s="234" t="e">
        <f>#REF!</f>
        <v>#REF!</v>
      </c>
      <c r="Y29" s="234" t="e">
        <f>#REF!</f>
        <v>#REF!</v>
      </c>
      <c r="AA29" s="233" t="e">
        <f>#REF!</f>
        <v>#REF!</v>
      </c>
      <c r="AB29" s="233" t="e">
        <f>#REF!</f>
        <v>#REF!</v>
      </c>
      <c r="AC29" s="233" t="e">
        <f>#REF!</f>
        <v>#REF!</v>
      </c>
      <c r="AD29" s="233" t="e">
        <f>#REF!</f>
        <v>#REF!</v>
      </c>
      <c r="AE29" s="233" t="e">
        <f>#REF!</f>
        <v>#REF!</v>
      </c>
      <c r="AF29" s="233" t="e">
        <f>#REF!</f>
        <v>#REF!</v>
      </c>
      <c r="AG29" s="233" t="e">
        <f>#REF!</f>
        <v>#REF!</v>
      </c>
      <c r="AH29" s="233" t="e">
        <f>#REF!</f>
        <v>#REF!</v>
      </c>
      <c r="AI29" s="233" t="e">
        <f>#REF!</f>
        <v>#REF!</v>
      </c>
      <c r="AJ29" s="233" t="e">
        <f>#REF!</f>
        <v>#REF!</v>
      </c>
      <c r="AK29" s="233" t="e">
        <f>#REF!</f>
        <v>#REF!</v>
      </c>
      <c r="AL29" s="233" t="e">
        <f>#REF!</f>
        <v>#REF!</v>
      </c>
      <c r="AM29" s="233" t="e">
        <f>#REF!</f>
        <v>#REF!</v>
      </c>
      <c r="AN29" s="233" t="e">
        <f>#REF!</f>
        <v>#REF!</v>
      </c>
      <c r="AO29" s="233" t="e">
        <f>#REF!</f>
        <v>#REF!</v>
      </c>
      <c r="AP29" s="233" t="e">
        <f>#REF!</f>
        <v>#REF!</v>
      </c>
      <c r="AQ29" s="233" t="e">
        <f>#REF!</f>
        <v>#REF!</v>
      </c>
      <c r="AR29" s="233" t="e">
        <f>#REF!</f>
        <v>#REF!</v>
      </c>
      <c r="AS29" s="233" t="e">
        <f>#REF!</f>
        <v>#REF!</v>
      </c>
      <c r="AT29" s="233" t="e">
        <f>#REF!</f>
        <v>#REF!</v>
      </c>
      <c r="AU29" s="233" t="e">
        <f>#REF!</f>
        <v>#REF!</v>
      </c>
      <c r="AV29" s="233" t="e">
        <f>#REF!</f>
        <v>#REF!</v>
      </c>
      <c r="AW29" s="233" t="e">
        <f>#REF!</f>
        <v>#REF!</v>
      </c>
      <c r="AX29" s="233" t="e">
        <f>#REF!</f>
        <v>#REF!</v>
      </c>
      <c r="AY29" s="233"/>
      <c r="AZ29" s="233" t="e">
        <f t="shared" si="1"/>
        <v>#REF!</v>
      </c>
      <c r="BA29" s="233" t="e">
        <f t="shared" si="23"/>
        <v>#REF!</v>
      </c>
      <c r="BB29" s="233" t="e">
        <f t="shared" si="24"/>
        <v>#REF!</v>
      </c>
      <c r="BC29" s="233" t="e">
        <f t="shared" si="2"/>
        <v>#REF!</v>
      </c>
      <c r="BD29" s="233" t="e">
        <f t="shared" si="3"/>
        <v>#REF!</v>
      </c>
      <c r="BE29" s="233" t="e">
        <f t="shared" si="4"/>
        <v>#REF!</v>
      </c>
      <c r="BF29" s="233" t="e">
        <f t="shared" si="5"/>
        <v>#REF!</v>
      </c>
      <c r="BG29" s="233" t="e">
        <f t="shared" si="6"/>
        <v>#REF!</v>
      </c>
      <c r="BH29" s="233" t="e">
        <f t="shared" si="7"/>
        <v>#REF!</v>
      </c>
      <c r="BI29" s="233" t="e">
        <f t="shared" si="8"/>
        <v>#REF!</v>
      </c>
      <c r="BJ29" s="233" t="e">
        <f t="shared" si="9"/>
        <v>#REF!</v>
      </c>
      <c r="BK29" s="233" t="e">
        <f t="shared" si="10"/>
        <v>#REF!</v>
      </c>
      <c r="BL29" s="233" t="e">
        <f t="shared" si="11"/>
        <v>#REF!</v>
      </c>
      <c r="BM29" s="233" t="e">
        <f t="shared" si="12"/>
        <v>#REF!</v>
      </c>
      <c r="BN29" s="233" t="e">
        <f t="shared" si="13"/>
        <v>#REF!</v>
      </c>
      <c r="BO29" s="233" t="e">
        <f t="shared" si="14"/>
        <v>#REF!</v>
      </c>
      <c r="BP29" s="233" t="e">
        <f t="shared" si="15"/>
        <v>#REF!</v>
      </c>
      <c r="BQ29" s="233" t="e">
        <f t="shared" si="16"/>
        <v>#REF!</v>
      </c>
      <c r="BR29" s="233" t="e">
        <f t="shared" si="17"/>
        <v>#REF!</v>
      </c>
      <c r="BS29" s="233" t="e">
        <f t="shared" si="18"/>
        <v>#REF!</v>
      </c>
      <c r="BT29" s="233" t="e">
        <f t="shared" si="19"/>
        <v>#REF!</v>
      </c>
      <c r="BU29" s="233" t="e">
        <f t="shared" si="20"/>
        <v>#REF!</v>
      </c>
      <c r="BV29" s="233" t="e">
        <f t="shared" si="21"/>
        <v>#REF!</v>
      </c>
      <c r="BW29" s="233" t="e">
        <f t="shared" si="22"/>
        <v>#REF!</v>
      </c>
    </row>
    <row r="30" spans="1:75">
      <c r="A30" s="229">
        <v>25</v>
      </c>
      <c r="B30" s="234" t="e">
        <f>#REF!</f>
        <v>#REF!</v>
      </c>
      <c r="C30" s="234" t="e">
        <f>#REF!</f>
        <v>#REF!</v>
      </c>
      <c r="D30" s="234" t="e">
        <f>#REF!</f>
        <v>#REF!</v>
      </c>
      <c r="E30" s="234" t="e">
        <f>#REF!</f>
        <v>#REF!</v>
      </c>
      <c r="F30" s="234" t="e">
        <f>#REF!</f>
        <v>#REF!</v>
      </c>
      <c r="G30" s="234" t="e">
        <f>#REF!</f>
        <v>#REF!</v>
      </c>
      <c r="H30" s="234" t="e">
        <f>#REF!</f>
        <v>#REF!</v>
      </c>
      <c r="I30" s="234" t="e">
        <f>#REF!</f>
        <v>#REF!</v>
      </c>
      <c r="J30" s="234" t="e">
        <f>#REF!</f>
        <v>#REF!</v>
      </c>
      <c r="K30" s="234" t="e">
        <f>#REF!</f>
        <v>#REF!</v>
      </c>
      <c r="L30" s="234" t="e">
        <f>#REF!</f>
        <v>#REF!</v>
      </c>
      <c r="M30" s="234" t="e">
        <f>#REF!</f>
        <v>#REF!</v>
      </c>
      <c r="N30" s="234" t="e">
        <f>#REF!</f>
        <v>#REF!</v>
      </c>
      <c r="O30" s="234" t="e">
        <f>#REF!</f>
        <v>#REF!</v>
      </c>
      <c r="P30" s="234" t="e">
        <f>#REF!</f>
        <v>#REF!</v>
      </c>
      <c r="Q30" s="234" t="e">
        <f>#REF!</f>
        <v>#REF!</v>
      </c>
      <c r="R30" s="234" t="e">
        <f>#REF!</f>
        <v>#REF!</v>
      </c>
      <c r="S30" s="234" t="e">
        <f>#REF!</f>
        <v>#REF!</v>
      </c>
      <c r="T30" s="234" t="e">
        <f>#REF!</f>
        <v>#REF!</v>
      </c>
      <c r="U30" s="234" t="e">
        <f>#REF!</f>
        <v>#REF!</v>
      </c>
      <c r="V30" s="234" t="e">
        <f>#REF!</f>
        <v>#REF!</v>
      </c>
      <c r="W30" s="234" t="e">
        <f>#REF!</f>
        <v>#REF!</v>
      </c>
      <c r="X30" s="234" t="e">
        <f>#REF!</f>
        <v>#REF!</v>
      </c>
      <c r="Y30" s="234" t="e">
        <f>#REF!</f>
        <v>#REF!</v>
      </c>
      <c r="AA30" s="233" t="e">
        <f>#REF!</f>
        <v>#REF!</v>
      </c>
      <c r="AB30" s="233" t="e">
        <f>#REF!</f>
        <v>#REF!</v>
      </c>
      <c r="AC30" s="233" t="e">
        <f>#REF!</f>
        <v>#REF!</v>
      </c>
      <c r="AD30" s="233" t="e">
        <f>#REF!</f>
        <v>#REF!</v>
      </c>
      <c r="AE30" s="233" t="e">
        <f>#REF!</f>
        <v>#REF!</v>
      </c>
      <c r="AF30" s="233" t="e">
        <f>#REF!</f>
        <v>#REF!</v>
      </c>
      <c r="AG30" s="233" t="e">
        <f>#REF!</f>
        <v>#REF!</v>
      </c>
      <c r="AH30" s="233" t="e">
        <f>#REF!</f>
        <v>#REF!</v>
      </c>
      <c r="AI30" s="233" t="e">
        <f>#REF!</f>
        <v>#REF!</v>
      </c>
      <c r="AJ30" s="233" t="e">
        <f>#REF!</f>
        <v>#REF!</v>
      </c>
      <c r="AK30" s="233" t="e">
        <f>#REF!</f>
        <v>#REF!</v>
      </c>
      <c r="AL30" s="233" t="e">
        <f>#REF!</f>
        <v>#REF!</v>
      </c>
      <c r="AM30" s="233" t="e">
        <f>#REF!</f>
        <v>#REF!</v>
      </c>
      <c r="AN30" s="233" t="e">
        <f>#REF!</f>
        <v>#REF!</v>
      </c>
      <c r="AO30" s="233" t="e">
        <f>#REF!</f>
        <v>#REF!</v>
      </c>
      <c r="AP30" s="233" t="e">
        <f>#REF!</f>
        <v>#REF!</v>
      </c>
      <c r="AQ30" s="233" t="e">
        <f>#REF!</f>
        <v>#REF!</v>
      </c>
      <c r="AR30" s="233" t="e">
        <f>#REF!</f>
        <v>#REF!</v>
      </c>
      <c r="AS30" s="233" t="e">
        <f>#REF!</f>
        <v>#REF!</v>
      </c>
      <c r="AT30" s="233" t="e">
        <f>#REF!</f>
        <v>#REF!</v>
      </c>
      <c r="AU30" s="233" t="e">
        <f>#REF!</f>
        <v>#REF!</v>
      </c>
      <c r="AV30" s="233" t="e">
        <f>#REF!</f>
        <v>#REF!</v>
      </c>
      <c r="AW30" s="233" t="e">
        <f>#REF!</f>
        <v>#REF!</v>
      </c>
      <c r="AX30" s="233" t="e">
        <f>#REF!</f>
        <v>#REF!</v>
      </c>
      <c r="AY30" s="233"/>
      <c r="AZ30" s="233" t="e">
        <f t="shared" si="1"/>
        <v>#REF!</v>
      </c>
      <c r="BA30" s="233" t="e">
        <f t="shared" si="23"/>
        <v>#REF!</v>
      </c>
      <c r="BB30" s="233" t="e">
        <f t="shared" si="24"/>
        <v>#REF!</v>
      </c>
      <c r="BC30" s="233" t="e">
        <f t="shared" si="2"/>
        <v>#REF!</v>
      </c>
      <c r="BD30" s="233" t="e">
        <f t="shared" si="3"/>
        <v>#REF!</v>
      </c>
      <c r="BE30" s="233" t="e">
        <f t="shared" si="4"/>
        <v>#REF!</v>
      </c>
      <c r="BF30" s="233" t="e">
        <f t="shared" si="5"/>
        <v>#REF!</v>
      </c>
      <c r="BG30" s="233" t="e">
        <f t="shared" si="6"/>
        <v>#REF!</v>
      </c>
      <c r="BH30" s="233" t="e">
        <f t="shared" si="7"/>
        <v>#REF!</v>
      </c>
      <c r="BI30" s="233" t="e">
        <f t="shared" si="8"/>
        <v>#REF!</v>
      </c>
      <c r="BJ30" s="233" t="e">
        <f t="shared" si="9"/>
        <v>#REF!</v>
      </c>
      <c r="BK30" s="233" t="e">
        <f t="shared" si="10"/>
        <v>#REF!</v>
      </c>
      <c r="BL30" s="233" t="e">
        <f t="shared" si="11"/>
        <v>#REF!</v>
      </c>
      <c r="BM30" s="233" t="e">
        <f t="shared" si="12"/>
        <v>#REF!</v>
      </c>
      <c r="BN30" s="233" t="e">
        <f t="shared" si="13"/>
        <v>#REF!</v>
      </c>
      <c r="BO30" s="233" t="e">
        <f t="shared" si="14"/>
        <v>#REF!</v>
      </c>
      <c r="BP30" s="233" t="e">
        <f t="shared" si="15"/>
        <v>#REF!</v>
      </c>
      <c r="BQ30" s="233" t="e">
        <f t="shared" si="16"/>
        <v>#REF!</v>
      </c>
      <c r="BR30" s="233" t="e">
        <f t="shared" si="17"/>
        <v>#REF!</v>
      </c>
      <c r="BS30" s="233" t="e">
        <f t="shared" si="18"/>
        <v>#REF!</v>
      </c>
      <c r="BT30" s="233" t="e">
        <f t="shared" si="19"/>
        <v>#REF!</v>
      </c>
      <c r="BU30" s="233" t="e">
        <f t="shared" si="20"/>
        <v>#REF!</v>
      </c>
      <c r="BV30" s="233" t="e">
        <f t="shared" si="21"/>
        <v>#REF!</v>
      </c>
      <c r="BW30" s="233" t="e">
        <f t="shared" si="22"/>
        <v>#REF!</v>
      </c>
    </row>
    <row r="31" spans="1:75">
      <c r="A31" s="229">
        <v>26</v>
      </c>
      <c r="B31" s="234" t="e">
        <f>#REF!</f>
        <v>#REF!</v>
      </c>
      <c r="C31" s="234" t="e">
        <f>#REF!</f>
        <v>#REF!</v>
      </c>
      <c r="D31" s="234" t="e">
        <f>#REF!</f>
        <v>#REF!</v>
      </c>
      <c r="E31" s="234" t="e">
        <f>#REF!</f>
        <v>#REF!</v>
      </c>
      <c r="F31" s="234" t="e">
        <f>#REF!</f>
        <v>#REF!</v>
      </c>
      <c r="G31" s="234" t="e">
        <f>#REF!</f>
        <v>#REF!</v>
      </c>
      <c r="H31" s="234" t="e">
        <f>#REF!</f>
        <v>#REF!</v>
      </c>
      <c r="I31" s="234" t="e">
        <f>#REF!</f>
        <v>#REF!</v>
      </c>
      <c r="J31" s="234" t="e">
        <f>#REF!</f>
        <v>#REF!</v>
      </c>
      <c r="K31" s="234" t="e">
        <f>#REF!</f>
        <v>#REF!</v>
      </c>
      <c r="L31" s="234" t="e">
        <f>#REF!</f>
        <v>#REF!</v>
      </c>
      <c r="M31" s="234" t="e">
        <f>#REF!</f>
        <v>#REF!</v>
      </c>
      <c r="N31" s="234" t="e">
        <f>#REF!</f>
        <v>#REF!</v>
      </c>
      <c r="O31" s="234" t="e">
        <f>#REF!</f>
        <v>#REF!</v>
      </c>
      <c r="P31" s="234" t="e">
        <f>#REF!</f>
        <v>#REF!</v>
      </c>
      <c r="Q31" s="234" t="e">
        <f>#REF!</f>
        <v>#REF!</v>
      </c>
      <c r="R31" s="234" t="e">
        <f>#REF!</f>
        <v>#REF!</v>
      </c>
      <c r="S31" s="234" t="e">
        <f>#REF!</f>
        <v>#REF!</v>
      </c>
      <c r="T31" s="234" t="e">
        <f>#REF!</f>
        <v>#REF!</v>
      </c>
      <c r="U31" s="234" t="e">
        <f>#REF!</f>
        <v>#REF!</v>
      </c>
      <c r="V31" s="234" t="e">
        <f>#REF!</f>
        <v>#REF!</v>
      </c>
      <c r="W31" s="234" t="e">
        <f>#REF!</f>
        <v>#REF!</v>
      </c>
      <c r="X31" s="234" t="e">
        <f>#REF!</f>
        <v>#REF!</v>
      </c>
      <c r="Y31" s="234" t="e">
        <f>#REF!</f>
        <v>#REF!</v>
      </c>
      <c r="AA31" s="233" t="e">
        <f>#REF!</f>
        <v>#REF!</v>
      </c>
      <c r="AB31" s="233" t="e">
        <f>#REF!</f>
        <v>#REF!</v>
      </c>
      <c r="AC31" s="233" t="e">
        <f>#REF!</f>
        <v>#REF!</v>
      </c>
      <c r="AD31" s="233" t="e">
        <f>#REF!</f>
        <v>#REF!</v>
      </c>
      <c r="AE31" s="233" t="e">
        <f>#REF!</f>
        <v>#REF!</v>
      </c>
      <c r="AF31" s="233" t="e">
        <f>#REF!</f>
        <v>#REF!</v>
      </c>
      <c r="AG31" s="233" t="e">
        <f>#REF!</f>
        <v>#REF!</v>
      </c>
      <c r="AH31" s="233" t="e">
        <f>#REF!</f>
        <v>#REF!</v>
      </c>
      <c r="AI31" s="233" t="e">
        <f>#REF!</f>
        <v>#REF!</v>
      </c>
      <c r="AJ31" s="233" t="e">
        <f>#REF!</f>
        <v>#REF!</v>
      </c>
      <c r="AK31" s="233" t="e">
        <f>#REF!</f>
        <v>#REF!</v>
      </c>
      <c r="AL31" s="233" t="e">
        <f>#REF!</f>
        <v>#REF!</v>
      </c>
      <c r="AM31" s="233" t="e">
        <f>#REF!</f>
        <v>#REF!</v>
      </c>
      <c r="AN31" s="233" t="e">
        <f>#REF!</f>
        <v>#REF!</v>
      </c>
      <c r="AO31" s="233" t="e">
        <f>#REF!</f>
        <v>#REF!</v>
      </c>
      <c r="AP31" s="233" t="e">
        <f>#REF!</f>
        <v>#REF!</v>
      </c>
      <c r="AQ31" s="233" t="e">
        <f>#REF!</f>
        <v>#REF!</v>
      </c>
      <c r="AR31" s="233" t="e">
        <f>#REF!</f>
        <v>#REF!</v>
      </c>
      <c r="AS31" s="233" t="e">
        <f>#REF!</f>
        <v>#REF!</v>
      </c>
      <c r="AT31" s="233" t="e">
        <f>#REF!</f>
        <v>#REF!</v>
      </c>
      <c r="AU31" s="233" t="e">
        <f>#REF!</f>
        <v>#REF!</v>
      </c>
      <c r="AV31" s="233" t="e">
        <f>#REF!</f>
        <v>#REF!</v>
      </c>
      <c r="AW31" s="233" t="e">
        <f>#REF!</f>
        <v>#REF!</v>
      </c>
      <c r="AX31" s="233" t="e">
        <f>#REF!</f>
        <v>#REF!</v>
      </c>
      <c r="AY31" s="233"/>
      <c r="AZ31" s="233" t="e">
        <f t="shared" si="1"/>
        <v>#REF!</v>
      </c>
      <c r="BA31" s="233" t="e">
        <f t="shared" si="23"/>
        <v>#REF!</v>
      </c>
      <c r="BB31" s="233" t="e">
        <f t="shared" si="24"/>
        <v>#REF!</v>
      </c>
      <c r="BC31" s="233" t="e">
        <f t="shared" si="2"/>
        <v>#REF!</v>
      </c>
      <c r="BD31" s="233" t="e">
        <f t="shared" si="3"/>
        <v>#REF!</v>
      </c>
      <c r="BE31" s="233" t="e">
        <f t="shared" si="4"/>
        <v>#REF!</v>
      </c>
      <c r="BF31" s="233" t="e">
        <f t="shared" si="5"/>
        <v>#REF!</v>
      </c>
      <c r="BG31" s="233" t="e">
        <f t="shared" si="6"/>
        <v>#REF!</v>
      </c>
      <c r="BH31" s="233" t="e">
        <f t="shared" si="7"/>
        <v>#REF!</v>
      </c>
      <c r="BI31" s="233" t="e">
        <f t="shared" si="8"/>
        <v>#REF!</v>
      </c>
      <c r="BJ31" s="233" t="e">
        <f t="shared" si="9"/>
        <v>#REF!</v>
      </c>
      <c r="BK31" s="233" t="e">
        <f t="shared" si="10"/>
        <v>#REF!</v>
      </c>
      <c r="BL31" s="233" t="e">
        <f t="shared" si="11"/>
        <v>#REF!</v>
      </c>
      <c r="BM31" s="233" t="e">
        <f t="shared" si="12"/>
        <v>#REF!</v>
      </c>
      <c r="BN31" s="233" t="e">
        <f t="shared" si="13"/>
        <v>#REF!</v>
      </c>
      <c r="BO31" s="233" t="e">
        <f t="shared" si="14"/>
        <v>#REF!</v>
      </c>
      <c r="BP31" s="233" t="e">
        <f t="shared" si="15"/>
        <v>#REF!</v>
      </c>
      <c r="BQ31" s="233" t="e">
        <f t="shared" si="16"/>
        <v>#REF!</v>
      </c>
      <c r="BR31" s="233" t="e">
        <f t="shared" si="17"/>
        <v>#REF!</v>
      </c>
      <c r="BS31" s="233" t="e">
        <f t="shared" si="18"/>
        <v>#REF!</v>
      </c>
      <c r="BT31" s="233" t="e">
        <f t="shared" si="19"/>
        <v>#REF!</v>
      </c>
      <c r="BU31" s="233" t="e">
        <f t="shared" si="20"/>
        <v>#REF!</v>
      </c>
      <c r="BV31" s="233" t="e">
        <f t="shared" si="21"/>
        <v>#REF!</v>
      </c>
      <c r="BW31" s="233" t="e">
        <f t="shared" si="22"/>
        <v>#REF!</v>
      </c>
    </row>
    <row r="32" spans="1:75">
      <c r="A32" s="229">
        <v>27</v>
      </c>
      <c r="B32" s="234" t="e">
        <f>#REF!</f>
        <v>#REF!</v>
      </c>
      <c r="C32" s="234" t="e">
        <f>#REF!</f>
        <v>#REF!</v>
      </c>
      <c r="D32" s="234" t="e">
        <f>#REF!</f>
        <v>#REF!</v>
      </c>
      <c r="E32" s="234" t="e">
        <f>#REF!</f>
        <v>#REF!</v>
      </c>
      <c r="F32" s="234" t="e">
        <f>#REF!</f>
        <v>#REF!</v>
      </c>
      <c r="G32" s="234" t="e">
        <f>#REF!</f>
        <v>#REF!</v>
      </c>
      <c r="H32" s="234" t="e">
        <f>#REF!</f>
        <v>#REF!</v>
      </c>
      <c r="I32" s="234" t="e">
        <f>#REF!</f>
        <v>#REF!</v>
      </c>
      <c r="J32" s="234" t="e">
        <f>#REF!</f>
        <v>#REF!</v>
      </c>
      <c r="K32" s="234" t="e">
        <f>#REF!</f>
        <v>#REF!</v>
      </c>
      <c r="L32" s="234" t="e">
        <f>#REF!</f>
        <v>#REF!</v>
      </c>
      <c r="M32" s="234" t="e">
        <f>#REF!</f>
        <v>#REF!</v>
      </c>
      <c r="N32" s="234" t="e">
        <f>#REF!</f>
        <v>#REF!</v>
      </c>
      <c r="O32" s="234" t="e">
        <f>#REF!</f>
        <v>#REF!</v>
      </c>
      <c r="P32" s="234" t="e">
        <f>#REF!</f>
        <v>#REF!</v>
      </c>
      <c r="Q32" s="234" t="e">
        <f>#REF!</f>
        <v>#REF!</v>
      </c>
      <c r="R32" s="234" t="e">
        <f>#REF!</f>
        <v>#REF!</v>
      </c>
      <c r="S32" s="234" t="e">
        <f>#REF!</f>
        <v>#REF!</v>
      </c>
      <c r="T32" s="234" t="e">
        <f>#REF!</f>
        <v>#REF!</v>
      </c>
      <c r="U32" s="234" t="e">
        <f>#REF!</f>
        <v>#REF!</v>
      </c>
      <c r="V32" s="234" t="e">
        <f>#REF!</f>
        <v>#REF!</v>
      </c>
      <c r="W32" s="234" t="e">
        <f>#REF!</f>
        <v>#REF!</v>
      </c>
      <c r="X32" s="234" t="e">
        <f>#REF!</f>
        <v>#REF!</v>
      </c>
      <c r="Y32" s="234" t="e">
        <f>#REF!</f>
        <v>#REF!</v>
      </c>
      <c r="AA32" s="233" t="e">
        <f>#REF!</f>
        <v>#REF!</v>
      </c>
      <c r="AB32" s="233" t="e">
        <f>#REF!</f>
        <v>#REF!</v>
      </c>
      <c r="AC32" s="233" t="e">
        <f>#REF!</f>
        <v>#REF!</v>
      </c>
      <c r="AD32" s="233" t="e">
        <f>#REF!</f>
        <v>#REF!</v>
      </c>
      <c r="AE32" s="233" t="e">
        <f>#REF!</f>
        <v>#REF!</v>
      </c>
      <c r="AF32" s="233" t="e">
        <f>#REF!</f>
        <v>#REF!</v>
      </c>
      <c r="AG32" s="233" t="e">
        <f>#REF!</f>
        <v>#REF!</v>
      </c>
      <c r="AH32" s="233" t="e">
        <f>#REF!</f>
        <v>#REF!</v>
      </c>
      <c r="AI32" s="233" t="e">
        <f>#REF!</f>
        <v>#REF!</v>
      </c>
      <c r="AJ32" s="233" t="e">
        <f>#REF!</f>
        <v>#REF!</v>
      </c>
      <c r="AK32" s="233" t="e">
        <f>#REF!</f>
        <v>#REF!</v>
      </c>
      <c r="AL32" s="233" t="e">
        <f>#REF!</f>
        <v>#REF!</v>
      </c>
      <c r="AM32" s="233" t="e">
        <f>#REF!</f>
        <v>#REF!</v>
      </c>
      <c r="AN32" s="233" t="e">
        <f>#REF!</f>
        <v>#REF!</v>
      </c>
      <c r="AO32" s="233" t="e">
        <f>#REF!</f>
        <v>#REF!</v>
      </c>
      <c r="AP32" s="233" t="e">
        <f>#REF!</f>
        <v>#REF!</v>
      </c>
      <c r="AQ32" s="233" t="e">
        <f>#REF!</f>
        <v>#REF!</v>
      </c>
      <c r="AR32" s="233" t="e">
        <f>#REF!</f>
        <v>#REF!</v>
      </c>
      <c r="AS32" s="233" t="e">
        <f>#REF!</f>
        <v>#REF!</v>
      </c>
      <c r="AT32" s="233" t="e">
        <f>#REF!</f>
        <v>#REF!</v>
      </c>
      <c r="AU32" s="233" t="e">
        <f>#REF!</f>
        <v>#REF!</v>
      </c>
      <c r="AV32" s="233" t="e">
        <f>#REF!</f>
        <v>#REF!</v>
      </c>
      <c r="AW32" s="233" t="e">
        <f>#REF!</f>
        <v>#REF!</v>
      </c>
      <c r="AX32" s="233" t="e">
        <f>#REF!</f>
        <v>#REF!</v>
      </c>
      <c r="AY32" s="233"/>
      <c r="AZ32" s="233" t="e">
        <f t="shared" si="1"/>
        <v>#REF!</v>
      </c>
      <c r="BA32" s="233" t="e">
        <f t="shared" si="23"/>
        <v>#REF!</v>
      </c>
      <c r="BB32" s="233" t="e">
        <f t="shared" si="24"/>
        <v>#REF!</v>
      </c>
      <c r="BC32" s="233" t="e">
        <f t="shared" si="2"/>
        <v>#REF!</v>
      </c>
      <c r="BD32" s="233" t="e">
        <f t="shared" si="3"/>
        <v>#REF!</v>
      </c>
      <c r="BE32" s="233" t="e">
        <f t="shared" si="4"/>
        <v>#REF!</v>
      </c>
      <c r="BF32" s="233" t="e">
        <f t="shared" si="5"/>
        <v>#REF!</v>
      </c>
      <c r="BG32" s="233" t="e">
        <f t="shared" si="6"/>
        <v>#REF!</v>
      </c>
      <c r="BH32" s="233" t="e">
        <f t="shared" si="7"/>
        <v>#REF!</v>
      </c>
      <c r="BI32" s="233" t="e">
        <f t="shared" si="8"/>
        <v>#REF!</v>
      </c>
      <c r="BJ32" s="233" t="e">
        <f t="shared" si="9"/>
        <v>#REF!</v>
      </c>
      <c r="BK32" s="233" t="e">
        <f t="shared" si="10"/>
        <v>#REF!</v>
      </c>
      <c r="BL32" s="233" t="e">
        <f t="shared" si="11"/>
        <v>#REF!</v>
      </c>
      <c r="BM32" s="233" t="e">
        <f t="shared" si="12"/>
        <v>#REF!</v>
      </c>
      <c r="BN32" s="233" t="e">
        <f t="shared" si="13"/>
        <v>#REF!</v>
      </c>
      <c r="BO32" s="233" t="e">
        <f t="shared" si="14"/>
        <v>#REF!</v>
      </c>
      <c r="BP32" s="233" t="e">
        <f t="shared" si="15"/>
        <v>#REF!</v>
      </c>
      <c r="BQ32" s="233" t="e">
        <f t="shared" si="16"/>
        <v>#REF!</v>
      </c>
      <c r="BR32" s="233" t="e">
        <f t="shared" si="17"/>
        <v>#REF!</v>
      </c>
      <c r="BS32" s="233" t="e">
        <f t="shared" si="18"/>
        <v>#REF!</v>
      </c>
      <c r="BT32" s="233" t="e">
        <f t="shared" si="19"/>
        <v>#REF!</v>
      </c>
      <c r="BU32" s="233" t="e">
        <f t="shared" si="20"/>
        <v>#REF!</v>
      </c>
      <c r="BV32" s="233" t="e">
        <f t="shared" si="21"/>
        <v>#REF!</v>
      </c>
      <c r="BW32" s="233" t="e">
        <f t="shared" si="22"/>
        <v>#REF!</v>
      </c>
    </row>
    <row r="33" spans="1:75">
      <c r="A33" s="229">
        <v>28</v>
      </c>
      <c r="B33" s="234" t="e">
        <f>#REF!</f>
        <v>#REF!</v>
      </c>
      <c r="C33" s="234" t="e">
        <f>#REF!</f>
        <v>#REF!</v>
      </c>
      <c r="D33" s="234" t="e">
        <f>#REF!</f>
        <v>#REF!</v>
      </c>
      <c r="E33" s="234" t="e">
        <f>#REF!</f>
        <v>#REF!</v>
      </c>
      <c r="F33" s="234" t="e">
        <f>#REF!</f>
        <v>#REF!</v>
      </c>
      <c r="G33" s="234" t="e">
        <f>#REF!</f>
        <v>#REF!</v>
      </c>
      <c r="H33" s="234" t="e">
        <f>#REF!</f>
        <v>#REF!</v>
      </c>
      <c r="I33" s="234" t="e">
        <f>#REF!</f>
        <v>#REF!</v>
      </c>
      <c r="J33" s="234" t="e">
        <f>#REF!</f>
        <v>#REF!</v>
      </c>
      <c r="K33" s="234" t="e">
        <f>#REF!</f>
        <v>#REF!</v>
      </c>
      <c r="L33" s="234" t="e">
        <f>#REF!</f>
        <v>#REF!</v>
      </c>
      <c r="M33" s="234" t="e">
        <f>#REF!</f>
        <v>#REF!</v>
      </c>
      <c r="N33" s="234" t="e">
        <f>#REF!</f>
        <v>#REF!</v>
      </c>
      <c r="O33" s="234" t="e">
        <f>#REF!</f>
        <v>#REF!</v>
      </c>
      <c r="P33" s="234" t="e">
        <f>#REF!</f>
        <v>#REF!</v>
      </c>
      <c r="Q33" s="234" t="e">
        <f>#REF!</f>
        <v>#REF!</v>
      </c>
      <c r="R33" s="234" t="e">
        <f>#REF!</f>
        <v>#REF!</v>
      </c>
      <c r="S33" s="234" t="e">
        <f>#REF!</f>
        <v>#REF!</v>
      </c>
      <c r="T33" s="234" t="e">
        <f>#REF!</f>
        <v>#REF!</v>
      </c>
      <c r="U33" s="234" t="e">
        <f>#REF!</f>
        <v>#REF!</v>
      </c>
      <c r="V33" s="234" t="e">
        <f>#REF!</f>
        <v>#REF!</v>
      </c>
      <c r="W33" s="234" t="e">
        <f>#REF!</f>
        <v>#REF!</v>
      </c>
      <c r="X33" s="234" t="e">
        <f>#REF!</f>
        <v>#REF!</v>
      </c>
      <c r="Y33" s="234" t="e">
        <f>#REF!</f>
        <v>#REF!</v>
      </c>
      <c r="AA33" s="233" t="e">
        <f>#REF!</f>
        <v>#REF!</v>
      </c>
      <c r="AB33" s="233" t="e">
        <f>#REF!</f>
        <v>#REF!</v>
      </c>
      <c r="AC33" s="233" t="e">
        <f>#REF!</f>
        <v>#REF!</v>
      </c>
      <c r="AD33" s="233" t="e">
        <f>#REF!</f>
        <v>#REF!</v>
      </c>
      <c r="AE33" s="233" t="e">
        <f>#REF!</f>
        <v>#REF!</v>
      </c>
      <c r="AF33" s="233" t="e">
        <f>#REF!</f>
        <v>#REF!</v>
      </c>
      <c r="AG33" s="233" t="e">
        <f>#REF!</f>
        <v>#REF!</v>
      </c>
      <c r="AH33" s="233" t="e">
        <f>#REF!</f>
        <v>#REF!</v>
      </c>
      <c r="AI33" s="233" t="e">
        <f>#REF!</f>
        <v>#REF!</v>
      </c>
      <c r="AJ33" s="233" t="e">
        <f>#REF!</f>
        <v>#REF!</v>
      </c>
      <c r="AK33" s="233" t="e">
        <f>#REF!</f>
        <v>#REF!</v>
      </c>
      <c r="AL33" s="233" t="e">
        <f>#REF!</f>
        <v>#REF!</v>
      </c>
      <c r="AM33" s="233" t="e">
        <f>#REF!</f>
        <v>#REF!</v>
      </c>
      <c r="AN33" s="233" t="e">
        <f>#REF!</f>
        <v>#REF!</v>
      </c>
      <c r="AO33" s="233" t="e">
        <f>#REF!</f>
        <v>#REF!</v>
      </c>
      <c r="AP33" s="233" t="e">
        <f>#REF!</f>
        <v>#REF!</v>
      </c>
      <c r="AQ33" s="233" t="e">
        <f>#REF!</f>
        <v>#REF!</v>
      </c>
      <c r="AR33" s="233" t="e">
        <f>#REF!</f>
        <v>#REF!</v>
      </c>
      <c r="AS33" s="233" t="e">
        <f>#REF!</f>
        <v>#REF!</v>
      </c>
      <c r="AT33" s="233" t="e">
        <f>#REF!</f>
        <v>#REF!</v>
      </c>
      <c r="AU33" s="233" t="e">
        <f>#REF!</f>
        <v>#REF!</v>
      </c>
      <c r="AV33" s="233" t="e">
        <f>#REF!</f>
        <v>#REF!</v>
      </c>
      <c r="AW33" s="233" t="e">
        <f>#REF!</f>
        <v>#REF!</v>
      </c>
      <c r="AX33" s="233" t="e">
        <f>#REF!</f>
        <v>#REF!</v>
      </c>
      <c r="AY33" s="233"/>
      <c r="AZ33" s="233" t="e">
        <f t="shared" si="1"/>
        <v>#REF!</v>
      </c>
      <c r="BA33" s="233" t="e">
        <f t="shared" si="23"/>
        <v>#REF!</v>
      </c>
      <c r="BB33" s="233" t="e">
        <f t="shared" si="24"/>
        <v>#REF!</v>
      </c>
      <c r="BC33" s="233" t="e">
        <f t="shared" si="2"/>
        <v>#REF!</v>
      </c>
      <c r="BD33" s="233" t="e">
        <f t="shared" si="3"/>
        <v>#REF!</v>
      </c>
      <c r="BE33" s="233" t="e">
        <f t="shared" si="4"/>
        <v>#REF!</v>
      </c>
      <c r="BF33" s="233" t="e">
        <f t="shared" si="5"/>
        <v>#REF!</v>
      </c>
      <c r="BG33" s="233" t="e">
        <f t="shared" si="6"/>
        <v>#REF!</v>
      </c>
      <c r="BH33" s="233" t="e">
        <f t="shared" si="7"/>
        <v>#REF!</v>
      </c>
      <c r="BI33" s="233" t="e">
        <f t="shared" si="8"/>
        <v>#REF!</v>
      </c>
      <c r="BJ33" s="233" t="e">
        <f t="shared" si="9"/>
        <v>#REF!</v>
      </c>
      <c r="BK33" s="233" t="e">
        <f t="shared" si="10"/>
        <v>#REF!</v>
      </c>
      <c r="BL33" s="233" t="e">
        <f t="shared" si="11"/>
        <v>#REF!</v>
      </c>
      <c r="BM33" s="233" t="e">
        <f t="shared" si="12"/>
        <v>#REF!</v>
      </c>
      <c r="BN33" s="233" t="e">
        <f t="shared" si="13"/>
        <v>#REF!</v>
      </c>
      <c r="BO33" s="233" t="e">
        <f t="shared" si="14"/>
        <v>#REF!</v>
      </c>
      <c r="BP33" s="233" t="e">
        <f t="shared" si="15"/>
        <v>#REF!</v>
      </c>
      <c r="BQ33" s="233" t="e">
        <f t="shared" si="16"/>
        <v>#REF!</v>
      </c>
      <c r="BR33" s="233" t="e">
        <f t="shared" si="17"/>
        <v>#REF!</v>
      </c>
      <c r="BS33" s="233" t="e">
        <f t="shared" si="18"/>
        <v>#REF!</v>
      </c>
      <c r="BT33" s="233" t="e">
        <f t="shared" si="19"/>
        <v>#REF!</v>
      </c>
      <c r="BU33" s="233" t="e">
        <f t="shared" si="20"/>
        <v>#REF!</v>
      </c>
      <c r="BV33" s="233" t="e">
        <f t="shared" si="21"/>
        <v>#REF!</v>
      </c>
      <c r="BW33" s="233" t="e">
        <f t="shared" si="22"/>
        <v>#REF!</v>
      </c>
    </row>
    <row r="34" spans="1:75">
      <c r="A34" s="229">
        <v>29</v>
      </c>
      <c r="B34" s="234" t="e">
        <f>#REF!</f>
        <v>#REF!</v>
      </c>
      <c r="C34" s="234" t="e">
        <f>#REF!</f>
        <v>#REF!</v>
      </c>
      <c r="D34" s="234" t="e">
        <f>#REF!</f>
        <v>#REF!</v>
      </c>
      <c r="E34" s="234" t="e">
        <f>#REF!</f>
        <v>#REF!</v>
      </c>
      <c r="F34" s="234" t="e">
        <f>#REF!</f>
        <v>#REF!</v>
      </c>
      <c r="G34" s="234" t="e">
        <f>#REF!</f>
        <v>#REF!</v>
      </c>
      <c r="H34" s="234" t="e">
        <f>#REF!</f>
        <v>#REF!</v>
      </c>
      <c r="I34" s="234" t="e">
        <f>#REF!</f>
        <v>#REF!</v>
      </c>
      <c r="J34" s="234" t="e">
        <f>#REF!</f>
        <v>#REF!</v>
      </c>
      <c r="K34" s="234" t="e">
        <f>#REF!</f>
        <v>#REF!</v>
      </c>
      <c r="L34" s="234" t="e">
        <f>#REF!</f>
        <v>#REF!</v>
      </c>
      <c r="M34" s="234" t="e">
        <f>#REF!</f>
        <v>#REF!</v>
      </c>
      <c r="N34" s="234" t="e">
        <f>#REF!</f>
        <v>#REF!</v>
      </c>
      <c r="O34" s="234" t="e">
        <f>#REF!</f>
        <v>#REF!</v>
      </c>
      <c r="P34" s="234" t="e">
        <f>#REF!</f>
        <v>#REF!</v>
      </c>
      <c r="Q34" s="234" t="e">
        <f>#REF!</f>
        <v>#REF!</v>
      </c>
      <c r="R34" s="234" t="e">
        <f>#REF!</f>
        <v>#REF!</v>
      </c>
      <c r="S34" s="234" t="e">
        <f>#REF!</f>
        <v>#REF!</v>
      </c>
      <c r="T34" s="234" t="e">
        <f>#REF!</f>
        <v>#REF!</v>
      </c>
      <c r="U34" s="234" t="e">
        <f>#REF!</f>
        <v>#REF!</v>
      </c>
      <c r="V34" s="234" t="e">
        <f>#REF!</f>
        <v>#REF!</v>
      </c>
      <c r="W34" s="234" t="e">
        <f>#REF!</f>
        <v>#REF!</v>
      </c>
      <c r="X34" s="234" t="e">
        <f>#REF!</f>
        <v>#REF!</v>
      </c>
      <c r="Y34" s="234" t="e">
        <f>#REF!</f>
        <v>#REF!</v>
      </c>
      <c r="AA34" s="233" t="e">
        <f>#REF!</f>
        <v>#REF!</v>
      </c>
      <c r="AB34" s="233" t="e">
        <f>#REF!</f>
        <v>#REF!</v>
      </c>
      <c r="AC34" s="233" t="e">
        <f>#REF!</f>
        <v>#REF!</v>
      </c>
      <c r="AD34" s="233" t="e">
        <f>#REF!</f>
        <v>#REF!</v>
      </c>
      <c r="AE34" s="233" t="e">
        <f>#REF!</f>
        <v>#REF!</v>
      </c>
      <c r="AF34" s="233" t="e">
        <f>#REF!</f>
        <v>#REF!</v>
      </c>
      <c r="AG34" s="233" t="e">
        <f>#REF!</f>
        <v>#REF!</v>
      </c>
      <c r="AH34" s="233" t="e">
        <f>#REF!</f>
        <v>#REF!</v>
      </c>
      <c r="AI34" s="233" t="e">
        <f>#REF!</f>
        <v>#REF!</v>
      </c>
      <c r="AJ34" s="233" t="e">
        <f>#REF!</f>
        <v>#REF!</v>
      </c>
      <c r="AK34" s="233" t="e">
        <f>#REF!</f>
        <v>#REF!</v>
      </c>
      <c r="AL34" s="233" t="e">
        <f>#REF!</f>
        <v>#REF!</v>
      </c>
      <c r="AM34" s="233" t="e">
        <f>#REF!</f>
        <v>#REF!</v>
      </c>
      <c r="AN34" s="233" t="e">
        <f>#REF!</f>
        <v>#REF!</v>
      </c>
      <c r="AO34" s="233" t="e">
        <f>#REF!</f>
        <v>#REF!</v>
      </c>
      <c r="AP34" s="233" t="e">
        <f>#REF!</f>
        <v>#REF!</v>
      </c>
      <c r="AQ34" s="233" t="e">
        <f>#REF!</f>
        <v>#REF!</v>
      </c>
      <c r="AR34" s="233" t="e">
        <f>#REF!</f>
        <v>#REF!</v>
      </c>
      <c r="AS34" s="233" t="e">
        <f>#REF!</f>
        <v>#REF!</v>
      </c>
      <c r="AT34" s="233" t="e">
        <f>#REF!</f>
        <v>#REF!</v>
      </c>
      <c r="AU34" s="233" t="e">
        <f>#REF!</f>
        <v>#REF!</v>
      </c>
      <c r="AV34" s="233" t="e">
        <f>#REF!</f>
        <v>#REF!</v>
      </c>
      <c r="AW34" s="233" t="e">
        <f>#REF!</f>
        <v>#REF!</v>
      </c>
      <c r="AX34" s="233" t="e">
        <f>#REF!</f>
        <v>#REF!</v>
      </c>
      <c r="AY34" s="233"/>
      <c r="AZ34" s="233" t="e">
        <f t="shared" si="1"/>
        <v>#REF!</v>
      </c>
      <c r="BA34" s="233" t="e">
        <f t="shared" si="23"/>
        <v>#REF!</v>
      </c>
      <c r="BB34" s="233" t="e">
        <f t="shared" si="24"/>
        <v>#REF!</v>
      </c>
      <c r="BC34" s="233" t="e">
        <f t="shared" si="2"/>
        <v>#REF!</v>
      </c>
      <c r="BD34" s="233" t="e">
        <f t="shared" si="3"/>
        <v>#REF!</v>
      </c>
      <c r="BE34" s="233" t="e">
        <f t="shared" si="4"/>
        <v>#REF!</v>
      </c>
      <c r="BF34" s="233" t="e">
        <f t="shared" si="5"/>
        <v>#REF!</v>
      </c>
      <c r="BG34" s="233" t="e">
        <f t="shared" si="6"/>
        <v>#REF!</v>
      </c>
      <c r="BH34" s="233" t="e">
        <f t="shared" si="7"/>
        <v>#REF!</v>
      </c>
      <c r="BI34" s="233" t="e">
        <f t="shared" si="8"/>
        <v>#REF!</v>
      </c>
      <c r="BJ34" s="233" t="e">
        <f t="shared" si="9"/>
        <v>#REF!</v>
      </c>
      <c r="BK34" s="233" t="e">
        <f t="shared" si="10"/>
        <v>#REF!</v>
      </c>
      <c r="BL34" s="233" t="e">
        <f t="shared" si="11"/>
        <v>#REF!</v>
      </c>
      <c r="BM34" s="233" t="e">
        <f t="shared" si="12"/>
        <v>#REF!</v>
      </c>
      <c r="BN34" s="233" t="e">
        <f t="shared" si="13"/>
        <v>#REF!</v>
      </c>
      <c r="BO34" s="233" t="e">
        <f t="shared" si="14"/>
        <v>#REF!</v>
      </c>
      <c r="BP34" s="233" t="e">
        <f t="shared" si="15"/>
        <v>#REF!</v>
      </c>
      <c r="BQ34" s="233" t="e">
        <f t="shared" si="16"/>
        <v>#REF!</v>
      </c>
      <c r="BR34" s="233" t="e">
        <f t="shared" si="17"/>
        <v>#REF!</v>
      </c>
      <c r="BS34" s="233" t="e">
        <f t="shared" si="18"/>
        <v>#REF!</v>
      </c>
      <c r="BT34" s="233" t="e">
        <f t="shared" si="19"/>
        <v>#REF!</v>
      </c>
      <c r="BU34" s="233" t="e">
        <f t="shared" si="20"/>
        <v>#REF!</v>
      </c>
      <c r="BV34" s="233" t="e">
        <f t="shared" si="21"/>
        <v>#REF!</v>
      </c>
      <c r="BW34" s="233" t="e">
        <f t="shared" si="22"/>
        <v>#REF!</v>
      </c>
    </row>
    <row r="35" spans="1:75">
      <c r="A35" s="229">
        <v>30</v>
      </c>
      <c r="B35" s="234" t="e">
        <f>#REF!</f>
        <v>#REF!</v>
      </c>
      <c r="C35" s="234" t="e">
        <f>#REF!</f>
        <v>#REF!</v>
      </c>
      <c r="D35" s="234" t="e">
        <f>#REF!</f>
        <v>#REF!</v>
      </c>
      <c r="E35" s="234" t="e">
        <f>#REF!</f>
        <v>#REF!</v>
      </c>
      <c r="F35" s="234" t="e">
        <f>#REF!</f>
        <v>#REF!</v>
      </c>
      <c r="G35" s="234" t="e">
        <f>#REF!</f>
        <v>#REF!</v>
      </c>
      <c r="H35" s="234" t="e">
        <f>#REF!</f>
        <v>#REF!</v>
      </c>
      <c r="I35" s="234" t="e">
        <f>#REF!</f>
        <v>#REF!</v>
      </c>
      <c r="J35" s="234" t="e">
        <f>#REF!</f>
        <v>#REF!</v>
      </c>
      <c r="K35" s="234" t="e">
        <f>#REF!</f>
        <v>#REF!</v>
      </c>
      <c r="L35" s="234" t="e">
        <f>#REF!</f>
        <v>#REF!</v>
      </c>
      <c r="M35" s="234" t="e">
        <f>#REF!</f>
        <v>#REF!</v>
      </c>
      <c r="N35" s="234" t="e">
        <f>#REF!</f>
        <v>#REF!</v>
      </c>
      <c r="O35" s="234" t="e">
        <f>#REF!</f>
        <v>#REF!</v>
      </c>
      <c r="P35" s="234" t="e">
        <f>#REF!</f>
        <v>#REF!</v>
      </c>
      <c r="Q35" s="234" t="e">
        <f>#REF!</f>
        <v>#REF!</v>
      </c>
      <c r="R35" s="234" t="e">
        <f>#REF!</f>
        <v>#REF!</v>
      </c>
      <c r="S35" s="234" t="e">
        <f>#REF!</f>
        <v>#REF!</v>
      </c>
      <c r="T35" s="234" t="e">
        <f>#REF!</f>
        <v>#REF!</v>
      </c>
      <c r="U35" s="234" t="e">
        <f>#REF!</f>
        <v>#REF!</v>
      </c>
      <c r="V35" s="234" t="e">
        <f>#REF!</f>
        <v>#REF!</v>
      </c>
      <c r="W35" s="234" t="e">
        <f>#REF!</f>
        <v>#REF!</v>
      </c>
      <c r="X35" s="234" t="e">
        <f>#REF!</f>
        <v>#REF!</v>
      </c>
      <c r="Y35" s="234" t="e">
        <f>#REF!</f>
        <v>#REF!</v>
      </c>
      <c r="AA35" s="233" t="e">
        <f>#REF!</f>
        <v>#REF!</v>
      </c>
      <c r="AB35" s="233" t="e">
        <f>#REF!</f>
        <v>#REF!</v>
      </c>
      <c r="AC35" s="233" t="e">
        <f>#REF!</f>
        <v>#REF!</v>
      </c>
      <c r="AD35" s="233" t="e">
        <f>#REF!</f>
        <v>#REF!</v>
      </c>
      <c r="AE35" s="233" t="e">
        <f>#REF!</f>
        <v>#REF!</v>
      </c>
      <c r="AF35" s="233" t="e">
        <f>#REF!</f>
        <v>#REF!</v>
      </c>
      <c r="AG35" s="233" t="e">
        <f>#REF!</f>
        <v>#REF!</v>
      </c>
      <c r="AH35" s="233" t="e">
        <f>#REF!</f>
        <v>#REF!</v>
      </c>
      <c r="AI35" s="233" t="e">
        <f>#REF!</f>
        <v>#REF!</v>
      </c>
      <c r="AJ35" s="233" t="e">
        <f>#REF!</f>
        <v>#REF!</v>
      </c>
      <c r="AK35" s="233" t="e">
        <f>#REF!</f>
        <v>#REF!</v>
      </c>
      <c r="AL35" s="233" t="e">
        <f>#REF!</f>
        <v>#REF!</v>
      </c>
      <c r="AM35" s="233" t="e">
        <f>#REF!</f>
        <v>#REF!</v>
      </c>
      <c r="AN35" s="233" t="e">
        <f>#REF!</f>
        <v>#REF!</v>
      </c>
      <c r="AO35" s="233" t="e">
        <f>#REF!</f>
        <v>#REF!</v>
      </c>
      <c r="AP35" s="233" t="e">
        <f>#REF!</f>
        <v>#REF!</v>
      </c>
      <c r="AQ35" s="233" t="e">
        <f>#REF!</f>
        <v>#REF!</v>
      </c>
      <c r="AR35" s="233" t="e">
        <f>#REF!</f>
        <v>#REF!</v>
      </c>
      <c r="AS35" s="233" t="e">
        <f>#REF!</f>
        <v>#REF!</v>
      </c>
      <c r="AT35" s="233" t="e">
        <f>#REF!</f>
        <v>#REF!</v>
      </c>
      <c r="AU35" s="233" t="e">
        <f>#REF!</f>
        <v>#REF!</v>
      </c>
      <c r="AV35" s="233" t="e">
        <f>#REF!</f>
        <v>#REF!</v>
      </c>
      <c r="AW35" s="233" t="e">
        <f>#REF!</f>
        <v>#REF!</v>
      </c>
      <c r="AX35" s="233" t="e">
        <f>#REF!</f>
        <v>#REF!</v>
      </c>
      <c r="AY35" s="233"/>
      <c r="AZ35" s="233" t="e">
        <f t="shared" si="1"/>
        <v>#REF!</v>
      </c>
      <c r="BA35" s="233" t="e">
        <f t="shared" si="23"/>
        <v>#REF!</v>
      </c>
      <c r="BB35" s="233" t="e">
        <f t="shared" si="24"/>
        <v>#REF!</v>
      </c>
      <c r="BC35" s="233" t="e">
        <f t="shared" si="2"/>
        <v>#REF!</v>
      </c>
      <c r="BD35" s="233" t="e">
        <f t="shared" si="3"/>
        <v>#REF!</v>
      </c>
      <c r="BE35" s="233" t="e">
        <f t="shared" si="4"/>
        <v>#REF!</v>
      </c>
      <c r="BF35" s="233" t="e">
        <f t="shared" si="5"/>
        <v>#REF!</v>
      </c>
      <c r="BG35" s="233" t="e">
        <f t="shared" si="6"/>
        <v>#REF!</v>
      </c>
      <c r="BH35" s="233" t="e">
        <f t="shared" si="7"/>
        <v>#REF!</v>
      </c>
      <c r="BI35" s="233" t="e">
        <f t="shared" si="8"/>
        <v>#REF!</v>
      </c>
      <c r="BJ35" s="233" t="e">
        <f t="shared" si="9"/>
        <v>#REF!</v>
      </c>
      <c r="BK35" s="233" t="e">
        <f t="shared" si="10"/>
        <v>#REF!</v>
      </c>
      <c r="BL35" s="233" t="e">
        <f t="shared" si="11"/>
        <v>#REF!</v>
      </c>
      <c r="BM35" s="233" t="e">
        <f t="shared" si="12"/>
        <v>#REF!</v>
      </c>
      <c r="BN35" s="233" t="e">
        <f t="shared" si="13"/>
        <v>#REF!</v>
      </c>
      <c r="BO35" s="233" t="e">
        <f t="shared" si="14"/>
        <v>#REF!</v>
      </c>
      <c r="BP35" s="233" t="e">
        <f t="shared" si="15"/>
        <v>#REF!</v>
      </c>
      <c r="BQ35" s="233" t="e">
        <f t="shared" si="16"/>
        <v>#REF!</v>
      </c>
      <c r="BR35" s="233" t="e">
        <f t="shared" si="17"/>
        <v>#REF!</v>
      </c>
      <c r="BS35" s="233" t="e">
        <f t="shared" si="18"/>
        <v>#REF!</v>
      </c>
      <c r="BT35" s="233" t="e">
        <f t="shared" si="19"/>
        <v>#REF!</v>
      </c>
      <c r="BU35" s="233" t="e">
        <f t="shared" si="20"/>
        <v>#REF!</v>
      </c>
      <c r="BV35" s="233" t="e">
        <f t="shared" si="21"/>
        <v>#REF!</v>
      </c>
      <c r="BW35" s="233" t="e">
        <f t="shared" si="22"/>
        <v>#REF!</v>
      </c>
    </row>
    <row r="36" spans="1:75">
      <c r="A36" s="229">
        <v>31</v>
      </c>
      <c r="B36" s="234" t="e">
        <f>#REF!</f>
        <v>#REF!</v>
      </c>
      <c r="C36" s="234" t="e">
        <f>#REF!</f>
        <v>#REF!</v>
      </c>
      <c r="D36" s="234" t="e">
        <f>#REF!</f>
        <v>#REF!</v>
      </c>
      <c r="E36" s="234" t="e">
        <f>#REF!</f>
        <v>#REF!</v>
      </c>
      <c r="F36" s="234" t="e">
        <f>#REF!</f>
        <v>#REF!</v>
      </c>
      <c r="G36" s="234" t="e">
        <f>#REF!</f>
        <v>#REF!</v>
      </c>
      <c r="H36" s="234" t="e">
        <f>#REF!</f>
        <v>#REF!</v>
      </c>
      <c r="I36" s="234" t="e">
        <f>#REF!</f>
        <v>#REF!</v>
      </c>
      <c r="J36" s="234" t="e">
        <f>#REF!</f>
        <v>#REF!</v>
      </c>
      <c r="K36" s="234" t="e">
        <f>#REF!</f>
        <v>#REF!</v>
      </c>
      <c r="L36" s="234" t="e">
        <f>#REF!</f>
        <v>#REF!</v>
      </c>
      <c r="M36" s="234" t="e">
        <f>#REF!</f>
        <v>#REF!</v>
      </c>
      <c r="N36" s="234" t="e">
        <f>#REF!</f>
        <v>#REF!</v>
      </c>
      <c r="O36" s="234" t="e">
        <f>#REF!</f>
        <v>#REF!</v>
      </c>
      <c r="P36" s="234" t="e">
        <f>#REF!</f>
        <v>#REF!</v>
      </c>
      <c r="Q36" s="234" t="e">
        <f>#REF!</f>
        <v>#REF!</v>
      </c>
      <c r="R36" s="234" t="e">
        <f>#REF!</f>
        <v>#REF!</v>
      </c>
      <c r="S36" s="234" t="e">
        <f>#REF!</f>
        <v>#REF!</v>
      </c>
      <c r="T36" s="234" t="e">
        <f>#REF!</f>
        <v>#REF!</v>
      </c>
      <c r="U36" s="234" t="e">
        <f>#REF!</f>
        <v>#REF!</v>
      </c>
      <c r="V36" s="234" t="e">
        <f>#REF!</f>
        <v>#REF!</v>
      </c>
      <c r="W36" s="234" t="e">
        <f>#REF!</f>
        <v>#REF!</v>
      </c>
      <c r="X36" s="234" t="e">
        <f>#REF!</f>
        <v>#REF!</v>
      </c>
      <c r="Y36" s="234" t="e">
        <f>#REF!</f>
        <v>#REF!</v>
      </c>
      <c r="AA36" s="233" t="e">
        <f>#REF!</f>
        <v>#REF!</v>
      </c>
      <c r="AB36" s="233" t="e">
        <f>#REF!</f>
        <v>#REF!</v>
      </c>
      <c r="AC36" s="233" t="e">
        <f>#REF!</f>
        <v>#REF!</v>
      </c>
      <c r="AD36" s="233" t="e">
        <f>#REF!</f>
        <v>#REF!</v>
      </c>
      <c r="AE36" s="233" t="e">
        <f>#REF!</f>
        <v>#REF!</v>
      </c>
      <c r="AF36" s="233" t="e">
        <f>#REF!</f>
        <v>#REF!</v>
      </c>
      <c r="AG36" s="233" t="e">
        <f>#REF!</f>
        <v>#REF!</v>
      </c>
      <c r="AH36" s="233" t="e">
        <f>#REF!</f>
        <v>#REF!</v>
      </c>
      <c r="AI36" s="233" t="e">
        <f>#REF!</f>
        <v>#REF!</v>
      </c>
      <c r="AJ36" s="233" t="e">
        <f>#REF!</f>
        <v>#REF!</v>
      </c>
      <c r="AK36" s="233" t="e">
        <f>#REF!</f>
        <v>#REF!</v>
      </c>
      <c r="AL36" s="233" t="e">
        <f>#REF!</f>
        <v>#REF!</v>
      </c>
      <c r="AM36" s="233" t="e">
        <f>#REF!</f>
        <v>#REF!</v>
      </c>
      <c r="AN36" s="233" t="e">
        <f>#REF!</f>
        <v>#REF!</v>
      </c>
      <c r="AO36" s="233" t="e">
        <f>#REF!</f>
        <v>#REF!</v>
      </c>
      <c r="AP36" s="233" t="e">
        <f>#REF!</f>
        <v>#REF!</v>
      </c>
      <c r="AQ36" s="233" t="e">
        <f>#REF!</f>
        <v>#REF!</v>
      </c>
      <c r="AR36" s="233" t="e">
        <f>#REF!</f>
        <v>#REF!</v>
      </c>
      <c r="AS36" s="233" t="e">
        <f>#REF!</f>
        <v>#REF!</v>
      </c>
      <c r="AT36" s="233" t="e">
        <f>#REF!</f>
        <v>#REF!</v>
      </c>
      <c r="AU36" s="233" t="e">
        <f>#REF!</f>
        <v>#REF!</v>
      </c>
      <c r="AV36" s="233" t="e">
        <f>#REF!</f>
        <v>#REF!</v>
      </c>
      <c r="AW36" s="233" t="e">
        <f>#REF!</f>
        <v>#REF!</v>
      </c>
      <c r="AX36" s="233" t="e">
        <f>#REF!</f>
        <v>#REF!</v>
      </c>
      <c r="AY36" s="233"/>
      <c r="AZ36" s="233" t="e">
        <f t="shared" si="1"/>
        <v>#REF!</v>
      </c>
      <c r="BA36" s="233" t="e">
        <f t="shared" si="23"/>
        <v>#REF!</v>
      </c>
      <c r="BB36" s="233" t="e">
        <f t="shared" si="24"/>
        <v>#REF!</v>
      </c>
      <c r="BC36" s="233" t="e">
        <f t="shared" si="2"/>
        <v>#REF!</v>
      </c>
      <c r="BD36" s="233" t="e">
        <f t="shared" si="3"/>
        <v>#REF!</v>
      </c>
      <c r="BE36" s="233" t="e">
        <f t="shared" si="4"/>
        <v>#REF!</v>
      </c>
      <c r="BF36" s="233" t="e">
        <f t="shared" si="5"/>
        <v>#REF!</v>
      </c>
      <c r="BG36" s="233" t="e">
        <f t="shared" si="6"/>
        <v>#REF!</v>
      </c>
      <c r="BH36" s="233" t="e">
        <f t="shared" si="7"/>
        <v>#REF!</v>
      </c>
      <c r="BI36" s="233" t="e">
        <f t="shared" si="8"/>
        <v>#REF!</v>
      </c>
      <c r="BJ36" s="233" t="e">
        <f t="shared" si="9"/>
        <v>#REF!</v>
      </c>
      <c r="BK36" s="233" t="e">
        <f t="shared" si="10"/>
        <v>#REF!</v>
      </c>
      <c r="BL36" s="233" t="e">
        <f t="shared" si="11"/>
        <v>#REF!</v>
      </c>
      <c r="BM36" s="233" t="e">
        <f t="shared" si="12"/>
        <v>#REF!</v>
      </c>
      <c r="BN36" s="233" t="e">
        <f t="shared" si="13"/>
        <v>#REF!</v>
      </c>
      <c r="BO36" s="233" t="e">
        <f t="shared" si="14"/>
        <v>#REF!</v>
      </c>
      <c r="BP36" s="233" t="e">
        <f t="shared" si="15"/>
        <v>#REF!</v>
      </c>
      <c r="BQ36" s="233" t="e">
        <f t="shared" si="16"/>
        <v>#REF!</v>
      </c>
      <c r="BR36" s="233" t="e">
        <f t="shared" si="17"/>
        <v>#REF!</v>
      </c>
      <c r="BS36" s="233" t="e">
        <f t="shared" si="18"/>
        <v>#REF!</v>
      </c>
      <c r="BT36" s="233" t="e">
        <f t="shared" si="19"/>
        <v>#REF!</v>
      </c>
      <c r="BU36" s="233" t="e">
        <f t="shared" si="20"/>
        <v>#REF!</v>
      </c>
      <c r="BV36" s="233" t="e">
        <f t="shared" si="21"/>
        <v>#REF!</v>
      </c>
      <c r="BW36" s="233" t="e">
        <f t="shared" si="22"/>
        <v>#REF!</v>
      </c>
    </row>
    <row r="37" spans="1:75" s="244" customFormat="1" ht="15.75" customHeight="1">
      <c r="A37" s="238"/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238"/>
      <c r="O37" s="238"/>
      <c r="P37" s="238"/>
      <c r="Q37" s="246"/>
      <c r="AA37" s="247"/>
      <c r="AB37" s="247"/>
      <c r="AC37" s="247"/>
      <c r="AD37" s="247"/>
      <c r="AE37" s="247"/>
      <c r="AF37" s="247"/>
      <c r="AG37" s="247"/>
      <c r="AH37" s="247"/>
      <c r="AI37" s="247"/>
      <c r="AJ37" s="247"/>
      <c r="AK37" s="247"/>
      <c r="AL37" s="247"/>
      <c r="AM37" s="247"/>
      <c r="AN37" s="247"/>
      <c r="AO37" s="247"/>
      <c r="AP37" s="247"/>
      <c r="AQ37" s="247"/>
      <c r="AR37" s="247"/>
      <c r="AS37" s="247"/>
      <c r="AT37" s="247"/>
      <c r="AU37" s="247"/>
      <c r="AV37" s="247"/>
      <c r="AW37" s="247"/>
      <c r="AX37" s="247"/>
    </row>
    <row r="38" spans="1:75" s="244" customFormat="1" ht="31.5" customHeight="1">
      <c r="A38" s="613" t="s">
        <v>290</v>
      </c>
      <c r="B38" s="613"/>
      <c r="C38" s="613"/>
      <c r="D38" s="613"/>
      <c r="E38" s="613"/>
      <c r="F38" s="613"/>
      <c r="G38" s="613"/>
      <c r="H38" s="613"/>
      <c r="I38" s="614" t="s">
        <v>291</v>
      </c>
      <c r="J38" s="614"/>
      <c r="K38" s="614"/>
      <c r="L38" s="661" t="e">
        <f>#REF!</f>
        <v>#REF!</v>
      </c>
      <c r="M38" s="661"/>
      <c r="N38" s="661"/>
      <c r="O38" s="661"/>
      <c r="P38" s="661"/>
      <c r="Q38" s="246"/>
      <c r="AA38" s="247"/>
      <c r="AB38" s="247"/>
      <c r="AC38" s="247"/>
      <c r="AD38" s="247"/>
      <c r="AE38" s="247"/>
      <c r="AF38" s="247"/>
      <c r="AG38" s="247"/>
      <c r="AH38" s="247"/>
      <c r="AI38" s="247"/>
      <c r="AJ38" s="247"/>
      <c r="AK38" s="247"/>
      <c r="AL38" s="247"/>
      <c r="AM38" s="247"/>
      <c r="AN38" s="247"/>
      <c r="AO38" s="247"/>
      <c r="AP38" s="247"/>
      <c r="AQ38" s="247"/>
      <c r="AR38" s="247"/>
      <c r="AS38" s="247"/>
      <c r="AT38" s="247"/>
      <c r="AU38" s="247"/>
      <c r="AV38" s="247"/>
      <c r="AW38" s="247"/>
      <c r="AX38" s="247"/>
    </row>
    <row r="39" spans="1:75" s="244" customFormat="1" ht="15.75" customHeight="1">
      <c r="A39" s="238"/>
      <c r="B39" s="238"/>
      <c r="C39" s="238"/>
      <c r="D39" s="238"/>
      <c r="E39" s="238"/>
      <c r="F39" s="238"/>
      <c r="G39" s="238"/>
      <c r="H39" s="238"/>
      <c r="I39" s="238"/>
      <c r="J39" s="238"/>
      <c r="K39" s="238"/>
      <c r="L39" s="238"/>
      <c r="M39" s="238"/>
      <c r="N39" s="238"/>
      <c r="O39" s="238"/>
      <c r="P39" s="238"/>
      <c r="Q39" s="246"/>
      <c r="AA39" s="247"/>
      <c r="AB39" s="247"/>
      <c r="AC39" s="247"/>
      <c r="AD39" s="247"/>
      <c r="AE39" s="247"/>
      <c r="AF39" s="247"/>
      <c r="AG39" s="247"/>
      <c r="AH39" s="247"/>
      <c r="AI39" s="247"/>
      <c r="AJ39" s="247"/>
      <c r="AK39" s="247"/>
      <c r="AL39" s="247"/>
      <c r="AM39" s="247"/>
      <c r="AN39" s="247"/>
      <c r="AO39" s="247"/>
      <c r="AP39" s="247"/>
      <c r="AQ39" s="247"/>
      <c r="AR39" s="247"/>
      <c r="AS39" s="247"/>
      <c r="AT39" s="247"/>
      <c r="AU39" s="247"/>
      <c r="AV39" s="247"/>
      <c r="AW39" s="247"/>
      <c r="AX39" s="247"/>
    </row>
    <row r="40" spans="1:75" ht="31.5" customHeight="1">
      <c r="A40" s="627" t="s">
        <v>301</v>
      </c>
      <c r="B40" s="627"/>
      <c r="C40" s="627"/>
      <c r="D40" s="627"/>
      <c r="E40" s="627"/>
      <c r="F40" s="627"/>
      <c r="G40" s="627"/>
      <c r="H40" s="627"/>
      <c r="I40" s="627"/>
      <c r="J40" s="627"/>
      <c r="K40" s="627"/>
      <c r="L40" s="627"/>
      <c r="M40" s="627"/>
      <c r="N40" s="627"/>
      <c r="O40" s="627"/>
      <c r="P40" s="627"/>
      <c r="Q40" s="627"/>
      <c r="R40" s="627"/>
      <c r="S40" s="627"/>
      <c r="T40" s="627"/>
      <c r="U40" s="627"/>
      <c r="V40" s="627"/>
      <c r="W40" s="627"/>
      <c r="X40" s="627"/>
      <c r="Y40" s="627"/>
      <c r="AA40" s="233"/>
      <c r="AB40" s="233"/>
      <c r="AC40" s="233"/>
      <c r="AD40" s="233"/>
      <c r="AE40" s="233"/>
      <c r="AF40" s="233"/>
      <c r="AG40" s="233"/>
      <c r="AH40" s="233"/>
      <c r="AI40" s="233"/>
      <c r="AJ40" s="233"/>
      <c r="AK40" s="233"/>
      <c r="AL40" s="233"/>
      <c r="AM40" s="233"/>
      <c r="AN40" s="233"/>
      <c r="AO40" s="233"/>
      <c r="AP40" s="233"/>
      <c r="AQ40" s="233"/>
      <c r="AR40" s="233"/>
      <c r="AS40" s="233"/>
      <c r="AT40" s="233"/>
      <c r="AU40" s="233"/>
      <c r="AV40" s="233"/>
      <c r="AW40" s="233"/>
      <c r="AX40" s="233"/>
    </row>
    <row r="41" spans="1:75" ht="35.25" customHeight="1">
      <c r="A41" s="611" t="s">
        <v>304</v>
      </c>
      <c r="B41" s="612"/>
      <c r="C41" s="612"/>
      <c r="D41" s="612"/>
      <c r="E41" s="612"/>
      <c r="F41" s="612"/>
      <c r="G41" s="612"/>
      <c r="H41" s="612"/>
      <c r="I41" s="612"/>
      <c r="J41" s="612"/>
      <c r="K41" s="612"/>
      <c r="L41" s="612"/>
      <c r="M41" s="612"/>
      <c r="N41" s="612"/>
      <c r="O41" s="612"/>
      <c r="P41" s="612"/>
      <c r="Q41" s="612"/>
      <c r="R41" s="612"/>
      <c r="S41" s="612"/>
      <c r="T41" s="612"/>
      <c r="U41" s="612"/>
      <c r="V41" s="612"/>
      <c r="W41" s="612"/>
      <c r="X41" s="612"/>
      <c r="Y41" s="612"/>
      <c r="AA41" s="233"/>
      <c r="AB41" s="233"/>
      <c r="AC41" s="233"/>
      <c r="AD41" s="233"/>
      <c r="AE41" s="233"/>
      <c r="AF41" s="233"/>
      <c r="AG41" s="233"/>
      <c r="AH41" s="233"/>
      <c r="AI41" s="233"/>
      <c r="AJ41" s="233"/>
      <c r="AK41" s="233"/>
      <c r="AL41" s="233"/>
      <c r="AM41" s="233"/>
      <c r="AN41" s="233"/>
      <c r="AO41" s="233"/>
      <c r="AP41" s="233"/>
      <c r="AQ41" s="233"/>
      <c r="AR41" s="233"/>
      <c r="AS41" s="233"/>
      <c r="AT41" s="233"/>
      <c r="AU41" s="233"/>
      <c r="AV41" s="233"/>
      <c r="AW41" s="233"/>
      <c r="AX41" s="233"/>
    </row>
    <row r="42" spans="1:75" ht="15.75" customHeight="1">
      <c r="A42" s="226" t="s">
        <v>0</v>
      </c>
      <c r="B42" s="228" t="s">
        <v>266</v>
      </c>
      <c r="C42" s="228" t="s">
        <v>267</v>
      </c>
      <c r="D42" s="228" t="s">
        <v>268</v>
      </c>
      <c r="E42" s="228" t="s">
        <v>269</v>
      </c>
      <c r="F42" s="228" t="s">
        <v>270</v>
      </c>
      <c r="G42" s="228" t="s">
        <v>271</v>
      </c>
      <c r="H42" s="228" t="s">
        <v>272</v>
      </c>
      <c r="I42" s="228" t="s">
        <v>273</v>
      </c>
      <c r="J42" s="228" t="s">
        <v>274</v>
      </c>
      <c r="K42" s="228" t="s">
        <v>275</v>
      </c>
      <c r="L42" s="228" t="s">
        <v>276</v>
      </c>
      <c r="M42" s="228" t="s">
        <v>277</v>
      </c>
      <c r="N42" s="228" t="s">
        <v>278</v>
      </c>
      <c r="O42" s="228" t="s">
        <v>279</v>
      </c>
      <c r="P42" s="228" t="s">
        <v>280</v>
      </c>
      <c r="Q42" s="228" t="s">
        <v>281</v>
      </c>
      <c r="R42" s="228" t="s">
        <v>282</v>
      </c>
      <c r="S42" s="228" t="s">
        <v>283</v>
      </c>
      <c r="T42" s="228" t="s">
        <v>284</v>
      </c>
      <c r="U42" s="228" t="s">
        <v>285</v>
      </c>
      <c r="V42" s="228" t="s">
        <v>286</v>
      </c>
      <c r="W42" s="228" t="s">
        <v>287</v>
      </c>
      <c r="X42" s="228" t="s">
        <v>288</v>
      </c>
      <c r="Y42" s="228" t="s">
        <v>289</v>
      </c>
    </row>
    <row r="43" spans="1:75">
      <c r="A43" s="229">
        <v>1</v>
      </c>
      <c r="B43" s="234" t="e">
        <f>#REF!</f>
        <v>#REF!</v>
      </c>
      <c r="C43" s="234" t="e">
        <f>#REF!</f>
        <v>#REF!</v>
      </c>
      <c r="D43" s="234" t="e">
        <f>#REF!</f>
        <v>#REF!</v>
      </c>
      <c r="E43" s="234" t="e">
        <f>#REF!</f>
        <v>#REF!</v>
      </c>
      <c r="F43" s="234" t="e">
        <f>#REF!</f>
        <v>#REF!</v>
      </c>
      <c r="G43" s="234" t="e">
        <f>#REF!</f>
        <v>#REF!</v>
      </c>
      <c r="H43" s="234" t="e">
        <f>#REF!</f>
        <v>#REF!</v>
      </c>
      <c r="I43" s="234" t="e">
        <f>#REF!</f>
        <v>#REF!</v>
      </c>
      <c r="J43" s="234" t="e">
        <f>#REF!</f>
        <v>#REF!</v>
      </c>
      <c r="K43" s="234" t="e">
        <f>#REF!</f>
        <v>#REF!</v>
      </c>
      <c r="L43" s="234" t="e">
        <f>#REF!</f>
        <v>#REF!</v>
      </c>
      <c r="M43" s="234" t="e">
        <f>#REF!</f>
        <v>#REF!</v>
      </c>
      <c r="N43" s="234" t="e">
        <f>#REF!</f>
        <v>#REF!</v>
      </c>
      <c r="O43" s="234" t="e">
        <f>#REF!</f>
        <v>#REF!</v>
      </c>
      <c r="P43" s="234" t="e">
        <f>#REF!</f>
        <v>#REF!</v>
      </c>
      <c r="Q43" s="234" t="e">
        <f>#REF!</f>
        <v>#REF!</v>
      </c>
      <c r="R43" s="234" t="e">
        <f>#REF!</f>
        <v>#REF!</v>
      </c>
      <c r="S43" s="234" t="e">
        <f>#REF!</f>
        <v>#REF!</v>
      </c>
      <c r="T43" s="234" t="e">
        <f>#REF!</f>
        <v>#REF!</v>
      </c>
      <c r="U43" s="234" t="e">
        <f>#REF!</f>
        <v>#REF!</v>
      </c>
      <c r="V43" s="234" t="e">
        <f>#REF!</f>
        <v>#REF!</v>
      </c>
      <c r="W43" s="234" t="e">
        <f>#REF!</f>
        <v>#REF!</v>
      </c>
      <c r="X43" s="234" t="e">
        <f>#REF!</f>
        <v>#REF!</v>
      </c>
      <c r="Y43" s="234" t="e">
        <f>#REF!</f>
        <v>#REF!</v>
      </c>
      <c r="AA43" s="233" t="e">
        <f>#REF!</f>
        <v>#REF!</v>
      </c>
      <c r="AB43" s="233" t="e">
        <f>#REF!</f>
        <v>#REF!</v>
      </c>
      <c r="AC43" s="233" t="e">
        <f>#REF!</f>
        <v>#REF!</v>
      </c>
      <c r="AD43" s="233" t="e">
        <f>#REF!</f>
        <v>#REF!</v>
      </c>
      <c r="AE43" s="233" t="e">
        <f>#REF!</f>
        <v>#REF!</v>
      </c>
      <c r="AF43" s="233" t="e">
        <f>#REF!</f>
        <v>#REF!</v>
      </c>
      <c r="AG43" s="233" t="e">
        <f>#REF!</f>
        <v>#REF!</v>
      </c>
      <c r="AH43" s="233" t="e">
        <f>#REF!</f>
        <v>#REF!</v>
      </c>
      <c r="AI43" s="233" t="e">
        <f>#REF!</f>
        <v>#REF!</v>
      </c>
      <c r="AJ43" s="233" t="e">
        <f>#REF!</f>
        <v>#REF!</v>
      </c>
      <c r="AK43" s="233" t="e">
        <f>#REF!</f>
        <v>#REF!</v>
      </c>
      <c r="AL43" s="233" t="e">
        <f>#REF!</f>
        <v>#REF!</v>
      </c>
      <c r="AM43" s="233" t="e">
        <f>#REF!</f>
        <v>#REF!</v>
      </c>
      <c r="AN43" s="233" t="e">
        <f>#REF!</f>
        <v>#REF!</v>
      </c>
      <c r="AO43" s="233" t="e">
        <f>#REF!</f>
        <v>#REF!</v>
      </c>
      <c r="AP43" s="233" t="e">
        <f>#REF!</f>
        <v>#REF!</v>
      </c>
      <c r="AQ43" s="233" t="e">
        <f>#REF!</f>
        <v>#REF!</v>
      </c>
      <c r="AR43" s="233" t="e">
        <f>#REF!</f>
        <v>#REF!</v>
      </c>
      <c r="AS43" s="233" t="e">
        <f>#REF!</f>
        <v>#REF!</v>
      </c>
      <c r="AT43" s="233" t="e">
        <f>#REF!</f>
        <v>#REF!</v>
      </c>
      <c r="AU43" s="233" t="e">
        <f>#REF!</f>
        <v>#REF!</v>
      </c>
      <c r="AV43" s="233" t="e">
        <f>#REF!</f>
        <v>#REF!</v>
      </c>
      <c r="AW43" s="233" t="e">
        <f>#REF!</f>
        <v>#REF!</v>
      </c>
      <c r="AX43" s="233" t="e">
        <f>#REF!</f>
        <v>#REF!</v>
      </c>
      <c r="AZ43" s="233" t="e">
        <f>B43-AA43</f>
        <v>#REF!</v>
      </c>
      <c r="BA43" s="233" t="e">
        <f t="shared" ref="BA43:BP58" si="25">C43-AB43</f>
        <v>#REF!</v>
      </c>
      <c r="BB43" s="233" t="e">
        <f t="shared" si="25"/>
        <v>#REF!</v>
      </c>
      <c r="BC43" s="233" t="e">
        <f t="shared" si="25"/>
        <v>#REF!</v>
      </c>
      <c r="BD43" s="233" t="e">
        <f t="shared" si="25"/>
        <v>#REF!</v>
      </c>
      <c r="BE43" s="233" t="e">
        <f t="shared" si="25"/>
        <v>#REF!</v>
      </c>
      <c r="BF43" s="233" t="e">
        <f t="shared" si="25"/>
        <v>#REF!</v>
      </c>
      <c r="BG43" s="233" t="e">
        <f t="shared" si="25"/>
        <v>#REF!</v>
      </c>
      <c r="BH43" s="233" t="e">
        <f t="shared" si="25"/>
        <v>#REF!</v>
      </c>
      <c r="BI43" s="233" t="e">
        <f t="shared" si="25"/>
        <v>#REF!</v>
      </c>
      <c r="BJ43" s="233" t="e">
        <f t="shared" si="25"/>
        <v>#REF!</v>
      </c>
      <c r="BK43" s="233" t="e">
        <f t="shared" si="25"/>
        <v>#REF!</v>
      </c>
      <c r="BL43" s="233" t="e">
        <f t="shared" si="25"/>
        <v>#REF!</v>
      </c>
      <c r="BM43" s="233" t="e">
        <f t="shared" si="25"/>
        <v>#REF!</v>
      </c>
      <c r="BN43" s="233" t="e">
        <f t="shared" si="25"/>
        <v>#REF!</v>
      </c>
      <c r="BO43" s="233" t="e">
        <f t="shared" si="25"/>
        <v>#REF!</v>
      </c>
      <c r="BP43" s="233" t="e">
        <f t="shared" si="25"/>
        <v>#REF!</v>
      </c>
      <c r="BQ43" s="233" t="e">
        <f t="shared" ref="BQ43:BW58" si="26">S43-AR43</f>
        <v>#REF!</v>
      </c>
      <c r="BR43" s="233" t="e">
        <f t="shared" si="26"/>
        <v>#REF!</v>
      </c>
      <c r="BS43" s="233" t="e">
        <f t="shared" si="26"/>
        <v>#REF!</v>
      </c>
      <c r="BT43" s="233" t="e">
        <f t="shared" si="26"/>
        <v>#REF!</v>
      </c>
      <c r="BU43" s="233" t="e">
        <f t="shared" si="26"/>
        <v>#REF!</v>
      </c>
      <c r="BV43" s="233" t="e">
        <f t="shared" si="26"/>
        <v>#REF!</v>
      </c>
      <c r="BW43" s="233" t="e">
        <f t="shared" si="26"/>
        <v>#REF!</v>
      </c>
    </row>
    <row r="44" spans="1:75">
      <c r="A44" s="229">
        <v>2</v>
      </c>
      <c r="B44" s="234" t="e">
        <f>#REF!</f>
        <v>#REF!</v>
      </c>
      <c r="C44" s="234" t="e">
        <f>#REF!</f>
        <v>#REF!</v>
      </c>
      <c r="D44" s="234" t="e">
        <f>#REF!</f>
        <v>#REF!</v>
      </c>
      <c r="E44" s="234" t="e">
        <f>#REF!</f>
        <v>#REF!</v>
      </c>
      <c r="F44" s="234" t="e">
        <f>#REF!</f>
        <v>#REF!</v>
      </c>
      <c r="G44" s="234" t="e">
        <f>#REF!</f>
        <v>#REF!</v>
      </c>
      <c r="H44" s="234" t="e">
        <f>#REF!</f>
        <v>#REF!</v>
      </c>
      <c r="I44" s="234" t="e">
        <f>#REF!</f>
        <v>#REF!</v>
      </c>
      <c r="J44" s="234" t="e">
        <f>#REF!</f>
        <v>#REF!</v>
      </c>
      <c r="K44" s="234" t="e">
        <f>#REF!</f>
        <v>#REF!</v>
      </c>
      <c r="L44" s="234" t="e">
        <f>#REF!</f>
        <v>#REF!</v>
      </c>
      <c r="M44" s="234" t="e">
        <f>#REF!</f>
        <v>#REF!</v>
      </c>
      <c r="N44" s="234" t="e">
        <f>#REF!</f>
        <v>#REF!</v>
      </c>
      <c r="O44" s="234" t="e">
        <f>#REF!</f>
        <v>#REF!</v>
      </c>
      <c r="P44" s="234" t="e">
        <f>#REF!</f>
        <v>#REF!</v>
      </c>
      <c r="Q44" s="234" t="e">
        <f>#REF!</f>
        <v>#REF!</v>
      </c>
      <c r="R44" s="234" t="e">
        <f>#REF!</f>
        <v>#REF!</v>
      </c>
      <c r="S44" s="234" t="e">
        <f>#REF!</f>
        <v>#REF!</v>
      </c>
      <c r="T44" s="234" t="e">
        <f>#REF!</f>
        <v>#REF!</v>
      </c>
      <c r="U44" s="234" t="e">
        <f>#REF!</f>
        <v>#REF!</v>
      </c>
      <c r="V44" s="234" t="e">
        <f>#REF!</f>
        <v>#REF!</v>
      </c>
      <c r="W44" s="234" t="e">
        <f>#REF!</f>
        <v>#REF!</v>
      </c>
      <c r="X44" s="234" t="e">
        <f>#REF!</f>
        <v>#REF!</v>
      </c>
      <c r="Y44" s="234" t="e">
        <f>#REF!</f>
        <v>#REF!</v>
      </c>
      <c r="AA44" s="233" t="e">
        <f>#REF!</f>
        <v>#REF!</v>
      </c>
      <c r="AB44" s="233" t="e">
        <f>#REF!</f>
        <v>#REF!</v>
      </c>
      <c r="AC44" s="233" t="e">
        <f>#REF!</f>
        <v>#REF!</v>
      </c>
      <c r="AD44" s="233" t="e">
        <f>#REF!</f>
        <v>#REF!</v>
      </c>
      <c r="AE44" s="233" t="e">
        <f>#REF!</f>
        <v>#REF!</v>
      </c>
      <c r="AF44" s="233" t="e">
        <f>#REF!</f>
        <v>#REF!</v>
      </c>
      <c r="AG44" s="233" t="e">
        <f>#REF!</f>
        <v>#REF!</v>
      </c>
      <c r="AH44" s="233" t="e">
        <f>#REF!</f>
        <v>#REF!</v>
      </c>
      <c r="AI44" s="233" t="e">
        <f>#REF!</f>
        <v>#REF!</v>
      </c>
      <c r="AJ44" s="233" t="e">
        <f>#REF!</f>
        <v>#REF!</v>
      </c>
      <c r="AK44" s="233" t="e">
        <f>#REF!</f>
        <v>#REF!</v>
      </c>
      <c r="AL44" s="233" t="e">
        <f>#REF!</f>
        <v>#REF!</v>
      </c>
      <c r="AM44" s="233" t="e">
        <f>#REF!</f>
        <v>#REF!</v>
      </c>
      <c r="AN44" s="233" t="e">
        <f>#REF!</f>
        <v>#REF!</v>
      </c>
      <c r="AO44" s="233" t="e">
        <f>#REF!</f>
        <v>#REF!</v>
      </c>
      <c r="AP44" s="233" t="e">
        <f>#REF!</f>
        <v>#REF!</v>
      </c>
      <c r="AQ44" s="233" t="e">
        <f>#REF!</f>
        <v>#REF!</v>
      </c>
      <c r="AR44" s="233" t="e">
        <f>#REF!</f>
        <v>#REF!</v>
      </c>
      <c r="AS44" s="233" t="e">
        <f>#REF!</f>
        <v>#REF!</v>
      </c>
      <c r="AT44" s="233" t="e">
        <f>#REF!</f>
        <v>#REF!</v>
      </c>
      <c r="AU44" s="233" t="e">
        <f>#REF!</f>
        <v>#REF!</v>
      </c>
      <c r="AV44" s="233" t="e">
        <f>#REF!</f>
        <v>#REF!</v>
      </c>
      <c r="AW44" s="233" t="e">
        <f>#REF!</f>
        <v>#REF!</v>
      </c>
      <c r="AX44" s="233" t="e">
        <f>#REF!</f>
        <v>#REF!</v>
      </c>
      <c r="AZ44" s="233" t="e">
        <f t="shared" ref="AZ44:AZ73" si="27">B44-AA44</f>
        <v>#REF!</v>
      </c>
      <c r="BA44" s="233" t="e">
        <f t="shared" si="25"/>
        <v>#REF!</v>
      </c>
      <c r="BB44" s="233" t="e">
        <f t="shared" si="25"/>
        <v>#REF!</v>
      </c>
      <c r="BC44" s="233" t="e">
        <f t="shared" si="25"/>
        <v>#REF!</v>
      </c>
      <c r="BD44" s="233" t="e">
        <f t="shared" si="25"/>
        <v>#REF!</v>
      </c>
      <c r="BE44" s="233" t="e">
        <f t="shared" si="25"/>
        <v>#REF!</v>
      </c>
      <c r="BF44" s="233" t="e">
        <f t="shared" si="25"/>
        <v>#REF!</v>
      </c>
      <c r="BG44" s="233" t="e">
        <f t="shared" si="25"/>
        <v>#REF!</v>
      </c>
      <c r="BH44" s="233" t="e">
        <f t="shared" si="25"/>
        <v>#REF!</v>
      </c>
      <c r="BI44" s="233" t="e">
        <f t="shared" si="25"/>
        <v>#REF!</v>
      </c>
      <c r="BJ44" s="233" t="e">
        <f t="shared" si="25"/>
        <v>#REF!</v>
      </c>
      <c r="BK44" s="233" t="e">
        <f t="shared" si="25"/>
        <v>#REF!</v>
      </c>
      <c r="BL44" s="233" t="e">
        <f t="shared" si="25"/>
        <v>#REF!</v>
      </c>
      <c r="BM44" s="233" t="e">
        <f t="shared" si="25"/>
        <v>#REF!</v>
      </c>
      <c r="BN44" s="233" t="e">
        <f t="shared" si="25"/>
        <v>#REF!</v>
      </c>
      <c r="BO44" s="233" t="e">
        <f t="shared" si="25"/>
        <v>#REF!</v>
      </c>
      <c r="BP44" s="233" t="e">
        <f t="shared" si="25"/>
        <v>#REF!</v>
      </c>
      <c r="BQ44" s="233" t="e">
        <f t="shared" si="26"/>
        <v>#REF!</v>
      </c>
      <c r="BR44" s="233" t="e">
        <f t="shared" si="26"/>
        <v>#REF!</v>
      </c>
      <c r="BS44" s="233" t="e">
        <f t="shared" si="26"/>
        <v>#REF!</v>
      </c>
      <c r="BT44" s="233" t="e">
        <f t="shared" si="26"/>
        <v>#REF!</v>
      </c>
      <c r="BU44" s="233" t="e">
        <f t="shared" si="26"/>
        <v>#REF!</v>
      </c>
      <c r="BV44" s="233" t="e">
        <f t="shared" si="26"/>
        <v>#REF!</v>
      </c>
      <c r="BW44" s="233" t="e">
        <f t="shared" si="26"/>
        <v>#REF!</v>
      </c>
    </row>
    <row r="45" spans="1:75">
      <c r="A45" s="229">
        <v>3</v>
      </c>
      <c r="B45" s="234" t="e">
        <f>#REF!</f>
        <v>#REF!</v>
      </c>
      <c r="C45" s="234" t="e">
        <f>#REF!</f>
        <v>#REF!</v>
      </c>
      <c r="D45" s="234" t="e">
        <f>#REF!</f>
        <v>#REF!</v>
      </c>
      <c r="E45" s="234" t="e">
        <f>#REF!</f>
        <v>#REF!</v>
      </c>
      <c r="F45" s="234" t="e">
        <f>#REF!</f>
        <v>#REF!</v>
      </c>
      <c r="G45" s="234" t="e">
        <f>#REF!</f>
        <v>#REF!</v>
      </c>
      <c r="H45" s="234" t="e">
        <f>#REF!</f>
        <v>#REF!</v>
      </c>
      <c r="I45" s="234" t="e">
        <f>#REF!</f>
        <v>#REF!</v>
      </c>
      <c r="J45" s="234" t="e">
        <f>#REF!</f>
        <v>#REF!</v>
      </c>
      <c r="K45" s="234" t="e">
        <f>#REF!</f>
        <v>#REF!</v>
      </c>
      <c r="L45" s="234" t="e">
        <f>#REF!</f>
        <v>#REF!</v>
      </c>
      <c r="M45" s="234" t="e">
        <f>#REF!</f>
        <v>#REF!</v>
      </c>
      <c r="N45" s="234" t="e">
        <f>#REF!</f>
        <v>#REF!</v>
      </c>
      <c r="O45" s="234" t="e">
        <f>#REF!</f>
        <v>#REF!</v>
      </c>
      <c r="P45" s="234" t="e">
        <f>#REF!</f>
        <v>#REF!</v>
      </c>
      <c r="Q45" s="234" t="e">
        <f>#REF!</f>
        <v>#REF!</v>
      </c>
      <c r="R45" s="234" t="e">
        <f>#REF!</f>
        <v>#REF!</v>
      </c>
      <c r="S45" s="234" t="e">
        <f>#REF!</f>
        <v>#REF!</v>
      </c>
      <c r="T45" s="234" t="e">
        <f>#REF!</f>
        <v>#REF!</v>
      </c>
      <c r="U45" s="234" t="e">
        <f>#REF!</f>
        <v>#REF!</v>
      </c>
      <c r="V45" s="234" t="e">
        <f>#REF!</f>
        <v>#REF!</v>
      </c>
      <c r="W45" s="234" t="e">
        <f>#REF!</f>
        <v>#REF!</v>
      </c>
      <c r="X45" s="234" t="e">
        <f>#REF!</f>
        <v>#REF!</v>
      </c>
      <c r="Y45" s="234" t="e">
        <f>#REF!</f>
        <v>#REF!</v>
      </c>
      <c r="AA45" s="233" t="e">
        <f>#REF!</f>
        <v>#REF!</v>
      </c>
      <c r="AB45" s="233" t="e">
        <f>#REF!</f>
        <v>#REF!</v>
      </c>
      <c r="AC45" s="233" t="e">
        <f>#REF!</f>
        <v>#REF!</v>
      </c>
      <c r="AD45" s="233" t="e">
        <f>#REF!</f>
        <v>#REF!</v>
      </c>
      <c r="AE45" s="233" t="e">
        <f>#REF!</f>
        <v>#REF!</v>
      </c>
      <c r="AF45" s="233" t="e">
        <f>#REF!</f>
        <v>#REF!</v>
      </c>
      <c r="AG45" s="233" t="e">
        <f>#REF!</f>
        <v>#REF!</v>
      </c>
      <c r="AH45" s="233" t="e">
        <f>#REF!</f>
        <v>#REF!</v>
      </c>
      <c r="AI45" s="233" t="e">
        <f>#REF!</f>
        <v>#REF!</v>
      </c>
      <c r="AJ45" s="233" t="e">
        <f>#REF!</f>
        <v>#REF!</v>
      </c>
      <c r="AK45" s="233" t="e">
        <f>#REF!</f>
        <v>#REF!</v>
      </c>
      <c r="AL45" s="233" t="e">
        <f>#REF!</f>
        <v>#REF!</v>
      </c>
      <c r="AM45" s="233" t="e">
        <f>#REF!</f>
        <v>#REF!</v>
      </c>
      <c r="AN45" s="233" t="e">
        <f>#REF!</f>
        <v>#REF!</v>
      </c>
      <c r="AO45" s="233" t="e">
        <f>#REF!</f>
        <v>#REF!</v>
      </c>
      <c r="AP45" s="233" t="e">
        <f>#REF!</f>
        <v>#REF!</v>
      </c>
      <c r="AQ45" s="233" t="e">
        <f>#REF!</f>
        <v>#REF!</v>
      </c>
      <c r="AR45" s="233" t="e">
        <f>#REF!</f>
        <v>#REF!</v>
      </c>
      <c r="AS45" s="233" t="e">
        <f>#REF!</f>
        <v>#REF!</v>
      </c>
      <c r="AT45" s="233" t="e">
        <f>#REF!</f>
        <v>#REF!</v>
      </c>
      <c r="AU45" s="233" t="e">
        <f>#REF!</f>
        <v>#REF!</v>
      </c>
      <c r="AV45" s="233" t="e">
        <f>#REF!</f>
        <v>#REF!</v>
      </c>
      <c r="AW45" s="233" t="e">
        <f>#REF!</f>
        <v>#REF!</v>
      </c>
      <c r="AX45" s="233" t="e">
        <f>#REF!</f>
        <v>#REF!</v>
      </c>
      <c r="AZ45" s="233" t="e">
        <f t="shared" si="27"/>
        <v>#REF!</v>
      </c>
      <c r="BA45" s="233" t="e">
        <f t="shared" si="25"/>
        <v>#REF!</v>
      </c>
      <c r="BB45" s="233" t="e">
        <f t="shared" si="25"/>
        <v>#REF!</v>
      </c>
      <c r="BC45" s="233" t="e">
        <f t="shared" si="25"/>
        <v>#REF!</v>
      </c>
      <c r="BD45" s="233" t="e">
        <f t="shared" si="25"/>
        <v>#REF!</v>
      </c>
      <c r="BE45" s="233" t="e">
        <f t="shared" si="25"/>
        <v>#REF!</v>
      </c>
      <c r="BF45" s="233" t="e">
        <f t="shared" si="25"/>
        <v>#REF!</v>
      </c>
      <c r="BG45" s="233" t="e">
        <f t="shared" si="25"/>
        <v>#REF!</v>
      </c>
      <c r="BH45" s="233" t="e">
        <f t="shared" si="25"/>
        <v>#REF!</v>
      </c>
      <c r="BI45" s="233" t="e">
        <f t="shared" si="25"/>
        <v>#REF!</v>
      </c>
      <c r="BJ45" s="233" t="e">
        <f t="shared" si="25"/>
        <v>#REF!</v>
      </c>
      <c r="BK45" s="233" t="e">
        <f t="shared" si="25"/>
        <v>#REF!</v>
      </c>
      <c r="BL45" s="233" t="e">
        <f t="shared" si="25"/>
        <v>#REF!</v>
      </c>
      <c r="BM45" s="233" t="e">
        <f t="shared" si="25"/>
        <v>#REF!</v>
      </c>
      <c r="BN45" s="233" t="e">
        <f t="shared" si="25"/>
        <v>#REF!</v>
      </c>
      <c r="BO45" s="233" t="e">
        <f t="shared" si="25"/>
        <v>#REF!</v>
      </c>
      <c r="BP45" s="233" t="e">
        <f t="shared" si="25"/>
        <v>#REF!</v>
      </c>
      <c r="BQ45" s="233" t="e">
        <f t="shared" si="26"/>
        <v>#REF!</v>
      </c>
      <c r="BR45" s="233" t="e">
        <f t="shared" si="26"/>
        <v>#REF!</v>
      </c>
      <c r="BS45" s="233" t="e">
        <f t="shared" si="26"/>
        <v>#REF!</v>
      </c>
      <c r="BT45" s="233" t="e">
        <f t="shared" si="26"/>
        <v>#REF!</v>
      </c>
      <c r="BU45" s="233" t="e">
        <f t="shared" si="26"/>
        <v>#REF!</v>
      </c>
      <c r="BV45" s="233" t="e">
        <f t="shared" si="26"/>
        <v>#REF!</v>
      </c>
      <c r="BW45" s="233" t="e">
        <f t="shared" si="26"/>
        <v>#REF!</v>
      </c>
    </row>
    <row r="46" spans="1:75">
      <c r="A46" s="229">
        <v>4</v>
      </c>
      <c r="B46" s="234" t="e">
        <f>#REF!</f>
        <v>#REF!</v>
      </c>
      <c r="C46" s="234" t="e">
        <f>#REF!</f>
        <v>#REF!</v>
      </c>
      <c r="D46" s="234" t="e">
        <f>#REF!</f>
        <v>#REF!</v>
      </c>
      <c r="E46" s="234" t="e">
        <f>#REF!</f>
        <v>#REF!</v>
      </c>
      <c r="F46" s="234" t="e">
        <f>#REF!</f>
        <v>#REF!</v>
      </c>
      <c r="G46" s="234" t="e">
        <f>#REF!</f>
        <v>#REF!</v>
      </c>
      <c r="H46" s="234" t="e">
        <f>#REF!</f>
        <v>#REF!</v>
      </c>
      <c r="I46" s="234" t="e">
        <f>#REF!</f>
        <v>#REF!</v>
      </c>
      <c r="J46" s="234" t="e">
        <f>#REF!</f>
        <v>#REF!</v>
      </c>
      <c r="K46" s="234" t="e">
        <f>#REF!</f>
        <v>#REF!</v>
      </c>
      <c r="L46" s="234" t="e">
        <f>#REF!</f>
        <v>#REF!</v>
      </c>
      <c r="M46" s="234" t="e">
        <f>#REF!</f>
        <v>#REF!</v>
      </c>
      <c r="N46" s="234" t="e">
        <f>#REF!</f>
        <v>#REF!</v>
      </c>
      <c r="O46" s="234" t="e">
        <f>#REF!</f>
        <v>#REF!</v>
      </c>
      <c r="P46" s="234" t="e">
        <f>#REF!</f>
        <v>#REF!</v>
      </c>
      <c r="Q46" s="234" t="e">
        <f>#REF!</f>
        <v>#REF!</v>
      </c>
      <c r="R46" s="234" t="e">
        <f>#REF!</f>
        <v>#REF!</v>
      </c>
      <c r="S46" s="234" t="e">
        <f>#REF!</f>
        <v>#REF!</v>
      </c>
      <c r="T46" s="234" t="e">
        <f>#REF!</f>
        <v>#REF!</v>
      </c>
      <c r="U46" s="234" t="e">
        <f>#REF!</f>
        <v>#REF!</v>
      </c>
      <c r="V46" s="234" t="e">
        <f>#REF!</f>
        <v>#REF!</v>
      </c>
      <c r="W46" s="234" t="e">
        <f>#REF!</f>
        <v>#REF!</v>
      </c>
      <c r="X46" s="234" t="e">
        <f>#REF!</f>
        <v>#REF!</v>
      </c>
      <c r="Y46" s="234" t="e">
        <f>#REF!</f>
        <v>#REF!</v>
      </c>
      <c r="AA46" s="233" t="e">
        <f>#REF!</f>
        <v>#REF!</v>
      </c>
      <c r="AB46" s="233" t="e">
        <f>#REF!</f>
        <v>#REF!</v>
      </c>
      <c r="AC46" s="233" t="e">
        <f>#REF!</f>
        <v>#REF!</v>
      </c>
      <c r="AD46" s="233" t="e">
        <f>#REF!</f>
        <v>#REF!</v>
      </c>
      <c r="AE46" s="233" t="e">
        <f>#REF!</f>
        <v>#REF!</v>
      </c>
      <c r="AF46" s="233" t="e">
        <f>#REF!</f>
        <v>#REF!</v>
      </c>
      <c r="AG46" s="233" t="e">
        <f>#REF!</f>
        <v>#REF!</v>
      </c>
      <c r="AH46" s="233" t="e">
        <f>#REF!</f>
        <v>#REF!</v>
      </c>
      <c r="AI46" s="233" t="e">
        <f>#REF!</f>
        <v>#REF!</v>
      </c>
      <c r="AJ46" s="233" t="e">
        <f>#REF!</f>
        <v>#REF!</v>
      </c>
      <c r="AK46" s="233" t="e">
        <f>#REF!</f>
        <v>#REF!</v>
      </c>
      <c r="AL46" s="233" t="e">
        <f>#REF!</f>
        <v>#REF!</v>
      </c>
      <c r="AM46" s="233" t="e">
        <f>#REF!</f>
        <v>#REF!</v>
      </c>
      <c r="AN46" s="233" t="e">
        <f>#REF!</f>
        <v>#REF!</v>
      </c>
      <c r="AO46" s="233" t="e">
        <f>#REF!</f>
        <v>#REF!</v>
      </c>
      <c r="AP46" s="233" t="e">
        <f>#REF!</f>
        <v>#REF!</v>
      </c>
      <c r="AQ46" s="233" t="e">
        <f>#REF!</f>
        <v>#REF!</v>
      </c>
      <c r="AR46" s="233" t="e">
        <f>#REF!</f>
        <v>#REF!</v>
      </c>
      <c r="AS46" s="233" t="e">
        <f>#REF!</f>
        <v>#REF!</v>
      </c>
      <c r="AT46" s="233" t="e">
        <f>#REF!</f>
        <v>#REF!</v>
      </c>
      <c r="AU46" s="233" t="e">
        <f>#REF!</f>
        <v>#REF!</v>
      </c>
      <c r="AV46" s="233" t="e">
        <f>#REF!</f>
        <v>#REF!</v>
      </c>
      <c r="AW46" s="233" t="e">
        <f>#REF!</f>
        <v>#REF!</v>
      </c>
      <c r="AX46" s="233" t="e">
        <f>#REF!</f>
        <v>#REF!</v>
      </c>
      <c r="AZ46" s="233" t="e">
        <f t="shared" si="27"/>
        <v>#REF!</v>
      </c>
      <c r="BA46" s="233" t="e">
        <f t="shared" si="25"/>
        <v>#REF!</v>
      </c>
      <c r="BB46" s="233" t="e">
        <f t="shared" si="25"/>
        <v>#REF!</v>
      </c>
      <c r="BC46" s="233" t="e">
        <f t="shared" si="25"/>
        <v>#REF!</v>
      </c>
      <c r="BD46" s="233" t="e">
        <f t="shared" si="25"/>
        <v>#REF!</v>
      </c>
      <c r="BE46" s="233" t="e">
        <f t="shared" si="25"/>
        <v>#REF!</v>
      </c>
      <c r="BF46" s="233" t="e">
        <f t="shared" si="25"/>
        <v>#REF!</v>
      </c>
      <c r="BG46" s="233" t="e">
        <f t="shared" si="25"/>
        <v>#REF!</v>
      </c>
      <c r="BH46" s="233" t="e">
        <f t="shared" si="25"/>
        <v>#REF!</v>
      </c>
      <c r="BI46" s="233" t="e">
        <f t="shared" si="25"/>
        <v>#REF!</v>
      </c>
      <c r="BJ46" s="233" t="e">
        <f t="shared" si="25"/>
        <v>#REF!</v>
      </c>
      <c r="BK46" s="233" t="e">
        <f t="shared" si="25"/>
        <v>#REF!</v>
      </c>
      <c r="BL46" s="233" t="e">
        <f t="shared" si="25"/>
        <v>#REF!</v>
      </c>
      <c r="BM46" s="233" t="e">
        <f t="shared" si="25"/>
        <v>#REF!</v>
      </c>
      <c r="BN46" s="233" t="e">
        <f t="shared" si="25"/>
        <v>#REF!</v>
      </c>
      <c r="BO46" s="233" t="e">
        <f t="shared" si="25"/>
        <v>#REF!</v>
      </c>
      <c r="BP46" s="233" t="e">
        <f t="shared" si="25"/>
        <v>#REF!</v>
      </c>
      <c r="BQ46" s="233" t="e">
        <f t="shared" si="26"/>
        <v>#REF!</v>
      </c>
      <c r="BR46" s="233" t="e">
        <f t="shared" si="26"/>
        <v>#REF!</v>
      </c>
      <c r="BS46" s="233" t="e">
        <f t="shared" si="26"/>
        <v>#REF!</v>
      </c>
      <c r="BT46" s="233" t="e">
        <f t="shared" si="26"/>
        <v>#REF!</v>
      </c>
      <c r="BU46" s="233" t="e">
        <f t="shared" si="26"/>
        <v>#REF!</v>
      </c>
      <c r="BV46" s="233" t="e">
        <f t="shared" si="26"/>
        <v>#REF!</v>
      </c>
      <c r="BW46" s="233" t="e">
        <f t="shared" si="26"/>
        <v>#REF!</v>
      </c>
    </row>
    <row r="47" spans="1:75">
      <c r="A47" s="229">
        <v>5</v>
      </c>
      <c r="B47" s="234" t="e">
        <f>#REF!</f>
        <v>#REF!</v>
      </c>
      <c r="C47" s="234" t="e">
        <f>#REF!</f>
        <v>#REF!</v>
      </c>
      <c r="D47" s="234" t="e">
        <f>#REF!</f>
        <v>#REF!</v>
      </c>
      <c r="E47" s="234" t="e">
        <f>#REF!</f>
        <v>#REF!</v>
      </c>
      <c r="F47" s="234" t="e">
        <f>#REF!</f>
        <v>#REF!</v>
      </c>
      <c r="G47" s="234" t="e">
        <f>#REF!</f>
        <v>#REF!</v>
      </c>
      <c r="H47" s="234" t="e">
        <f>#REF!</f>
        <v>#REF!</v>
      </c>
      <c r="I47" s="234" t="e">
        <f>#REF!</f>
        <v>#REF!</v>
      </c>
      <c r="J47" s="234" t="e">
        <f>#REF!</f>
        <v>#REF!</v>
      </c>
      <c r="K47" s="234" t="e">
        <f>#REF!</f>
        <v>#REF!</v>
      </c>
      <c r="L47" s="234" t="e">
        <f>#REF!</f>
        <v>#REF!</v>
      </c>
      <c r="M47" s="234" t="e">
        <f>#REF!</f>
        <v>#REF!</v>
      </c>
      <c r="N47" s="234" t="e">
        <f>#REF!</f>
        <v>#REF!</v>
      </c>
      <c r="O47" s="234" t="e">
        <f>#REF!</f>
        <v>#REF!</v>
      </c>
      <c r="P47" s="234" t="e">
        <f>#REF!</f>
        <v>#REF!</v>
      </c>
      <c r="Q47" s="234" t="e">
        <f>#REF!</f>
        <v>#REF!</v>
      </c>
      <c r="R47" s="234" t="e">
        <f>#REF!</f>
        <v>#REF!</v>
      </c>
      <c r="S47" s="234" t="e">
        <f>#REF!</f>
        <v>#REF!</v>
      </c>
      <c r="T47" s="234" t="e">
        <f>#REF!</f>
        <v>#REF!</v>
      </c>
      <c r="U47" s="234" t="e">
        <f>#REF!</f>
        <v>#REF!</v>
      </c>
      <c r="V47" s="234" t="e">
        <f>#REF!</f>
        <v>#REF!</v>
      </c>
      <c r="W47" s="234" t="e">
        <f>#REF!</f>
        <v>#REF!</v>
      </c>
      <c r="X47" s="234" t="e">
        <f>#REF!</f>
        <v>#REF!</v>
      </c>
      <c r="Y47" s="234" t="e">
        <f>#REF!</f>
        <v>#REF!</v>
      </c>
      <c r="AA47" s="233" t="e">
        <f>#REF!</f>
        <v>#REF!</v>
      </c>
      <c r="AB47" s="233" t="e">
        <f>#REF!</f>
        <v>#REF!</v>
      </c>
      <c r="AC47" s="233" t="e">
        <f>#REF!</f>
        <v>#REF!</v>
      </c>
      <c r="AD47" s="233" t="e">
        <f>#REF!</f>
        <v>#REF!</v>
      </c>
      <c r="AE47" s="233" t="e">
        <f>#REF!</f>
        <v>#REF!</v>
      </c>
      <c r="AF47" s="233" t="e">
        <f>#REF!</f>
        <v>#REF!</v>
      </c>
      <c r="AG47" s="233" t="e">
        <f>#REF!</f>
        <v>#REF!</v>
      </c>
      <c r="AH47" s="233" t="e">
        <f>#REF!</f>
        <v>#REF!</v>
      </c>
      <c r="AI47" s="233" t="e">
        <f>#REF!</f>
        <v>#REF!</v>
      </c>
      <c r="AJ47" s="233" t="e">
        <f>#REF!</f>
        <v>#REF!</v>
      </c>
      <c r="AK47" s="233" t="e">
        <f>#REF!</f>
        <v>#REF!</v>
      </c>
      <c r="AL47" s="233" t="e">
        <f>#REF!</f>
        <v>#REF!</v>
      </c>
      <c r="AM47" s="233" t="e">
        <f>#REF!</f>
        <v>#REF!</v>
      </c>
      <c r="AN47" s="233" t="e">
        <f>#REF!</f>
        <v>#REF!</v>
      </c>
      <c r="AO47" s="233" t="e">
        <f>#REF!</f>
        <v>#REF!</v>
      </c>
      <c r="AP47" s="233" t="e">
        <f>#REF!</f>
        <v>#REF!</v>
      </c>
      <c r="AQ47" s="233" t="e">
        <f>#REF!</f>
        <v>#REF!</v>
      </c>
      <c r="AR47" s="233" t="e">
        <f>#REF!</f>
        <v>#REF!</v>
      </c>
      <c r="AS47" s="233" t="e">
        <f>#REF!</f>
        <v>#REF!</v>
      </c>
      <c r="AT47" s="233" t="e">
        <f>#REF!</f>
        <v>#REF!</v>
      </c>
      <c r="AU47" s="233" t="e">
        <f>#REF!</f>
        <v>#REF!</v>
      </c>
      <c r="AV47" s="233" t="e">
        <f>#REF!</f>
        <v>#REF!</v>
      </c>
      <c r="AW47" s="233" t="e">
        <f>#REF!</f>
        <v>#REF!</v>
      </c>
      <c r="AX47" s="233" t="e">
        <f>#REF!</f>
        <v>#REF!</v>
      </c>
      <c r="AZ47" s="233" t="e">
        <f t="shared" si="27"/>
        <v>#REF!</v>
      </c>
      <c r="BA47" s="233" t="e">
        <f t="shared" si="25"/>
        <v>#REF!</v>
      </c>
      <c r="BB47" s="233" t="e">
        <f t="shared" si="25"/>
        <v>#REF!</v>
      </c>
      <c r="BC47" s="233" t="e">
        <f t="shared" si="25"/>
        <v>#REF!</v>
      </c>
      <c r="BD47" s="233" t="e">
        <f t="shared" si="25"/>
        <v>#REF!</v>
      </c>
      <c r="BE47" s="233" t="e">
        <f t="shared" si="25"/>
        <v>#REF!</v>
      </c>
      <c r="BF47" s="233" t="e">
        <f t="shared" si="25"/>
        <v>#REF!</v>
      </c>
      <c r="BG47" s="233" t="e">
        <f t="shared" si="25"/>
        <v>#REF!</v>
      </c>
      <c r="BH47" s="233" t="e">
        <f t="shared" si="25"/>
        <v>#REF!</v>
      </c>
      <c r="BI47" s="233" t="e">
        <f t="shared" si="25"/>
        <v>#REF!</v>
      </c>
      <c r="BJ47" s="233" t="e">
        <f t="shared" si="25"/>
        <v>#REF!</v>
      </c>
      <c r="BK47" s="233" t="e">
        <f t="shared" si="25"/>
        <v>#REF!</v>
      </c>
      <c r="BL47" s="233" t="e">
        <f t="shared" si="25"/>
        <v>#REF!</v>
      </c>
      <c r="BM47" s="233" t="e">
        <f t="shared" si="25"/>
        <v>#REF!</v>
      </c>
      <c r="BN47" s="233" t="e">
        <f t="shared" si="25"/>
        <v>#REF!</v>
      </c>
      <c r="BO47" s="233" t="e">
        <f t="shared" si="25"/>
        <v>#REF!</v>
      </c>
      <c r="BP47" s="233" t="e">
        <f t="shared" si="25"/>
        <v>#REF!</v>
      </c>
      <c r="BQ47" s="233" t="e">
        <f t="shared" si="26"/>
        <v>#REF!</v>
      </c>
      <c r="BR47" s="233" t="e">
        <f t="shared" si="26"/>
        <v>#REF!</v>
      </c>
      <c r="BS47" s="233" t="e">
        <f t="shared" si="26"/>
        <v>#REF!</v>
      </c>
      <c r="BT47" s="233" t="e">
        <f t="shared" si="26"/>
        <v>#REF!</v>
      </c>
      <c r="BU47" s="233" t="e">
        <f t="shared" si="26"/>
        <v>#REF!</v>
      </c>
      <c r="BV47" s="233" t="e">
        <f t="shared" si="26"/>
        <v>#REF!</v>
      </c>
      <c r="BW47" s="233" t="e">
        <f t="shared" si="26"/>
        <v>#REF!</v>
      </c>
    </row>
    <row r="48" spans="1:75">
      <c r="A48" s="229">
        <v>6</v>
      </c>
      <c r="B48" s="234" t="e">
        <f>#REF!</f>
        <v>#REF!</v>
      </c>
      <c r="C48" s="234" t="e">
        <f>#REF!</f>
        <v>#REF!</v>
      </c>
      <c r="D48" s="234" t="e">
        <f>#REF!</f>
        <v>#REF!</v>
      </c>
      <c r="E48" s="234" t="e">
        <f>#REF!</f>
        <v>#REF!</v>
      </c>
      <c r="F48" s="234" t="e">
        <f>#REF!</f>
        <v>#REF!</v>
      </c>
      <c r="G48" s="234" t="e">
        <f>#REF!</f>
        <v>#REF!</v>
      </c>
      <c r="H48" s="234" t="e">
        <f>#REF!</f>
        <v>#REF!</v>
      </c>
      <c r="I48" s="234" t="e">
        <f>#REF!</f>
        <v>#REF!</v>
      </c>
      <c r="J48" s="234" t="e">
        <f>#REF!</f>
        <v>#REF!</v>
      </c>
      <c r="K48" s="234" t="e">
        <f>#REF!</f>
        <v>#REF!</v>
      </c>
      <c r="L48" s="234" t="e">
        <f>#REF!</f>
        <v>#REF!</v>
      </c>
      <c r="M48" s="234" t="e">
        <f>#REF!</f>
        <v>#REF!</v>
      </c>
      <c r="N48" s="234" t="e">
        <f>#REF!</f>
        <v>#REF!</v>
      </c>
      <c r="O48" s="234" t="e">
        <f>#REF!</f>
        <v>#REF!</v>
      </c>
      <c r="P48" s="234" t="e">
        <f>#REF!</f>
        <v>#REF!</v>
      </c>
      <c r="Q48" s="234" t="e">
        <f>#REF!</f>
        <v>#REF!</v>
      </c>
      <c r="R48" s="234" t="e">
        <f>#REF!</f>
        <v>#REF!</v>
      </c>
      <c r="S48" s="234" t="e">
        <f>#REF!</f>
        <v>#REF!</v>
      </c>
      <c r="T48" s="234" t="e">
        <f>#REF!</f>
        <v>#REF!</v>
      </c>
      <c r="U48" s="234" t="e">
        <f>#REF!</f>
        <v>#REF!</v>
      </c>
      <c r="V48" s="234" t="e">
        <f>#REF!</f>
        <v>#REF!</v>
      </c>
      <c r="W48" s="234" t="e">
        <f>#REF!</f>
        <v>#REF!</v>
      </c>
      <c r="X48" s="234" t="e">
        <f>#REF!</f>
        <v>#REF!</v>
      </c>
      <c r="Y48" s="234" t="e">
        <f>#REF!</f>
        <v>#REF!</v>
      </c>
      <c r="AA48" s="233" t="e">
        <f>#REF!</f>
        <v>#REF!</v>
      </c>
      <c r="AB48" s="233" t="e">
        <f>#REF!</f>
        <v>#REF!</v>
      </c>
      <c r="AC48" s="233" t="e">
        <f>#REF!</f>
        <v>#REF!</v>
      </c>
      <c r="AD48" s="233" t="e">
        <f>#REF!</f>
        <v>#REF!</v>
      </c>
      <c r="AE48" s="233" t="e">
        <f>#REF!</f>
        <v>#REF!</v>
      </c>
      <c r="AF48" s="233" t="e">
        <f>#REF!</f>
        <v>#REF!</v>
      </c>
      <c r="AG48" s="233" t="e">
        <f>#REF!</f>
        <v>#REF!</v>
      </c>
      <c r="AH48" s="233" t="e">
        <f>#REF!</f>
        <v>#REF!</v>
      </c>
      <c r="AI48" s="233" t="e">
        <f>#REF!</f>
        <v>#REF!</v>
      </c>
      <c r="AJ48" s="233" t="e">
        <f>#REF!</f>
        <v>#REF!</v>
      </c>
      <c r="AK48" s="233" t="e">
        <f>#REF!</f>
        <v>#REF!</v>
      </c>
      <c r="AL48" s="233" t="e">
        <f>#REF!</f>
        <v>#REF!</v>
      </c>
      <c r="AM48" s="233" t="e">
        <f>#REF!</f>
        <v>#REF!</v>
      </c>
      <c r="AN48" s="233" t="e">
        <f>#REF!</f>
        <v>#REF!</v>
      </c>
      <c r="AO48" s="233" t="e">
        <f>#REF!</f>
        <v>#REF!</v>
      </c>
      <c r="AP48" s="233" t="e">
        <f>#REF!</f>
        <v>#REF!</v>
      </c>
      <c r="AQ48" s="233" t="e">
        <f>#REF!</f>
        <v>#REF!</v>
      </c>
      <c r="AR48" s="233" t="e">
        <f>#REF!</f>
        <v>#REF!</v>
      </c>
      <c r="AS48" s="233" t="e">
        <f>#REF!</f>
        <v>#REF!</v>
      </c>
      <c r="AT48" s="233" t="e">
        <f>#REF!</f>
        <v>#REF!</v>
      </c>
      <c r="AU48" s="233" t="e">
        <f>#REF!</f>
        <v>#REF!</v>
      </c>
      <c r="AV48" s="233" t="e">
        <f>#REF!</f>
        <v>#REF!</v>
      </c>
      <c r="AW48" s="233" t="e">
        <f>#REF!</f>
        <v>#REF!</v>
      </c>
      <c r="AX48" s="233" t="e">
        <f>#REF!</f>
        <v>#REF!</v>
      </c>
      <c r="AZ48" s="233" t="e">
        <f t="shared" si="27"/>
        <v>#REF!</v>
      </c>
      <c r="BA48" s="233" t="e">
        <f t="shared" si="25"/>
        <v>#REF!</v>
      </c>
      <c r="BB48" s="233" t="e">
        <f t="shared" si="25"/>
        <v>#REF!</v>
      </c>
      <c r="BC48" s="233" t="e">
        <f t="shared" si="25"/>
        <v>#REF!</v>
      </c>
      <c r="BD48" s="233" t="e">
        <f t="shared" si="25"/>
        <v>#REF!</v>
      </c>
      <c r="BE48" s="233" t="e">
        <f t="shared" si="25"/>
        <v>#REF!</v>
      </c>
      <c r="BF48" s="233" t="e">
        <f t="shared" si="25"/>
        <v>#REF!</v>
      </c>
      <c r="BG48" s="233" t="e">
        <f t="shared" si="25"/>
        <v>#REF!</v>
      </c>
      <c r="BH48" s="233" t="e">
        <f t="shared" si="25"/>
        <v>#REF!</v>
      </c>
      <c r="BI48" s="233" t="e">
        <f t="shared" si="25"/>
        <v>#REF!</v>
      </c>
      <c r="BJ48" s="233" t="e">
        <f t="shared" si="25"/>
        <v>#REF!</v>
      </c>
      <c r="BK48" s="233" t="e">
        <f t="shared" si="25"/>
        <v>#REF!</v>
      </c>
      <c r="BL48" s="233" t="e">
        <f t="shared" si="25"/>
        <v>#REF!</v>
      </c>
      <c r="BM48" s="233" t="e">
        <f t="shared" si="25"/>
        <v>#REF!</v>
      </c>
      <c r="BN48" s="233" t="e">
        <f t="shared" si="25"/>
        <v>#REF!</v>
      </c>
      <c r="BO48" s="233" t="e">
        <f t="shared" si="25"/>
        <v>#REF!</v>
      </c>
      <c r="BP48" s="233" t="e">
        <f t="shared" si="25"/>
        <v>#REF!</v>
      </c>
      <c r="BQ48" s="233" t="e">
        <f t="shared" si="26"/>
        <v>#REF!</v>
      </c>
      <c r="BR48" s="233" t="e">
        <f t="shared" si="26"/>
        <v>#REF!</v>
      </c>
      <c r="BS48" s="233" t="e">
        <f t="shared" si="26"/>
        <v>#REF!</v>
      </c>
      <c r="BT48" s="233" t="e">
        <f t="shared" si="26"/>
        <v>#REF!</v>
      </c>
      <c r="BU48" s="233" t="e">
        <f t="shared" si="26"/>
        <v>#REF!</v>
      </c>
      <c r="BV48" s="233" t="e">
        <f t="shared" si="26"/>
        <v>#REF!</v>
      </c>
      <c r="BW48" s="233" t="e">
        <f t="shared" si="26"/>
        <v>#REF!</v>
      </c>
    </row>
    <row r="49" spans="1:75">
      <c r="A49" s="229">
        <v>7</v>
      </c>
      <c r="B49" s="234" t="e">
        <f>#REF!</f>
        <v>#REF!</v>
      </c>
      <c r="C49" s="234" t="e">
        <f>#REF!</f>
        <v>#REF!</v>
      </c>
      <c r="D49" s="234" t="e">
        <f>#REF!</f>
        <v>#REF!</v>
      </c>
      <c r="E49" s="234" t="e">
        <f>#REF!</f>
        <v>#REF!</v>
      </c>
      <c r="F49" s="234" t="e">
        <f>#REF!</f>
        <v>#REF!</v>
      </c>
      <c r="G49" s="234" t="e">
        <f>#REF!</f>
        <v>#REF!</v>
      </c>
      <c r="H49" s="234" t="e">
        <f>#REF!</f>
        <v>#REF!</v>
      </c>
      <c r="I49" s="234" t="e">
        <f>#REF!</f>
        <v>#REF!</v>
      </c>
      <c r="J49" s="234" t="e">
        <f>#REF!</f>
        <v>#REF!</v>
      </c>
      <c r="K49" s="234" t="e">
        <f>#REF!</f>
        <v>#REF!</v>
      </c>
      <c r="L49" s="234" t="e">
        <f>#REF!</f>
        <v>#REF!</v>
      </c>
      <c r="M49" s="234" t="e">
        <f>#REF!</f>
        <v>#REF!</v>
      </c>
      <c r="N49" s="234" t="e">
        <f>#REF!</f>
        <v>#REF!</v>
      </c>
      <c r="O49" s="234" t="e">
        <f>#REF!</f>
        <v>#REF!</v>
      </c>
      <c r="P49" s="234" t="e">
        <f>#REF!</f>
        <v>#REF!</v>
      </c>
      <c r="Q49" s="234" t="e">
        <f>#REF!</f>
        <v>#REF!</v>
      </c>
      <c r="R49" s="234" t="e">
        <f>#REF!</f>
        <v>#REF!</v>
      </c>
      <c r="S49" s="234" t="e">
        <f>#REF!</f>
        <v>#REF!</v>
      </c>
      <c r="T49" s="234" t="e">
        <f>#REF!</f>
        <v>#REF!</v>
      </c>
      <c r="U49" s="234" t="e">
        <f>#REF!</f>
        <v>#REF!</v>
      </c>
      <c r="V49" s="234" t="e">
        <f>#REF!</f>
        <v>#REF!</v>
      </c>
      <c r="W49" s="234" t="e">
        <f>#REF!</f>
        <v>#REF!</v>
      </c>
      <c r="X49" s="234" t="e">
        <f>#REF!</f>
        <v>#REF!</v>
      </c>
      <c r="Y49" s="234" t="e">
        <f>#REF!</f>
        <v>#REF!</v>
      </c>
      <c r="AA49" s="233" t="e">
        <f>#REF!</f>
        <v>#REF!</v>
      </c>
      <c r="AB49" s="233" t="e">
        <f>#REF!</f>
        <v>#REF!</v>
      </c>
      <c r="AC49" s="233" t="e">
        <f>#REF!</f>
        <v>#REF!</v>
      </c>
      <c r="AD49" s="233" t="e">
        <f>#REF!</f>
        <v>#REF!</v>
      </c>
      <c r="AE49" s="233" t="e">
        <f>#REF!</f>
        <v>#REF!</v>
      </c>
      <c r="AF49" s="233" t="e">
        <f>#REF!</f>
        <v>#REF!</v>
      </c>
      <c r="AG49" s="233" t="e">
        <f>#REF!</f>
        <v>#REF!</v>
      </c>
      <c r="AH49" s="233" t="e">
        <f>#REF!</f>
        <v>#REF!</v>
      </c>
      <c r="AI49" s="233" t="e">
        <f>#REF!</f>
        <v>#REF!</v>
      </c>
      <c r="AJ49" s="233" t="e">
        <f>#REF!</f>
        <v>#REF!</v>
      </c>
      <c r="AK49" s="233" t="e">
        <f>#REF!</f>
        <v>#REF!</v>
      </c>
      <c r="AL49" s="233" t="e">
        <f>#REF!</f>
        <v>#REF!</v>
      </c>
      <c r="AM49" s="233" t="e">
        <f>#REF!</f>
        <v>#REF!</v>
      </c>
      <c r="AN49" s="233" t="e">
        <f>#REF!</f>
        <v>#REF!</v>
      </c>
      <c r="AO49" s="233" t="e">
        <f>#REF!</f>
        <v>#REF!</v>
      </c>
      <c r="AP49" s="233" t="e">
        <f>#REF!</f>
        <v>#REF!</v>
      </c>
      <c r="AQ49" s="233" t="e">
        <f>#REF!</f>
        <v>#REF!</v>
      </c>
      <c r="AR49" s="233" t="e">
        <f>#REF!</f>
        <v>#REF!</v>
      </c>
      <c r="AS49" s="233" t="e">
        <f>#REF!</f>
        <v>#REF!</v>
      </c>
      <c r="AT49" s="233" t="e">
        <f>#REF!</f>
        <v>#REF!</v>
      </c>
      <c r="AU49" s="233" t="e">
        <f>#REF!</f>
        <v>#REF!</v>
      </c>
      <c r="AV49" s="233" t="e">
        <f>#REF!</f>
        <v>#REF!</v>
      </c>
      <c r="AW49" s="233" t="e">
        <f>#REF!</f>
        <v>#REF!</v>
      </c>
      <c r="AX49" s="233" t="e">
        <f>#REF!</f>
        <v>#REF!</v>
      </c>
      <c r="AZ49" s="233" t="e">
        <f t="shared" si="27"/>
        <v>#REF!</v>
      </c>
      <c r="BA49" s="233" t="e">
        <f t="shared" si="25"/>
        <v>#REF!</v>
      </c>
      <c r="BB49" s="233" t="e">
        <f t="shared" si="25"/>
        <v>#REF!</v>
      </c>
      <c r="BC49" s="233" t="e">
        <f t="shared" si="25"/>
        <v>#REF!</v>
      </c>
      <c r="BD49" s="233" t="e">
        <f t="shared" si="25"/>
        <v>#REF!</v>
      </c>
      <c r="BE49" s="233" t="e">
        <f t="shared" si="25"/>
        <v>#REF!</v>
      </c>
      <c r="BF49" s="233" t="e">
        <f t="shared" si="25"/>
        <v>#REF!</v>
      </c>
      <c r="BG49" s="233" t="e">
        <f t="shared" si="25"/>
        <v>#REF!</v>
      </c>
      <c r="BH49" s="233" t="e">
        <f t="shared" si="25"/>
        <v>#REF!</v>
      </c>
      <c r="BI49" s="233" t="e">
        <f t="shared" si="25"/>
        <v>#REF!</v>
      </c>
      <c r="BJ49" s="233" t="e">
        <f t="shared" si="25"/>
        <v>#REF!</v>
      </c>
      <c r="BK49" s="233" t="e">
        <f t="shared" si="25"/>
        <v>#REF!</v>
      </c>
      <c r="BL49" s="233" t="e">
        <f t="shared" si="25"/>
        <v>#REF!</v>
      </c>
      <c r="BM49" s="233" t="e">
        <f t="shared" si="25"/>
        <v>#REF!</v>
      </c>
      <c r="BN49" s="233" t="e">
        <f t="shared" si="25"/>
        <v>#REF!</v>
      </c>
      <c r="BO49" s="233" t="e">
        <f t="shared" si="25"/>
        <v>#REF!</v>
      </c>
      <c r="BP49" s="233" t="e">
        <f t="shared" si="25"/>
        <v>#REF!</v>
      </c>
      <c r="BQ49" s="233" t="e">
        <f t="shared" si="26"/>
        <v>#REF!</v>
      </c>
      <c r="BR49" s="233" t="e">
        <f t="shared" si="26"/>
        <v>#REF!</v>
      </c>
      <c r="BS49" s="233" t="e">
        <f t="shared" si="26"/>
        <v>#REF!</v>
      </c>
      <c r="BT49" s="233" t="e">
        <f t="shared" si="26"/>
        <v>#REF!</v>
      </c>
      <c r="BU49" s="233" t="e">
        <f t="shared" si="26"/>
        <v>#REF!</v>
      </c>
      <c r="BV49" s="233" t="e">
        <f t="shared" si="26"/>
        <v>#REF!</v>
      </c>
      <c r="BW49" s="233" t="e">
        <f t="shared" si="26"/>
        <v>#REF!</v>
      </c>
    </row>
    <row r="50" spans="1:75">
      <c r="A50" s="229">
        <v>8</v>
      </c>
      <c r="B50" s="234" t="e">
        <f>#REF!</f>
        <v>#REF!</v>
      </c>
      <c r="C50" s="234" t="e">
        <f>#REF!</f>
        <v>#REF!</v>
      </c>
      <c r="D50" s="234" t="e">
        <f>#REF!</f>
        <v>#REF!</v>
      </c>
      <c r="E50" s="234" t="e">
        <f>#REF!</f>
        <v>#REF!</v>
      </c>
      <c r="F50" s="234" t="e">
        <f>#REF!</f>
        <v>#REF!</v>
      </c>
      <c r="G50" s="234" t="e">
        <f>#REF!</f>
        <v>#REF!</v>
      </c>
      <c r="H50" s="234" t="e">
        <f>#REF!</f>
        <v>#REF!</v>
      </c>
      <c r="I50" s="234" t="e">
        <f>#REF!</f>
        <v>#REF!</v>
      </c>
      <c r="J50" s="234" t="e">
        <f>#REF!</f>
        <v>#REF!</v>
      </c>
      <c r="K50" s="234" t="e">
        <f>#REF!</f>
        <v>#REF!</v>
      </c>
      <c r="L50" s="234" t="e">
        <f>#REF!</f>
        <v>#REF!</v>
      </c>
      <c r="M50" s="234" t="e">
        <f>#REF!</f>
        <v>#REF!</v>
      </c>
      <c r="N50" s="234" t="e">
        <f>#REF!</f>
        <v>#REF!</v>
      </c>
      <c r="O50" s="234" t="e">
        <f>#REF!</f>
        <v>#REF!</v>
      </c>
      <c r="P50" s="234" t="e">
        <f>#REF!</f>
        <v>#REF!</v>
      </c>
      <c r="Q50" s="234" t="e">
        <f>#REF!</f>
        <v>#REF!</v>
      </c>
      <c r="R50" s="234" t="e">
        <f>#REF!</f>
        <v>#REF!</v>
      </c>
      <c r="S50" s="234" t="e">
        <f>#REF!</f>
        <v>#REF!</v>
      </c>
      <c r="T50" s="234" t="e">
        <f>#REF!</f>
        <v>#REF!</v>
      </c>
      <c r="U50" s="234" t="e">
        <f>#REF!</f>
        <v>#REF!</v>
      </c>
      <c r="V50" s="234" t="e">
        <f>#REF!</f>
        <v>#REF!</v>
      </c>
      <c r="W50" s="234" t="e">
        <f>#REF!</f>
        <v>#REF!</v>
      </c>
      <c r="X50" s="234" t="e">
        <f>#REF!</f>
        <v>#REF!</v>
      </c>
      <c r="Y50" s="234" t="e">
        <f>#REF!</f>
        <v>#REF!</v>
      </c>
      <c r="AA50" s="233" t="e">
        <f>#REF!</f>
        <v>#REF!</v>
      </c>
      <c r="AB50" s="233" t="e">
        <f>#REF!</f>
        <v>#REF!</v>
      </c>
      <c r="AC50" s="233" t="e">
        <f>#REF!</f>
        <v>#REF!</v>
      </c>
      <c r="AD50" s="233" t="e">
        <f>#REF!</f>
        <v>#REF!</v>
      </c>
      <c r="AE50" s="233" t="e">
        <f>#REF!</f>
        <v>#REF!</v>
      </c>
      <c r="AF50" s="233" t="e">
        <f>#REF!</f>
        <v>#REF!</v>
      </c>
      <c r="AG50" s="233" t="e">
        <f>#REF!</f>
        <v>#REF!</v>
      </c>
      <c r="AH50" s="233" t="e">
        <f>#REF!</f>
        <v>#REF!</v>
      </c>
      <c r="AI50" s="233" t="e">
        <f>#REF!</f>
        <v>#REF!</v>
      </c>
      <c r="AJ50" s="233" t="e">
        <f>#REF!</f>
        <v>#REF!</v>
      </c>
      <c r="AK50" s="233" t="e">
        <f>#REF!</f>
        <v>#REF!</v>
      </c>
      <c r="AL50" s="233" t="e">
        <f>#REF!</f>
        <v>#REF!</v>
      </c>
      <c r="AM50" s="233" t="e">
        <f>#REF!</f>
        <v>#REF!</v>
      </c>
      <c r="AN50" s="233" t="e">
        <f>#REF!</f>
        <v>#REF!</v>
      </c>
      <c r="AO50" s="233" t="e">
        <f>#REF!</f>
        <v>#REF!</v>
      </c>
      <c r="AP50" s="233" t="e">
        <f>#REF!</f>
        <v>#REF!</v>
      </c>
      <c r="AQ50" s="233" t="e">
        <f>#REF!</f>
        <v>#REF!</v>
      </c>
      <c r="AR50" s="233" t="e">
        <f>#REF!</f>
        <v>#REF!</v>
      </c>
      <c r="AS50" s="233" t="e">
        <f>#REF!</f>
        <v>#REF!</v>
      </c>
      <c r="AT50" s="233" t="e">
        <f>#REF!</f>
        <v>#REF!</v>
      </c>
      <c r="AU50" s="233" t="e">
        <f>#REF!</f>
        <v>#REF!</v>
      </c>
      <c r="AV50" s="233" t="e">
        <f>#REF!</f>
        <v>#REF!</v>
      </c>
      <c r="AW50" s="233" t="e">
        <f>#REF!</f>
        <v>#REF!</v>
      </c>
      <c r="AX50" s="233" t="e">
        <f>#REF!</f>
        <v>#REF!</v>
      </c>
      <c r="AZ50" s="233" t="e">
        <f t="shared" si="27"/>
        <v>#REF!</v>
      </c>
      <c r="BA50" s="233" t="e">
        <f t="shared" si="25"/>
        <v>#REF!</v>
      </c>
      <c r="BB50" s="233" t="e">
        <f t="shared" si="25"/>
        <v>#REF!</v>
      </c>
      <c r="BC50" s="233" t="e">
        <f t="shared" si="25"/>
        <v>#REF!</v>
      </c>
      <c r="BD50" s="233" t="e">
        <f t="shared" si="25"/>
        <v>#REF!</v>
      </c>
      <c r="BE50" s="233" t="e">
        <f t="shared" si="25"/>
        <v>#REF!</v>
      </c>
      <c r="BF50" s="233" t="e">
        <f t="shared" si="25"/>
        <v>#REF!</v>
      </c>
      <c r="BG50" s="233" t="e">
        <f t="shared" si="25"/>
        <v>#REF!</v>
      </c>
      <c r="BH50" s="233" t="e">
        <f t="shared" si="25"/>
        <v>#REF!</v>
      </c>
      <c r="BI50" s="233" t="e">
        <f t="shared" si="25"/>
        <v>#REF!</v>
      </c>
      <c r="BJ50" s="233" t="e">
        <f t="shared" si="25"/>
        <v>#REF!</v>
      </c>
      <c r="BK50" s="233" t="e">
        <f t="shared" si="25"/>
        <v>#REF!</v>
      </c>
      <c r="BL50" s="233" t="e">
        <f t="shared" si="25"/>
        <v>#REF!</v>
      </c>
      <c r="BM50" s="233" t="e">
        <f t="shared" si="25"/>
        <v>#REF!</v>
      </c>
      <c r="BN50" s="233" t="e">
        <f t="shared" si="25"/>
        <v>#REF!</v>
      </c>
      <c r="BO50" s="233" t="e">
        <f t="shared" si="25"/>
        <v>#REF!</v>
      </c>
      <c r="BP50" s="233" t="e">
        <f t="shared" si="25"/>
        <v>#REF!</v>
      </c>
      <c r="BQ50" s="233" t="e">
        <f t="shared" si="26"/>
        <v>#REF!</v>
      </c>
      <c r="BR50" s="233" t="e">
        <f t="shared" si="26"/>
        <v>#REF!</v>
      </c>
      <c r="BS50" s="233" t="e">
        <f t="shared" si="26"/>
        <v>#REF!</v>
      </c>
      <c r="BT50" s="233" t="e">
        <f t="shared" si="26"/>
        <v>#REF!</v>
      </c>
      <c r="BU50" s="233" t="e">
        <f t="shared" si="26"/>
        <v>#REF!</v>
      </c>
      <c r="BV50" s="233" t="e">
        <f t="shared" si="26"/>
        <v>#REF!</v>
      </c>
      <c r="BW50" s="233" t="e">
        <f t="shared" si="26"/>
        <v>#REF!</v>
      </c>
    </row>
    <row r="51" spans="1:75">
      <c r="A51" s="229">
        <v>9</v>
      </c>
      <c r="B51" s="234" t="e">
        <f>#REF!</f>
        <v>#REF!</v>
      </c>
      <c r="C51" s="234" t="e">
        <f>#REF!</f>
        <v>#REF!</v>
      </c>
      <c r="D51" s="234" t="e">
        <f>#REF!</f>
        <v>#REF!</v>
      </c>
      <c r="E51" s="234" t="e">
        <f>#REF!</f>
        <v>#REF!</v>
      </c>
      <c r="F51" s="234" t="e">
        <f>#REF!</f>
        <v>#REF!</v>
      </c>
      <c r="G51" s="234" t="e">
        <f>#REF!</f>
        <v>#REF!</v>
      </c>
      <c r="H51" s="234" t="e">
        <f>#REF!</f>
        <v>#REF!</v>
      </c>
      <c r="I51" s="234" t="e">
        <f>#REF!</f>
        <v>#REF!</v>
      </c>
      <c r="J51" s="234" t="e">
        <f>#REF!</f>
        <v>#REF!</v>
      </c>
      <c r="K51" s="234" t="e">
        <f>#REF!</f>
        <v>#REF!</v>
      </c>
      <c r="L51" s="234" t="e">
        <f>#REF!</f>
        <v>#REF!</v>
      </c>
      <c r="M51" s="234" t="e">
        <f>#REF!</f>
        <v>#REF!</v>
      </c>
      <c r="N51" s="234" t="e">
        <f>#REF!</f>
        <v>#REF!</v>
      </c>
      <c r="O51" s="234" t="e">
        <f>#REF!</f>
        <v>#REF!</v>
      </c>
      <c r="P51" s="234" t="e">
        <f>#REF!</f>
        <v>#REF!</v>
      </c>
      <c r="Q51" s="234" t="e">
        <f>#REF!</f>
        <v>#REF!</v>
      </c>
      <c r="R51" s="234" t="e">
        <f>#REF!</f>
        <v>#REF!</v>
      </c>
      <c r="S51" s="234" t="e">
        <f>#REF!</f>
        <v>#REF!</v>
      </c>
      <c r="T51" s="234" t="e">
        <f>#REF!</f>
        <v>#REF!</v>
      </c>
      <c r="U51" s="234" t="e">
        <f>#REF!</f>
        <v>#REF!</v>
      </c>
      <c r="V51" s="234" t="e">
        <f>#REF!</f>
        <v>#REF!</v>
      </c>
      <c r="W51" s="234" t="e">
        <f>#REF!</f>
        <v>#REF!</v>
      </c>
      <c r="X51" s="234" t="e">
        <f>#REF!</f>
        <v>#REF!</v>
      </c>
      <c r="Y51" s="234" t="e">
        <f>#REF!</f>
        <v>#REF!</v>
      </c>
      <c r="AA51" s="233" t="e">
        <f>#REF!</f>
        <v>#REF!</v>
      </c>
      <c r="AB51" s="233" t="e">
        <f>#REF!</f>
        <v>#REF!</v>
      </c>
      <c r="AC51" s="233" t="e">
        <f>#REF!</f>
        <v>#REF!</v>
      </c>
      <c r="AD51" s="233" t="e">
        <f>#REF!</f>
        <v>#REF!</v>
      </c>
      <c r="AE51" s="233" t="e">
        <f>#REF!</f>
        <v>#REF!</v>
      </c>
      <c r="AF51" s="233" t="e">
        <f>#REF!</f>
        <v>#REF!</v>
      </c>
      <c r="AG51" s="233" t="e">
        <f>#REF!</f>
        <v>#REF!</v>
      </c>
      <c r="AH51" s="233" t="e">
        <f>#REF!</f>
        <v>#REF!</v>
      </c>
      <c r="AI51" s="233" t="e">
        <f>#REF!</f>
        <v>#REF!</v>
      </c>
      <c r="AJ51" s="233" t="e">
        <f>#REF!</f>
        <v>#REF!</v>
      </c>
      <c r="AK51" s="233" t="e">
        <f>#REF!</f>
        <v>#REF!</v>
      </c>
      <c r="AL51" s="233" t="e">
        <f>#REF!</f>
        <v>#REF!</v>
      </c>
      <c r="AM51" s="233" t="e">
        <f>#REF!</f>
        <v>#REF!</v>
      </c>
      <c r="AN51" s="233" t="e">
        <f>#REF!</f>
        <v>#REF!</v>
      </c>
      <c r="AO51" s="233" t="e">
        <f>#REF!</f>
        <v>#REF!</v>
      </c>
      <c r="AP51" s="233" t="e">
        <f>#REF!</f>
        <v>#REF!</v>
      </c>
      <c r="AQ51" s="233" t="e">
        <f>#REF!</f>
        <v>#REF!</v>
      </c>
      <c r="AR51" s="233" t="e">
        <f>#REF!</f>
        <v>#REF!</v>
      </c>
      <c r="AS51" s="233" t="e">
        <f>#REF!</f>
        <v>#REF!</v>
      </c>
      <c r="AT51" s="233" t="e">
        <f>#REF!</f>
        <v>#REF!</v>
      </c>
      <c r="AU51" s="233" t="e">
        <f>#REF!</f>
        <v>#REF!</v>
      </c>
      <c r="AV51" s="233" t="e">
        <f>#REF!</f>
        <v>#REF!</v>
      </c>
      <c r="AW51" s="233" t="e">
        <f>#REF!</f>
        <v>#REF!</v>
      </c>
      <c r="AX51" s="233" t="e">
        <f>#REF!</f>
        <v>#REF!</v>
      </c>
      <c r="AZ51" s="233" t="e">
        <f t="shared" si="27"/>
        <v>#REF!</v>
      </c>
      <c r="BA51" s="233" t="e">
        <f t="shared" si="25"/>
        <v>#REF!</v>
      </c>
      <c r="BB51" s="233" t="e">
        <f t="shared" si="25"/>
        <v>#REF!</v>
      </c>
      <c r="BC51" s="233" t="e">
        <f t="shared" si="25"/>
        <v>#REF!</v>
      </c>
      <c r="BD51" s="233" t="e">
        <f t="shared" si="25"/>
        <v>#REF!</v>
      </c>
      <c r="BE51" s="233" t="e">
        <f t="shared" si="25"/>
        <v>#REF!</v>
      </c>
      <c r="BF51" s="233" t="e">
        <f t="shared" si="25"/>
        <v>#REF!</v>
      </c>
      <c r="BG51" s="233" t="e">
        <f t="shared" si="25"/>
        <v>#REF!</v>
      </c>
      <c r="BH51" s="233" t="e">
        <f t="shared" si="25"/>
        <v>#REF!</v>
      </c>
      <c r="BI51" s="233" t="e">
        <f t="shared" si="25"/>
        <v>#REF!</v>
      </c>
      <c r="BJ51" s="233" t="e">
        <f t="shared" si="25"/>
        <v>#REF!</v>
      </c>
      <c r="BK51" s="233" t="e">
        <f t="shared" si="25"/>
        <v>#REF!</v>
      </c>
      <c r="BL51" s="233" t="e">
        <f t="shared" si="25"/>
        <v>#REF!</v>
      </c>
      <c r="BM51" s="233" t="e">
        <f t="shared" si="25"/>
        <v>#REF!</v>
      </c>
      <c r="BN51" s="233" t="e">
        <f t="shared" si="25"/>
        <v>#REF!</v>
      </c>
      <c r="BO51" s="233" t="e">
        <f t="shared" si="25"/>
        <v>#REF!</v>
      </c>
      <c r="BP51" s="233" t="e">
        <f t="shared" si="25"/>
        <v>#REF!</v>
      </c>
      <c r="BQ51" s="233" t="e">
        <f t="shared" si="26"/>
        <v>#REF!</v>
      </c>
      <c r="BR51" s="233" t="e">
        <f t="shared" si="26"/>
        <v>#REF!</v>
      </c>
      <c r="BS51" s="233" t="e">
        <f t="shared" si="26"/>
        <v>#REF!</v>
      </c>
      <c r="BT51" s="233" t="e">
        <f t="shared" si="26"/>
        <v>#REF!</v>
      </c>
      <c r="BU51" s="233" t="e">
        <f t="shared" si="26"/>
        <v>#REF!</v>
      </c>
      <c r="BV51" s="233" t="e">
        <f t="shared" si="26"/>
        <v>#REF!</v>
      </c>
      <c r="BW51" s="233" t="e">
        <f t="shared" si="26"/>
        <v>#REF!</v>
      </c>
    </row>
    <row r="52" spans="1:75">
      <c r="A52" s="229">
        <v>10</v>
      </c>
      <c r="B52" s="234" t="e">
        <f>#REF!</f>
        <v>#REF!</v>
      </c>
      <c r="C52" s="234" t="e">
        <f>#REF!</f>
        <v>#REF!</v>
      </c>
      <c r="D52" s="234" t="e">
        <f>#REF!</f>
        <v>#REF!</v>
      </c>
      <c r="E52" s="234" t="e">
        <f>#REF!</f>
        <v>#REF!</v>
      </c>
      <c r="F52" s="234" t="e">
        <f>#REF!</f>
        <v>#REF!</v>
      </c>
      <c r="G52" s="234" t="e">
        <f>#REF!</f>
        <v>#REF!</v>
      </c>
      <c r="H52" s="234" t="e">
        <f>#REF!</f>
        <v>#REF!</v>
      </c>
      <c r="I52" s="234" t="e">
        <f>#REF!</f>
        <v>#REF!</v>
      </c>
      <c r="J52" s="234" t="e">
        <f>#REF!</f>
        <v>#REF!</v>
      </c>
      <c r="K52" s="234" t="e">
        <f>#REF!</f>
        <v>#REF!</v>
      </c>
      <c r="L52" s="234" t="e">
        <f>#REF!</f>
        <v>#REF!</v>
      </c>
      <c r="M52" s="234" t="e">
        <f>#REF!</f>
        <v>#REF!</v>
      </c>
      <c r="N52" s="234" t="e">
        <f>#REF!</f>
        <v>#REF!</v>
      </c>
      <c r="O52" s="234" t="e">
        <f>#REF!</f>
        <v>#REF!</v>
      </c>
      <c r="P52" s="234" t="e">
        <f>#REF!</f>
        <v>#REF!</v>
      </c>
      <c r="Q52" s="234" t="e">
        <f>#REF!</f>
        <v>#REF!</v>
      </c>
      <c r="R52" s="234" t="e">
        <f>#REF!</f>
        <v>#REF!</v>
      </c>
      <c r="S52" s="234" t="e">
        <f>#REF!</f>
        <v>#REF!</v>
      </c>
      <c r="T52" s="234" t="e">
        <f>#REF!</f>
        <v>#REF!</v>
      </c>
      <c r="U52" s="234" t="e">
        <f>#REF!</f>
        <v>#REF!</v>
      </c>
      <c r="V52" s="234" t="e">
        <f>#REF!</f>
        <v>#REF!</v>
      </c>
      <c r="W52" s="234" t="e">
        <f>#REF!</f>
        <v>#REF!</v>
      </c>
      <c r="X52" s="234" t="e">
        <f>#REF!</f>
        <v>#REF!</v>
      </c>
      <c r="Y52" s="234" t="e">
        <f>#REF!</f>
        <v>#REF!</v>
      </c>
      <c r="AA52" s="233" t="e">
        <f>#REF!</f>
        <v>#REF!</v>
      </c>
      <c r="AB52" s="233" t="e">
        <f>#REF!</f>
        <v>#REF!</v>
      </c>
      <c r="AC52" s="233" t="e">
        <f>#REF!</f>
        <v>#REF!</v>
      </c>
      <c r="AD52" s="233" t="e">
        <f>#REF!</f>
        <v>#REF!</v>
      </c>
      <c r="AE52" s="233" t="e">
        <f>#REF!</f>
        <v>#REF!</v>
      </c>
      <c r="AF52" s="233" t="e">
        <f>#REF!</f>
        <v>#REF!</v>
      </c>
      <c r="AG52" s="233" t="e">
        <f>#REF!</f>
        <v>#REF!</v>
      </c>
      <c r="AH52" s="233" t="e">
        <f>#REF!</f>
        <v>#REF!</v>
      </c>
      <c r="AI52" s="233" t="e">
        <f>#REF!</f>
        <v>#REF!</v>
      </c>
      <c r="AJ52" s="233" t="e">
        <f>#REF!</f>
        <v>#REF!</v>
      </c>
      <c r="AK52" s="233" t="e">
        <f>#REF!</f>
        <v>#REF!</v>
      </c>
      <c r="AL52" s="233" t="e">
        <f>#REF!</f>
        <v>#REF!</v>
      </c>
      <c r="AM52" s="233" t="e">
        <f>#REF!</f>
        <v>#REF!</v>
      </c>
      <c r="AN52" s="233" t="e">
        <f>#REF!</f>
        <v>#REF!</v>
      </c>
      <c r="AO52" s="233" t="e">
        <f>#REF!</f>
        <v>#REF!</v>
      </c>
      <c r="AP52" s="233" t="e">
        <f>#REF!</f>
        <v>#REF!</v>
      </c>
      <c r="AQ52" s="233" t="e">
        <f>#REF!</f>
        <v>#REF!</v>
      </c>
      <c r="AR52" s="233" t="e">
        <f>#REF!</f>
        <v>#REF!</v>
      </c>
      <c r="AS52" s="233" t="e">
        <f>#REF!</f>
        <v>#REF!</v>
      </c>
      <c r="AT52" s="233" t="e">
        <f>#REF!</f>
        <v>#REF!</v>
      </c>
      <c r="AU52" s="233" t="e">
        <f>#REF!</f>
        <v>#REF!</v>
      </c>
      <c r="AV52" s="233" t="e">
        <f>#REF!</f>
        <v>#REF!</v>
      </c>
      <c r="AW52" s="233" t="e">
        <f>#REF!</f>
        <v>#REF!</v>
      </c>
      <c r="AX52" s="233" t="e">
        <f>#REF!</f>
        <v>#REF!</v>
      </c>
      <c r="AZ52" s="233" t="e">
        <f t="shared" si="27"/>
        <v>#REF!</v>
      </c>
      <c r="BA52" s="233" t="e">
        <f t="shared" si="25"/>
        <v>#REF!</v>
      </c>
      <c r="BB52" s="233" t="e">
        <f t="shared" si="25"/>
        <v>#REF!</v>
      </c>
      <c r="BC52" s="233" t="e">
        <f t="shared" si="25"/>
        <v>#REF!</v>
      </c>
      <c r="BD52" s="233" t="e">
        <f t="shared" si="25"/>
        <v>#REF!</v>
      </c>
      <c r="BE52" s="233" t="e">
        <f t="shared" si="25"/>
        <v>#REF!</v>
      </c>
      <c r="BF52" s="233" t="e">
        <f t="shared" si="25"/>
        <v>#REF!</v>
      </c>
      <c r="BG52" s="233" t="e">
        <f t="shared" si="25"/>
        <v>#REF!</v>
      </c>
      <c r="BH52" s="233" t="e">
        <f t="shared" si="25"/>
        <v>#REF!</v>
      </c>
      <c r="BI52" s="233" t="e">
        <f t="shared" si="25"/>
        <v>#REF!</v>
      </c>
      <c r="BJ52" s="233" t="e">
        <f t="shared" si="25"/>
        <v>#REF!</v>
      </c>
      <c r="BK52" s="233" t="e">
        <f t="shared" si="25"/>
        <v>#REF!</v>
      </c>
      <c r="BL52" s="233" t="e">
        <f t="shared" si="25"/>
        <v>#REF!</v>
      </c>
      <c r="BM52" s="233" t="e">
        <f t="shared" si="25"/>
        <v>#REF!</v>
      </c>
      <c r="BN52" s="233" t="e">
        <f t="shared" si="25"/>
        <v>#REF!</v>
      </c>
      <c r="BO52" s="233" t="e">
        <f t="shared" si="25"/>
        <v>#REF!</v>
      </c>
      <c r="BP52" s="233" t="e">
        <f t="shared" si="25"/>
        <v>#REF!</v>
      </c>
      <c r="BQ52" s="233" t="e">
        <f t="shared" si="26"/>
        <v>#REF!</v>
      </c>
      <c r="BR52" s="233" t="e">
        <f t="shared" si="26"/>
        <v>#REF!</v>
      </c>
      <c r="BS52" s="233" t="e">
        <f t="shared" si="26"/>
        <v>#REF!</v>
      </c>
      <c r="BT52" s="233" t="e">
        <f t="shared" si="26"/>
        <v>#REF!</v>
      </c>
      <c r="BU52" s="233" t="e">
        <f t="shared" si="26"/>
        <v>#REF!</v>
      </c>
      <c r="BV52" s="233" t="e">
        <f t="shared" si="26"/>
        <v>#REF!</v>
      </c>
      <c r="BW52" s="233" t="e">
        <f t="shared" si="26"/>
        <v>#REF!</v>
      </c>
    </row>
    <row r="53" spans="1:75">
      <c r="A53" s="229">
        <v>11</v>
      </c>
      <c r="B53" s="234" t="e">
        <f>#REF!</f>
        <v>#REF!</v>
      </c>
      <c r="C53" s="234" t="e">
        <f>#REF!</f>
        <v>#REF!</v>
      </c>
      <c r="D53" s="234" t="e">
        <f>#REF!</f>
        <v>#REF!</v>
      </c>
      <c r="E53" s="234" t="e">
        <f>#REF!</f>
        <v>#REF!</v>
      </c>
      <c r="F53" s="234" t="e">
        <f>#REF!</f>
        <v>#REF!</v>
      </c>
      <c r="G53" s="234" t="e">
        <f>#REF!</f>
        <v>#REF!</v>
      </c>
      <c r="H53" s="234" t="e">
        <f>#REF!</f>
        <v>#REF!</v>
      </c>
      <c r="I53" s="234" t="e">
        <f>#REF!</f>
        <v>#REF!</v>
      </c>
      <c r="J53" s="234" t="e">
        <f>#REF!</f>
        <v>#REF!</v>
      </c>
      <c r="K53" s="234" t="e">
        <f>#REF!</f>
        <v>#REF!</v>
      </c>
      <c r="L53" s="234" t="e">
        <f>#REF!</f>
        <v>#REF!</v>
      </c>
      <c r="M53" s="234" t="e">
        <f>#REF!</f>
        <v>#REF!</v>
      </c>
      <c r="N53" s="234" t="e">
        <f>#REF!</f>
        <v>#REF!</v>
      </c>
      <c r="O53" s="234" t="e">
        <f>#REF!</f>
        <v>#REF!</v>
      </c>
      <c r="P53" s="234" t="e">
        <f>#REF!</f>
        <v>#REF!</v>
      </c>
      <c r="Q53" s="234" t="e">
        <f>#REF!</f>
        <v>#REF!</v>
      </c>
      <c r="R53" s="234" t="e">
        <f>#REF!</f>
        <v>#REF!</v>
      </c>
      <c r="S53" s="234" t="e">
        <f>#REF!</f>
        <v>#REF!</v>
      </c>
      <c r="T53" s="234" t="e">
        <f>#REF!</f>
        <v>#REF!</v>
      </c>
      <c r="U53" s="234" t="e">
        <f>#REF!</f>
        <v>#REF!</v>
      </c>
      <c r="V53" s="234" t="e">
        <f>#REF!</f>
        <v>#REF!</v>
      </c>
      <c r="W53" s="234" t="e">
        <f>#REF!</f>
        <v>#REF!</v>
      </c>
      <c r="X53" s="234" t="e">
        <f>#REF!</f>
        <v>#REF!</v>
      </c>
      <c r="Y53" s="234" t="e">
        <f>#REF!</f>
        <v>#REF!</v>
      </c>
      <c r="AA53" s="233" t="e">
        <f>#REF!</f>
        <v>#REF!</v>
      </c>
      <c r="AB53" s="233" t="e">
        <f>#REF!</f>
        <v>#REF!</v>
      </c>
      <c r="AC53" s="233" t="e">
        <f>#REF!</f>
        <v>#REF!</v>
      </c>
      <c r="AD53" s="233" t="e">
        <f>#REF!</f>
        <v>#REF!</v>
      </c>
      <c r="AE53" s="233" t="e">
        <f>#REF!</f>
        <v>#REF!</v>
      </c>
      <c r="AF53" s="233" t="e">
        <f>#REF!</f>
        <v>#REF!</v>
      </c>
      <c r="AG53" s="233" t="e">
        <f>#REF!</f>
        <v>#REF!</v>
      </c>
      <c r="AH53" s="233" t="e">
        <f>#REF!</f>
        <v>#REF!</v>
      </c>
      <c r="AI53" s="233" t="e">
        <f>#REF!</f>
        <v>#REF!</v>
      </c>
      <c r="AJ53" s="233" t="e">
        <f>#REF!</f>
        <v>#REF!</v>
      </c>
      <c r="AK53" s="233" t="e">
        <f>#REF!</f>
        <v>#REF!</v>
      </c>
      <c r="AL53" s="233" t="e">
        <f>#REF!</f>
        <v>#REF!</v>
      </c>
      <c r="AM53" s="233" t="e">
        <f>#REF!</f>
        <v>#REF!</v>
      </c>
      <c r="AN53" s="233" t="e">
        <f>#REF!</f>
        <v>#REF!</v>
      </c>
      <c r="AO53" s="233" t="e">
        <f>#REF!</f>
        <v>#REF!</v>
      </c>
      <c r="AP53" s="233" t="e">
        <f>#REF!</f>
        <v>#REF!</v>
      </c>
      <c r="AQ53" s="233" t="e">
        <f>#REF!</f>
        <v>#REF!</v>
      </c>
      <c r="AR53" s="233" t="e">
        <f>#REF!</f>
        <v>#REF!</v>
      </c>
      <c r="AS53" s="233" t="e">
        <f>#REF!</f>
        <v>#REF!</v>
      </c>
      <c r="AT53" s="233" t="e">
        <f>#REF!</f>
        <v>#REF!</v>
      </c>
      <c r="AU53" s="233" t="e">
        <f>#REF!</f>
        <v>#REF!</v>
      </c>
      <c r="AV53" s="233" t="e">
        <f>#REF!</f>
        <v>#REF!</v>
      </c>
      <c r="AW53" s="233" t="e">
        <f>#REF!</f>
        <v>#REF!</v>
      </c>
      <c r="AX53" s="233" t="e">
        <f>#REF!</f>
        <v>#REF!</v>
      </c>
      <c r="AZ53" s="233" t="e">
        <f t="shared" si="27"/>
        <v>#REF!</v>
      </c>
      <c r="BA53" s="233" t="e">
        <f t="shared" si="25"/>
        <v>#REF!</v>
      </c>
      <c r="BB53" s="233" t="e">
        <f t="shared" si="25"/>
        <v>#REF!</v>
      </c>
      <c r="BC53" s="233" t="e">
        <f t="shared" si="25"/>
        <v>#REF!</v>
      </c>
      <c r="BD53" s="233" t="e">
        <f t="shared" si="25"/>
        <v>#REF!</v>
      </c>
      <c r="BE53" s="233" t="e">
        <f t="shared" si="25"/>
        <v>#REF!</v>
      </c>
      <c r="BF53" s="233" t="e">
        <f t="shared" si="25"/>
        <v>#REF!</v>
      </c>
      <c r="BG53" s="233" t="e">
        <f t="shared" si="25"/>
        <v>#REF!</v>
      </c>
      <c r="BH53" s="233" t="e">
        <f t="shared" si="25"/>
        <v>#REF!</v>
      </c>
      <c r="BI53" s="233" t="e">
        <f t="shared" si="25"/>
        <v>#REF!</v>
      </c>
      <c r="BJ53" s="233" t="e">
        <f t="shared" si="25"/>
        <v>#REF!</v>
      </c>
      <c r="BK53" s="233" t="e">
        <f t="shared" si="25"/>
        <v>#REF!</v>
      </c>
      <c r="BL53" s="233" t="e">
        <f t="shared" si="25"/>
        <v>#REF!</v>
      </c>
      <c r="BM53" s="233" t="e">
        <f t="shared" si="25"/>
        <v>#REF!</v>
      </c>
      <c r="BN53" s="233" t="e">
        <f t="shared" si="25"/>
        <v>#REF!</v>
      </c>
      <c r="BO53" s="233" t="e">
        <f t="shared" si="25"/>
        <v>#REF!</v>
      </c>
      <c r="BP53" s="233" t="e">
        <f t="shared" si="25"/>
        <v>#REF!</v>
      </c>
      <c r="BQ53" s="233" t="e">
        <f t="shared" si="26"/>
        <v>#REF!</v>
      </c>
      <c r="BR53" s="233" t="e">
        <f t="shared" si="26"/>
        <v>#REF!</v>
      </c>
      <c r="BS53" s="233" t="e">
        <f t="shared" si="26"/>
        <v>#REF!</v>
      </c>
      <c r="BT53" s="233" t="e">
        <f t="shared" si="26"/>
        <v>#REF!</v>
      </c>
      <c r="BU53" s="233" t="e">
        <f t="shared" si="26"/>
        <v>#REF!</v>
      </c>
      <c r="BV53" s="233" t="e">
        <f t="shared" si="26"/>
        <v>#REF!</v>
      </c>
      <c r="BW53" s="233" t="e">
        <f t="shared" si="26"/>
        <v>#REF!</v>
      </c>
    </row>
    <row r="54" spans="1:75">
      <c r="A54" s="229">
        <v>12</v>
      </c>
      <c r="B54" s="234" t="e">
        <f>#REF!</f>
        <v>#REF!</v>
      </c>
      <c r="C54" s="234" t="e">
        <f>#REF!</f>
        <v>#REF!</v>
      </c>
      <c r="D54" s="234" t="e">
        <f>#REF!</f>
        <v>#REF!</v>
      </c>
      <c r="E54" s="234" t="e">
        <f>#REF!</f>
        <v>#REF!</v>
      </c>
      <c r="F54" s="234" t="e">
        <f>#REF!</f>
        <v>#REF!</v>
      </c>
      <c r="G54" s="234" t="e">
        <f>#REF!</f>
        <v>#REF!</v>
      </c>
      <c r="H54" s="234" t="e">
        <f>#REF!</f>
        <v>#REF!</v>
      </c>
      <c r="I54" s="234" t="e">
        <f>#REF!</f>
        <v>#REF!</v>
      </c>
      <c r="J54" s="234" t="e">
        <f>#REF!</f>
        <v>#REF!</v>
      </c>
      <c r="K54" s="234" t="e">
        <f>#REF!</f>
        <v>#REF!</v>
      </c>
      <c r="L54" s="234" t="e">
        <f>#REF!</f>
        <v>#REF!</v>
      </c>
      <c r="M54" s="234" t="e">
        <f>#REF!</f>
        <v>#REF!</v>
      </c>
      <c r="N54" s="234" t="e">
        <f>#REF!</f>
        <v>#REF!</v>
      </c>
      <c r="O54" s="234" t="e">
        <f>#REF!</f>
        <v>#REF!</v>
      </c>
      <c r="P54" s="234" t="e">
        <f>#REF!</f>
        <v>#REF!</v>
      </c>
      <c r="Q54" s="234" t="e">
        <f>#REF!</f>
        <v>#REF!</v>
      </c>
      <c r="R54" s="234" t="e">
        <f>#REF!</f>
        <v>#REF!</v>
      </c>
      <c r="S54" s="234" t="e">
        <f>#REF!</f>
        <v>#REF!</v>
      </c>
      <c r="T54" s="234" t="e">
        <f>#REF!</f>
        <v>#REF!</v>
      </c>
      <c r="U54" s="234" t="e">
        <f>#REF!</f>
        <v>#REF!</v>
      </c>
      <c r="V54" s="234" t="e">
        <f>#REF!</f>
        <v>#REF!</v>
      </c>
      <c r="W54" s="234" t="e">
        <f>#REF!</f>
        <v>#REF!</v>
      </c>
      <c r="X54" s="234" t="e">
        <f>#REF!</f>
        <v>#REF!</v>
      </c>
      <c r="Y54" s="234" t="e">
        <f>#REF!</f>
        <v>#REF!</v>
      </c>
      <c r="AA54" s="233" t="e">
        <f>#REF!</f>
        <v>#REF!</v>
      </c>
      <c r="AB54" s="233" t="e">
        <f>#REF!</f>
        <v>#REF!</v>
      </c>
      <c r="AC54" s="233" t="e">
        <f>#REF!</f>
        <v>#REF!</v>
      </c>
      <c r="AD54" s="233" t="e">
        <f>#REF!</f>
        <v>#REF!</v>
      </c>
      <c r="AE54" s="233" t="e">
        <f>#REF!</f>
        <v>#REF!</v>
      </c>
      <c r="AF54" s="233" t="e">
        <f>#REF!</f>
        <v>#REF!</v>
      </c>
      <c r="AG54" s="233" t="e">
        <f>#REF!</f>
        <v>#REF!</v>
      </c>
      <c r="AH54" s="233" t="e">
        <f>#REF!</f>
        <v>#REF!</v>
      </c>
      <c r="AI54" s="233" t="e">
        <f>#REF!</f>
        <v>#REF!</v>
      </c>
      <c r="AJ54" s="233" t="e">
        <f>#REF!</f>
        <v>#REF!</v>
      </c>
      <c r="AK54" s="233" t="e">
        <f>#REF!</f>
        <v>#REF!</v>
      </c>
      <c r="AL54" s="233" t="e">
        <f>#REF!</f>
        <v>#REF!</v>
      </c>
      <c r="AM54" s="233" t="e">
        <f>#REF!</f>
        <v>#REF!</v>
      </c>
      <c r="AN54" s="233" t="e">
        <f>#REF!</f>
        <v>#REF!</v>
      </c>
      <c r="AO54" s="233" t="e">
        <f>#REF!</f>
        <v>#REF!</v>
      </c>
      <c r="AP54" s="233" t="e">
        <f>#REF!</f>
        <v>#REF!</v>
      </c>
      <c r="AQ54" s="233" t="e">
        <f>#REF!</f>
        <v>#REF!</v>
      </c>
      <c r="AR54" s="233" t="e">
        <f>#REF!</f>
        <v>#REF!</v>
      </c>
      <c r="AS54" s="233" t="e">
        <f>#REF!</f>
        <v>#REF!</v>
      </c>
      <c r="AT54" s="233" t="e">
        <f>#REF!</f>
        <v>#REF!</v>
      </c>
      <c r="AU54" s="233" t="e">
        <f>#REF!</f>
        <v>#REF!</v>
      </c>
      <c r="AV54" s="233" t="e">
        <f>#REF!</f>
        <v>#REF!</v>
      </c>
      <c r="AW54" s="233" t="e">
        <f>#REF!</f>
        <v>#REF!</v>
      </c>
      <c r="AX54" s="233" t="e">
        <f>#REF!</f>
        <v>#REF!</v>
      </c>
      <c r="AZ54" s="233" t="e">
        <f t="shared" si="27"/>
        <v>#REF!</v>
      </c>
      <c r="BA54" s="233" t="e">
        <f t="shared" si="25"/>
        <v>#REF!</v>
      </c>
      <c r="BB54" s="233" t="e">
        <f t="shared" si="25"/>
        <v>#REF!</v>
      </c>
      <c r="BC54" s="233" t="e">
        <f t="shared" si="25"/>
        <v>#REF!</v>
      </c>
      <c r="BD54" s="233" t="e">
        <f t="shared" si="25"/>
        <v>#REF!</v>
      </c>
      <c r="BE54" s="233" t="e">
        <f t="shared" si="25"/>
        <v>#REF!</v>
      </c>
      <c r="BF54" s="233" t="e">
        <f t="shared" si="25"/>
        <v>#REF!</v>
      </c>
      <c r="BG54" s="233" t="e">
        <f t="shared" si="25"/>
        <v>#REF!</v>
      </c>
      <c r="BH54" s="233" t="e">
        <f t="shared" si="25"/>
        <v>#REF!</v>
      </c>
      <c r="BI54" s="233" t="e">
        <f t="shared" si="25"/>
        <v>#REF!</v>
      </c>
      <c r="BJ54" s="233" t="e">
        <f t="shared" si="25"/>
        <v>#REF!</v>
      </c>
      <c r="BK54" s="233" t="e">
        <f t="shared" si="25"/>
        <v>#REF!</v>
      </c>
      <c r="BL54" s="233" t="e">
        <f t="shared" si="25"/>
        <v>#REF!</v>
      </c>
      <c r="BM54" s="233" t="e">
        <f t="shared" si="25"/>
        <v>#REF!</v>
      </c>
      <c r="BN54" s="233" t="e">
        <f t="shared" si="25"/>
        <v>#REF!</v>
      </c>
      <c r="BO54" s="233" t="e">
        <f t="shared" si="25"/>
        <v>#REF!</v>
      </c>
      <c r="BP54" s="233" t="e">
        <f t="shared" si="25"/>
        <v>#REF!</v>
      </c>
      <c r="BQ54" s="233" t="e">
        <f t="shared" si="26"/>
        <v>#REF!</v>
      </c>
      <c r="BR54" s="233" t="e">
        <f t="shared" si="26"/>
        <v>#REF!</v>
      </c>
      <c r="BS54" s="233" t="e">
        <f t="shared" si="26"/>
        <v>#REF!</v>
      </c>
      <c r="BT54" s="233" t="e">
        <f t="shared" si="26"/>
        <v>#REF!</v>
      </c>
      <c r="BU54" s="233" t="e">
        <f t="shared" si="26"/>
        <v>#REF!</v>
      </c>
      <c r="BV54" s="233" t="e">
        <f t="shared" si="26"/>
        <v>#REF!</v>
      </c>
      <c r="BW54" s="233" t="e">
        <f t="shared" si="26"/>
        <v>#REF!</v>
      </c>
    </row>
    <row r="55" spans="1:75">
      <c r="A55" s="229">
        <v>13</v>
      </c>
      <c r="B55" s="234" t="e">
        <f>#REF!</f>
        <v>#REF!</v>
      </c>
      <c r="C55" s="234" t="e">
        <f>#REF!</f>
        <v>#REF!</v>
      </c>
      <c r="D55" s="234" t="e">
        <f>#REF!</f>
        <v>#REF!</v>
      </c>
      <c r="E55" s="234" t="e">
        <f>#REF!</f>
        <v>#REF!</v>
      </c>
      <c r="F55" s="234" t="e">
        <f>#REF!</f>
        <v>#REF!</v>
      </c>
      <c r="G55" s="234" t="e">
        <f>#REF!</f>
        <v>#REF!</v>
      </c>
      <c r="H55" s="234" t="e">
        <f>#REF!</f>
        <v>#REF!</v>
      </c>
      <c r="I55" s="234" t="e">
        <f>#REF!</f>
        <v>#REF!</v>
      </c>
      <c r="J55" s="234" t="e">
        <f>#REF!</f>
        <v>#REF!</v>
      </c>
      <c r="K55" s="234" t="e">
        <f>#REF!</f>
        <v>#REF!</v>
      </c>
      <c r="L55" s="234" t="e">
        <f>#REF!</f>
        <v>#REF!</v>
      </c>
      <c r="M55" s="234" t="e">
        <f>#REF!</f>
        <v>#REF!</v>
      </c>
      <c r="N55" s="234" t="e">
        <f>#REF!</f>
        <v>#REF!</v>
      </c>
      <c r="O55" s="234" t="e">
        <f>#REF!</f>
        <v>#REF!</v>
      </c>
      <c r="P55" s="234" t="e">
        <f>#REF!</f>
        <v>#REF!</v>
      </c>
      <c r="Q55" s="234" t="e">
        <f>#REF!</f>
        <v>#REF!</v>
      </c>
      <c r="R55" s="234" t="e">
        <f>#REF!</f>
        <v>#REF!</v>
      </c>
      <c r="S55" s="234" t="e">
        <f>#REF!</f>
        <v>#REF!</v>
      </c>
      <c r="T55" s="234" t="e">
        <f>#REF!</f>
        <v>#REF!</v>
      </c>
      <c r="U55" s="234" t="e">
        <f>#REF!</f>
        <v>#REF!</v>
      </c>
      <c r="V55" s="234" t="e">
        <f>#REF!</f>
        <v>#REF!</v>
      </c>
      <c r="W55" s="234" t="e">
        <f>#REF!</f>
        <v>#REF!</v>
      </c>
      <c r="X55" s="234" t="e">
        <f>#REF!</f>
        <v>#REF!</v>
      </c>
      <c r="Y55" s="234" t="e">
        <f>#REF!</f>
        <v>#REF!</v>
      </c>
      <c r="AA55" s="233" t="e">
        <f>#REF!</f>
        <v>#REF!</v>
      </c>
      <c r="AB55" s="233" t="e">
        <f>#REF!</f>
        <v>#REF!</v>
      </c>
      <c r="AC55" s="233" t="e">
        <f>#REF!</f>
        <v>#REF!</v>
      </c>
      <c r="AD55" s="233" t="e">
        <f>#REF!</f>
        <v>#REF!</v>
      </c>
      <c r="AE55" s="233" t="e">
        <f>#REF!</f>
        <v>#REF!</v>
      </c>
      <c r="AF55" s="233" t="e">
        <f>#REF!</f>
        <v>#REF!</v>
      </c>
      <c r="AG55" s="233" t="e">
        <f>#REF!</f>
        <v>#REF!</v>
      </c>
      <c r="AH55" s="233" t="e">
        <f>#REF!</f>
        <v>#REF!</v>
      </c>
      <c r="AI55" s="233" t="e">
        <f>#REF!</f>
        <v>#REF!</v>
      </c>
      <c r="AJ55" s="233" t="e">
        <f>#REF!</f>
        <v>#REF!</v>
      </c>
      <c r="AK55" s="233" t="e">
        <f>#REF!</f>
        <v>#REF!</v>
      </c>
      <c r="AL55" s="233" t="e">
        <f>#REF!</f>
        <v>#REF!</v>
      </c>
      <c r="AM55" s="233" t="e">
        <f>#REF!</f>
        <v>#REF!</v>
      </c>
      <c r="AN55" s="233" t="e">
        <f>#REF!</f>
        <v>#REF!</v>
      </c>
      <c r="AO55" s="233" t="e">
        <f>#REF!</f>
        <v>#REF!</v>
      </c>
      <c r="AP55" s="233" t="e">
        <f>#REF!</f>
        <v>#REF!</v>
      </c>
      <c r="AQ55" s="233" t="e">
        <f>#REF!</f>
        <v>#REF!</v>
      </c>
      <c r="AR55" s="233" t="e">
        <f>#REF!</f>
        <v>#REF!</v>
      </c>
      <c r="AS55" s="233" t="e">
        <f>#REF!</f>
        <v>#REF!</v>
      </c>
      <c r="AT55" s="233" t="e">
        <f>#REF!</f>
        <v>#REF!</v>
      </c>
      <c r="AU55" s="233" t="e">
        <f>#REF!</f>
        <v>#REF!</v>
      </c>
      <c r="AV55" s="233" t="e">
        <f>#REF!</f>
        <v>#REF!</v>
      </c>
      <c r="AW55" s="233" t="e">
        <f>#REF!</f>
        <v>#REF!</v>
      </c>
      <c r="AX55" s="233" t="e">
        <f>#REF!</f>
        <v>#REF!</v>
      </c>
      <c r="AZ55" s="233" t="e">
        <f t="shared" si="27"/>
        <v>#REF!</v>
      </c>
      <c r="BA55" s="233" t="e">
        <f t="shared" si="25"/>
        <v>#REF!</v>
      </c>
      <c r="BB55" s="233" t="e">
        <f t="shared" si="25"/>
        <v>#REF!</v>
      </c>
      <c r="BC55" s="233" t="e">
        <f t="shared" si="25"/>
        <v>#REF!</v>
      </c>
      <c r="BD55" s="233" t="e">
        <f t="shared" si="25"/>
        <v>#REF!</v>
      </c>
      <c r="BE55" s="233" t="e">
        <f t="shared" si="25"/>
        <v>#REF!</v>
      </c>
      <c r="BF55" s="233" t="e">
        <f t="shared" si="25"/>
        <v>#REF!</v>
      </c>
      <c r="BG55" s="233" t="e">
        <f t="shared" si="25"/>
        <v>#REF!</v>
      </c>
      <c r="BH55" s="233" t="e">
        <f t="shared" si="25"/>
        <v>#REF!</v>
      </c>
      <c r="BI55" s="233" t="e">
        <f t="shared" si="25"/>
        <v>#REF!</v>
      </c>
      <c r="BJ55" s="233" t="e">
        <f t="shared" si="25"/>
        <v>#REF!</v>
      </c>
      <c r="BK55" s="233" t="e">
        <f t="shared" si="25"/>
        <v>#REF!</v>
      </c>
      <c r="BL55" s="233" t="e">
        <f t="shared" si="25"/>
        <v>#REF!</v>
      </c>
      <c r="BM55" s="233" t="e">
        <f t="shared" si="25"/>
        <v>#REF!</v>
      </c>
      <c r="BN55" s="233" t="e">
        <f t="shared" si="25"/>
        <v>#REF!</v>
      </c>
      <c r="BO55" s="233" t="e">
        <f t="shared" si="25"/>
        <v>#REF!</v>
      </c>
      <c r="BP55" s="233" t="e">
        <f t="shared" si="25"/>
        <v>#REF!</v>
      </c>
      <c r="BQ55" s="233" t="e">
        <f t="shared" si="26"/>
        <v>#REF!</v>
      </c>
      <c r="BR55" s="233" t="e">
        <f t="shared" si="26"/>
        <v>#REF!</v>
      </c>
      <c r="BS55" s="233" t="e">
        <f t="shared" si="26"/>
        <v>#REF!</v>
      </c>
      <c r="BT55" s="233" t="e">
        <f t="shared" si="26"/>
        <v>#REF!</v>
      </c>
      <c r="BU55" s="233" t="e">
        <f t="shared" si="26"/>
        <v>#REF!</v>
      </c>
      <c r="BV55" s="233" t="e">
        <f t="shared" si="26"/>
        <v>#REF!</v>
      </c>
      <c r="BW55" s="233" t="e">
        <f t="shared" si="26"/>
        <v>#REF!</v>
      </c>
    </row>
    <row r="56" spans="1:75">
      <c r="A56" s="229">
        <v>14</v>
      </c>
      <c r="B56" s="234" t="e">
        <f>#REF!</f>
        <v>#REF!</v>
      </c>
      <c r="C56" s="234" t="e">
        <f>#REF!</f>
        <v>#REF!</v>
      </c>
      <c r="D56" s="234" t="e">
        <f>#REF!</f>
        <v>#REF!</v>
      </c>
      <c r="E56" s="234" t="e">
        <f>#REF!</f>
        <v>#REF!</v>
      </c>
      <c r="F56" s="234" t="e">
        <f>#REF!</f>
        <v>#REF!</v>
      </c>
      <c r="G56" s="234" t="e">
        <f>#REF!</f>
        <v>#REF!</v>
      </c>
      <c r="H56" s="234" t="e">
        <f>#REF!</f>
        <v>#REF!</v>
      </c>
      <c r="I56" s="234" t="e">
        <f>#REF!</f>
        <v>#REF!</v>
      </c>
      <c r="J56" s="234" t="e">
        <f>#REF!</f>
        <v>#REF!</v>
      </c>
      <c r="K56" s="234" t="e">
        <f>#REF!</f>
        <v>#REF!</v>
      </c>
      <c r="L56" s="234" t="e">
        <f>#REF!</f>
        <v>#REF!</v>
      </c>
      <c r="M56" s="234" t="e">
        <f>#REF!</f>
        <v>#REF!</v>
      </c>
      <c r="N56" s="234" t="e">
        <f>#REF!</f>
        <v>#REF!</v>
      </c>
      <c r="O56" s="234" t="e">
        <f>#REF!</f>
        <v>#REF!</v>
      </c>
      <c r="P56" s="234" t="e">
        <f>#REF!</f>
        <v>#REF!</v>
      </c>
      <c r="Q56" s="234" t="e">
        <f>#REF!</f>
        <v>#REF!</v>
      </c>
      <c r="R56" s="234" t="e">
        <f>#REF!</f>
        <v>#REF!</v>
      </c>
      <c r="S56" s="234" t="e">
        <f>#REF!</f>
        <v>#REF!</v>
      </c>
      <c r="T56" s="234" t="e">
        <f>#REF!</f>
        <v>#REF!</v>
      </c>
      <c r="U56" s="234" t="e">
        <f>#REF!</f>
        <v>#REF!</v>
      </c>
      <c r="V56" s="234" t="e">
        <f>#REF!</f>
        <v>#REF!</v>
      </c>
      <c r="W56" s="234" t="e">
        <f>#REF!</f>
        <v>#REF!</v>
      </c>
      <c r="X56" s="234" t="e">
        <f>#REF!</f>
        <v>#REF!</v>
      </c>
      <c r="Y56" s="234" t="e">
        <f>#REF!</f>
        <v>#REF!</v>
      </c>
      <c r="AA56" s="233" t="e">
        <f>#REF!</f>
        <v>#REF!</v>
      </c>
      <c r="AB56" s="233" t="e">
        <f>#REF!</f>
        <v>#REF!</v>
      </c>
      <c r="AC56" s="233" t="e">
        <f>#REF!</f>
        <v>#REF!</v>
      </c>
      <c r="AD56" s="233" t="e">
        <f>#REF!</f>
        <v>#REF!</v>
      </c>
      <c r="AE56" s="233" t="e">
        <f>#REF!</f>
        <v>#REF!</v>
      </c>
      <c r="AF56" s="233" t="e">
        <f>#REF!</f>
        <v>#REF!</v>
      </c>
      <c r="AG56" s="233" t="e">
        <f>#REF!</f>
        <v>#REF!</v>
      </c>
      <c r="AH56" s="233" t="e">
        <f>#REF!</f>
        <v>#REF!</v>
      </c>
      <c r="AI56" s="233" t="e">
        <f>#REF!</f>
        <v>#REF!</v>
      </c>
      <c r="AJ56" s="233" t="e">
        <f>#REF!</f>
        <v>#REF!</v>
      </c>
      <c r="AK56" s="233" t="e">
        <f>#REF!</f>
        <v>#REF!</v>
      </c>
      <c r="AL56" s="233" t="e">
        <f>#REF!</f>
        <v>#REF!</v>
      </c>
      <c r="AM56" s="233" t="e">
        <f>#REF!</f>
        <v>#REF!</v>
      </c>
      <c r="AN56" s="233" t="e">
        <f>#REF!</f>
        <v>#REF!</v>
      </c>
      <c r="AO56" s="233" t="e">
        <f>#REF!</f>
        <v>#REF!</v>
      </c>
      <c r="AP56" s="233" t="e">
        <f>#REF!</f>
        <v>#REF!</v>
      </c>
      <c r="AQ56" s="233" t="e">
        <f>#REF!</f>
        <v>#REF!</v>
      </c>
      <c r="AR56" s="233" t="e">
        <f>#REF!</f>
        <v>#REF!</v>
      </c>
      <c r="AS56" s="233" t="e">
        <f>#REF!</f>
        <v>#REF!</v>
      </c>
      <c r="AT56" s="233" t="e">
        <f>#REF!</f>
        <v>#REF!</v>
      </c>
      <c r="AU56" s="233" t="e">
        <f>#REF!</f>
        <v>#REF!</v>
      </c>
      <c r="AV56" s="233" t="e">
        <f>#REF!</f>
        <v>#REF!</v>
      </c>
      <c r="AW56" s="233" t="e">
        <f>#REF!</f>
        <v>#REF!</v>
      </c>
      <c r="AX56" s="233" t="e">
        <f>#REF!</f>
        <v>#REF!</v>
      </c>
      <c r="AZ56" s="233" t="e">
        <f t="shared" si="27"/>
        <v>#REF!</v>
      </c>
      <c r="BA56" s="233" t="e">
        <f t="shared" si="25"/>
        <v>#REF!</v>
      </c>
      <c r="BB56" s="233" t="e">
        <f t="shared" si="25"/>
        <v>#REF!</v>
      </c>
      <c r="BC56" s="233" t="e">
        <f t="shared" si="25"/>
        <v>#REF!</v>
      </c>
      <c r="BD56" s="233" t="e">
        <f t="shared" si="25"/>
        <v>#REF!</v>
      </c>
      <c r="BE56" s="233" t="e">
        <f t="shared" si="25"/>
        <v>#REF!</v>
      </c>
      <c r="BF56" s="233" t="e">
        <f t="shared" si="25"/>
        <v>#REF!</v>
      </c>
      <c r="BG56" s="233" t="e">
        <f t="shared" si="25"/>
        <v>#REF!</v>
      </c>
      <c r="BH56" s="233" t="e">
        <f t="shared" si="25"/>
        <v>#REF!</v>
      </c>
      <c r="BI56" s="233" t="e">
        <f t="shared" si="25"/>
        <v>#REF!</v>
      </c>
      <c r="BJ56" s="233" t="e">
        <f t="shared" si="25"/>
        <v>#REF!</v>
      </c>
      <c r="BK56" s="233" t="e">
        <f t="shared" si="25"/>
        <v>#REF!</v>
      </c>
      <c r="BL56" s="233" t="e">
        <f t="shared" si="25"/>
        <v>#REF!</v>
      </c>
      <c r="BM56" s="233" t="e">
        <f t="shared" si="25"/>
        <v>#REF!</v>
      </c>
      <c r="BN56" s="233" t="e">
        <f t="shared" si="25"/>
        <v>#REF!</v>
      </c>
      <c r="BO56" s="233" t="e">
        <f t="shared" si="25"/>
        <v>#REF!</v>
      </c>
      <c r="BP56" s="233" t="e">
        <f t="shared" si="25"/>
        <v>#REF!</v>
      </c>
      <c r="BQ56" s="233" t="e">
        <f t="shared" si="26"/>
        <v>#REF!</v>
      </c>
      <c r="BR56" s="233" t="e">
        <f t="shared" si="26"/>
        <v>#REF!</v>
      </c>
      <c r="BS56" s="233" t="e">
        <f t="shared" si="26"/>
        <v>#REF!</v>
      </c>
      <c r="BT56" s="233" t="e">
        <f t="shared" si="26"/>
        <v>#REF!</v>
      </c>
      <c r="BU56" s="233" t="e">
        <f t="shared" si="26"/>
        <v>#REF!</v>
      </c>
      <c r="BV56" s="233" t="e">
        <f t="shared" si="26"/>
        <v>#REF!</v>
      </c>
      <c r="BW56" s="233" t="e">
        <f t="shared" si="26"/>
        <v>#REF!</v>
      </c>
    </row>
    <row r="57" spans="1:75">
      <c r="A57" s="229">
        <v>15</v>
      </c>
      <c r="B57" s="234" t="e">
        <f>#REF!</f>
        <v>#REF!</v>
      </c>
      <c r="C57" s="234" t="e">
        <f>#REF!</f>
        <v>#REF!</v>
      </c>
      <c r="D57" s="234" t="e">
        <f>#REF!</f>
        <v>#REF!</v>
      </c>
      <c r="E57" s="234" t="e">
        <f>#REF!</f>
        <v>#REF!</v>
      </c>
      <c r="F57" s="234" t="e">
        <f>#REF!</f>
        <v>#REF!</v>
      </c>
      <c r="G57" s="234" t="e">
        <f>#REF!</f>
        <v>#REF!</v>
      </c>
      <c r="H57" s="234" t="e">
        <f>#REF!</f>
        <v>#REF!</v>
      </c>
      <c r="I57" s="234" t="e">
        <f>#REF!</f>
        <v>#REF!</v>
      </c>
      <c r="J57" s="234" t="e">
        <f>#REF!</f>
        <v>#REF!</v>
      </c>
      <c r="K57" s="234" t="e">
        <f>#REF!</f>
        <v>#REF!</v>
      </c>
      <c r="L57" s="234" t="e">
        <f>#REF!</f>
        <v>#REF!</v>
      </c>
      <c r="M57" s="234" t="e">
        <f>#REF!</f>
        <v>#REF!</v>
      </c>
      <c r="N57" s="234" t="e">
        <f>#REF!</f>
        <v>#REF!</v>
      </c>
      <c r="O57" s="234" t="e">
        <f>#REF!</f>
        <v>#REF!</v>
      </c>
      <c r="P57" s="234" t="e">
        <f>#REF!</f>
        <v>#REF!</v>
      </c>
      <c r="Q57" s="234" t="e">
        <f>#REF!</f>
        <v>#REF!</v>
      </c>
      <c r="R57" s="234" t="e">
        <f>#REF!</f>
        <v>#REF!</v>
      </c>
      <c r="S57" s="234" t="e">
        <f>#REF!</f>
        <v>#REF!</v>
      </c>
      <c r="T57" s="234" t="e">
        <f>#REF!</f>
        <v>#REF!</v>
      </c>
      <c r="U57" s="234" t="e">
        <f>#REF!</f>
        <v>#REF!</v>
      </c>
      <c r="V57" s="234" t="e">
        <f>#REF!</f>
        <v>#REF!</v>
      </c>
      <c r="W57" s="234" t="e">
        <f>#REF!</f>
        <v>#REF!</v>
      </c>
      <c r="X57" s="234" t="e">
        <f>#REF!</f>
        <v>#REF!</v>
      </c>
      <c r="Y57" s="234" t="e">
        <f>#REF!</f>
        <v>#REF!</v>
      </c>
      <c r="AA57" s="233" t="e">
        <f>#REF!</f>
        <v>#REF!</v>
      </c>
      <c r="AB57" s="233" t="e">
        <f>#REF!</f>
        <v>#REF!</v>
      </c>
      <c r="AC57" s="233" t="e">
        <f>#REF!</f>
        <v>#REF!</v>
      </c>
      <c r="AD57" s="233" t="e">
        <f>#REF!</f>
        <v>#REF!</v>
      </c>
      <c r="AE57" s="233" t="e">
        <f>#REF!</f>
        <v>#REF!</v>
      </c>
      <c r="AF57" s="233" t="e">
        <f>#REF!</f>
        <v>#REF!</v>
      </c>
      <c r="AG57" s="233" t="e">
        <f>#REF!</f>
        <v>#REF!</v>
      </c>
      <c r="AH57" s="233" t="e">
        <f>#REF!</f>
        <v>#REF!</v>
      </c>
      <c r="AI57" s="233" t="e">
        <f>#REF!</f>
        <v>#REF!</v>
      </c>
      <c r="AJ57" s="233" t="e">
        <f>#REF!</f>
        <v>#REF!</v>
      </c>
      <c r="AK57" s="233" t="e">
        <f>#REF!</f>
        <v>#REF!</v>
      </c>
      <c r="AL57" s="233" t="e">
        <f>#REF!</f>
        <v>#REF!</v>
      </c>
      <c r="AM57" s="233" t="e">
        <f>#REF!</f>
        <v>#REF!</v>
      </c>
      <c r="AN57" s="233" t="e">
        <f>#REF!</f>
        <v>#REF!</v>
      </c>
      <c r="AO57" s="233" t="e">
        <f>#REF!</f>
        <v>#REF!</v>
      </c>
      <c r="AP57" s="233" t="e">
        <f>#REF!</f>
        <v>#REF!</v>
      </c>
      <c r="AQ57" s="233" t="e">
        <f>#REF!</f>
        <v>#REF!</v>
      </c>
      <c r="AR57" s="233" t="e">
        <f>#REF!</f>
        <v>#REF!</v>
      </c>
      <c r="AS57" s="233" t="e">
        <f>#REF!</f>
        <v>#REF!</v>
      </c>
      <c r="AT57" s="233" t="e">
        <f>#REF!</f>
        <v>#REF!</v>
      </c>
      <c r="AU57" s="233" t="e">
        <f>#REF!</f>
        <v>#REF!</v>
      </c>
      <c r="AV57" s="233" t="e">
        <f>#REF!</f>
        <v>#REF!</v>
      </c>
      <c r="AW57" s="233" t="e">
        <f>#REF!</f>
        <v>#REF!</v>
      </c>
      <c r="AX57" s="233" t="e">
        <f>#REF!</f>
        <v>#REF!</v>
      </c>
      <c r="AZ57" s="233" t="e">
        <f t="shared" si="27"/>
        <v>#REF!</v>
      </c>
      <c r="BA57" s="233" t="e">
        <f t="shared" si="25"/>
        <v>#REF!</v>
      </c>
      <c r="BB57" s="233" t="e">
        <f t="shared" si="25"/>
        <v>#REF!</v>
      </c>
      <c r="BC57" s="233" t="e">
        <f t="shared" si="25"/>
        <v>#REF!</v>
      </c>
      <c r="BD57" s="233" t="e">
        <f t="shared" si="25"/>
        <v>#REF!</v>
      </c>
      <c r="BE57" s="233" t="e">
        <f t="shared" si="25"/>
        <v>#REF!</v>
      </c>
      <c r="BF57" s="233" t="e">
        <f t="shared" si="25"/>
        <v>#REF!</v>
      </c>
      <c r="BG57" s="233" t="e">
        <f t="shared" si="25"/>
        <v>#REF!</v>
      </c>
      <c r="BH57" s="233" t="e">
        <f t="shared" si="25"/>
        <v>#REF!</v>
      </c>
      <c r="BI57" s="233" t="e">
        <f t="shared" si="25"/>
        <v>#REF!</v>
      </c>
      <c r="BJ57" s="233" t="e">
        <f t="shared" si="25"/>
        <v>#REF!</v>
      </c>
      <c r="BK57" s="233" t="e">
        <f t="shared" si="25"/>
        <v>#REF!</v>
      </c>
      <c r="BL57" s="233" t="e">
        <f t="shared" si="25"/>
        <v>#REF!</v>
      </c>
      <c r="BM57" s="233" t="e">
        <f t="shared" si="25"/>
        <v>#REF!</v>
      </c>
      <c r="BN57" s="233" t="e">
        <f t="shared" si="25"/>
        <v>#REF!</v>
      </c>
      <c r="BO57" s="233" t="e">
        <f t="shared" si="25"/>
        <v>#REF!</v>
      </c>
      <c r="BP57" s="233" t="e">
        <f t="shared" si="25"/>
        <v>#REF!</v>
      </c>
      <c r="BQ57" s="233" t="e">
        <f t="shared" si="26"/>
        <v>#REF!</v>
      </c>
      <c r="BR57" s="233" t="e">
        <f t="shared" si="26"/>
        <v>#REF!</v>
      </c>
      <c r="BS57" s="233" t="e">
        <f t="shared" si="26"/>
        <v>#REF!</v>
      </c>
      <c r="BT57" s="233" t="e">
        <f t="shared" si="26"/>
        <v>#REF!</v>
      </c>
      <c r="BU57" s="233" t="e">
        <f t="shared" si="26"/>
        <v>#REF!</v>
      </c>
      <c r="BV57" s="233" t="e">
        <f t="shared" si="26"/>
        <v>#REF!</v>
      </c>
      <c r="BW57" s="233" t="e">
        <f t="shared" si="26"/>
        <v>#REF!</v>
      </c>
    </row>
    <row r="58" spans="1:75">
      <c r="A58" s="229">
        <v>16</v>
      </c>
      <c r="B58" s="234" t="e">
        <f>#REF!</f>
        <v>#REF!</v>
      </c>
      <c r="C58" s="234" t="e">
        <f>#REF!</f>
        <v>#REF!</v>
      </c>
      <c r="D58" s="234" t="e">
        <f>#REF!</f>
        <v>#REF!</v>
      </c>
      <c r="E58" s="234" t="e">
        <f>#REF!</f>
        <v>#REF!</v>
      </c>
      <c r="F58" s="234" t="e">
        <f>#REF!</f>
        <v>#REF!</v>
      </c>
      <c r="G58" s="234" t="e">
        <f>#REF!</f>
        <v>#REF!</v>
      </c>
      <c r="H58" s="234" t="e">
        <f>#REF!</f>
        <v>#REF!</v>
      </c>
      <c r="I58" s="234" t="e">
        <f>#REF!</f>
        <v>#REF!</v>
      </c>
      <c r="J58" s="234" t="e">
        <f>#REF!</f>
        <v>#REF!</v>
      </c>
      <c r="K58" s="234" t="e">
        <f>#REF!</f>
        <v>#REF!</v>
      </c>
      <c r="L58" s="234" t="e">
        <f>#REF!</f>
        <v>#REF!</v>
      </c>
      <c r="M58" s="234" t="e">
        <f>#REF!</f>
        <v>#REF!</v>
      </c>
      <c r="N58" s="234" t="e">
        <f>#REF!</f>
        <v>#REF!</v>
      </c>
      <c r="O58" s="234" t="e">
        <f>#REF!</f>
        <v>#REF!</v>
      </c>
      <c r="P58" s="234" t="e">
        <f>#REF!</f>
        <v>#REF!</v>
      </c>
      <c r="Q58" s="234" t="e">
        <f>#REF!</f>
        <v>#REF!</v>
      </c>
      <c r="R58" s="234" t="e">
        <f>#REF!</f>
        <v>#REF!</v>
      </c>
      <c r="S58" s="234" t="e">
        <f>#REF!</f>
        <v>#REF!</v>
      </c>
      <c r="T58" s="234" t="e">
        <f>#REF!</f>
        <v>#REF!</v>
      </c>
      <c r="U58" s="234" t="e">
        <f>#REF!</f>
        <v>#REF!</v>
      </c>
      <c r="V58" s="234" t="e">
        <f>#REF!</f>
        <v>#REF!</v>
      </c>
      <c r="W58" s="234" t="e">
        <f>#REF!</f>
        <v>#REF!</v>
      </c>
      <c r="X58" s="234" t="e">
        <f>#REF!</f>
        <v>#REF!</v>
      </c>
      <c r="Y58" s="234" t="e">
        <f>#REF!</f>
        <v>#REF!</v>
      </c>
      <c r="AA58" s="233" t="e">
        <f>#REF!</f>
        <v>#REF!</v>
      </c>
      <c r="AB58" s="233" t="e">
        <f>#REF!</f>
        <v>#REF!</v>
      </c>
      <c r="AC58" s="233" t="e">
        <f>#REF!</f>
        <v>#REF!</v>
      </c>
      <c r="AD58" s="233" t="e">
        <f>#REF!</f>
        <v>#REF!</v>
      </c>
      <c r="AE58" s="233" t="e">
        <f>#REF!</f>
        <v>#REF!</v>
      </c>
      <c r="AF58" s="233" t="e">
        <f>#REF!</f>
        <v>#REF!</v>
      </c>
      <c r="AG58" s="233" t="e">
        <f>#REF!</f>
        <v>#REF!</v>
      </c>
      <c r="AH58" s="233" t="e">
        <f>#REF!</f>
        <v>#REF!</v>
      </c>
      <c r="AI58" s="233" t="e">
        <f>#REF!</f>
        <v>#REF!</v>
      </c>
      <c r="AJ58" s="233" t="e">
        <f>#REF!</f>
        <v>#REF!</v>
      </c>
      <c r="AK58" s="233" t="e">
        <f>#REF!</f>
        <v>#REF!</v>
      </c>
      <c r="AL58" s="233" t="e">
        <f>#REF!</f>
        <v>#REF!</v>
      </c>
      <c r="AM58" s="233" t="e">
        <f>#REF!</f>
        <v>#REF!</v>
      </c>
      <c r="AN58" s="233" t="e">
        <f>#REF!</f>
        <v>#REF!</v>
      </c>
      <c r="AO58" s="233" t="e">
        <f>#REF!</f>
        <v>#REF!</v>
      </c>
      <c r="AP58" s="233" t="e">
        <f>#REF!</f>
        <v>#REF!</v>
      </c>
      <c r="AQ58" s="233" t="e">
        <f>#REF!</f>
        <v>#REF!</v>
      </c>
      <c r="AR58" s="233" t="e">
        <f>#REF!</f>
        <v>#REF!</v>
      </c>
      <c r="AS58" s="233" t="e">
        <f>#REF!</f>
        <v>#REF!</v>
      </c>
      <c r="AT58" s="233" t="e">
        <f>#REF!</f>
        <v>#REF!</v>
      </c>
      <c r="AU58" s="233" t="e">
        <f>#REF!</f>
        <v>#REF!</v>
      </c>
      <c r="AV58" s="233" t="e">
        <f>#REF!</f>
        <v>#REF!</v>
      </c>
      <c r="AW58" s="233" t="e">
        <f>#REF!</f>
        <v>#REF!</v>
      </c>
      <c r="AX58" s="233" t="e">
        <f>#REF!</f>
        <v>#REF!</v>
      </c>
      <c r="AZ58" s="233" t="e">
        <f t="shared" si="27"/>
        <v>#REF!</v>
      </c>
      <c r="BA58" s="233" t="e">
        <f t="shared" si="25"/>
        <v>#REF!</v>
      </c>
      <c r="BB58" s="233" t="e">
        <f t="shared" si="25"/>
        <v>#REF!</v>
      </c>
      <c r="BC58" s="233" t="e">
        <f t="shared" si="25"/>
        <v>#REF!</v>
      </c>
      <c r="BD58" s="233" t="e">
        <f t="shared" si="25"/>
        <v>#REF!</v>
      </c>
      <c r="BE58" s="233" t="e">
        <f t="shared" si="25"/>
        <v>#REF!</v>
      </c>
      <c r="BF58" s="233" t="e">
        <f t="shared" si="25"/>
        <v>#REF!</v>
      </c>
      <c r="BG58" s="233" t="e">
        <f t="shared" si="25"/>
        <v>#REF!</v>
      </c>
      <c r="BH58" s="233" t="e">
        <f t="shared" si="25"/>
        <v>#REF!</v>
      </c>
      <c r="BI58" s="233" t="e">
        <f t="shared" si="25"/>
        <v>#REF!</v>
      </c>
      <c r="BJ58" s="233" t="e">
        <f t="shared" si="25"/>
        <v>#REF!</v>
      </c>
      <c r="BK58" s="233" t="e">
        <f t="shared" si="25"/>
        <v>#REF!</v>
      </c>
      <c r="BL58" s="233" t="e">
        <f t="shared" si="25"/>
        <v>#REF!</v>
      </c>
      <c r="BM58" s="233" t="e">
        <f t="shared" si="25"/>
        <v>#REF!</v>
      </c>
      <c r="BN58" s="233" t="e">
        <f t="shared" si="25"/>
        <v>#REF!</v>
      </c>
      <c r="BO58" s="233" t="e">
        <f t="shared" si="25"/>
        <v>#REF!</v>
      </c>
      <c r="BP58" s="233" t="e">
        <f t="shared" ref="BP58:BP73" si="28">R58-AQ58</f>
        <v>#REF!</v>
      </c>
      <c r="BQ58" s="233" t="e">
        <f t="shared" si="26"/>
        <v>#REF!</v>
      </c>
      <c r="BR58" s="233" t="e">
        <f t="shared" si="26"/>
        <v>#REF!</v>
      </c>
      <c r="BS58" s="233" t="e">
        <f t="shared" si="26"/>
        <v>#REF!</v>
      </c>
      <c r="BT58" s="233" t="e">
        <f t="shared" si="26"/>
        <v>#REF!</v>
      </c>
      <c r="BU58" s="233" t="e">
        <f t="shared" si="26"/>
        <v>#REF!</v>
      </c>
      <c r="BV58" s="233" t="e">
        <f t="shared" si="26"/>
        <v>#REF!</v>
      </c>
      <c r="BW58" s="233" t="e">
        <f t="shared" si="26"/>
        <v>#REF!</v>
      </c>
    </row>
    <row r="59" spans="1:75">
      <c r="A59" s="229">
        <v>17</v>
      </c>
      <c r="B59" s="234" t="e">
        <f>#REF!</f>
        <v>#REF!</v>
      </c>
      <c r="C59" s="234" t="e">
        <f>#REF!</f>
        <v>#REF!</v>
      </c>
      <c r="D59" s="234" t="e">
        <f>#REF!</f>
        <v>#REF!</v>
      </c>
      <c r="E59" s="234" t="e">
        <f>#REF!</f>
        <v>#REF!</v>
      </c>
      <c r="F59" s="234" t="e">
        <f>#REF!</f>
        <v>#REF!</v>
      </c>
      <c r="G59" s="234" t="e">
        <f>#REF!</f>
        <v>#REF!</v>
      </c>
      <c r="H59" s="234" t="e">
        <f>#REF!</f>
        <v>#REF!</v>
      </c>
      <c r="I59" s="234" t="e">
        <f>#REF!</f>
        <v>#REF!</v>
      </c>
      <c r="J59" s="234" t="e">
        <f>#REF!</f>
        <v>#REF!</v>
      </c>
      <c r="K59" s="234" t="e">
        <f>#REF!</f>
        <v>#REF!</v>
      </c>
      <c r="L59" s="234" t="e">
        <f>#REF!</f>
        <v>#REF!</v>
      </c>
      <c r="M59" s="234" t="e">
        <f>#REF!</f>
        <v>#REF!</v>
      </c>
      <c r="N59" s="234" t="e">
        <f>#REF!</f>
        <v>#REF!</v>
      </c>
      <c r="O59" s="234" t="e">
        <f>#REF!</f>
        <v>#REF!</v>
      </c>
      <c r="P59" s="234" t="e">
        <f>#REF!</f>
        <v>#REF!</v>
      </c>
      <c r="Q59" s="234" t="e">
        <f>#REF!</f>
        <v>#REF!</v>
      </c>
      <c r="R59" s="234" t="e">
        <f>#REF!</f>
        <v>#REF!</v>
      </c>
      <c r="S59" s="234" t="e">
        <f>#REF!</f>
        <v>#REF!</v>
      </c>
      <c r="T59" s="234" t="e">
        <f>#REF!</f>
        <v>#REF!</v>
      </c>
      <c r="U59" s="234" t="e">
        <f>#REF!</f>
        <v>#REF!</v>
      </c>
      <c r="V59" s="234" t="e">
        <f>#REF!</f>
        <v>#REF!</v>
      </c>
      <c r="W59" s="234" t="e">
        <f>#REF!</f>
        <v>#REF!</v>
      </c>
      <c r="X59" s="234" t="e">
        <f>#REF!</f>
        <v>#REF!</v>
      </c>
      <c r="Y59" s="234" t="e">
        <f>#REF!</f>
        <v>#REF!</v>
      </c>
      <c r="AA59" s="233" t="e">
        <f>#REF!</f>
        <v>#REF!</v>
      </c>
      <c r="AB59" s="233" t="e">
        <f>#REF!</f>
        <v>#REF!</v>
      </c>
      <c r="AC59" s="233" t="e">
        <f>#REF!</f>
        <v>#REF!</v>
      </c>
      <c r="AD59" s="233" t="e">
        <f>#REF!</f>
        <v>#REF!</v>
      </c>
      <c r="AE59" s="233" t="e">
        <f>#REF!</f>
        <v>#REF!</v>
      </c>
      <c r="AF59" s="233" t="e">
        <f>#REF!</f>
        <v>#REF!</v>
      </c>
      <c r="AG59" s="233" t="e">
        <f>#REF!</f>
        <v>#REF!</v>
      </c>
      <c r="AH59" s="233" t="e">
        <f>#REF!</f>
        <v>#REF!</v>
      </c>
      <c r="AI59" s="233" t="e">
        <f>#REF!</f>
        <v>#REF!</v>
      </c>
      <c r="AJ59" s="233" t="e">
        <f>#REF!</f>
        <v>#REF!</v>
      </c>
      <c r="AK59" s="233" t="e">
        <f>#REF!</f>
        <v>#REF!</v>
      </c>
      <c r="AL59" s="233" t="e">
        <f>#REF!</f>
        <v>#REF!</v>
      </c>
      <c r="AM59" s="233" t="e">
        <f>#REF!</f>
        <v>#REF!</v>
      </c>
      <c r="AN59" s="233" t="e">
        <f>#REF!</f>
        <v>#REF!</v>
      </c>
      <c r="AO59" s="233" t="e">
        <f>#REF!</f>
        <v>#REF!</v>
      </c>
      <c r="AP59" s="233" t="e">
        <f>#REF!</f>
        <v>#REF!</v>
      </c>
      <c r="AQ59" s="233" t="e">
        <f>#REF!</f>
        <v>#REF!</v>
      </c>
      <c r="AR59" s="233" t="e">
        <f>#REF!</f>
        <v>#REF!</v>
      </c>
      <c r="AS59" s="233" t="e">
        <f>#REF!</f>
        <v>#REF!</v>
      </c>
      <c r="AT59" s="233" t="e">
        <f>#REF!</f>
        <v>#REF!</v>
      </c>
      <c r="AU59" s="233" t="e">
        <f>#REF!</f>
        <v>#REF!</v>
      </c>
      <c r="AV59" s="233" t="e">
        <f>#REF!</f>
        <v>#REF!</v>
      </c>
      <c r="AW59" s="233" t="e">
        <f>#REF!</f>
        <v>#REF!</v>
      </c>
      <c r="AX59" s="233" t="e">
        <f>#REF!</f>
        <v>#REF!</v>
      </c>
      <c r="AZ59" s="233" t="e">
        <f t="shared" si="27"/>
        <v>#REF!</v>
      </c>
      <c r="BA59" s="233" t="e">
        <f t="shared" ref="BA59:BA73" si="29">C59-AB59</f>
        <v>#REF!</v>
      </c>
      <c r="BB59" s="233" t="e">
        <f t="shared" ref="BB59:BB73" si="30">D59-AC59</f>
        <v>#REF!</v>
      </c>
      <c r="BC59" s="233" t="e">
        <f t="shared" ref="BC59:BC73" si="31">E59-AD59</f>
        <v>#REF!</v>
      </c>
      <c r="BD59" s="233" t="e">
        <f t="shared" ref="BD59:BD73" si="32">F59-AE59</f>
        <v>#REF!</v>
      </c>
      <c r="BE59" s="233" t="e">
        <f t="shared" ref="BE59:BE73" si="33">G59-AF59</f>
        <v>#REF!</v>
      </c>
      <c r="BF59" s="233" t="e">
        <f t="shared" ref="BF59:BF73" si="34">H59-AG59</f>
        <v>#REF!</v>
      </c>
      <c r="BG59" s="233" t="e">
        <f t="shared" ref="BG59:BG73" si="35">I59-AH59</f>
        <v>#REF!</v>
      </c>
      <c r="BH59" s="233" t="e">
        <f t="shared" ref="BH59:BH73" si="36">J59-AI59</f>
        <v>#REF!</v>
      </c>
      <c r="BI59" s="233" t="e">
        <f t="shared" ref="BI59:BI73" si="37">K59-AJ59</f>
        <v>#REF!</v>
      </c>
      <c r="BJ59" s="233" t="e">
        <f t="shared" ref="BJ59:BJ73" si="38">L59-AK59</f>
        <v>#REF!</v>
      </c>
      <c r="BK59" s="233" t="e">
        <f t="shared" ref="BK59:BK73" si="39">M59-AL59</f>
        <v>#REF!</v>
      </c>
      <c r="BL59" s="233" t="e">
        <f t="shared" ref="BL59:BL73" si="40">N59-AM59</f>
        <v>#REF!</v>
      </c>
      <c r="BM59" s="233" t="e">
        <f t="shared" ref="BM59:BM73" si="41">O59-AN59</f>
        <v>#REF!</v>
      </c>
      <c r="BN59" s="233" t="e">
        <f t="shared" ref="BN59:BN73" si="42">P59-AO59</f>
        <v>#REF!</v>
      </c>
      <c r="BO59" s="233" t="e">
        <f t="shared" ref="BO59:BO73" si="43">Q59-AP59</f>
        <v>#REF!</v>
      </c>
      <c r="BP59" s="233" t="e">
        <f t="shared" si="28"/>
        <v>#REF!</v>
      </c>
      <c r="BQ59" s="233" t="e">
        <f t="shared" ref="BQ59:BQ73" si="44">S59-AR59</f>
        <v>#REF!</v>
      </c>
      <c r="BR59" s="233" t="e">
        <f t="shared" ref="BR59:BR73" si="45">T59-AS59</f>
        <v>#REF!</v>
      </c>
      <c r="BS59" s="233" t="e">
        <f t="shared" ref="BS59:BS73" si="46">U59-AT59</f>
        <v>#REF!</v>
      </c>
      <c r="BT59" s="233" t="e">
        <f t="shared" ref="BT59:BT73" si="47">V59-AU59</f>
        <v>#REF!</v>
      </c>
      <c r="BU59" s="233" t="e">
        <f t="shared" ref="BU59:BU73" si="48">W59-AV59</f>
        <v>#REF!</v>
      </c>
      <c r="BV59" s="233" t="e">
        <f t="shared" ref="BV59:BV73" si="49">X59-AW59</f>
        <v>#REF!</v>
      </c>
      <c r="BW59" s="233" t="e">
        <f t="shared" ref="BW59:BW73" si="50">Y59-AX59</f>
        <v>#REF!</v>
      </c>
    </row>
    <row r="60" spans="1:75">
      <c r="A60" s="229">
        <v>18</v>
      </c>
      <c r="B60" s="234" t="e">
        <f>#REF!</f>
        <v>#REF!</v>
      </c>
      <c r="C60" s="234" t="e">
        <f>#REF!</f>
        <v>#REF!</v>
      </c>
      <c r="D60" s="234" t="e">
        <f>#REF!</f>
        <v>#REF!</v>
      </c>
      <c r="E60" s="234" t="e">
        <f>#REF!</f>
        <v>#REF!</v>
      </c>
      <c r="F60" s="234" t="e">
        <f>#REF!</f>
        <v>#REF!</v>
      </c>
      <c r="G60" s="234" t="e">
        <f>#REF!</f>
        <v>#REF!</v>
      </c>
      <c r="H60" s="234" t="e">
        <f>#REF!</f>
        <v>#REF!</v>
      </c>
      <c r="I60" s="234" t="e">
        <f>#REF!</f>
        <v>#REF!</v>
      </c>
      <c r="J60" s="234" t="e">
        <f>#REF!</f>
        <v>#REF!</v>
      </c>
      <c r="K60" s="234" t="e">
        <f>#REF!</f>
        <v>#REF!</v>
      </c>
      <c r="L60" s="234" t="e">
        <f>#REF!</f>
        <v>#REF!</v>
      </c>
      <c r="M60" s="234" t="e">
        <f>#REF!</f>
        <v>#REF!</v>
      </c>
      <c r="N60" s="234" t="e">
        <f>#REF!</f>
        <v>#REF!</v>
      </c>
      <c r="O60" s="234" t="e">
        <f>#REF!</f>
        <v>#REF!</v>
      </c>
      <c r="P60" s="234" t="e">
        <f>#REF!</f>
        <v>#REF!</v>
      </c>
      <c r="Q60" s="234" t="e">
        <f>#REF!</f>
        <v>#REF!</v>
      </c>
      <c r="R60" s="234" t="e">
        <f>#REF!</f>
        <v>#REF!</v>
      </c>
      <c r="S60" s="234" t="e">
        <f>#REF!</f>
        <v>#REF!</v>
      </c>
      <c r="T60" s="234" t="e">
        <f>#REF!</f>
        <v>#REF!</v>
      </c>
      <c r="U60" s="234" t="e">
        <f>#REF!</f>
        <v>#REF!</v>
      </c>
      <c r="V60" s="234" t="e">
        <f>#REF!</f>
        <v>#REF!</v>
      </c>
      <c r="W60" s="234" t="e">
        <f>#REF!</f>
        <v>#REF!</v>
      </c>
      <c r="X60" s="234" t="e">
        <f>#REF!</f>
        <v>#REF!</v>
      </c>
      <c r="Y60" s="234" t="e">
        <f>#REF!</f>
        <v>#REF!</v>
      </c>
      <c r="AA60" s="233" t="e">
        <f>#REF!</f>
        <v>#REF!</v>
      </c>
      <c r="AB60" s="233" t="e">
        <f>#REF!</f>
        <v>#REF!</v>
      </c>
      <c r="AC60" s="233" t="e">
        <f>#REF!</f>
        <v>#REF!</v>
      </c>
      <c r="AD60" s="233" t="e">
        <f>#REF!</f>
        <v>#REF!</v>
      </c>
      <c r="AE60" s="233" t="e">
        <f>#REF!</f>
        <v>#REF!</v>
      </c>
      <c r="AF60" s="233" t="e">
        <f>#REF!</f>
        <v>#REF!</v>
      </c>
      <c r="AG60" s="233" t="e">
        <f>#REF!</f>
        <v>#REF!</v>
      </c>
      <c r="AH60" s="233" t="e">
        <f>#REF!</f>
        <v>#REF!</v>
      </c>
      <c r="AI60" s="233" t="e">
        <f>#REF!</f>
        <v>#REF!</v>
      </c>
      <c r="AJ60" s="233" t="e">
        <f>#REF!</f>
        <v>#REF!</v>
      </c>
      <c r="AK60" s="233" t="e">
        <f>#REF!</f>
        <v>#REF!</v>
      </c>
      <c r="AL60" s="233" t="e">
        <f>#REF!</f>
        <v>#REF!</v>
      </c>
      <c r="AM60" s="233" t="e">
        <f>#REF!</f>
        <v>#REF!</v>
      </c>
      <c r="AN60" s="233" t="e">
        <f>#REF!</f>
        <v>#REF!</v>
      </c>
      <c r="AO60" s="233" t="e">
        <f>#REF!</f>
        <v>#REF!</v>
      </c>
      <c r="AP60" s="233" t="e">
        <f>#REF!</f>
        <v>#REF!</v>
      </c>
      <c r="AQ60" s="233" t="e">
        <f>#REF!</f>
        <v>#REF!</v>
      </c>
      <c r="AR60" s="233" t="e">
        <f>#REF!</f>
        <v>#REF!</v>
      </c>
      <c r="AS60" s="233" t="e">
        <f>#REF!</f>
        <v>#REF!</v>
      </c>
      <c r="AT60" s="233" t="e">
        <f>#REF!</f>
        <v>#REF!</v>
      </c>
      <c r="AU60" s="233" t="e">
        <f>#REF!</f>
        <v>#REF!</v>
      </c>
      <c r="AV60" s="233" t="e">
        <f>#REF!</f>
        <v>#REF!</v>
      </c>
      <c r="AW60" s="233" t="e">
        <f>#REF!</f>
        <v>#REF!</v>
      </c>
      <c r="AX60" s="233" t="e">
        <f>#REF!</f>
        <v>#REF!</v>
      </c>
      <c r="AZ60" s="233" t="e">
        <f t="shared" si="27"/>
        <v>#REF!</v>
      </c>
      <c r="BA60" s="233" t="e">
        <f t="shared" si="29"/>
        <v>#REF!</v>
      </c>
      <c r="BB60" s="233" t="e">
        <f t="shared" si="30"/>
        <v>#REF!</v>
      </c>
      <c r="BC60" s="233" t="e">
        <f t="shared" si="31"/>
        <v>#REF!</v>
      </c>
      <c r="BD60" s="233" t="e">
        <f t="shared" si="32"/>
        <v>#REF!</v>
      </c>
      <c r="BE60" s="233" t="e">
        <f t="shared" si="33"/>
        <v>#REF!</v>
      </c>
      <c r="BF60" s="233" t="e">
        <f t="shared" si="34"/>
        <v>#REF!</v>
      </c>
      <c r="BG60" s="233" t="e">
        <f t="shared" si="35"/>
        <v>#REF!</v>
      </c>
      <c r="BH60" s="233" t="e">
        <f t="shared" si="36"/>
        <v>#REF!</v>
      </c>
      <c r="BI60" s="233" t="e">
        <f t="shared" si="37"/>
        <v>#REF!</v>
      </c>
      <c r="BJ60" s="233" t="e">
        <f t="shared" si="38"/>
        <v>#REF!</v>
      </c>
      <c r="BK60" s="233" t="e">
        <f t="shared" si="39"/>
        <v>#REF!</v>
      </c>
      <c r="BL60" s="233" t="e">
        <f t="shared" si="40"/>
        <v>#REF!</v>
      </c>
      <c r="BM60" s="233" t="e">
        <f t="shared" si="41"/>
        <v>#REF!</v>
      </c>
      <c r="BN60" s="233" t="e">
        <f t="shared" si="42"/>
        <v>#REF!</v>
      </c>
      <c r="BO60" s="233" t="e">
        <f t="shared" si="43"/>
        <v>#REF!</v>
      </c>
      <c r="BP60" s="233" t="e">
        <f t="shared" si="28"/>
        <v>#REF!</v>
      </c>
      <c r="BQ60" s="233" t="e">
        <f t="shared" si="44"/>
        <v>#REF!</v>
      </c>
      <c r="BR60" s="233" t="e">
        <f t="shared" si="45"/>
        <v>#REF!</v>
      </c>
      <c r="BS60" s="233" t="e">
        <f t="shared" si="46"/>
        <v>#REF!</v>
      </c>
      <c r="BT60" s="233" t="e">
        <f t="shared" si="47"/>
        <v>#REF!</v>
      </c>
      <c r="BU60" s="233" t="e">
        <f t="shared" si="48"/>
        <v>#REF!</v>
      </c>
      <c r="BV60" s="233" t="e">
        <f t="shared" si="49"/>
        <v>#REF!</v>
      </c>
      <c r="BW60" s="233" t="e">
        <f t="shared" si="50"/>
        <v>#REF!</v>
      </c>
    </row>
    <row r="61" spans="1:75">
      <c r="A61" s="229">
        <v>19</v>
      </c>
      <c r="B61" s="234" t="e">
        <f>#REF!</f>
        <v>#REF!</v>
      </c>
      <c r="C61" s="234" t="e">
        <f>#REF!</f>
        <v>#REF!</v>
      </c>
      <c r="D61" s="234" t="e">
        <f>#REF!</f>
        <v>#REF!</v>
      </c>
      <c r="E61" s="234" t="e">
        <f>#REF!</f>
        <v>#REF!</v>
      </c>
      <c r="F61" s="234" t="e">
        <f>#REF!</f>
        <v>#REF!</v>
      </c>
      <c r="G61" s="234" t="e">
        <f>#REF!</f>
        <v>#REF!</v>
      </c>
      <c r="H61" s="234" t="e">
        <f>#REF!</f>
        <v>#REF!</v>
      </c>
      <c r="I61" s="234" t="e">
        <f>#REF!</f>
        <v>#REF!</v>
      </c>
      <c r="J61" s="234" t="e">
        <f>#REF!</f>
        <v>#REF!</v>
      </c>
      <c r="K61" s="234" t="e">
        <f>#REF!</f>
        <v>#REF!</v>
      </c>
      <c r="L61" s="234" t="e">
        <f>#REF!</f>
        <v>#REF!</v>
      </c>
      <c r="M61" s="234" t="e">
        <f>#REF!</f>
        <v>#REF!</v>
      </c>
      <c r="N61" s="234" t="e">
        <f>#REF!</f>
        <v>#REF!</v>
      </c>
      <c r="O61" s="234" t="e">
        <f>#REF!</f>
        <v>#REF!</v>
      </c>
      <c r="P61" s="234" t="e">
        <f>#REF!</f>
        <v>#REF!</v>
      </c>
      <c r="Q61" s="234" t="e">
        <f>#REF!</f>
        <v>#REF!</v>
      </c>
      <c r="R61" s="234" t="e">
        <f>#REF!</f>
        <v>#REF!</v>
      </c>
      <c r="S61" s="234" t="e">
        <f>#REF!</f>
        <v>#REF!</v>
      </c>
      <c r="T61" s="234" t="e">
        <f>#REF!</f>
        <v>#REF!</v>
      </c>
      <c r="U61" s="234" t="e">
        <f>#REF!</f>
        <v>#REF!</v>
      </c>
      <c r="V61" s="234" t="e">
        <f>#REF!</f>
        <v>#REF!</v>
      </c>
      <c r="W61" s="234" t="e">
        <f>#REF!</f>
        <v>#REF!</v>
      </c>
      <c r="X61" s="234" t="e">
        <f>#REF!</f>
        <v>#REF!</v>
      </c>
      <c r="Y61" s="234" t="e">
        <f>#REF!</f>
        <v>#REF!</v>
      </c>
      <c r="AA61" s="233" t="e">
        <f>#REF!</f>
        <v>#REF!</v>
      </c>
      <c r="AB61" s="233" t="e">
        <f>#REF!</f>
        <v>#REF!</v>
      </c>
      <c r="AC61" s="233" t="e">
        <f>#REF!</f>
        <v>#REF!</v>
      </c>
      <c r="AD61" s="233" t="e">
        <f>#REF!</f>
        <v>#REF!</v>
      </c>
      <c r="AE61" s="233" t="e">
        <f>#REF!</f>
        <v>#REF!</v>
      </c>
      <c r="AF61" s="233" t="e">
        <f>#REF!</f>
        <v>#REF!</v>
      </c>
      <c r="AG61" s="233" t="e">
        <f>#REF!</f>
        <v>#REF!</v>
      </c>
      <c r="AH61" s="233" t="e">
        <f>#REF!</f>
        <v>#REF!</v>
      </c>
      <c r="AI61" s="233" t="e">
        <f>#REF!</f>
        <v>#REF!</v>
      </c>
      <c r="AJ61" s="233" t="e">
        <f>#REF!</f>
        <v>#REF!</v>
      </c>
      <c r="AK61" s="233" t="e">
        <f>#REF!</f>
        <v>#REF!</v>
      </c>
      <c r="AL61" s="233" t="e">
        <f>#REF!</f>
        <v>#REF!</v>
      </c>
      <c r="AM61" s="233" t="e">
        <f>#REF!</f>
        <v>#REF!</v>
      </c>
      <c r="AN61" s="233" t="e">
        <f>#REF!</f>
        <v>#REF!</v>
      </c>
      <c r="AO61" s="233" t="e">
        <f>#REF!</f>
        <v>#REF!</v>
      </c>
      <c r="AP61" s="233" t="e">
        <f>#REF!</f>
        <v>#REF!</v>
      </c>
      <c r="AQ61" s="233" t="e">
        <f>#REF!</f>
        <v>#REF!</v>
      </c>
      <c r="AR61" s="233" t="e">
        <f>#REF!</f>
        <v>#REF!</v>
      </c>
      <c r="AS61" s="233" t="e">
        <f>#REF!</f>
        <v>#REF!</v>
      </c>
      <c r="AT61" s="233" t="e">
        <f>#REF!</f>
        <v>#REF!</v>
      </c>
      <c r="AU61" s="233" t="e">
        <f>#REF!</f>
        <v>#REF!</v>
      </c>
      <c r="AV61" s="233" t="e">
        <f>#REF!</f>
        <v>#REF!</v>
      </c>
      <c r="AW61" s="233" t="e">
        <f>#REF!</f>
        <v>#REF!</v>
      </c>
      <c r="AX61" s="233" t="e">
        <f>#REF!</f>
        <v>#REF!</v>
      </c>
      <c r="AZ61" s="233" t="e">
        <f t="shared" si="27"/>
        <v>#REF!</v>
      </c>
      <c r="BA61" s="233" t="e">
        <f t="shared" si="29"/>
        <v>#REF!</v>
      </c>
      <c r="BB61" s="233" t="e">
        <f t="shared" si="30"/>
        <v>#REF!</v>
      </c>
      <c r="BC61" s="233" t="e">
        <f t="shared" si="31"/>
        <v>#REF!</v>
      </c>
      <c r="BD61" s="233" t="e">
        <f t="shared" si="32"/>
        <v>#REF!</v>
      </c>
      <c r="BE61" s="233" t="e">
        <f t="shared" si="33"/>
        <v>#REF!</v>
      </c>
      <c r="BF61" s="233" t="e">
        <f t="shared" si="34"/>
        <v>#REF!</v>
      </c>
      <c r="BG61" s="233" t="e">
        <f t="shared" si="35"/>
        <v>#REF!</v>
      </c>
      <c r="BH61" s="233" t="e">
        <f t="shared" si="36"/>
        <v>#REF!</v>
      </c>
      <c r="BI61" s="233" t="e">
        <f t="shared" si="37"/>
        <v>#REF!</v>
      </c>
      <c r="BJ61" s="233" t="e">
        <f t="shared" si="38"/>
        <v>#REF!</v>
      </c>
      <c r="BK61" s="233" t="e">
        <f t="shared" si="39"/>
        <v>#REF!</v>
      </c>
      <c r="BL61" s="233" t="e">
        <f t="shared" si="40"/>
        <v>#REF!</v>
      </c>
      <c r="BM61" s="233" t="e">
        <f t="shared" si="41"/>
        <v>#REF!</v>
      </c>
      <c r="BN61" s="233" t="e">
        <f t="shared" si="42"/>
        <v>#REF!</v>
      </c>
      <c r="BO61" s="233" t="e">
        <f t="shared" si="43"/>
        <v>#REF!</v>
      </c>
      <c r="BP61" s="233" t="e">
        <f t="shared" si="28"/>
        <v>#REF!</v>
      </c>
      <c r="BQ61" s="233" t="e">
        <f t="shared" si="44"/>
        <v>#REF!</v>
      </c>
      <c r="BR61" s="233" t="e">
        <f t="shared" si="45"/>
        <v>#REF!</v>
      </c>
      <c r="BS61" s="233" t="e">
        <f t="shared" si="46"/>
        <v>#REF!</v>
      </c>
      <c r="BT61" s="233" t="e">
        <f t="shared" si="47"/>
        <v>#REF!</v>
      </c>
      <c r="BU61" s="233" t="e">
        <f t="shared" si="48"/>
        <v>#REF!</v>
      </c>
      <c r="BV61" s="233" t="e">
        <f t="shared" si="49"/>
        <v>#REF!</v>
      </c>
      <c r="BW61" s="233" t="e">
        <f t="shared" si="50"/>
        <v>#REF!</v>
      </c>
    </row>
    <row r="62" spans="1:75">
      <c r="A62" s="229">
        <v>20</v>
      </c>
      <c r="B62" s="234" t="e">
        <f>#REF!</f>
        <v>#REF!</v>
      </c>
      <c r="C62" s="234" t="e">
        <f>#REF!</f>
        <v>#REF!</v>
      </c>
      <c r="D62" s="234" t="e">
        <f>#REF!</f>
        <v>#REF!</v>
      </c>
      <c r="E62" s="234" t="e">
        <f>#REF!</f>
        <v>#REF!</v>
      </c>
      <c r="F62" s="234" t="e">
        <f>#REF!</f>
        <v>#REF!</v>
      </c>
      <c r="G62" s="234" t="e">
        <f>#REF!</f>
        <v>#REF!</v>
      </c>
      <c r="H62" s="234" t="e">
        <f>#REF!</f>
        <v>#REF!</v>
      </c>
      <c r="I62" s="234" t="e">
        <f>#REF!</f>
        <v>#REF!</v>
      </c>
      <c r="J62" s="234" t="e">
        <f>#REF!</f>
        <v>#REF!</v>
      </c>
      <c r="K62" s="234" t="e">
        <f>#REF!</f>
        <v>#REF!</v>
      </c>
      <c r="L62" s="234" t="e">
        <f>#REF!</f>
        <v>#REF!</v>
      </c>
      <c r="M62" s="234" t="e">
        <f>#REF!</f>
        <v>#REF!</v>
      </c>
      <c r="N62" s="234" t="e">
        <f>#REF!</f>
        <v>#REF!</v>
      </c>
      <c r="O62" s="234" t="e">
        <f>#REF!</f>
        <v>#REF!</v>
      </c>
      <c r="P62" s="234" t="e">
        <f>#REF!</f>
        <v>#REF!</v>
      </c>
      <c r="Q62" s="234" t="e">
        <f>#REF!</f>
        <v>#REF!</v>
      </c>
      <c r="R62" s="234" t="e">
        <f>#REF!</f>
        <v>#REF!</v>
      </c>
      <c r="S62" s="234" t="e">
        <f>#REF!</f>
        <v>#REF!</v>
      </c>
      <c r="T62" s="234" t="e">
        <f>#REF!</f>
        <v>#REF!</v>
      </c>
      <c r="U62" s="234" t="e">
        <f>#REF!</f>
        <v>#REF!</v>
      </c>
      <c r="V62" s="234" t="e">
        <f>#REF!</f>
        <v>#REF!</v>
      </c>
      <c r="W62" s="234" t="e">
        <f>#REF!</f>
        <v>#REF!</v>
      </c>
      <c r="X62" s="234" t="e">
        <f>#REF!</f>
        <v>#REF!</v>
      </c>
      <c r="Y62" s="234" t="e">
        <f>#REF!</f>
        <v>#REF!</v>
      </c>
      <c r="AA62" s="233" t="e">
        <f>#REF!</f>
        <v>#REF!</v>
      </c>
      <c r="AB62" s="233" t="e">
        <f>#REF!</f>
        <v>#REF!</v>
      </c>
      <c r="AC62" s="233" t="e">
        <f>#REF!</f>
        <v>#REF!</v>
      </c>
      <c r="AD62" s="233" t="e">
        <f>#REF!</f>
        <v>#REF!</v>
      </c>
      <c r="AE62" s="233" t="e">
        <f>#REF!</f>
        <v>#REF!</v>
      </c>
      <c r="AF62" s="233" t="e">
        <f>#REF!</f>
        <v>#REF!</v>
      </c>
      <c r="AG62" s="233" t="e">
        <f>#REF!</f>
        <v>#REF!</v>
      </c>
      <c r="AH62" s="233" t="e">
        <f>#REF!</f>
        <v>#REF!</v>
      </c>
      <c r="AI62" s="233" t="e">
        <f>#REF!</f>
        <v>#REF!</v>
      </c>
      <c r="AJ62" s="233" t="e">
        <f>#REF!</f>
        <v>#REF!</v>
      </c>
      <c r="AK62" s="233" t="e">
        <f>#REF!</f>
        <v>#REF!</v>
      </c>
      <c r="AL62" s="233" t="e">
        <f>#REF!</f>
        <v>#REF!</v>
      </c>
      <c r="AM62" s="233" t="e">
        <f>#REF!</f>
        <v>#REF!</v>
      </c>
      <c r="AN62" s="233" t="e">
        <f>#REF!</f>
        <v>#REF!</v>
      </c>
      <c r="AO62" s="233" t="e">
        <f>#REF!</f>
        <v>#REF!</v>
      </c>
      <c r="AP62" s="233" t="e">
        <f>#REF!</f>
        <v>#REF!</v>
      </c>
      <c r="AQ62" s="233" t="e">
        <f>#REF!</f>
        <v>#REF!</v>
      </c>
      <c r="AR62" s="233" t="e">
        <f>#REF!</f>
        <v>#REF!</v>
      </c>
      <c r="AS62" s="233" t="e">
        <f>#REF!</f>
        <v>#REF!</v>
      </c>
      <c r="AT62" s="233" t="e">
        <f>#REF!</f>
        <v>#REF!</v>
      </c>
      <c r="AU62" s="233" t="e">
        <f>#REF!</f>
        <v>#REF!</v>
      </c>
      <c r="AV62" s="233" t="e">
        <f>#REF!</f>
        <v>#REF!</v>
      </c>
      <c r="AW62" s="233" t="e">
        <f>#REF!</f>
        <v>#REF!</v>
      </c>
      <c r="AX62" s="233" t="e">
        <f>#REF!</f>
        <v>#REF!</v>
      </c>
      <c r="AZ62" s="233" t="e">
        <f t="shared" si="27"/>
        <v>#REF!</v>
      </c>
      <c r="BA62" s="233" t="e">
        <f t="shared" si="29"/>
        <v>#REF!</v>
      </c>
      <c r="BB62" s="233" t="e">
        <f t="shared" si="30"/>
        <v>#REF!</v>
      </c>
      <c r="BC62" s="233" t="e">
        <f t="shared" si="31"/>
        <v>#REF!</v>
      </c>
      <c r="BD62" s="233" t="e">
        <f t="shared" si="32"/>
        <v>#REF!</v>
      </c>
      <c r="BE62" s="233" t="e">
        <f t="shared" si="33"/>
        <v>#REF!</v>
      </c>
      <c r="BF62" s="233" t="e">
        <f t="shared" si="34"/>
        <v>#REF!</v>
      </c>
      <c r="BG62" s="233" t="e">
        <f t="shared" si="35"/>
        <v>#REF!</v>
      </c>
      <c r="BH62" s="233" t="e">
        <f t="shared" si="36"/>
        <v>#REF!</v>
      </c>
      <c r="BI62" s="233" t="e">
        <f t="shared" si="37"/>
        <v>#REF!</v>
      </c>
      <c r="BJ62" s="233" t="e">
        <f t="shared" si="38"/>
        <v>#REF!</v>
      </c>
      <c r="BK62" s="233" t="e">
        <f t="shared" si="39"/>
        <v>#REF!</v>
      </c>
      <c r="BL62" s="233" t="e">
        <f t="shared" si="40"/>
        <v>#REF!</v>
      </c>
      <c r="BM62" s="233" t="e">
        <f t="shared" si="41"/>
        <v>#REF!</v>
      </c>
      <c r="BN62" s="233" t="e">
        <f t="shared" si="42"/>
        <v>#REF!</v>
      </c>
      <c r="BO62" s="233" t="e">
        <f t="shared" si="43"/>
        <v>#REF!</v>
      </c>
      <c r="BP62" s="233" t="e">
        <f t="shared" si="28"/>
        <v>#REF!</v>
      </c>
      <c r="BQ62" s="233" t="e">
        <f t="shared" si="44"/>
        <v>#REF!</v>
      </c>
      <c r="BR62" s="233" t="e">
        <f t="shared" si="45"/>
        <v>#REF!</v>
      </c>
      <c r="BS62" s="233" t="e">
        <f t="shared" si="46"/>
        <v>#REF!</v>
      </c>
      <c r="BT62" s="233" t="e">
        <f t="shared" si="47"/>
        <v>#REF!</v>
      </c>
      <c r="BU62" s="233" t="e">
        <f t="shared" si="48"/>
        <v>#REF!</v>
      </c>
      <c r="BV62" s="233" t="e">
        <f t="shared" si="49"/>
        <v>#REF!</v>
      </c>
      <c r="BW62" s="233" t="e">
        <f t="shared" si="50"/>
        <v>#REF!</v>
      </c>
    </row>
    <row r="63" spans="1:75">
      <c r="A63" s="229">
        <v>21</v>
      </c>
      <c r="B63" s="234" t="e">
        <f>#REF!</f>
        <v>#REF!</v>
      </c>
      <c r="C63" s="234" t="e">
        <f>#REF!</f>
        <v>#REF!</v>
      </c>
      <c r="D63" s="234" t="e">
        <f>#REF!</f>
        <v>#REF!</v>
      </c>
      <c r="E63" s="234" t="e">
        <f>#REF!</f>
        <v>#REF!</v>
      </c>
      <c r="F63" s="234" t="e">
        <f>#REF!</f>
        <v>#REF!</v>
      </c>
      <c r="G63" s="234" t="e">
        <f>#REF!</f>
        <v>#REF!</v>
      </c>
      <c r="H63" s="234" t="e">
        <f>#REF!</f>
        <v>#REF!</v>
      </c>
      <c r="I63" s="234" t="e">
        <f>#REF!</f>
        <v>#REF!</v>
      </c>
      <c r="J63" s="234" t="e">
        <f>#REF!</f>
        <v>#REF!</v>
      </c>
      <c r="K63" s="234" t="e">
        <f>#REF!</f>
        <v>#REF!</v>
      </c>
      <c r="L63" s="234" t="e">
        <f>#REF!</f>
        <v>#REF!</v>
      </c>
      <c r="M63" s="234" t="e">
        <f>#REF!</f>
        <v>#REF!</v>
      </c>
      <c r="N63" s="234" t="e">
        <f>#REF!</f>
        <v>#REF!</v>
      </c>
      <c r="O63" s="234" t="e">
        <f>#REF!</f>
        <v>#REF!</v>
      </c>
      <c r="P63" s="234" t="e">
        <f>#REF!</f>
        <v>#REF!</v>
      </c>
      <c r="Q63" s="234" t="e">
        <f>#REF!</f>
        <v>#REF!</v>
      </c>
      <c r="R63" s="234" t="e">
        <f>#REF!</f>
        <v>#REF!</v>
      </c>
      <c r="S63" s="234" t="e">
        <f>#REF!</f>
        <v>#REF!</v>
      </c>
      <c r="T63" s="234" t="e">
        <f>#REF!</f>
        <v>#REF!</v>
      </c>
      <c r="U63" s="234" t="e">
        <f>#REF!</f>
        <v>#REF!</v>
      </c>
      <c r="V63" s="234" t="e">
        <f>#REF!</f>
        <v>#REF!</v>
      </c>
      <c r="W63" s="234" t="e">
        <f>#REF!</f>
        <v>#REF!</v>
      </c>
      <c r="X63" s="234" t="e">
        <f>#REF!</f>
        <v>#REF!</v>
      </c>
      <c r="Y63" s="234" t="e">
        <f>#REF!</f>
        <v>#REF!</v>
      </c>
      <c r="AA63" s="233" t="e">
        <f>#REF!</f>
        <v>#REF!</v>
      </c>
      <c r="AB63" s="233" t="e">
        <f>#REF!</f>
        <v>#REF!</v>
      </c>
      <c r="AC63" s="233" t="e">
        <f>#REF!</f>
        <v>#REF!</v>
      </c>
      <c r="AD63" s="233" t="e">
        <f>#REF!</f>
        <v>#REF!</v>
      </c>
      <c r="AE63" s="233" t="e">
        <f>#REF!</f>
        <v>#REF!</v>
      </c>
      <c r="AF63" s="233" t="e">
        <f>#REF!</f>
        <v>#REF!</v>
      </c>
      <c r="AG63" s="233" t="e">
        <f>#REF!</f>
        <v>#REF!</v>
      </c>
      <c r="AH63" s="233" t="e">
        <f>#REF!</f>
        <v>#REF!</v>
      </c>
      <c r="AI63" s="233" t="e">
        <f>#REF!</f>
        <v>#REF!</v>
      </c>
      <c r="AJ63" s="233" t="e">
        <f>#REF!</f>
        <v>#REF!</v>
      </c>
      <c r="AK63" s="233" t="e">
        <f>#REF!</f>
        <v>#REF!</v>
      </c>
      <c r="AL63" s="233" t="e">
        <f>#REF!</f>
        <v>#REF!</v>
      </c>
      <c r="AM63" s="233" t="e">
        <f>#REF!</f>
        <v>#REF!</v>
      </c>
      <c r="AN63" s="233" t="e">
        <f>#REF!</f>
        <v>#REF!</v>
      </c>
      <c r="AO63" s="233" t="e">
        <f>#REF!</f>
        <v>#REF!</v>
      </c>
      <c r="AP63" s="233" t="e">
        <f>#REF!</f>
        <v>#REF!</v>
      </c>
      <c r="AQ63" s="233" t="e">
        <f>#REF!</f>
        <v>#REF!</v>
      </c>
      <c r="AR63" s="233" t="e">
        <f>#REF!</f>
        <v>#REF!</v>
      </c>
      <c r="AS63" s="233" t="e">
        <f>#REF!</f>
        <v>#REF!</v>
      </c>
      <c r="AT63" s="233" t="e">
        <f>#REF!</f>
        <v>#REF!</v>
      </c>
      <c r="AU63" s="233" t="e">
        <f>#REF!</f>
        <v>#REF!</v>
      </c>
      <c r="AV63" s="233" t="e">
        <f>#REF!</f>
        <v>#REF!</v>
      </c>
      <c r="AW63" s="233" t="e">
        <f>#REF!</f>
        <v>#REF!</v>
      </c>
      <c r="AX63" s="233" t="e">
        <f>#REF!</f>
        <v>#REF!</v>
      </c>
      <c r="AZ63" s="233" t="e">
        <f t="shared" si="27"/>
        <v>#REF!</v>
      </c>
      <c r="BA63" s="233" t="e">
        <f t="shared" si="29"/>
        <v>#REF!</v>
      </c>
      <c r="BB63" s="233" t="e">
        <f t="shared" si="30"/>
        <v>#REF!</v>
      </c>
      <c r="BC63" s="233" t="e">
        <f t="shared" si="31"/>
        <v>#REF!</v>
      </c>
      <c r="BD63" s="233" t="e">
        <f t="shared" si="32"/>
        <v>#REF!</v>
      </c>
      <c r="BE63" s="233" t="e">
        <f t="shared" si="33"/>
        <v>#REF!</v>
      </c>
      <c r="BF63" s="233" t="e">
        <f t="shared" si="34"/>
        <v>#REF!</v>
      </c>
      <c r="BG63" s="233" t="e">
        <f t="shared" si="35"/>
        <v>#REF!</v>
      </c>
      <c r="BH63" s="233" t="e">
        <f t="shared" si="36"/>
        <v>#REF!</v>
      </c>
      <c r="BI63" s="233" t="e">
        <f t="shared" si="37"/>
        <v>#REF!</v>
      </c>
      <c r="BJ63" s="233" t="e">
        <f t="shared" si="38"/>
        <v>#REF!</v>
      </c>
      <c r="BK63" s="233" t="e">
        <f t="shared" si="39"/>
        <v>#REF!</v>
      </c>
      <c r="BL63" s="233" t="e">
        <f t="shared" si="40"/>
        <v>#REF!</v>
      </c>
      <c r="BM63" s="233" t="e">
        <f t="shared" si="41"/>
        <v>#REF!</v>
      </c>
      <c r="BN63" s="233" t="e">
        <f t="shared" si="42"/>
        <v>#REF!</v>
      </c>
      <c r="BO63" s="233" t="e">
        <f t="shared" si="43"/>
        <v>#REF!</v>
      </c>
      <c r="BP63" s="233" t="e">
        <f t="shared" si="28"/>
        <v>#REF!</v>
      </c>
      <c r="BQ63" s="233" t="e">
        <f t="shared" si="44"/>
        <v>#REF!</v>
      </c>
      <c r="BR63" s="233" t="e">
        <f t="shared" si="45"/>
        <v>#REF!</v>
      </c>
      <c r="BS63" s="233" t="e">
        <f t="shared" si="46"/>
        <v>#REF!</v>
      </c>
      <c r="BT63" s="233" t="e">
        <f t="shared" si="47"/>
        <v>#REF!</v>
      </c>
      <c r="BU63" s="233" t="e">
        <f t="shared" si="48"/>
        <v>#REF!</v>
      </c>
      <c r="BV63" s="233" t="e">
        <f t="shared" si="49"/>
        <v>#REF!</v>
      </c>
      <c r="BW63" s="233" t="e">
        <f t="shared" si="50"/>
        <v>#REF!</v>
      </c>
    </row>
    <row r="64" spans="1:75">
      <c r="A64" s="229">
        <v>22</v>
      </c>
      <c r="B64" s="234" t="e">
        <f>#REF!</f>
        <v>#REF!</v>
      </c>
      <c r="C64" s="234" t="e">
        <f>#REF!</f>
        <v>#REF!</v>
      </c>
      <c r="D64" s="234" t="e">
        <f>#REF!</f>
        <v>#REF!</v>
      </c>
      <c r="E64" s="234" t="e">
        <f>#REF!</f>
        <v>#REF!</v>
      </c>
      <c r="F64" s="234" t="e">
        <f>#REF!</f>
        <v>#REF!</v>
      </c>
      <c r="G64" s="234" t="e">
        <f>#REF!</f>
        <v>#REF!</v>
      </c>
      <c r="H64" s="234" t="e">
        <f>#REF!</f>
        <v>#REF!</v>
      </c>
      <c r="I64" s="234" t="e">
        <f>#REF!</f>
        <v>#REF!</v>
      </c>
      <c r="J64" s="234" t="e">
        <f>#REF!</f>
        <v>#REF!</v>
      </c>
      <c r="K64" s="234" t="e">
        <f>#REF!</f>
        <v>#REF!</v>
      </c>
      <c r="L64" s="234" t="e">
        <f>#REF!</f>
        <v>#REF!</v>
      </c>
      <c r="M64" s="234" t="e">
        <f>#REF!</f>
        <v>#REF!</v>
      </c>
      <c r="N64" s="234" t="e">
        <f>#REF!</f>
        <v>#REF!</v>
      </c>
      <c r="O64" s="234" t="e">
        <f>#REF!</f>
        <v>#REF!</v>
      </c>
      <c r="P64" s="234" t="e">
        <f>#REF!</f>
        <v>#REF!</v>
      </c>
      <c r="Q64" s="234" t="e">
        <f>#REF!</f>
        <v>#REF!</v>
      </c>
      <c r="R64" s="234" t="e">
        <f>#REF!</f>
        <v>#REF!</v>
      </c>
      <c r="S64" s="234" t="e">
        <f>#REF!</f>
        <v>#REF!</v>
      </c>
      <c r="T64" s="234" t="e">
        <f>#REF!</f>
        <v>#REF!</v>
      </c>
      <c r="U64" s="234" t="e">
        <f>#REF!</f>
        <v>#REF!</v>
      </c>
      <c r="V64" s="234" t="e">
        <f>#REF!</f>
        <v>#REF!</v>
      </c>
      <c r="W64" s="234" t="e">
        <f>#REF!</f>
        <v>#REF!</v>
      </c>
      <c r="X64" s="234" t="e">
        <f>#REF!</f>
        <v>#REF!</v>
      </c>
      <c r="Y64" s="234" t="e">
        <f>#REF!</f>
        <v>#REF!</v>
      </c>
      <c r="AA64" s="233" t="e">
        <f>#REF!</f>
        <v>#REF!</v>
      </c>
      <c r="AB64" s="233" t="e">
        <f>#REF!</f>
        <v>#REF!</v>
      </c>
      <c r="AC64" s="233" t="e">
        <f>#REF!</f>
        <v>#REF!</v>
      </c>
      <c r="AD64" s="233" t="e">
        <f>#REF!</f>
        <v>#REF!</v>
      </c>
      <c r="AE64" s="233" t="e">
        <f>#REF!</f>
        <v>#REF!</v>
      </c>
      <c r="AF64" s="233" t="e">
        <f>#REF!</f>
        <v>#REF!</v>
      </c>
      <c r="AG64" s="233" t="e">
        <f>#REF!</f>
        <v>#REF!</v>
      </c>
      <c r="AH64" s="233" t="e">
        <f>#REF!</f>
        <v>#REF!</v>
      </c>
      <c r="AI64" s="233" t="e">
        <f>#REF!</f>
        <v>#REF!</v>
      </c>
      <c r="AJ64" s="233" t="e">
        <f>#REF!</f>
        <v>#REF!</v>
      </c>
      <c r="AK64" s="233" t="e">
        <f>#REF!</f>
        <v>#REF!</v>
      </c>
      <c r="AL64" s="233" t="e">
        <f>#REF!</f>
        <v>#REF!</v>
      </c>
      <c r="AM64" s="233" t="e">
        <f>#REF!</f>
        <v>#REF!</v>
      </c>
      <c r="AN64" s="233" t="e">
        <f>#REF!</f>
        <v>#REF!</v>
      </c>
      <c r="AO64" s="233" t="e">
        <f>#REF!</f>
        <v>#REF!</v>
      </c>
      <c r="AP64" s="233" t="e">
        <f>#REF!</f>
        <v>#REF!</v>
      </c>
      <c r="AQ64" s="233" t="e">
        <f>#REF!</f>
        <v>#REF!</v>
      </c>
      <c r="AR64" s="233" t="e">
        <f>#REF!</f>
        <v>#REF!</v>
      </c>
      <c r="AS64" s="233" t="e">
        <f>#REF!</f>
        <v>#REF!</v>
      </c>
      <c r="AT64" s="233" t="e">
        <f>#REF!</f>
        <v>#REF!</v>
      </c>
      <c r="AU64" s="233" t="e">
        <f>#REF!</f>
        <v>#REF!</v>
      </c>
      <c r="AV64" s="233" t="e">
        <f>#REF!</f>
        <v>#REF!</v>
      </c>
      <c r="AW64" s="233" t="e">
        <f>#REF!</f>
        <v>#REF!</v>
      </c>
      <c r="AX64" s="233" t="e">
        <f>#REF!</f>
        <v>#REF!</v>
      </c>
      <c r="AZ64" s="233" t="e">
        <f t="shared" si="27"/>
        <v>#REF!</v>
      </c>
      <c r="BA64" s="233" t="e">
        <f t="shared" si="29"/>
        <v>#REF!</v>
      </c>
      <c r="BB64" s="233" t="e">
        <f t="shared" si="30"/>
        <v>#REF!</v>
      </c>
      <c r="BC64" s="233" t="e">
        <f t="shared" si="31"/>
        <v>#REF!</v>
      </c>
      <c r="BD64" s="233" t="e">
        <f t="shared" si="32"/>
        <v>#REF!</v>
      </c>
      <c r="BE64" s="233" t="e">
        <f t="shared" si="33"/>
        <v>#REF!</v>
      </c>
      <c r="BF64" s="233" t="e">
        <f t="shared" si="34"/>
        <v>#REF!</v>
      </c>
      <c r="BG64" s="233" t="e">
        <f t="shared" si="35"/>
        <v>#REF!</v>
      </c>
      <c r="BH64" s="233" t="e">
        <f t="shared" si="36"/>
        <v>#REF!</v>
      </c>
      <c r="BI64" s="233" t="e">
        <f t="shared" si="37"/>
        <v>#REF!</v>
      </c>
      <c r="BJ64" s="233" t="e">
        <f t="shared" si="38"/>
        <v>#REF!</v>
      </c>
      <c r="BK64" s="233" t="e">
        <f t="shared" si="39"/>
        <v>#REF!</v>
      </c>
      <c r="BL64" s="233" t="e">
        <f t="shared" si="40"/>
        <v>#REF!</v>
      </c>
      <c r="BM64" s="233" t="e">
        <f t="shared" si="41"/>
        <v>#REF!</v>
      </c>
      <c r="BN64" s="233" t="e">
        <f t="shared" si="42"/>
        <v>#REF!</v>
      </c>
      <c r="BO64" s="233" t="e">
        <f t="shared" si="43"/>
        <v>#REF!</v>
      </c>
      <c r="BP64" s="233" t="e">
        <f t="shared" si="28"/>
        <v>#REF!</v>
      </c>
      <c r="BQ64" s="233" t="e">
        <f t="shared" si="44"/>
        <v>#REF!</v>
      </c>
      <c r="BR64" s="233" t="e">
        <f t="shared" si="45"/>
        <v>#REF!</v>
      </c>
      <c r="BS64" s="233" t="e">
        <f t="shared" si="46"/>
        <v>#REF!</v>
      </c>
      <c r="BT64" s="233" t="e">
        <f t="shared" si="47"/>
        <v>#REF!</v>
      </c>
      <c r="BU64" s="233" t="e">
        <f t="shared" si="48"/>
        <v>#REF!</v>
      </c>
      <c r="BV64" s="233" t="e">
        <f t="shared" si="49"/>
        <v>#REF!</v>
      </c>
      <c r="BW64" s="233" t="e">
        <f t="shared" si="50"/>
        <v>#REF!</v>
      </c>
    </row>
    <row r="65" spans="1:75">
      <c r="A65" s="229">
        <v>23</v>
      </c>
      <c r="B65" s="234" t="e">
        <f>#REF!</f>
        <v>#REF!</v>
      </c>
      <c r="C65" s="234" t="e">
        <f>#REF!</f>
        <v>#REF!</v>
      </c>
      <c r="D65" s="234" t="e">
        <f>#REF!</f>
        <v>#REF!</v>
      </c>
      <c r="E65" s="234" t="e">
        <f>#REF!</f>
        <v>#REF!</v>
      </c>
      <c r="F65" s="234" t="e">
        <f>#REF!</f>
        <v>#REF!</v>
      </c>
      <c r="G65" s="234" t="e">
        <f>#REF!</f>
        <v>#REF!</v>
      </c>
      <c r="H65" s="234" t="e">
        <f>#REF!</f>
        <v>#REF!</v>
      </c>
      <c r="I65" s="234" t="e">
        <f>#REF!</f>
        <v>#REF!</v>
      </c>
      <c r="J65" s="234" t="e">
        <f>#REF!</f>
        <v>#REF!</v>
      </c>
      <c r="K65" s="234" t="e">
        <f>#REF!</f>
        <v>#REF!</v>
      </c>
      <c r="L65" s="234" t="e">
        <f>#REF!</f>
        <v>#REF!</v>
      </c>
      <c r="M65" s="234" t="e">
        <f>#REF!</f>
        <v>#REF!</v>
      </c>
      <c r="N65" s="234" t="e">
        <f>#REF!</f>
        <v>#REF!</v>
      </c>
      <c r="O65" s="234" t="e">
        <f>#REF!</f>
        <v>#REF!</v>
      </c>
      <c r="P65" s="234" t="e">
        <f>#REF!</f>
        <v>#REF!</v>
      </c>
      <c r="Q65" s="234" t="e">
        <f>#REF!</f>
        <v>#REF!</v>
      </c>
      <c r="R65" s="234" t="e">
        <f>#REF!</f>
        <v>#REF!</v>
      </c>
      <c r="S65" s="234" t="e">
        <f>#REF!</f>
        <v>#REF!</v>
      </c>
      <c r="T65" s="234" t="e">
        <f>#REF!</f>
        <v>#REF!</v>
      </c>
      <c r="U65" s="234" t="e">
        <f>#REF!</f>
        <v>#REF!</v>
      </c>
      <c r="V65" s="234" t="e">
        <f>#REF!</f>
        <v>#REF!</v>
      </c>
      <c r="W65" s="234" t="e">
        <f>#REF!</f>
        <v>#REF!</v>
      </c>
      <c r="X65" s="234" t="e">
        <f>#REF!</f>
        <v>#REF!</v>
      </c>
      <c r="Y65" s="234" t="e">
        <f>#REF!</f>
        <v>#REF!</v>
      </c>
      <c r="AA65" s="233" t="e">
        <f>#REF!</f>
        <v>#REF!</v>
      </c>
      <c r="AB65" s="233" t="e">
        <f>#REF!</f>
        <v>#REF!</v>
      </c>
      <c r="AC65" s="233" t="e">
        <f>#REF!</f>
        <v>#REF!</v>
      </c>
      <c r="AD65" s="233" t="e">
        <f>#REF!</f>
        <v>#REF!</v>
      </c>
      <c r="AE65" s="233" t="e">
        <f>#REF!</f>
        <v>#REF!</v>
      </c>
      <c r="AF65" s="233" t="e">
        <f>#REF!</f>
        <v>#REF!</v>
      </c>
      <c r="AG65" s="233" t="e">
        <f>#REF!</f>
        <v>#REF!</v>
      </c>
      <c r="AH65" s="233" t="e">
        <f>#REF!</f>
        <v>#REF!</v>
      </c>
      <c r="AI65" s="233" t="e">
        <f>#REF!</f>
        <v>#REF!</v>
      </c>
      <c r="AJ65" s="233" t="e">
        <f>#REF!</f>
        <v>#REF!</v>
      </c>
      <c r="AK65" s="233" t="e">
        <f>#REF!</f>
        <v>#REF!</v>
      </c>
      <c r="AL65" s="233" t="e">
        <f>#REF!</f>
        <v>#REF!</v>
      </c>
      <c r="AM65" s="233" t="e">
        <f>#REF!</f>
        <v>#REF!</v>
      </c>
      <c r="AN65" s="233" t="e">
        <f>#REF!</f>
        <v>#REF!</v>
      </c>
      <c r="AO65" s="233" t="e">
        <f>#REF!</f>
        <v>#REF!</v>
      </c>
      <c r="AP65" s="233" t="e">
        <f>#REF!</f>
        <v>#REF!</v>
      </c>
      <c r="AQ65" s="233" t="e">
        <f>#REF!</f>
        <v>#REF!</v>
      </c>
      <c r="AR65" s="233" t="e">
        <f>#REF!</f>
        <v>#REF!</v>
      </c>
      <c r="AS65" s="233" t="e">
        <f>#REF!</f>
        <v>#REF!</v>
      </c>
      <c r="AT65" s="233" t="e">
        <f>#REF!</f>
        <v>#REF!</v>
      </c>
      <c r="AU65" s="233" t="e">
        <f>#REF!</f>
        <v>#REF!</v>
      </c>
      <c r="AV65" s="233" t="e">
        <f>#REF!</f>
        <v>#REF!</v>
      </c>
      <c r="AW65" s="233" t="e">
        <f>#REF!</f>
        <v>#REF!</v>
      </c>
      <c r="AX65" s="233" t="e">
        <f>#REF!</f>
        <v>#REF!</v>
      </c>
      <c r="AZ65" s="233" t="e">
        <f t="shared" si="27"/>
        <v>#REF!</v>
      </c>
      <c r="BA65" s="233" t="e">
        <f t="shared" si="29"/>
        <v>#REF!</v>
      </c>
      <c r="BB65" s="233" t="e">
        <f t="shared" si="30"/>
        <v>#REF!</v>
      </c>
      <c r="BC65" s="233" t="e">
        <f t="shared" si="31"/>
        <v>#REF!</v>
      </c>
      <c r="BD65" s="233" t="e">
        <f t="shared" si="32"/>
        <v>#REF!</v>
      </c>
      <c r="BE65" s="233" t="e">
        <f t="shared" si="33"/>
        <v>#REF!</v>
      </c>
      <c r="BF65" s="233" t="e">
        <f t="shared" si="34"/>
        <v>#REF!</v>
      </c>
      <c r="BG65" s="233" t="e">
        <f t="shared" si="35"/>
        <v>#REF!</v>
      </c>
      <c r="BH65" s="233" t="e">
        <f t="shared" si="36"/>
        <v>#REF!</v>
      </c>
      <c r="BI65" s="233" t="e">
        <f t="shared" si="37"/>
        <v>#REF!</v>
      </c>
      <c r="BJ65" s="233" t="e">
        <f t="shared" si="38"/>
        <v>#REF!</v>
      </c>
      <c r="BK65" s="233" t="e">
        <f t="shared" si="39"/>
        <v>#REF!</v>
      </c>
      <c r="BL65" s="233" t="e">
        <f t="shared" si="40"/>
        <v>#REF!</v>
      </c>
      <c r="BM65" s="233" t="e">
        <f t="shared" si="41"/>
        <v>#REF!</v>
      </c>
      <c r="BN65" s="233" t="e">
        <f t="shared" si="42"/>
        <v>#REF!</v>
      </c>
      <c r="BO65" s="233" t="e">
        <f t="shared" si="43"/>
        <v>#REF!</v>
      </c>
      <c r="BP65" s="233" t="e">
        <f t="shared" si="28"/>
        <v>#REF!</v>
      </c>
      <c r="BQ65" s="233" t="e">
        <f t="shared" si="44"/>
        <v>#REF!</v>
      </c>
      <c r="BR65" s="233" t="e">
        <f t="shared" si="45"/>
        <v>#REF!</v>
      </c>
      <c r="BS65" s="233" t="e">
        <f t="shared" si="46"/>
        <v>#REF!</v>
      </c>
      <c r="BT65" s="233" t="e">
        <f t="shared" si="47"/>
        <v>#REF!</v>
      </c>
      <c r="BU65" s="233" t="e">
        <f t="shared" si="48"/>
        <v>#REF!</v>
      </c>
      <c r="BV65" s="233" t="e">
        <f t="shared" si="49"/>
        <v>#REF!</v>
      </c>
      <c r="BW65" s="233" t="e">
        <f t="shared" si="50"/>
        <v>#REF!</v>
      </c>
    </row>
    <row r="66" spans="1:75">
      <c r="A66" s="229">
        <v>24</v>
      </c>
      <c r="B66" s="234" t="e">
        <f>#REF!</f>
        <v>#REF!</v>
      </c>
      <c r="C66" s="234" t="e">
        <f>#REF!</f>
        <v>#REF!</v>
      </c>
      <c r="D66" s="234" t="e">
        <f>#REF!</f>
        <v>#REF!</v>
      </c>
      <c r="E66" s="234" t="e">
        <f>#REF!</f>
        <v>#REF!</v>
      </c>
      <c r="F66" s="234" t="e">
        <f>#REF!</f>
        <v>#REF!</v>
      </c>
      <c r="G66" s="234" t="e">
        <f>#REF!</f>
        <v>#REF!</v>
      </c>
      <c r="H66" s="234" t="e">
        <f>#REF!</f>
        <v>#REF!</v>
      </c>
      <c r="I66" s="234" t="e">
        <f>#REF!</f>
        <v>#REF!</v>
      </c>
      <c r="J66" s="234" t="e">
        <f>#REF!</f>
        <v>#REF!</v>
      </c>
      <c r="K66" s="234" t="e">
        <f>#REF!</f>
        <v>#REF!</v>
      </c>
      <c r="L66" s="234" t="e">
        <f>#REF!</f>
        <v>#REF!</v>
      </c>
      <c r="M66" s="234" t="e">
        <f>#REF!</f>
        <v>#REF!</v>
      </c>
      <c r="N66" s="234" t="e">
        <f>#REF!</f>
        <v>#REF!</v>
      </c>
      <c r="O66" s="234" t="e">
        <f>#REF!</f>
        <v>#REF!</v>
      </c>
      <c r="P66" s="234" t="e">
        <f>#REF!</f>
        <v>#REF!</v>
      </c>
      <c r="Q66" s="234" t="e">
        <f>#REF!</f>
        <v>#REF!</v>
      </c>
      <c r="R66" s="234" t="e">
        <f>#REF!</f>
        <v>#REF!</v>
      </c>
      <c r="S66" s="234" t="e">
        <f>#REF!</f>
        <v>#REF!</v>
      </c>
      <c r="T66" s="234" t="e">
        <f>#REF!</f>
        <v>#REF!</v>
      </c>
      <c r="U66" s="234" t="e">
        <f>#REF!</f>
        <v>#REF!</v>
      </c>
      <c r="V66" s="234" t="e">
        <f>#REF!</f>
        <v>#REF!</v>
      </c>
      <c r="W66" s="234" t="e">
        <f>#REF!</f>
        <v>#REF!</v>
      </c>
      <c r="X66" s="234" t="e">
        <f>#REF!</f>
        <v>#REF!</v>
      </c>
      <c r="Y66" s="234" t="e">
        <f>#REF!</f>
        <v>#REF!</v>
      </c>
      <c r="AA66" s="233" t="e">
        <f>#REF!</f>
        <v>#REF!</v>
      </c>
      <c r="AB66" s="233" t="e">
        <f>#REF!</f>
        <v>#REF!</v>
      </c>
      <c r="AC66" s="233" t="e">
        <f>#REF!</f>
        <v>#REF!</v>
      </c>
      <c r="AD66" s="233" t="e">
        <f>#REF!</f>
        <v>#REF!</v>
      </c>
      <c r="AE66" s="233" t="e">
        <f>#REF!</f>
        <v>#REF!</v>
      </c>
      <c r="AF66" s="233" t="e">
        <f>#REF!</f>
        <v>#REF!</v>
      </c>
      <c r="AG66" s="233" t="e">
        <f>#REF!</f>
        <v>#REF!</v>
      </c>
      <c r="AH66" s="233" t="e">
        <f>#REF!</f>
        <v>#REF!</v>
      </c>
      <c r="AI66" s="233" t="e">
        <f>#REF!</f>
        <v>#REF!</v>
      </c>
      <c r="AJ66" s="233" t="e">
        <f>#REF!</f>
        <v>#REF!</v>
      </c>
      <c r="AK66" s="233" t="e">
        <f>#REF!</f>
        <v>#REF!</v>
      </c>
      <c r="AL66" s="233" t="e">
        <f>#REF!</f>
        <v>#REF!</v>
      </c>
      <c r="AM66" s="233" t="e">
        <f>#REF!</f>
        <v>#REF!</v>
      </c>
      <c r="AN66" s="233" t="e">
        <f>#REF!</f>
        <v>#REF!</v>
      </c>
      <c r="AO66" s="233" t="e">
        <f>#REF!</f>
        <v>#REF!</v>
      </c>
      <c r="AP66" s="233" t="e">
        <f>#REF!</f>
        <v>#REF!</v>
      </c>
      <c r="AQ66" s="233" t="e">
        <f>#REF!</f>
        <v>#REF!</v>
      </c>
      <c r="AR66" s="233" t="e">
        <f>#REF!</f>
        <v>#REF!</v>
      </c>
      <c r="AS66" s="233" t="e">
        <f>#REF!</f>
        <v>#REF!</v>
      </c>
      <c r="AT66" s="233" t="e">
        <f>#REF!</f>
        <v>#REF!</v>
      </c>
      <c r="AU66" s="233" t="e">
        <f>#REF!</f>
        <v>#REF!</v>
      </c>
      <c r="AV66" s="233" t="e">
        <f>#REF!</f>
        <v>#REF!</v>
      </c>
      <c r="AW66" s="233" t="e">
        <f>#REF!</f>
        <v>#REF!</v>
      </c>
      <c r="AX66" s="233" t="e">
        <f>#REF!</f>
        <v>#REF!</v>
      </c>
      <c r="AZ66" s="233" t="e">
        <f t="shared" si="27"/>
        <v>#REF!</v>
      </c>
      <c r="BA66" s="233" t="e">
        <f t="shared" si="29"/>
        <v>#REF!</v>
      </c>
      <c r="BB66" s="233" t="e">
        <f t="shared" si="30"/>
        <v>#REF!</v>
      </c>
      <c r="BC66" s="233" t="e">
        <f t="shared" si="31"/>
        <v>#REF!</v>
      </c>
      <c r="BD66" s="233" t="e">
        <f t="shared" si="32"/>
        <v>#REF!</v>
      </c>
      <c r="BE66" s="233" t="e">
        <f t="shared" si="33"/>
        <v>#REF!</v>
      </c>
      <c r="BF66" s="233" t="e">
        <f t="shared" si="34"/>
        <v>#REF!</v>
      </c>
      <c r="BG66" s="233" t="e">
        <f t="shared" si="35"/>
        <v>#REF!</v>
      </c>
      <c r="BH66" s="233" t="e">
        <f t="shared" si="36"/>
        <v>#REF!</v>
      </c>
      <c r="BI66" s="233" t="e">
        <f t="shared" si="37"/>
        <v>#REF!</v>
      </c>
      <c r="BJ66" s="233" t="e">
        <f t="shared" si="38"/>
        <v>#REF!</v>
      </c>
      <c r="BK66" s="233" t="e">
        <f t="shared" si="39"/>
        <v>#REF!</v>
      </c>
      <c r="BL66" s="233" t="e">
        <f t="shared" si="40"/>
        <v>#REF!</v>
      </c>
      <c r="BM66" s="233" t="e">
        <f t="shared" si="41"/>
        <v>#REF!</v>
      </c>
      <c r="BN66" s="233" t="e">
        <f t="shared" si="42"/>
        <v>#REF!</v>
      </c>
      <c r="BO66" s="233" t="e">
        <f t="shared" si="43"/>
        <v>#REF!</v>
      </c>
      <c r="BP66" s="233" t="e">
        <f t="shared" si="28"/>
        <v>#REF!</v>
      </c>
      <c r="BQ66" s="233" t="e">
        <f t="shared" si="44"/>
        <v>#REF!</v>
      </c>
      <c r="BR66" s="233" t="e">
        <f t="shared" si="45"/>
        <v>#REF!</v>
      </c>
      <c r="BS66" s="233" t="e">
        <f t="shared" si="46"/>
        <v>#REF!</v>
      </c>
      <c r="BT66" s="233" t="e">
        <f t="shared" si="47"/>
        <v>#REF!</v>
      </c>
      <c r="BU66" s="233" t="e">
        <f t="shared" si="48"/>
        <v>#REF!</v>
      </c>
      <c r="BV66" s="233" t="e">
        <f t="shared" si="49"/>
        <v>#REF!</v>
      </c>
      <c r="BW66" s="233" t="e">
        <f t="shared" si="50"/>
        <v>#REF!</v>
      </c>
    </row>
    <row r="67" spans="1:75">
      <c r="A67" s="229">
        <v>25</v>
      </c>
      <c r="B67" s="234" t="e">
        <f>#REF!</f>
        <v>#REF!</v>
      </c>
      <c r="C67" s="234" t="e">
        <f>#REF!</f>
        <v>#REF!</v>
      </c>
      <c r="D67" s="234" t="e">
        <f>#REF!</f>
        <v>#REF!</v>
      </c>
      <c r="E67" s="234" t="e">
        <f>#REF!</f>
        <v>#REF!</v>
      </c>
      <c r="F67" s="234" t="e">
        <f>#REF!</f>
        <v>#REF!</v>
      </c>
      <c r="G67" s="234" t="e">
        <f>#REF!</f>
        <v>#REF!</v>
      </c>
      <c r="H67" s="234" t="e">
        <f>#REF!</f>
        <v>#REF!</v>
      </c>
      <c r="I67" s="234" t="e">
        <f>#REF!</f>
        <v>#REF!</v>
      </c>
      <c r="J67" s="234" t="e">
        <f>#REF!</f>
        <v>#REF!</v>
      </c>
      <c r="K67" s="234" t="e">
        <f>#REF!</f>
        <v>#REF!</v>
      </c>
      <c r="L67" s="234" t="e">
        <f>#REF!</f>
        <v>#REF!</v>
      </c>
      <c r="M67" s="234" t="e">
        <f>#REF!</f>
        <v>#REF!</v>
      </c>
      <c r="N67" s="234" t="e">
        <f>#REF!</f>
        <v>#REF!</v>
      </c>
      <c r="O67" s="234" t="e">
        <f>#REF!</f>
        <v>#REF!</v>
      </c>
      <c r="P67" s="234" t="e">
        <f>#REF!</f>
        <v>#REF!</v>
      </c>
      <c r="Q67" s="234" t="e">
        <f>#REF!</f>
        <v>#REF!</v>
      </c>
      <c r="R67" s="234" t="e">
        <f>#REF!</f>
        <v>#REF!</v>
      </c>
      <c r="S67" s="234" t="e">
        <f>#REF!</f>
        <v>#REF!</v>
      </c>
      <c r="T67" s="234" t="e">
        <f>#REF!</f>
        <v>#REF!</v>
      </c>
      <c r="U67" s="234" t="e">
        <f>#REF!</f>
        <v>#REF!</v>
      </c>
      <c r="V67" s="234" t="e">
        <f>#REF!</f>
        <v>#REF!</v>
      </c>
      <c r="W67" s="234" t="e">
        <f>#REF!</f>
        <v>#REF!</v>
      </c>
      <c r="X67" s="234" t="e">
        <f>#REF!</f>
        <v>#REF!</v>
      </c>
      <c r="Y67" s="234" t="e">
        <f>#REF!</f>
        <v>#REF!</v>
      </c>
      <c r="AA67" s="233" t="e">
        <f>#REF!</f>
        <v>#REF!</v>
      </c>
      <c r="AB67" s="233" t="e">
        <f>#REF!</f>
        <v>#REF!</v>
      </c>
      <c r="AC67" s="233" t="e">
        <f>#REF!</f>
        <v>#REF!</v>
      </c>
      <c r="AD67" s="233" t="e">
        <f>#REF!</f>
        <v>#REF!</v>
      </c>
      <c r="AE67" s="233" t="e">
        <f>#REF!</f>
        <v>#REF!</v>
      </c>
      <c r="AF67" s="233" t="e">
        <f>#REF!</f>
        <v>#REF!</v>
      </c>
      <c r="AG67" s="233" t="e">
        <f>#REF!</f>
        <v>#REF!</v>
      </c>
      <c r="AH67" s="233" t="e">
        <f>#REF!</f>
        <v>#REF!</v>
      </c>
      <c r="AI67" s="233" t="e">
        <f>#REF!</f>
        <v>#REF!</v>
      </c>
      <c r="AJ67" s="233" t="e">
        <f>#REF!</f>
        <v>#REF!</v>
      </c>
      <c r="AK67" s="233" t="e">
        <f>#REF!</f>
        <v>#REF!</v>
      </c>
      <c r="AL67" s="233" t="e">
        <f>#REF!</f>
        <v>#REF!</v>
      </c>
      <c r="AM67" s="233" t="e">
        <f>#REF!</f>
        <v>#REF!</v>
      </c>
      <c r="AN67" s="233" t="e">
        <f>#REF!</f>
        <v>#REF!</v>
      </c>
      <c r="AO67" s="233" t="e">
        <f>#REF!</f>
        <v>#REF!</v>
      </c>
      <c r="AP67" s="233" t="e">
        <f>#REF!</f>
        <v>#REF!</v>
      </c>
      <c r="AQ67" s="233" t="e">
        <f>#REF!</f>
        <v>#REF!</v>
      </c>
      <c r="AR67" s="233" t="e">
        <f>#REF!</f>
        <v>#REF!</v>
      </c>
      <c r="AS67" s="233" t="e">
        <f>#REF!</f>
        <v>#REF!</v>
      </c>
      <c r="AT67" s="233" t="e">
        <f>#REF!</f>
        <v>#REF!</v>
      </c>
      <c r="AU67" s="233" t="e">
        <f>#REF!</f>
        <v>#REF!</v>
      </c>
      <c r="AV67" s="233" t="e">
        <f>#REF!</f>
        <v>#REF!</v>
      </c>
      <c r="AW67" s="233" t="e">
        <f>#REF!</f>
        <v>#REF!</v>
      </c>
      <c r="AX67" s="233" t="e">
        <f>#REF!</f>
        <v>#REF!</v>
      </c>
      <c r="AZ67" s="233" t="e">
        <f t="shared" si="27"/>
        <v>#REF!</v>
      </c>
      <c r="BA67" s="233" t="e">
        <f t="shared" si="29"/>
        <v>#REF!</v>
      </c>
      <c r="BB67" s="233" t="e">
        <f t="shared" si="30"/>
        <v>#REF!</v>
      </c>
      <c r="BC67" s="233" t="e">
        <f t="shared" si="31"/>
        <v>#REF!</v>
      </c>
      <c r="BD67" s="233" t="e">
        <f t="shared" si="32"/>
        <v>#REF!</v>
      </c>
      <c r="BE67" s="233" t="e">
        <f t="shared" si="33"/>
        <v>#REF!</v>
      </c>
      <c r="BF67" s="233" t="e">
        <f t="shared" si="34"/>
        <v>#REF!</v>
      </c>
      <c r="BG67" s="233" t="e">
        <f t="shared" si="35"/>
        <v>#REF!</v>
      </c>
      <c r="BH67" s="233" t="e">
        <f t="shared" si="36"/>
        <v>#REF!</v>
      </c>
      <c r="BI67" s="233" t="e">
        <f t="shared" si="37"/>
        <v>#REF!</v>
      </c>
      <c r="BJ67" s="233" t="e">
        <f t="shared" si="38"/>
        <v>#REF!</v>
      </c>
      <c r="BK67" s="233" t="e">
        <f t="shared" si="39"/>
        <v>#REF!</v>
      </c>
      <c r="BL67" s="233" t="e">
        <f t="shared" si="40"/>
        <v>#REF!</v>
      </c>
      <c r="BM67" s="233" t="e">
        <f t="shared" si="41"/>
        <v>#REF!</v>
      </c>
      <c r="BN67" s="233" t="e">
        <f t="shared" si="42"/>
        <v>#REF!</v>
      </c>
      <c r="BO67" s="233" t="e">
        <f t="shared" si="43"/>
        <v>#REF!</v>
      </c>
      <c r="BP67" s="233" t="e">
        <f t="shared" si="28"/>
        <v>#REF!</v>
      </c>
      <c r="BQ67" s="233" t="e">
        <f t="shared" si="44"/>
        <v>#REF!</v>
      </c>
      <c r="BR67" s="233" t="e">
        <f t="shared" si="45"/>
        <v>#REF!</v>
      </c>
      <c r="BS67" s="233" t="e">
        <f t="shared" si="46"/>
        <v>#REF!</v>
      </c>
      <c r="BT67" s="233" t="e">
        <f t="shared" si="47"/>
        <v>#REF!</v>
      </c>
      <c r="BU67" s="233" t="e">
        <f t="shared" si="48"/>
        <v>#REF!</v>
      </c>
      <c r="BV67" s="233" t="e">
        <f t="shared" si="49"/>
        <v>#REF!</v>
      </c>
      <c r="BW67" s="233" t="e">
        <f t="shared" si="50"/>
        <v>#REF!</v>
      </c>
    </row>
    <row r="68" spans="1:75">
      <c r="A68" s="229">
        <v>26</v>
      </c>
      <c r="B68" s="234" t="e">
        <f>#REF!</f>
        <v>#REF!</v>
      </c>
      <c r="C68" s="234" t="e">
        <f>#REF!</f>
        <v>#REF!</v>
      </c>
      <c r="D68" s="234" t="e">
        <f>#REF!</f>
        <v>#REF!</v>
      </c>
      <c r="E68" s="234" t="e">
        <f>#REF!</f>
        <v>#REF!</v>
      </c>
      <c r="F68" s="234" t="e">
        <f>#REF!</f>
        <v>#REF!</v>
      </c>
      <c r="G68" s="234" t="e">
        <f>#REF!</f>
        <v>#REF!</v>
      </c>
      <c r="H68" s="234" t="e">
        <f>#REF!</f>
        <v>#REF!</v>
      </c>
      <c r="I68" s="234" t="e">
        <f>#REF!</f>
        <v>#REF!</v>
      </c>
      <c r="J68" s="234" t="e">
        <f>#REF!</f>
        <v>#REF!</v>
      </c>
      <c r="K68" s="234" t="e">
        <f>#REF!</f>
        <v>#REF!</v>
      </c>
      <c r="L68" s="234" t="e">
        <f>#REF!</f>
        <v>#REF!</v>
      </c>
      <c r="M68" s="234" t="e">
        <f>#REF!</f>
        <v>#REF!</v>
      </c>
      <c r="N68" s="234" t="e">
        <f>#REF!</f>
        <v>#REF!</v>
      </c>
      <c r="O68" s="234" t="e">
        <f>#REF!</f>
        <v>#REF!</v>
      </c>
      <c r="P68" s="234" t="e">
        <f>#REF!</f>
        <v>#REF!</v>
      </c>
      <c r="Q68" s="234" t="e">
        <f>#REF!</f>
        <v>#REF!</v>
      </c>
      <c r="R68" s="234" t="e">
        <f>#REF!</f>
        <v>#REF!</v>
      </c>
      <c r="S68" s="234" t="e">
        <f>#REF!</f>
        <v>#REF!</v>
      </c>
      <c r="T68" s="234" t="e">
        <f>#REF!</f>
        <v>#REF!</v>
      </c>
      <c r="U68" s="234" t="e">
        <f>#REF!</f>
        <v>#REF!</v>
      </c>
      <c r="V68" s="234" t="e">
        <f>#REF!</f>
        <v>#REF!</v>
      </c>
      <c r="W68" s="234" t="e">
        <f>#REF!</f>
        <v>#REF!</v>
      </c>
      <c r="X68" s="234" t="e">
        <f>#REF!</f>
        <v>#REF!</v>
      </c>
      <c r="Y68" s="234" t="e">
        <f>#REF!</f>
        <v>#REF!</v>
      </c>
      <c r="AA68" s="233" t="e">
        <f>#REF!</f>
        <v>#REF!</v>
      </c>
      <c r="AB68" s="233" t="e">
        <f>#REF!</f>
        <v>#REF!</v>
      </c>
      <c r="AC68" s="233" t="e">
        <f>#REF!</f>
        <v>#REF!</v>
      </c>
      <c r="AD68" s="233" t="e">
        <f>#REF!</f>
        <v>#REF!</v>
      </c>
      <c r="AE68" s="233" t="e">
        <f>#REF!</f>
        <v>#REF!</v>
      </c>
      <c r="AF68" s="233" t="e">
        <f>#REF!</f>
        <v>#REF!</v>
      </c>
      <c r="AG68" s="233" t="e">
        <f>#REF!</f>
        <v>#REF!</v>
      </c>
      <c r="AH68" s="233" t="e">
        <f>#REF!</f>
        <v>#REF!</v>
      </c>
      <c r="AI68" s="233" t="e">
        <f>#REF!</f>
        <v>#REF!</v>
      </c>
      <c r="AJ68" s="233" t="e">
        <f>#REF!</f>
        <v>#REF!</v>
      </c>
      <c r="AK68" s="233" t="e">
        <f>#REF!</f>
        <v>#REF!</v>
      </c>
      <c r="AL68" s="233" t="e">
        <f>#REF!</f>
        <v>#REF!</v>
      </c>
      <c r="AM68" s="233" t="e">
        <f>#REF!</f>
        <v>#REF!</v>
      </c>
      <c r="AN68" s="233" t="e">
        <f>#REF!</f>
        <v>#REF!</v>
      </c>
      <c r="AO68" s="233" t="e">
        <f>#REF!</f>
        <v>#REF!</v>
      </c>
      <c r="AP68" s="233" t="e">
        <f>#REF!</f>
        <v>#REF!</v>
      </c>
      <c r="AQ68" s="233" t="e">
        <f>#REF!</f>
        <v>#REF!</v>
      </c>
      <c r="AR68" s="233" t="e">
        <f>#REF!</f>
        <v>#REF!</v>
      </c>
      <c r="AS68" s="233" t="e">
        <f>#REF!</f>
        <v>#REF!</v>
      </c>
      <c r="AT68" s="233" t="e">
        <f>#REF!</f>
        <v>#REF!</v>
      </c>
      <c r="AU68" s="233" t="e">
        <f>#REF!</f>
        <v>#REF!</v>
      </c>
      <c r="AV68" s="233" t="e">
        <f>#REF!</f>
        <v>#REF!</v>
      </c>
      <c r="AW68" s="233" t="e">
        <f>#REF!</f>
        <v>#REF!</v>
      </c>
      <c r="AX68" s="233" t="e">
        <f>#REF!</f>
        <v>#REF!</v>
      </c>
      <c r="AZ68" s="233" t="e">
        <f t="shared" si="27"/>
        <v>#REF!</v>
      </c>
      <c r="BA68" s="233" t="e">
        <f t="shared" si="29"/>
        <v>#REF!</v>
      </c>
      <c r="BB68" s="233" t="e">
        <f t="shared" si="30"/>
        <v>#REF!</v>
      </c>
      <c r="BC68" s="233" t="e">
        <f t="shared" si="31"/>
        <v>#REF!</v>
      </c>
      <c r="BD68" s="233" t="e">
        <f t="shared" si="32"/>
        <v>#REF!</v>
      </c>
      <c r="BE68" s="233" t="e">
        <f t="shared" si="33"/>
        <v>#REF!</v>
      </c>
      <c r="BF68" s="233" t="e">
        <f t="shared" si="34"/>
        <v>#REF!</v>
      </c>
      <c r="BG68" s="233" t="e">
        <f t="shared" si="35"/>
        <v>#REF!</v>
      </c>
      <c r="BH68" s="233" t="e">
        <f t="shared" si="36"/>
        <v>#REF!</v>
      </c>
      <c r="BI68" s="233" t="e">
        <f t="shared" si="37"/>
        <v>#REF!</v>
      </c>
      <c r="BJ68" s="233" t="e">
        <f t="shared" si="38"/>
        <v>#REF!</v>
      </c>
      <c r="BK68" s="233" t="e">
        <f t="shared" si="39"/>
        <v>#REF!</v>
      </c>
      <c r="BL68" s="233" t="e">
        <f t="shared" si="40"/>
        <v>#REF!</v>
      </c>
      <c r="BM68" s="233" t="e">
        <f t="shared" si="41"/>
        <v>#REF!</v>
      </c>
      <c r="BN68" s="233" t="e">
        <f t="shared" si="42"/>
        <v>#REF!</v>
      </c>
      <c r="BO68" s="233" t="e">
        <f t="shared" si="43"/>
        <v>#REF!</v>
      </c>
      <c r="BP68" s="233" t="e">
        <f t="shared" si="28"/>
        <v>#REF!</v>
      </c>
      <c r="BQ68" s="233" t="e">
        <f t="shared" si="44"/>
        <v>#REF!</v>
      </c>
      <c r="BR68" s="233" t="e">
        <f t="shared" si="45"/>
        <v>#REF!</v>
      </c>
      <c r="BS68" s="233" t="e">
        <f t="shared" si="46"/>
        <v>#REF!</v>
      </c>
      <c r="BT68" s="233" t="e">
        <f t="shared" si="47"/>
        <v>#REF!</v>
      </c>
      <c r="BU68" s="233" t="e">
        <f t="shared" si="48"/>
        <v>#REF!</v>
      </c>
      <c r="BV68" s="233" t="e">
        <f t="shared" si="49"/>
        <v>#REF!</v>
      </c>
      <c r="BW68" s="233" t="e">
        <f t="shared" si="50"/>
        <v>#REF!</v>
      </c>
    </row>
    <row r="69" spans="1:75">
      <c r="A69" s="229">
        <v>27</v>
      </c>
      <c r="B69" s="234" t="e">
        <f>#REF!</f>
        <v>#REF!</v>
      </c>
      <c r="C69" s="234" t="e">
        <f>#REF!</f>
        <v>#REF!</v>
      </c>
      <c r="D69" s="234" t="e">
        <f>#REF!</f>
        <v>#REF!</v>
      </c>
      <c r="E69" s="234" t="e">
        <f>#REF!</f>
        <v>#REF!</v>
      </c>
      <c r="F69" s="234" t="e">
        <f>#REF!</f>
        <v>#REF!</v>
      </c>
      <c r="G69" s="234" t="e">
        <f>#REF!</f>
        <v>#REF!</v>
      </c>
      <c r="H69" s="234" t="e">
        <f>#REF!</f>
        <v>#REF!</v>
      </c>
      <c r="I69" s="234" t="e">
        <f>#REF!</f>
        <v>#REF!</v>
      </c>
      <c r="J69" s="234" t="e">
        <f>#REF!</f>
        <v>#REF!</v>
      </c>
      <c r="K69" s="234" t="e">
        <f>#REF!</f>
        <v>#REF!</v>
      </c>
      <c r="L69" s="234" t="e">
        <f>#REF!</f>
        <v>#REF!</v>
      </c>
      <c r="M69" s="234" t="e">
        <f>#REF!</f>
        <v>#REF!</v>
      </c>
      <c r="N69" s="234" t="e">
        <f>#REF!</f>
        <v>#REF!</v>
      </c>
      <c r="O69" s="234" t="e">
        <f>#REF!</f>
        <v>#REF!</v>
      </c>
      <c r="P69" s="234" t="e">
        <f>#REF!</f>
        <v>#REF!</v>
      </c>
      <c r="Q69" s="234" t="e">
        <f>#REF!</f>
        <v>#REF!</v>
      </c>
      <c r="R69" s="234" t="e">
        <f>#REF!</f>
        <v>#REF!</v>
      </c>
      <c r="S69" s="234" t="e">
        <f>#REF!</f>
        <v>#REF!</v>
      </c>
      <c r="T69" s="234" t="e">
        <f>#REF!</f>
        <v>#REF!</v>
      </c>
      <c r="U69" s="234" t="e">
        <f>#REF!</f>
        <v>#REF!</v>
      </c>
      <c r="V69" s="234" t="e">
        <f>#REF!</f>
        <v>#REF!</v>
      </c>
      <c r="W69" s="234" t="e">
        <f>#REF!</f>
        <v>#REF!</v>
      </c>
      <c r="X69" s="234" t="e">
        <f>#REF!</f>
        <v>#REF!</v>
      </c>
      <c r="Y69" s="234" t="e">
        <f>#REF!</f>
        <v>#REF!</v>
      </c>
      <c r="AA69" s="233" t="e">
        <f>#REF!</f>
        <v>#REF!</v>
      </c>
      <c r="AB69" s="233" t="e">
        <f>#REF!</f>
        <v>#REF!</v>
      </c>
      <c r="AC69" s="233" t="e">
        <f>#REF!</f>
        <v>#REF!</v>
      </c>
      <c r="AD69" s="233" t="e">
        <f>#REF!</f>
        <v>#REF!</v>
      </c>
      <c r="AE69" s="233" t="e">
        <f>#REF!</f>
        <v>#REF!</v>
      </c>
      <c r="AF69" s="233" t="e">
        <f>#REF!</f>
        <v>#REF!</v>
      </c>
      <c r="AG69" s="233" t="e">
        <f>#REF!</f>
        <v>#REF!</v>
      </c>
      <c r="AH69" s="233" t="e">
        <f>#REF!</f>
        <v>#REF!</v>
      </c>
      <c r="AI69" s="233" t="e">
        <f>#REF!</f>
        <v>#REF!</v>
      </c>
      <c r="AJ69" s="233" t="e">
        <f>#REF!</f>
        <v>#REF!</v>
      </c>
      <c r="AK69" s="233" t="e">
        <f>#REF!</f>
        <v>#REF!</v>
      </c>
      <c r="AL69" s="233" t="e">
        <f>#REF!</f>
        <v>#REF!</v>
      </c>
      <c r="AM69" s="233" t="e">
        <f>#REF!</f>
        <v>#REF!</v>
      </c>
      <c r="AN69" s="233" t="e">
        <f>#REF!</f>
        <v>#REF!</v>
      </c>
      <c r="AO69" s="233" t="e">
        <f>#REF!</f>
        <v>#REF!</v>
      </c>
      <c r="AP69" s="233" t="e">
        <f>#REF!</f>
        <v>#REF!</v>
      </c>
      <c r="AQ69" s="233" t="e">
        <f>#REF!</f>
        <v>#REF!</v>
      </c>
      <c r="AR69" s="233" t="e">
        <f>#REF!</f>
        <v>#REF!</v>
      </c>
      <c r="AS69" s="233" t="e">
        <f>#REF!</f>
        <v>#REF!</v>
      </c>
      <c r="AT69" s="233" t="e">
        <f>#REF!</f>
        <v>#REF!</v>
      </c>
      <c r="AU69" s="233" t="e">
        <f>#REF!</f>
        <v>#REF!</v>
      </c>
      <c r="AV69" s="233" t="e">
        <f>#REF!</f>
        <v>#REF!</v>
      </c>
      <c r="AW69" s="233" t="e">
        <f>#REF!</f>
        <v>#REF!</v>
      </c>
      <c r="AX69" s="233" t="e">
        <f>#REF!</f>
        <v>#REF!</v>
      </c>
      <c r="AZ69" s="233" t="e">
        <f t="shared" si="27"/>
        <v>#REF!</v>
      </c>
      <c r="BA69" s="233" t="e">
        <f t="shared" si="29"/>
        <v>#REF!</v>
      </c>
      <c r="BB69" s="233" t="e">
        <f t="shared" si="30"/>
        <v>#REF!</v>
      </c>
      <c r="BC69" s="233" t="e">
        <f t="shared" si="31"/>
        <v>#REF!</v>
      </c>
      <c r="BD69" s="233" t="e">
        <f t="shared" si="32"/>
        <v>#REF!</v>
      </c>
      <c r="BE69" s="233" t="e">
        <f t="shared" si="33"/>
        <v>#REF!</v>
      </c>
      <c r="BF69" s="233" t="e">
        <f t="shared" si="34"/>
        <v>#REF!</v>
      </c>
      <c r="BG69" s="233" t="e">
        <f t="shared" si="35"/>
        <v>#REF!</v>
      </c>
      <c r="BH69" s="233" t="e">
        <f t="shared" si="36"/>
        <v>#REF!</v>
      </c>
      <c r="BI69" s="233" t="e">
        <f t="shared" si="37"/>
        <v>#REF!</v>
      </c>
      <c r="BJ69" s="233" t="e">
        <f t="shared" si="38"/>
        <v>#REF!</v>
      </c>
      <c r="BK69" s="233" t="e">
        <f t="shared" si="39"/>
        <v>#REF!</v>
      </c>
      <c r="BL69" s="233" t="e">
        <f t="shared" si="40"/>
        <v>#REF!</v>
      </c>
      <c r="BM69" s="233" t="e">
        <f t="shared" si="41"/>
        <v>#REF!</v>
      </c>
      <c r="BN69" s="233" t="e">
        <f t="shared" si="42"/>
        <v>#REF!</v>
      </c>
      <c r="BO69" s="233" t="e">
        <f t="shared" si="43"/>
        <v>#REF!</v>
      </c>
      <c r="BP69" s="233" t="e">
        <f t="shared" si="28"/>
        <v>#REF!</v>
      </c>
      <c r="BQ69" s="233" t="e">
        <f t="shared" si="44"/>
        <v>#REF!</v>
      </c>
      <c r="BR69" s="233" t="e">
        <f t="shared" si="45"/>
        <v>#REF!</v>
      </c>
      <c r="BS69" s="233" t="e">
        <f t="shared" si="46"/>
        <v>#REF!</v>
      </c>
      <c r="BT69" s="233" t="e">
        <f t="shared" si="47"/>
        <v>#REF!</v>
      </c>
      <c r="BU69" s="233" t="e">
        <f t="shared" si="48"/>
        <v>#REF!</v>
      </c>
      <c r="BV69" s="233" t="e">
        <f t="shared" si="49"/>
        <v>#REF!</v>
      </c>
      <c r="BW69" s="233" t="e">
        <f t="shared" si="50"/>
        <v>#REF!</v>
      </c>
    </row>
    <row r="70" spans="1:75">
      <c r="A70" s="229">
        <v>28</v>
      </c>
      <c r="B70" s="234" t="e">
        <f>#REF!</f>
        <v>#REF!</v>
      </c>
      <c r="C70" s="234" t="e">
        <f>#REF!</f>
        <v>#REF!</v>
      </c>
      <c r="D70" s="234" t="e">
        <f>#REF!</f>
        <v>#REF!</v>
      </c>
      <c r="E70" s="234" t="e">
        <f>#REF!</f>
        <v>#REF!</v>
      </c>
      <c r="F70" s="234" t="e">
        <f>#REF!</f>
        <v>#REF!</v>
      </c>
      <c r="G70" s="234" t="e">
        <f>#REF!</f>
        <v>#REF!</v>
      </c>
      <c r="H70" s="234" t="e">
        <f>#REF!</f>
        <v>#REF!</v>
      </c>
      <c r="I70" s="234" t="e">
        <f>#REF!</f>
        <v>#REF!</v>
      </c>
      <c r="J70" s="234" t="e">
        <f>#REF!</f>
        <v>#REF!</v>
      </c>
      <c r="K70" s="234" t="e">
        <f>#REF!</f>
        <v>#REF!</v>
      </c>
      <c r="L70" s="234" t="e">
        <f>#REF!</f>
        <v>#REF!</v>
      </c>
      <c r="M70" s="234" t="e">
        <f>#REF!</f>
        <v>#REF!</v>
      </c>
      <c r="N70" s="234" t="e">
        <f>#REF!</f>
        <v>#REF!</v>
      </c>
      <c r="O70" s="234" t="e">
        <f>#REF!</f>
        <v>#REF!</v>
      </c>
      <c r="P70" s="234" t="e">
        <f>#REF!</f>
        <v>#REF!</v>
      </c>
      <c r="Q70" s="234" t="e">
        <f>#REF!</f>
        <v>#REF!</v>
      </c>
      <c r="R70" s="234" t="e">
        <f>#REF!</f>
        <v>#REF!</v>
      </c>
      <c r="S70" s="234" t="e">
        <f>#REF!</f>
        <v>#REF!</v>
      </c>
      <c r="T70" s="234" t="e">
        <f>#REF!</f>
        <v>#REF!</v>
      </c>
      <c r="U70" s="234" t="e">
        <f>#REF!</f>
        <v>#REF!</v>
      </c>
      <c r="V70" s="234" t="e">
        <f>#REF!</f>
        <v>#REF!</v>
      </c>
      <c r="W70" s="234" t="e">
        <f>#REF!</f>
        <v>#REF!</v>
      </c>
      <c r="X70" s="234" t="e">
        <f>#REF!</f>
        <v>#REF!</v>
      </c>
      <c r="Y70" s="234" t="e">
        <f>#REF!</f>
        <v>#REF!</v>
      </c>
      <c r="AA70" s="233" t="e">
        <f>#REF!</f>
        <v>#REF!</v>
      </c>
      <c r="AB70" s="233" t="e">
        <f>#REF!</f>
        <v>#REF!</v>
      </c>
      <c r="AC70" s="233" t="e">
        <f>#REF!</f>
        <v>#REF!</v>
      </c>
      <c r="AD70" s="233" t="e">
        <f>#REF!</f>
        <v>#REF!</v>
      </c>
      <c r="AE70" s="233" t="e">
        <f>#REF!</f>
        <v>#REF!</v>
      </c>
      <c r="AF70" s="233" t="e">
        <f>#REF!</f>
        <v>#REF!</v>
      </c>
      <c r="AG70" s="233" t="e">
        <f>#REF!</f>
        <v>#REF!</v>
      </c>
      <c r="AH70" s="233" t="e">
        <f>#REF!</f>
        <v>#REF!</v>
      </c>
      <c r="AI70" s="233" t="e">
        <f>#REF!</f>
        <v>#REF!</v>
      </c>
      <c r="AJ70" s="233" t="e">
        <f>#REF!</f>
        <v>#REF!</v>
      </c>
      <c r="AK70" s="233" t="e">
        <f>#REF!</f>
        <v>#REF!</v>
      </c>
      <c r="AL70" s="233" t="e">
        <f>#REF!</f>
        <v>#REF!</v>
      </c>
      <c r="AM70" s="233" t="e">
        <f>#REF!</f>
        <v>#REF!</v>
      </c>
      <c r="AN70" s="233" t="e">
        <f>#REF!</f>
        <v>#REF!</v>
      </c>
      <c r="AO70" s="233" t="e">
        <f>#REF!</f>
        <v>#REF!</v>
      </c>
      <c r="AP70" s="233" t="e">
        <f>#REF!</f>
        <v>#REF!</v>
      </c>
      <c r="AQ70" s="233" t="e">
        <f>#REF!</f>
        <v>#REF!</v>
      </c>
      <c r="AR70" s="233" t="e">
        <f>#REF!</f>
        <v>#REF!</v>
      </c>
      <c r="AS70" s="233" t="e">
        <f>#REF!</f>
        <v>#REF!</v>
      </c>
      <c r="AT70" s="233" t="e">
        <f>#REF!</f>
        <v>#REF!</v>
      </c>
      <c r="AU70" s="233" t="e">
        <f>#REF!</f>
        <v>#REF!</v>
      </c>
      <c r="AV70" s="233" t="e">
        <f>#REF!</f>
        <v>#REF!</v>
      </c>
      <c r="AW70" s="233" t="e">
        <f>#REF!</f>
        <v>#REF!</v>
      </c>
      <c r="AX70" s="233" t="e">
        <f>#REF!</f>
        <v>#REF!</v>
      </c>
      <c r="AZ70" s="233" t="e">
        <f t="shared" si="27"/>
        <v>#REF!</v>
      </c>
      <c r="BA70" s="233" t="e">
        <f t="shared" si="29"/>
        <v>#REF!</v>
      </c>
      <c r="BB70" s="233" t="e">
        <f t="shared" si="30"/>
        <v>#REF!</v>
      </c>
      <c r="BC70" s="233" t="e">
        <f t="shared" si="31"/>
        <v>#REF!</v>
      </c>
      <c r="BD70" s="233" t="e">
        <f t="shared" si="32"/>
        <v>#REF!</v>
      </c>
      <c r="BE70" s="233" t="e">
        <f t="shared" si="33"/>
        <v>#REF!</v>
      </c>
      <c r="BF70" s="233" t="e">
        <f t="shared" si="34"/>
        <v>#REF!</v>
      </c>
      <c r="BG70" s="233" t="e">
        <f t="shared" si="35"/>
        <v>#REF!</v>
      </c>
      <c r="BH70" s="233" t="e">
        <f t="shared" si="36"/>
        <v>#REF!</v>
      </c>
      <c r="BI70" s="233" t="e">
        <f t="shared" si="37"/>
        <v>#REF!</v>
      </c>
      <c r="BJ70" s="233" t="e">
        <f t="shared" si="38"/>
        <v>#REF!</v>
      </c>
      <c r="BK70" s="233" t="e">
        <f t="shared" si="39"/>
        <v>#REF!</v>
      </c>
      <c r="BL70" s="233" t="e">
        <f t="shared" si="40"/>
        <v>#REF!</v>
      </c>
      <c r="BM70" s="233" t="e">
        <f t="shared" si="41"/>
        <v>#REF!</v>
      </c>
      <c r="BN70" s="233" t="e">
        <f t="shared" si="42"/>
        <v>#REF!</v>
      </c>
      <c r="BO70" s="233" t="e">
        <f t="shared" si="43"/>
        <v>#REF!</v>
      </c>
      <c r="BP70" s="233" t="e">
        <f t="shared" si="28"/>
        <v>#REF!</v>
      </c>
      <c r="BQ70" s="233" t="e">
        <f t="shared" si="44"/>
        <v>#REF!</v>
      </c>
      <c r="BR70" s="233" t="e">
        <f t="shared" si="45"/>
        <v>#REF!</v>
      </c>
      <c r="BS70" s="233" t="e">
        <f t="shared" si="46"/>
        <v>#REF!</v>
      </c>
      <c r="BT70" s="233" t="e">
        <f t="shared" si="47"/>
        <v>#REF!</v>
      </c>
      <c r="BU70" s="233" t="e">
        <f t="shared" si="48"/>
        <v>#REF!</v>
      </c>
      <c r="BV70" s="233" t="e">
        <f t="shared" si="49"/>
        <v>#REF!</v>
      </c>
      <c r="BW70" s="233" t="e">
        <f t="shared" si="50"/>
        <v>#REF!</v>
      </c>
    </row>
    <row r="71" spans="1:75">
      <c r="A71" s="229">
        <v>29</v>
      </c>
      <c r="B71" s="234" t="e">
        <f>#REF!</f>
        <v>#REF!</v>
      </c>
      <c r="C71" s="234" t="e">
        <f>#REF!</f>
        <v>#REF!</v>
      </c>
      <c r="D71" s="234" t="e">
        <f>#REF!</f>
        <v>#REF!</v>
      </c>
      <c r="E71" s="234" t="e">
        <f>#REF!</f>
        <v>#REF!</v>
      </c>
      <c r="F71" s="234" t="e">
        <f>#REF!</f>
        <v>#REF!</v>
      </c>
      <c r="G71" s="234" t="e">
        <f>#REF!</f>
        <v>#REF!</v>
      </c>
      <c r="H71" s="234" t="e">
        <f>#REF!</f>
        <v>#REF!</v>
      </c>
      <c r="I71" s="234" t="e">
        <f>#REF!</f>
        <v>#REF!</v>
      </c>
      <c r="J71" s="234" t="e">
        <f>#REF!</f>
        <v>#REF!</v>
      </c>
      <c r="K71" s="234" t="e">
        <f>#REF!</f>
        <v>#REF!</v>
      </c>
      <c r="L71" s="234" t="e">
        <f>#REF!</f>
        <v>#REF!</v>
      </c>
      <c r="M71" s="234" t="e">
        <f>#REF!</f>
        <v>#REF!</v>
      </c>
      <c r="N71" s="234" t="e">
        <f>#REF!</f>
        <v>#REF!</v>
      </c>
      <c r="O71" s="234" t="e">
        <f>#REF!</f>
        <v>#REF!</v>
      </c>
      <c r="P71" s="234" t="e">
        <f>#REF!</f>
        <v>#REF!</v>
      </c>
      <c r="Q71" s="234" t="e">
        <f>#REF!</f>
        <v>#REF!</v>
      </c>
      <c r="R71" s="234" t="e">
        <f>#REF!</f>
        <v>#REF!</v>
      </c>
      <c r="S71" s="234" t="e">
        <f>#REF!</f>
        <v>#REF!</v>
      </c>
      <c r="T71" s="234" t="e">
        <f>#REF!</f>
        <v>#REF!</v>
      </c>
      <c r="U71" s="234" t="e">
        <f>#REF!</f>
        <v>#REF!</v>
      </c>
      <c r="V71" s="234" t="e">
        <f>#REF!</f>
        <v>#REF!</v>
      </c>
      <c r="W71" s="234" t="e">
        <f>#REF!</f>
        <v>#REF!</v>
      </c>
      <c r="X71" s="234" t="e">
        <f>#REF!</f>
        <v>#REF!</v>
      </c>
      <c r="Y71" s="234" t="e">
        <f>#REF!</f>
        <v>#REF!</v>
      </c>
      <c r="AA71" s="233" t="e">
        <f>#REF!</f>
        <v>#REF!</v>
      </c>
      <c r="AB71" s="233" t="e">
        <f>#REF!</f>
        <v>#REF!</v>
      </c>
      <c r="AC71" s="233" t="e">
        <f>#REF!</f>
        <v>#REF!</v>
      </c>
      <c r="AD71" s="233" t="e">
        <f>#REF!</f>
        <v>#REF!</v>
      </c>
      <c r="AE71" s="233" t="e">
        <f>#REF!</f>
        <v>#REF!</v>
      </c>
      <c r="AF71" s="233" t="e">
        <f>#REF!</f>
        <v>#REF!</v>
      </c>
      <c r="AG71" s="233" t="e">
        <f>#REF!</f>
        <v>#REF!</v>
      </c>
      <c r="AH71" s="233" t="e">
        <f>#REF!</f>
        <v>#REF!</v>
      </c>
      <c r="AI71" s="233" t="e">
        <f>#REF!</f>
        <v>#REF!</v>
      </c>
      <c r="AJ71" s="233" t="e">
        <f>#REF!</f>
        <v>#REF!</v>
      </c>
      <c r="AK71" s="233" t="e">
        <f>#REF!</f>
        <v>#REF!</v>
      </c>
      <c r="AL71" s="233" t="e">
        <f>#REF!</f>
        <v>#REF!</v>
      </c>
      <c r="AM71" s="233" t="e">
        <f>#REF!</f>
        <v>#REF!</v>
      </c>
      <c r="AN71" s="233" t="e">
        <f>#REF!</f>
        <v>#REF!</v>
      </c>
      <c r="AO71" s="233" t="e">
        <f>#REF!</f>
        <v>#REF!</v>
      </c>
      <c r="AP71" s="233" t="e">
        <f>#REF!</f>
        <v>#REF!</v>
      </c>
      <c r="AQ71" s="233" t="e">
        <f>#REF!</f>
        <v>#REF!</v>
      </c>
      <c r="AR71" s="233" t="e">
        <f>#REF!</f>
        <v>#REF!</v>
      </c>
      <c r="AS71" s="233" t="e">
        <f>#REF!</f>
        <v>#REF!</v>
      </c>
      <c r="AT71" s="233" t="e">
        <f>#REF!</f>
        <v>#REF!</v>
      </c>
      <c r="AU71" s="233" t="e">
        <f>#REF!</f>
        <v>#REF!</v>
      </c>
      <c r="AV71" s="233" t="e">
        <f>#REF!</f>
        <v>#REF!</v>
      </c>
      <c r="AW71" s="233" t="e">
        <f>#REF!</f>
        <v>#REF!</v>
      </c>
      <c r="AX71" s="233" t="e">
        <f>#REF!</f>
        <v>#REF!</v>
      </c>
      <c r="AZ71" s="233" t="e">
        <f t="shared" si="27"/>
        <v>#REF!</v>
      </c>
      <c r="BA71" s="233" t="e">
        <f t="shared" si="29"/>
        <v>#REF!</v>
      </c>
      <c r="BB71" s="233" t="e">
        <f t="shared" si="30"/>
        <v>#REF!</v>
      </c>
      <c r="BC71" s="233" t="e">
        <f t="shared" si="31"/>
        <v>#REF!</v>
      </c>
      <c r="BD71" s="233" t="e">
        <f t="shared" si="32"/>
        <v>#REF!</v>
      </c>
      <c r="BE71" s="233" t="e">
        <f t="shared" si="33"/>
        <v>#REF!</v>
      </c>
      <c r="BF71" s="233" t="e">
        <f t="shared" si="34"/>
        <v>#REF!</v>
      </c>
      <c r="BG71" s="233" t="e">
        <f t="shared" si="35"/>
        <v>#REF!</v>
      </c>
      <c r="BH71" s="233" t="e">
        <f t="shared" si="36"/>
        <v>#REF!</v>
      </c>
      <c r="BI71" s="233" t="e">
        <f t="shared" si="37"/>
        <v>#REF!</v>
      </c>
      <c r="BJ71" s="233" t="e">
        <f t="shared" si="38"/>
        <v>#REF!</v>
      </c>
      <c r="BK71" s="233" t="e">
        <f t="shared" si="39"/>
        <v>#REF!</v>
      </c>
      <c r="BL71" s="233" t="e">
        <f t="shared" si="40"/>
        <v>#REF!</v>
      </c>
      <c r="BM71" s="233" t="e">
        <f t="shared" si="41"/>
        <v>#REF!</v>
      </c>
      <c r="BN71" s="233" t="e">
        <f t="shared" si="42"/>
        <v>#REF!</v>
      </c>
      <c r="BO71" s="233" t="e">
        <f t="shared" si="43"/>
        <v>#REF!</v>
      </c>
      <c r="BP71" s="233" t="e">
        <f t="shared" si="28"/>
        <v>#REF!</v>
      </c>
      <c r="BQ71" s="233" t="e">
        <f t="shared" si="44"/>
        <v>#REF!</v>
      </c>
      <c r="BR71" s="233" t="e">
        <f t="shared" si="45"/>
        <v>#REF!</v>
      </c>
      <c r="BS71" s="233" t="e">
        <f t="shared" si="46"/>
        <v>#REF!</v>
      </c>
      <c r="BT71" s="233" t="e">
        <f t="shared" si="47"/>
        <v>#REF!</v>
      </c>
      <c r="BU71" s="233" t="e">
        <f t="shared" si="48"/>
        <v>#REF!</v>
      </c>
      <c r="BV71" s="233" t="e">
        <f t="shared" si="49"/>
        <v>#REF!</v>
      </c>
      <c r="BW71" s="233" t="e">
        <f t="shared" si="50"/>
        <v>#REF!</v>
      </c>
    </row>
    <row r="72" spans="1:75">
      <c r="A72" s="229">
        <v>30</v>
      </c>
      <c r="B72" s="234" t="e">
        <f>#REF!</f>
        <v>#REF!</v>
      </c>
      <c r="C72" s="234" t="e">
        <f>#REF!</f>
        <v>#REF!</v>
      </c>
      <c r="D72" s="234" t="e">
        <f>#REF!</f>
        <v>#REF!</v>
      </c>
      <c r="E72" s="234" t="e">
        <f>#REF!</f>
        <v>#REF!</v>
      </c>
      <c r="F72" s="234" t="e">
        <f>#REF!</f>
        <v>#REF!</v>
      </c>
      <c r="G72" s="234" t="e">
        <f>#REF!</f>
        <v>#REF!</v>
      </c>
      <c r="H72" s="234" t="e">
        <f>#REF!</f>
        <v>#REF!</v>
      </c>
      <c r="I72" s="234" t="e">
        <f>#REF!</f>
        <v>#REF!</v>
      </c>
      <c r="J72" s="234" t="e">
        <f>#REF!</f>
        <v>#REF!</v>
      </c>
      <c r="K72" s="234" t="e">
        <f>#REF!</f>
        <v>#REF!</v>
      </c>
      <c r="L72" s="234" t="e">
        <f>#REF!</f>
        <v>#REF!</v>
      </c>
      <c r="M72" s="234" t="e">
        <f>#REF!</f>
        <v>#REF!</v>
      </c>
      <c r="N72" s="234" t="e">
        <f>#REF!</f>
        <v>#REF!</v>
      </c>
      <c r="O72" s="234" t="e">
        <f>#REF!</f>
        <v>#REF!</v>
      </c>
      <c r="P72" s="234" t="e">
        <f>#REF!</f>
        <v>#REF!</v>
      </c>
      <c r="Q72" s="234" t="e">
        <f>#REF!</f>
        <v>#REF!</v>
      </c>
      <c r="R72" s="234" t="e">
        <f>#REF!</f>
        <v>#REF!</v>
      </c>
      <c r="S72" s="234" t="e">
        <f>#REF!</f>
        <v>#REF!</v>
      </c>
      <c r="T72" s="234" t="e">
        <f>#REF!</f>
        <v>#REF!</v>
      </c>
      <c r="U72" s="234" t="e">
        <f>#REF!</f>
        <v>#REF!</v>
      </c>
      <c r="V72" s="234" t="e">
        <f>#REF!</f>
        <v>#REF!</v>
      </c>
      <c r="W72" s="234" t="e">
        <f>#REF!</f>
        <v>#REF!</v>
      </c>
      <c r="X72" s="234" t="e">
        <f>#REF!</f>
        <v>#REF!</v>
      </c>
      <c r="Y72" s="234" t="e">
        <f>#REF!</f>
        <v>#REF!</v>
      </c>
      <c r="AA72" s="233" t="e">
        <f>#REF!</f>
        <v>#REF!</v>
      </c>
      <c r="AB72" s="233" t="e">
        <f>#REF!</f>
        <v>#REF!</v>
      </c>
      <c r="AC72" s="233" t="e">
        <f>#REF!</f>
        <v>#REF!</v>
      </c>
      <c r="AD72" s="233" t="e">
        <f>#REF!</f>
        <v>#REF!</v>
      </c>
      <c r="AE72" s="233" t="e">
        <f>#REF!</f>
        <v>#REF!</v>
      </c>
      <c r="AF72" s="233" t="e">
        <f>#REF!</f>
        <v>#REF!</v>
      </c>
      <c r="AG72" s="233" t="e">
        <f>#REF!</f>
        <v>#REF!</v>
      </c>
      <c r="AH72" s="233" t="e">
        <f>#REF!</f>
        <v>#REF!</v>
      </c>
      <c r="AI72" s="233" t="e">
        <f>#REF!</f>
        <v>#REF!</v>
      </c>
      <c r="AJ72" s="233" t="e">
        <f>#REF!</f>
        <v>#REF!</v>
      </c>
      <c r="AK72" s="233" t="e">
        <f>#REF!</f>
        <v>#REF!</v>
      </c>
      <c r="AL72" s="233" t="e">
        <f>#REF!</f>
        <v>#REF!</v>
      </c>
      <c r="AM72" s="233" t="e">
        <f>#REF!</f>
        <v>#REF!</v>
      </c>
      <c r="AN72" s="233" t="e">
        <f>#REF!</f>
        <v>#REF!</v>
      </c>
      <c r="AO72" s="233" t="e">
        <f>#REF!</f>
        <v>#REF!</v>
      </c>
      <c r="AP72" s="233" t="e">
        <f>#REF!</f>
        <v>#REF!</v>
      </c>
      <c r="AQ72" s="233" t="e">
        <f>#REF!</f>
        <v>#REF!</v>
      </c>
      <c r="AR72" s="233" t="e">
        <f>#REF!</f>
        <v>#REF!</v>
      </c>
      <c r="AS72" s="233" t="e">
        <f>#REF!</f>
        <v>#REF!</v>
      </c>
      <c r="AT72" s="233" t="e">
        <f>#REF!</f>
        <v>#REF!</v>
      </c>
      <c r="AU72" s="233" t="e">
        <f>#REF!</f>
        <v>#REF!</v>
      </c>
      <c r="AV72" s="233" t="e">
        <f>#REF!</f>
        <v>#REF!</v>
      </c>
      <c r="AW72" s="233" t="e">
        <f>#REF!</f>
        <v>#REF!</v>
      </c>
      <c r="AX72" s="233" t="e">
        <f>#REF!</f>
        <v>#REF!</v>
      </c>
      <c r="AZ72" s="233" t="e">
        <f t="shared" si="27"/>
        <v>#REF!</v>
      </c>
      <c r="BA72" s="233" t="e">
        <f t="shared" si="29"/>
        <v>#REF!</v>
      </c>
      <c r="BB72" s="233" t="e">
        <f t="shared" si="30"/>
        <v>#REF!</v>
      </c>
      <c r="BC72" s="233" t="e">
        <f t="shared" si="31"/>
        <v>#REF!</v>
      </c>
      <c r="BD72" s="233" t="e">
        <f t="shared" si="32"/>
        <v>#REF!</v>
      </c>
      <c r="BE72" s="233" t="e">
        <f t="shared" si="33"/>
        <v>#REF!</v>
      </c>
      <c r="BF72" s="233" t="e">
        <f t="shared" si="34"/>
        <v>#REF!</v>
      </c>
      <c r="BG72" s="233" t="e">
        <f t="shared" si="35"/>
        <v>#REF!</v>
      </c>
      <c r="BH72" s="233" t="e">
        <f t="shared" si="36"/>
        <v>#REF!</v>
      </c>
      <c r="BI72" s="233" t="e">
        <f t="shared" si="37"/>
        <v>#REF!</v>
      </c>
      <c r="BJ72" s="233" t="e">
        <f t="shared" si="38"/>
        <v>#REF!</v>
      </c>
      <c r="BK72" s="233" t="e">
        <f t="shared" si="39"/>
        <v>#REF!</v>
      </c>
      <c r="BL72" s="233" t="e">
        <f t="shared" si="40"/>
        <v>#REF!</v>
      </c>
      <c r="BM72" s="233" t="e">
        <f t="shared" si="41"/>
        <v>#REF!</v>
      </c>
      <c r="BN72" s="233" t="e">
        <f t="shared" si="42"/>
        <v>#REF!</v>
      </c>
      <c r="BO72" s="233" t="e">
        <f t="shared" si="43"/>
        <v>#REF!</v>
      </c>
      <c r="BP72" s="233" t="e">
        <f t="shared" si="28"/>
        <v>#REF!</v>
      </c>
      <c r="BQ72" s="233" t="e">
        <f t="shared" si="44"/>
        <v>#REF!</v>
      </c>
      <c r="BR72" s="233" t="e">
        <f t="shared" si="45"/>
        <v>#REF!</v>
      </c>
      <c r="BS72" s="233" t="e">
        <f t="shared" si="46"/>
        <v>#REF!</v>
      </c>
      <c r="BT72" s="233" t="e">
        <f t="shared" si="47"/>
        <v>#REF!</v>
      </c>
      <c r="BU72" s="233" t="e">
        <f t="shared" si="48"/>
        <v>#REF!</v>
      </c>
      <c r="BV72" s="233" t="e">
        <f t="shared" si="49"/>
        <v>#REF!</v>
      </c>
      <c r="BW72" s="233" t="e">
        <f t="shared" si="50"/>
        <v>#REF!</v>
      </c>
    </row>
    <row r="73" spans="1:75">
      <c r="A73" s="229">
        <v>31</v>
      </c>
      <c r="B73" s="234" t="e">
        <f>#REF!</f>
        <v>#REF!</v>
      </c>
      <c r="C73" s="234" t="e">
        <f>#REF!</f>
        <v>#REF!</v>
      </c>
      <c r="D73" s="234" t="e">
        <f>#REF!</f>
        <v>#REF!</v>
      </c>
      <c r="E73" s="234" t="e">
        <f>#REF!</f>
        <v>#REF!</v>
      </c>
      <c r="F73" s="234" t="e">
        <f>#REF!</f>
        <v>#REF!</v>
      </c>
      <c r="G73" s="234" t="e">
        <f>#REF!</f>
        <v>#REF!</v>
      </c>
      <c r="H73" s="234" t="e">
        <f>#REF!</f>
        <v>#REF!</v>
      </c>
      <c r="I73" s="234" t="e">
        <f>#REF!</f>
        <v>#REF!</v>
      </c>
      <c r="J73" s="234" t="e">
        <f>#REF!</f>
        <v>#REF!</v>
      </c>
      <c r="K73" s="234" t="e">
        <f>#REF!</f>
        <v>#REF!</v>
      </c>
      <c r="L73" s="234" t="e">
        <f>#REF!</f>
        <v>#REF!</v>
      </c>
      <c r="M73" s="234" t="e">
        <f>#REF!</f>
        <v>#REF!</v>
      </c>
      <c r="N73" s="234" t="e">
        <f>#REF!</f>
        <v>#REF!</v>
      </c>
      <c r="O73" s="234" t="e">
        <f>#REF!</f>
        <v>#REF!</v>
      </c>
      <c r="P73" s="234" t="e">
        <f>#REF!</f>
        <v>#REF!</v>
      </c>
      <c r="Q73" s="234" t="e">
        <f>#REF!</f>
        <v>#REF!</v>
      </c>
      <c r="R73" s="234" t="e">
        <f>#REF!</f>
        <v>#REF!</v>
      </c>
      <c r="S73" s="234" t="e">
        <f>#REF!</f>
        <v>#REF!</v>
      </c>
      <c r="T73" s="234" t="e">
        <f>#REF!</f>
        <v>#REF!</v>
      </c>
      <c r="U73" s="234" t="e">
        <f>#REF!</f>
        <v>#REF!</v>
      </c>
      <c r="V73" s="234" t="e">
        <f>#REF!</f>
        <v>#REF!</v>
      </c>
      <c r="W73" s="234" t="e">
        <f>#REF!</f>
        <v>#REF!</v>
      </c>
      <c r="X73" s="234" t="e">
        <f>#REF!</f>
        <v>#REF!</v>
      </c>
      <c r="Y73" s="234" t="e">
        <f>#REF!</f>
        <v>#REF!</v>
      </c>
      <c r="AA73" s="233" t="e">
        <f>#REF!</f>
        <v>#REF!</v>
      </c>
      <c r="AB73" s="233" t="e">
        <f>#REF!</f>
        <v>#REF!</v>
      </c>
      <c r="AC73" s="233" t="e">
        <f>#REF!</f>
        <v>#REF!</v>
      </c>
      <c r="AD73" s="233" t="e">
        <f>#REF!</f>
        <v>#REF!</v>
      </c>
      <c r="AE73" s="233" t="e">
        <f>#REF!</f>
        <v>#REF!</v>
      </c>
      <c r="AF73" s="233" t="e">
        <f>#REF!</f>
        <v>#REF!</v>
      </c>
      <c r="AG73" s="233" t="e">
        <f>#REF!</f>
        <v>#REF!</v>
      </c>
      <c r="AH73" s="233" t="e">
        <f>#REF!</f>
        <v>#REF!</v>
      </c>
      <c r="AI73" s="233" t="e">
        <f>#REF!</f>
        <v>#REF!</v>
      </c>
      <c r="AJ73" s="233" t="e">
        <f>#REF!</f>
        <v>#REF!</v>
      </c>
      <c r="AK73" s="233" t="e">
        <f>#REF!</f>
        <v>#REF!</v>
      </c>
      <c r="AL73" s="233" t="e">
        <f>#REF!</f>
        <v>#REF!</v>
      </c>
      <c r="AM73" s="233" t="e">
        <f>#REF!</f>
        <v>#REF!</v>
      </c>
      <c r="AN73" s="233" t="e">
        <f>#REF!</f>
        <v>#REF!</v>
      </c>
      <c r="AO73" s="233" t="e">
        <f>#REF!</f>
        <v>#REF!</v>
      </c>
      <c r="AP73" s="233" t="e">
        <f>#REF!</f>
        <v>#REF!</v>
      </c>
      <c r="AQ73" s="233" t="e">
        <f>#REF!</f>
        <v>#REF!</v>
      </c>
      <c r="AR73" s="233" t="e">
        <f>#REF!</f>
        <v>#REF!</v>
      </c>
      <c r="AS73" s="233" t="e">
        <f>#REF!</f>
        <v>#REF!</v>
      </c>
      <c r="AT73" s="233" t="e">
        <f>#REF!</f>
        <v>#REF!</v>
      </c>
      <c r="AU73" s="233" t="e">
        <f>#REF!</f>
        <v>#REF!</v>
      </c>
      <c r="AV73" s="233" t="e">
        <f>#REF!</f>
        <v>#REF!</v>
      </c>
      <c r="AW73" s="233" t="e">
        <f>#REF!</f>
        <v>#REF!</v>
      </c>
      <c r="AX73" s="233" t="e">
        <f>#REF!</f>
        <v>#REF!</v>
      </c>
      <c r="AZ73" s="233" t="e">
        <f t="shared" si="27"/>
        <v>#REF!</v>
      </c>
      <c r="BA73" s="233" t="e">
        <f t="shared" si="29"/>
        <v>#REF!</v>
      </c>
      <c r="BB73" s="233" t="e">
        <f t="shared" si="30"/>
        <v>#REF!</v>
      </c>
      <c r="BC73" s="233" t="e">
        <f t="shared" si="31"/>
        <v>#REF!</v>
      </c>
      <c r="BD73" s="233" t="e">
        <f t="shared" si="32"/>
        <v>#REF!</v>
      </c>
      <c r="BE73" s="233" t="e">
        <f t="shared" si="33"/>
        <v>#REF!</v>
      </c>
      <c r="BF73" s="233" t="e">
        <f t="shared" si="34"/>
        <v>#REF!</v>
      </c>
      <c r="BG73" s="233" t="e">
        <f t="shared" si="35"/>
        <v>#REF!</v>
      </c>
      <c r="BH73" s="233" t="e">
        <f t="shared" si="36"/>
        <v>#REF!</v>
      </c>
      <c r="BI73" s="233" t="e">
        <f t="shared" si="37"/>
        <v>#REF!</v>
      </c>
      <c r="BJ73" s="233" t="e">
        <f t="shared" si="38"/>
        <v>#REF!</v>
      </c>
      <c r="BK73" s="233" t="e">
        <f t="shared" si="39"/>
        <v>#REF!</v>
      </c>
      <c r="BL73" s="233" t="e">
        <f t="shared" si="40"/>
        <v>#REF!</v>
      </c>
      <c r="BM73" s="233" t="e">
        <f t="shared" si="41"/>
        <v>#REF!</v>
      </c>
      <c r="BN73" s="233" t="e">
        <f t="shared" si="42"/>
        <v>#REF!</v>
      </c>
      <c r="BO73" s="233" t="e">
        <f t="shared" si="43"/>
        <v>#REF!</v>
      </c>
      <c r="BP73" s="233" t="e">
        <f t="shared" si="28"/>
        <v>#REF!</v>
      </c>
      <c r="BQ73" s="233" t="e">
        <f t="shared" si="44"/>
        <v>#REF!</v>
      </c>
      <c r="BR73" s="233" t="e">
        <f t="shared" si="45"/>
        <v>#REF!</v>
      </c>
      <c r="BS73" s="233" t="e">
        <f t="shared" si="46"/>
        <v>#REF!</v>
      </c>
      <c r="BT73" s="233" t="e">
        <f t="shared" si="47"/>
        <v>#REF!</v>
      </c>
      <c r="BU73" s="233" t="e">
        <f t="shared" si="48"/>
        <v>#REF!</v>
      </c>
      <c r="BV73" s="233" t="e">
        <f t="shared" si="49"/>
        <v>#REF!</v>
      </c>
      <c r="BW73" s="233" t="e">
        <f t="shared" si="50"/>
        <v>#REF!</v>
      </c>
    </row>
    <row r="74" spans="1:75">
      <c r="A74" s="248"/>
      <c r="B74" s="249"/>
      <c r="C74" s="249"/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AA74" s="233"/>
      <c r="AB74" s="233"/>
      <c r="AC74" s="233"/>
      <c r="AD74" s="233"/>
      <c r="AE74" s="233"/>
      <c r="AF74" s="233"/>
      <c r="AG74" s="233"/>
      <c r="AH74" s="233"/>
      <c r="AI74" s="233"/>
      <c r="AJ74" s="233"/>
      <c r="AK74" s="233"/>
      <c r="AL74" s="233"/>
      <c r="AM74" s="233"/>
      <c r="AN74" s="233"/>
      <c r="AO74" s="233"/>
      <c r="AP74" s="233"/>
      <c r="AQ74" s="233"/>
      <c r="AR74" s="233"/>
      <c r="AS74" s="233"/>
      <c r="AT74" s="233"/>
      <c r="AU74" s="233"/>
      <c r="AV74" s="233"/>
      <c r="AW74" s="233"/>
      <c r="AX74" s="233"/>
    </row>
    <row r="75" spans="1:75" ht="55.5" customHeight="1">
      <c r="A75" s="662" t="s">
        <v>305</v>
      </c>
      <c r="B75" s="663"/>
      <c r="C75" s="663"/>
      <c r="D75" s="663"/>
      <c r="E75" s="663"/>
      <c r="F75" s="663"/>
      <c r="G75" s="663"/>
      <c r="H75" s="663"/>
      <c r="I75" s="663"/>
      <c r="J75" s="663"/>
      <c r="K75" s="663"/>
      <c r="L75" s="663"/>
      <c r="M75" s="663"/>
      <c r="N75" s="663"/>
      <c r="O75" s="663"/>
      <c r="P75" s="663"/>
      <c r="Q75" s="663"/>
      <c r="R75" s="663"/>
      <c r="S75" s="663"/>
      <c r="T75" s="663"/>
      <c r="U75" s="663"/>
      <c r="V75" s="663"/>
      <c r="W75" s="663"/>
      <c r="X75" s="663"/>
      <c r="Y75" s="663"/>
    </row>
    <row r="76" spans="1:75" ht="15.75" customHeight="1">
      <c r="A76" s="226" t="s">
        <v>0</v>
      </c>
      <c r="B76" s="228" t="s">
        <v>266</v>
      </c>
      <c r="C76" s="228" t="s">
        <v>267</v>
      </c>
      <c r="D76" s="228" t="s">
        <v>268</v>
      </c>
      <c r="E76" s="228" t="s">
        <v>269</v>
      </c>
      <c r="F76" s="228" t="s">
        <v>270</v>
      </c>
      <c r="G76" s="228" t="s">
        <v>271</v>
      </c>
      <c r="H76" s="228" t="s">
        <v>272</v>
      </c>
      <c r="I76" s="228" t="s">
        <v>273</v>
      </c>
      <c r="J76" s="228" t="s">
        <v>274</v>
      </c>
      <c r="K76" s="228" t="s">
        <v>275</v>
      </c>
      <c r="L76" s="228" t="s">
        <v>276</v>
      </c>
      <c r="M76" s="228" t="s">
        <v>277</v>
      </c>
      <c r="N76" s="228" t="s">
        <v>278</v>
      </c>
      <c r="O76" s="228" t="s">
        <v>279</v>
      </c>
      <c r="P76" s="228" t="s">
        <v>280</v>
      </c>
      <c r="Q76" s="228" t="s">
        <v>281</v>
      </c>
      <c r="R76" s="228" t="s">
        <v>282</v>
      </c>
      <c r="S76" s="228" t="s">
        <v>283</v>
      </c>
      <c r="T76" s="228" t="s">
        <v>284</v>
      </c>
      <c r="U76" s="228" t="s">
        <v>285</v>
      </c>
      <c r="V76" s="228" t="s">
        <v>286</v>
      </c>
      <c r="W76" s="228" t="s">
        <v>287</v>
      </c>
      <c r="X76" s="228" t="s">
        <v>288</v>
      </c>
      <c r="Y76" s="228" t="s">
        <v>289</v>
      </c>
      <c r="AA76" s="233"/>
      <c r="AB76" s="233"/>
      <c r="AC76" s="233"/>
      <c r="AD76" s="233"/>
      <c r="AE76" s="233"/>
      <c r="AF76" s="233"/>
      <c r="AG76" s="233"/>
      <c r="AH76" s="233"/>
      <c r="AI76" s="233"/>
      <c r="AJ76" s="233"/>
      <c r="AK76" s="233"/>
      <c r="AL76" s="233"/>
      <c r="AM76" s="233"/>
      <c r="AN76" s="233"/>
      <c r="AO76" s="233"/>
      <c r="AP76" s="233"/>
      <c r="AQ76" s="233"/>
      <c r="AR76" s="233"/>
      <c r="AS76" s="233"/>
      <c r="AT76" s="233"/>
      <c r="AU76" s="233"/>
      <c r="AV76" s="233"/>
      <c r="AW76" s="233"/>
      <c r="AX76" s="233"/>
    </row>
    <row r="77" spans="1:75">
      <c r="A77" s="229">
        <v>1</v>
      </c>
      <c r="B77" s="234" t="e">
        <f>#REF!</f>
        <v>#REF!</v>
      </c>
      <c r="C77" s="234" t="e">
        <f>#REF!</f>
        <v>#REF!</v>
      </c>
      <c r="D77" s="234" t="e">
        <f>#REF!</f>
        <v>#REF!</v>
      </c>
      <c r="E77" s="234" t="e">
        <f>#REF!</f>
        <v>#REF!</v>
      </c>
      <c r="F77" s="234" t="e">
        <f>#REF!</f>
        <v>#REF!</v>
      </c>
      <c r="G77" s="234" t="e">
        <f>#REF!</f>
        <v>#REF!</v>
      </c>
      <c r="H77" s="234" t="e">
        <f>#REF!</f>
        <v>#REF!</v>
      </c>
      <c r="I77" s="234" t="e">
        <f>#REF!</f>
        <v>#REF!</v>
      </c>
      <c r="J77" s="234" t="e">
        <f>#REF!</f>
        <v>#REF!</v>
      </c>
      <c r="K77" s="234" t="e">
        <f>#REF!</f>
        <v>#REF!</v>
      </c>
      <c r="L77" s="234" t="e">
        <f>#REF!</f>
        <v>#REF!</v>
      </c>
      <c r="M77" s="234" t="e">
        <f>#REF!</f>
        <v>#REF!</v>
      </c>
      <c r="N77" s="234" t="e">
        <f>#REF!</f>
        <v>#REF!</v>
      </c>
      <c r="O77" s="234" t="e">
        <f>#REF!</f>
        <v>#REF!</v>
      </c>
      <c r="P77" s="234" t="e">
        <f>#REF!</f>
        <v>#REF!</v>
      </c>
      <c r="Q77" s="234" t="e">
        <f>#REF!</f>
        <v>#REF!</v>
      </c>
      <c r="R77" s="234" t="e">
        <f>#REF!</f>
        <v>#REF!</v>
      </c>
      <c r="S77" s="234" t="e">
        <f>#REF!</f>
        <v>#REF!</v>
      </c>
      <c r="T77" s="234" t="e">
        <f>#REF!</f>
        <v>#REF!</v>
      </c>
      <c r="U77" s="234" t="e">
        <f>#REF!</f>
        <v>#REF!</v>
      </c>
      <c r="V77" s="234" t="e">
        <f>#REF!</f>
        <v>#REF!</v>
      </c>
      <c r="W77" s="234" t="e">
        <f>#REF!</f>
        <v>#REF!</v>
      </c>
      <c r="X77" s="234" t="e">
        <f>#REF!</f>
        <v>#REF!</v>
      </c>
      <c r="Y77" s="234" t="e">
        <f>#REF!</f>
        <v>#REF!</v>
      </c>
      <c r="AA77" s="233" t="e">
        <f>#REF!</f>
        <v>#REF!</v>
      </c>
      <c r="AB77" s="233" t="e">
        <f>#REF!</f>
        <v>#REF!</v>
      </c>
      <c r="AC77" s="233" t="e">
        <f>#REF!</f>
        <v>#REF!</v>
      </c>
      <c r="AD77" s="233" t="e">
        <f>#REF!</f>
        <v>#REF!</v>
      </c>
      <c r="AE77" s="233" t="e">
        <f>#REF!</f>
        <v>#REF!</v>
      </c>
      <c r="AF77" s="233" t="e">
        <f>#REF!</f>
        <v>#REF!</v>
      </c>
      <c r="AG77" s="233" t="e">
        <f>#REF!</f>
        <v>#REF!</v>
      </c>
      <c r="AH77" s="233" t="e">
        <f>#REF!</f>
        <v>#REF!</v>
      </c>
      <c r="AI77" s="233" t="e">
        <f>#REF!</f>
        <v>#REF!</v>
      </c>
      <c r="AJ77" s="233" t="e">
        <f>#REF!</f>
        <v>#REF!</v>
      </c>
      <c r="AK77" s="233" t="e">
        <f>#REF!</f>
        <v>#REF!</v>
      </c>
      <c r="AL77" s="233" t="e">
        <f>#REF!</f>
        <v>#REF!</v>
      </c>
      <c r="AM77" s="233" t="e">
        <f>#REF!</f>
        <v>#REF!</v>
      </c>
      <c r="AN77" s="233" t="e">
        <f>#REF!</f>
        <v>#REF!</v>
      </c>
      <c r="AO77" s="233" t="e">
        <f>#REF!</f>
        <v>#REF!</v>
      </c>
      <c r="AP77" s="233" t="e">
        <f>#REF!</f>
        <v>#REF!</v>
      </c>
      <c r="AQ77" s="233" t="e">
        <f>#REF!</f>
        <v>#REF!</v>
      </c>
      <c r="AR77" s="233" t="e">
        <f>#REF!</f>
        <v>#REF!</v>
      </c>
      <c r="AS77" s="233" t="e">
        <f>#REF!</f>
        <v>#REF!</v>
      </c>
      <c r="AT77" s="233" t="e">
        <f>#REF!</f>
        <v>#REF!</v>
      </c>
      <c r="AU77" s="233" t="e">
        <f>#REF!</f>
        <v>#REF!</v>
      </c>
      <c r="AV77" s="233" t="e">
        <f>#REF!</f>
        <v>#REF!</v>
      </c>
      <c r="AW77" s="233" t="e">
        <f>#REF!</f>
        <v>#REF!</v>
      </c>
      <c r="AX77" s="233" t="e">
        <f>#REF!</f>
        <v>#REF!</v>
      </c>
      <c r="AZ77" s="233" t="e">
        <f>B77-AA77</f>
        <v>#REF!</v>
      </c>
      <c r="BA77" s="233" t="e">
        <f t="shared" ref="BA77:BP92" si="51">C77-AB77</f>
        <v>#REF!</v>
      </c>
      <c r="BB77" s="233" t="e">
        <f t="shared" si="51"/>
        <v>#REF!</v>
      </c>
      <c r="BC77" s="233" t="e">
        <f t="shared" si="51"/>
        <v>#REF!</v>
      </c>
      <c r="BD77" s="233" t="e">
        <f t="shared" si="51"/>
        <v>#REF!</v>
      </c>
      <c r="BE77" s="233" t="e">
        <f t="shared" si="51"/>
        <v>#REF!</v>
      </c>
      <c r="BF77" s="233" t="e">
        <f t="shared" si="51"/>
        <v>#REF!</v>
      </c>
      <c r="BG77" s="233" t="e">
        <f t="shared" si="51"/>
        <v>#REF!</v>
      </c>
      <c r="BH77" s="233" t="e">
        <f t="shared" si="51"/>
        <v>#REF!</v>
      </c>
      <c r="BI77" s="233" t="e">
        <f t="shared" si="51"/>
        <v>#REF!</v>
      </c>
      <c r="BJ77" s="233" t="e">
        <f t="shared" si="51"/>
        <v>#REF!</v>
      </c>
      <c r="BK77" s="233" t="e">
        <f t="shared" si="51"/>
        <v>#REF!</v>
      </c>
      <c r="BL77" s="233" t="e">
        <f t="shared" si="51"/>
        <v>#REF!</v>
      </c>
      <c r="BM77" s="233" t="e">
        <f t="shared" si="51"/>
        <v>#REF!</v>
      </c>
      <c r="BN77" s="233" t="e">
        <f t="shared" si="51"/>
        <v>#REF!</v>
      </c>
      <c r="BO77" s="233" t="e">
        <f t="shared" si="51"/>
        <v>#REF!</v>
      </c>
      <c r="BP77" s="233" t="e">
        <f t="shared" si="51"/>
        <v>#REF!</v>
      </c>
      <c r="BQ77" s="233" t="e">
        <f t="shared" ref="BQ77:BQ107" si="52">S77-AR77</f>
        <v>#REF!</v>
      </c>
      <c r="BR77" s="233" t="e">
        <f t="shared" ref="BR77:BR107" si="53">T77-AS77</f>
        <v>#REF!</v>
      </c>
      <c r="BS77" s="233" t="e">
        <f t="shared" ref="BS77:BS107" si="54">U77-AT77</f>
        <v>#REF!</v>
      </c>
      <c r="BT77" s="233" t="e">
        <f t="shared" ref="BT77:BT107" si="55">V77-AU77</f>
        <v>#REF!</v>
      </c>
      <c r="BU77" s="233" t="e">
        <f t="shared" ref="BU77:BU107" si="56">W77-AV77</f>
        <v>#REF!</v>
      </c>
      <c r="BV77" s="233" t="e">
        <f t="shared" ref="BV77:BV107" si="57">X77-AW77</f>
        <v>#REF!</v>
      </c>
      <c r="BW77" s="233" t="e">
        <f t="shared" ref="BW77:BW107" si="58">Y77-AX77</f>
        <v>#REF!</v>
      </c>
    </row>
    <row r="78" spans="1:75">
      <c r="A78" s="229">
        <v>2</v>
      </c>
      <c r="B78" s="234" t="e">
        <f>#REF!</f>
        <v>#REF!</v>
      </c>
      <c r="C78" s="234" t="e">
        <f>#REF!</f>
        <v>#REF!</v>
      </c>
      <c r="D78" s="234" t="e">
        <f>#REF!</f>
        <v>#REF!</v>
      </c>
      <c r="E78" s="234" t="e">
        <f>#REF!</f>
        <v>#REF!</v>
      </c>
      <c r="F78" s="234" t="e">
        <f>#REF!</f>
        <v>#REF!</v>
      </c>
      <c r="G78" s="234" t="e">
        <f>#REF!</f>
        <v>#REF!</v>
      </c>
      <c r="H78" s="234" t="e">
        <f>#REF!</f>
        <v>#REF!</v>
      </c>
      <c r="I78" s="234" t="e">
        <f>#REF!</f>
        <v>#REF!</v>
      </c>
      <c r="J78" s="234" t="e">
        <f>#REF!</f>
        <v>#REF!</v>
      </c>
      <c r="K78" s="234" t="e">
        <f>#REF!</f>
        <v>#REF!</v>
      </c>
      <c r="L78" s="234" t="e">
        <f>#REF!</f>
        <v>#REF!</v>
      </c>
      <c r="M78" s="234" t="e">
        <f>#REF!</f>
        <v>#REF!</v>
      </c>
      <c r="N78" s="234" t="e">
        <f>#REF!</f>
        <v>#REF!</v>
      </c>
      <c r="O78" s="234" t="e">
        <f>#REF!</f>
        <v>#REF!</v>
      </c>
      <c r="P78" s="234" t="e">
        <f>#REF!</f>
        <v>#REF!</v>
      </c>
      <c r="Q78" s="234" t="e">
        <f>#REF!</f>
        <v>#REF!</v>
      </c>
      <c r="R78" s="234" t="e">
        <f>#REF!</f>
        <v>#REF!</v>
      </c>
      <c r="S78" s="234" t="e">
        <f>#REF!</f>
        <v>#REF!</v>
      </c>
      <c r="T78" s="234" t="e">
        <f>#REF!</f>
        <v>#REF!</v>
      </c>
      <c r="U78" s="234" t="e">
        <f>#REF!</f>
        <v>#REF!</v>
      </c>
      <c r="V78" s="234" t="e">
        <f>#REF!</f>
        <v>#REF!</v>
      </c>
      <c r="W78" s="234" t="e">
        <f>#REF!</f>
        <v>#REF!</v>
      </c>
      <c r="X78" s="234" t="e">
        <f>#REF!</f>
        <v>#REF!</v>
      </c>
      <c r="Y78" s="234" t="e">
        <f>#REF!</f>
        <v>#REF!</v>
      </c>
      <c r="AA78" s="233" t="e">
        <f>#REF!</f>
        <v>#REF!</v>
      </c>
      <c r="AB78" s="233" t="e">
        <f>#REF!</f>
        <v>#REF!</v>
      </c>
      <c r="AC78" s="233" t="e">
        <f>#REF!</f>
        <v>#REF!</v>
      </c>
      <c r="AD78" s="233" t="e">
        <f>#REF!</f>
        <v>#REF!</v>
      </c>
      <c r="AE78" s="233" t="e">
        <f>#REF!</f>
        <v>#REF!</v>
      </c>
      <c r="AF78" s="233" t="e">
        <f>#REF!</f>
        <v>#REF!</v>
      </c>
      <c r="AG78" s="233" t="e">
        <f>#REF!</f>
        <v>#REF!</v>
      </c>
      <c r="AH78" s="233" t="e">
        <f>#REF!</f>
        <v>#REF!</v>
      </c>
      <c r="AI78" s="233" t="e">
        <f>#REF!</f>
        <v>#REF!</v>
      </c>
      <c r="AJ78" s="233" t="e">
        <f>#REF!</f>
        <v>#REF!</v>
      </c>
      <c r="AK78" s="233" t="e">
        <f>#REF!</f>
        <v>#REF!</v>
      </c>
      <c r="AL78" s="233" t="e">
        <f>#REF!</f>
        <v>#REF!</v>
      </c>
      <c r="AM78" s="233" t="e">
        <f>#REF!</f>
        <v>#REF!</v>
      </c>
      <c r="AN78" s="233" t="e">
        <f>#REF!</f>
        <v>#REF!</v>
      </c>
      <c r="AO78" s="233" t="e">
        <f>#REF!</f>
        <v>#REF!</v>
      </c>
      <c r="AP78" s="233" t="e">
        <f>#REF!</f>
        <v>#REF!</v>
      </c>
      <c r="AQ78" s="233" t="e">
        <f>#REF!</f>
        <v>#REF!</v>
      </c>
      <c r="AR78" s="233" t="e">
        <f>#REF!</f>
        <v>#REF!</v>
      </c>
      <c r="AS78" s="233" t="e">
        <f>#REF!</f>
        <v>#REF!</v>
      </c>
      <c r="AT78" s="233" t="e">
        <f>#REF!</f>
        <v>#REF!</v>
      </c>
      <c r="AU78" s="233" t="e">
        <f>#REF!</f>
        <v>#REF!</v>
      </c>
      <c r="AV78" s="233" t="e">
        <f>#REF!</f>
        <v>#REF!</v>
      </c>
      <c r="AW78" s="233" t="e">
        <f>#REF!</f>
        <v>#REF!</v>
      </c>
      <c r="AX78" s="233" t="e">
        <f>#REF!</f>
        <v>#REF!</v>
      </c>
      <c r="AZ78" s="233" t="e">
        <f t="shared" ref="AZ78:AZ107" si="59">B78-AA78</f>
        <v>#REF!</v>
      </c>
      <c r="BA78" s="233" t="e">
        <f t="shared" si="51"/>
        <v>#REF!</v>
      </c>
      <c r="BB78" s="233" t="e">
        <f t="shared" si="51"/>
        <v>#REF!</v>
      </c>
      <c r="BC78" s="233" t="e">
        <f t="shared" si="51"/>
        <v>#REF!</v>
      </c>
      <c r="BD78" s="233" t="e">
        <f t="shared" si="51"/>
        <v>#REF!</v>
      </c>
      <c r="BE78" s="233" t="e">
        <f t="shared" si="51"/>
        <v>#REF!</v>
      </c>
      <c r="BF78" s="233" t="e">
        <f t="shared" si="51"/>
        <v>#REF!</v>
      </c>
      <c r="BG78" s="233" t="e">
        <f t="shared" si="51"/>
        <v>#REF!</v>
      </c>
      <c r="BH78" s="233" t="e">
        <f t="shared" si="51"/>
        <v>#REF!</v>
      </c>
      <c r="BI78" s="233" t="e">
        <f t="shared" si="51"/>
        <v>#REF!</v>
      </c>
      <c r="BJ78" s="233" t="e">
        <f t="shared" si="51"/>
        <v>#REF!</v>
      </c>
      <c r="BK78" s="233" t="e">
        <f t="shared" si="51"/>
        <v>#REF!</v>
      </c>
      <c r="BL78" s="233" t="e">
        <f t="shared" si="51"/>
        <v>#REF!</v>
      </c>
      <c r="BM78" s="233" t="e">
        <f t="shared" si="51"/>
        <v>#REF!</v>
      </c>
      <c r="BN78" s="233" t="e">
        <f t="shared" si="51"/>
        <v>#REF!</v>
      </c>
      <c r="BO78" s="233" t="e">
        <f t="shared" si="51"/>
        <v>#REF!</v>
      </c>
      <c r="BP78" s="233" t="e">
        <f t="shared" si="51"/>
        <v>#REF!</v>
      </c>
      <c r="BQ78" s="233" t="e">
        <f t="shared" si="52"/>
        <v>#REF!</v>
      </c>
      <c r="BR78" s="233" t="e">
        <f t="shared" si="53"/>
        <v>#REF!</v>
      </c>
      <c r="BS78" s="233" t="e">
        <f t="shared" si="54"/>
        <v>#REF!</v>
      </c>
      <c r="BT78" s="233" t="e">
        <f t="shared" si="55"/>
        <v>#REF!</v>
      </c>
      <c r="BU78" s="233" t="e">
        <f t="shared" si="56"/>
        <v>#REF!</v>
      </c>
      <c r="BV78" s="233" t="e">
        <f t="shared" si="57"/>
        <v>#REF!</v>
      </c>
      <c r="BW78" s="233" t="e">
        <f t="shared" si="58"/>
        <v>#REF!</v>
      </c>
    </row>
    <row r="79" spans="1:75">
      <c r="A79" s="229">
        <v>3</v>
      </c>
      <c r="B79" s="234" t="e">
        <f>#REF!</f>
        <v>#REF!</v>
      </c>
      <c r="C79" s="234" t="e">
        <f>#REF!</f>
        <v>#REF!</v>
      </c>
      <c r="D79" s="234" t="e">
        <f>#REF!</f>
        <v>#REF!</v>
      </c>
      <c r="E79" s="234" t="e">
        <f>#REF!</f>
        <v>#REF!</v>
      </c>
      <c r="F79" s="234" t="e">
        <f>#REF!</f>
        <v>#REF!</v>
      </c>
      <c r="G79" s="234" t="e">
        <f>#REF!</f>
        <v>#REF!</v>
      </c>
      <c r="H79" s="234" t="e">
        <f>#REF!</f>
        <v>#REF!</v>
      </c>
      <c r="I79" s="234" t="e">
        <f>#REF!</f>
        <v>#REF!</v>
      </c>
      <c r="J79" s="234" t="e">
        <f>#REF!</f>
        <v>#REF!</v>
      </c>
      <c r="K79" s="234" t="e">
        <f>#REF!</f>
        <v>#REF!</v>
      </c>
      <c r="L79" s="234" t="e">
        <f>#REF!</f>
        <v>#REF!</v>
      </c>
      <c r="M79" s="234" t="e">
        <f>#REF!</f>
        <v>#REF!</v>
      </c>
      <c r="N79" s="234" t="e">
        <f>#REF!</f>
        <v>#REF!</v>
      </c>
      <c r="O79" s="234" t="e">
        <f>#REF!</f>
        <v>#REF!</v>
      </c>
      <c r="P79" s="234" t="e">
        <f>#REF!</f>
        <v>#REF!</v>
      </c>
      <c r="Q79" s="234" t="e">
        <f>#REF!</f>
        <v>#REF!</v>
      </c>
      <c r="R79" s="234" t="e">
        <f>#REF!</f>
        <v>#REF!</v>
      </c>
      <c r="S79" s="234" t="e">
        <f>#REF!</f>
        <v>#REF!</v>
      </c>
      <c r="T79" s="234" t="e">
        <f>#REF!</f>
        <v>#REF!</v>
      </c>
      <c r="U79" s="234" t="e">
        <f>#REF!</f>
        <v>#REF!</v>
      </c>
      <c r="V79" s="234" t="e">
        <f>#REF!</f>
        <v>#REF!</v>
      </c>
      <c r="W79" s="234" t="e">
        <f>#REF!</f>
        <v>#REF!</v>
      </c>
      <c r="X79" s="234" t="e">
        <f>#REF!</f>
        <v>#REF!</v>
      </c>
      <c r="Y79" s="234" t="e">
        <f>#REF!</f>
        <v>#REF!</v>
      </c>
      <c r="AA79" s="233" t="e">
        <f>#REF!</f>
        <v>#REF!</v>
      </c>
      <c r="AB79" s="233" t="e">
        <f>#REF!</f>
        <v>#REF!</v>
      </c>
      <c r="AC79" s="233" t="e">
        <f>#REF!</f>
        <v>#REF!</v>
      </c>
      <c r="AD79" s="233" t="e">
        <f>#REF!</f>
        <v>#REF!</v>
      </c>
      <c r="AE79" s="233" t="e">
        <f>#REF!</f>
        <v>#REF!</v>
      </c>
      <c r="AF79" s="233" t="e">
        <f>#REF!</f>
        <v>#REF!</v>
      </c>
      <c r="AG79" s="233" t="e">
        <f>#REF!</f>
        <v>#REF!</v>
      </c>
      <c r="AH79" s="233" t="e">
        <f>#REF!</f>
        <v>#REF!</v>
      </c>
      <c r="AI79" s="233" t="e">
        <f>#REF!</f>
        <v>#REF!</v>
      </c>
      <c r="AJ79" s="233" t="e">
        <f>#REF!</f>
        <v>#REF!</v>
      </c>
      <c r="AK79" s="233" t="e">
        <f>#REF!</f>
        <v>#REF!</v>
      </c>
      <c r="AL79" s="233" t="e">
        <f>#REF!</f>
        <v>#REF!</v>
      </c>
      <c r="AM79" s="233" t="e">
        <f>#REF!</f>
        <v>#REF!</v>
      </c>
      <c r="AN79" s="233" t="e">
        <f>#REF!</f>
        <v>#REF!</v>
      </c>
      <c r="AO79" s="233" t="e">
        <f>#REF!</f>
        <v>#REF!</v>
      </c>
      <c r="AP79" s="233" t="e">
        <f>#REF!</f>
        <v>#REF!</v>
      </c>
      <c r="AQ79" s="233" t="e">
        <f>#REF!</f>
        <v>#REF!</v>
      </c>
      <c r="AR79" s="233" t="e">
        <f>#REF!</f>
        <v>#REF!</v>
      </c>
      <c r="AS79" s="233" t="e">
        <f>#REF!</f>
        <v>#REF!</v>
      </c>
      <c r="AT79" s="233" t="e">
        <f>#REF!</f>
        <v>#REF!</v>
      </c>
      <c r="AU79" s="233" t="e">
        <f>#REF!</f>
        <v>#REF!</v>
      </c>
      <c r="AV79" s="233" t="e">
        <f>#REF!</f>
        <v>#REF!</v>
      </c>
      <c r="AW79" s="233" t="e">
        <f>#REF!</f>
        <v>#REF!</v>
      </c>
      <c r="AX79" s="233" t="e">
        <f>#REF!</f>
        <v>#REF!</v>
      </c>
      <c r="AZ79" s="233" t="e">
        <f t="shared" si="59"/>
        <v>#REF!</v>
      </c>
      <c r="BA79" s="233" t="e">
        <f t="shared" si="51"/>
        <v>#REF!</v>
      </c>
      <c r="BB79" s="233" t="e">
        <f t="shared" si="51"/>
        <v>#REF!</v>
      </c>
      <c r="BC79" s="233" t="e">
        <f t="shared" si="51"/>
        <v>#REF!</v>
      </c>
      <c r="BD79" s="233" t="e">
        <f t="shared" si="51"/>
        <v>#REF!</v>
      </c>
      <c r="BE79" s="233" t="e">
        <f t="shared" si="51"/>
        <v>#REF!</v>
      </c>
      <c r="BF79" s="233" t="e">
        <f t="shared" si="51"/>
        <v>#REF!</v>
      </c>
      <c r="BG79" s="233" t="e">
        <f t="shared" si="51"/>
        <v>#REF!</v>
      </c>
      <c r="BH79" s="233" t="e">
        <f t="shared" si="51"/>
        <v>#REF!</v>
      </c>
      <c r="BI79" s="233" t="e">
        <f t="shared" si="51"/>
        <v>#REF!</v>
      </c>
      <c r="BJ79" s="233" t="e">
        <f t="shared" si="51"/>
        <v>#REF!</v>
      </c>
      <c r="BK79" s="233" t="e">
        <f t="shared" si="51"/>
        <v>#REF!</v>
      </c>
      <c r="BL79" s="233" t="e">
        <f t="shared" si="51"/>
        <v>#REF!</v>
      </c>
      <c r="BM79" s="233" t="e">
        <f t="shared" si="51"/>
        <v>#REF!</v>
      </c>
      <c r="BN79" s="233" t="e">
        <f t="shared" si="51"/>
        <v>#REF!</v>
      </c>
      <c r="BO79" s="233" t="e">
        <f t="shared" si="51"/>
        <v>#REF!</v>
      </c>
      <c r="BP79" s="233" t="e">
        <f t="shared" si="51"/>
        <v>#REF!</v>
      </c>
      <c r="BQ79" s="233" t="e">
        <f t="shared" si="52"/>
        <v>#REF!</v>
      </c>
      <c r="BR79" s="233" t="e">
        <f t="shared" si="53"/>
        <v>#REF!</v>
      </c>
      <c r="BS79" s="233" t="e">
        <f t="shared" si="54"/>
        <v>#REF!</v>
      </c>
      <c r="BT79" s="233" t="e">
        <f t="shared" si="55"/>
        <v>#REF!</v>
      </c>
      <c r="BU79" s="233" t="e">
        <f t="shared" si="56"/>
        <v>#REF!</v>
      </c>
      <c r="BV79" s="233" t="e">
        <f t="shared" si="57"/>
        <v>#REF!</v>
      </c>
      <c r="BW79" s="233" t="e">
        <f t="shared" si="58"/>
        <v>#REF!</v>
      </c>
    </row>
    <row r="80" spans="1:75">
      <c r="A80" s="229">
        <v>4</v>
      </c>
      <c r="B80" s="234" t="e">
        <f>#REF!</f>
        <v>#REF!</v>
      </c>
      <c r="C80" s="234" t="e">
        <f>#REF!</f>
        <v>#REF!</v>
      </c>
      <c r="D80" s="234" t="e">
        <f>#REF!</f>
        <v>#REF!</v>
      </c>
      <c r="E80" s="234" t="e">
        <f>#REF!</f>
        <v>#REF!</v>
      </c>
      <c r="F80" s="234" t="e">
        <f>#REF!</f>
        <v>#REF!</v>
      </c>
      <c r="G80" s="234" t="e">
        <f>#REF!</f>
        <v>#REF!</v>
      </c>
      <c r="H80" s="234" t="e">
        <f>#REF!</f>
        <v>#REF!</v>
      </c>
      <c r="I80" s="234" t="e">
        <f>#REF!</f>
        <v>#REF!</v>
      </c>
      <c r="J80" s="234" t="e">
        <f>#REF!</f>
        <v>#REF!</v>
      </c>
      <c r="K80" s="234" t="e">
        <f>#REF!</f>
        <v>#REF!</v>
      </c>
      <c r="L80" s="234" t="e">
        <f>#REF!</f>
        <v>#REF!</v>
      </c>
      <c r="M80" s="234" t="e">
        <f>#REF!</f>
        <v>#REF!</v>
      </c>
      <c r="N80" s="234" t="e">
        <f>#REF!</f>
        <v>#REF!</v>
      </c>
      <c r="O80" s="234" t="e">
        <f>#REF!</f>
        <v>#REF!</v>
      </c>
      <c r="P80" s="234" t="e">
        <f>#REF!</f>
        <v>#REF!</v>
      </c>
      <c r="Q80" s="234" t="e">
        <f>#REF!</f>
        <v>#REF!</v>
      </c>
      <c r="R80" s="234" t="e">
        <f>#REF!</f>
        <v>#REF!</v>
      </c>
      <c r="S80" s="234" t="e">
        <f>#REF!</f>
        <v>#REF!</v>
      </c>
      <c r="T80" s="234" t="e">
        <f>#REF!</f>
        <v>#REF!</v>
      </c>
      <c r="U80" s="234" t="e">
        <f>#REF!</f>
        <v>#REF!</v>
      </c>
      <c r="V80" s="234" t="e">
        <f>#REF!</f>
        <v>#REF!</v>
      </c>
      <c r="W80" s="234" t="e">
        <f>#REF!</f>
        <v>#REF!</v>
      </c>
      <c r="X80" s="234" t="e">
        <f>#REF!</f>
        <v>#REF!</v>
      </c>
      <c r="Y80" s="234" t="e">
        <f>#REF!</f>
        <v>#REF!</v>
      </c>
      <c r="AA80" s="233" t="e">
        <f>#REF!</f>
        <v>#REF!</v>
      </c>
      <c r="AB80" s="233" t="e">
        <f>#REF!</f>
        <v>#REF!</v>
      </c>
      <c r="AC80" s="233" t="e">
        <f>#REF!</f>
        <v>#REF!</v>
      </c>
      <c r="AD80" s="233" t="e">
        <f>#REF!</f>
        <v>#REF!</v>
      </c>
      <c r="AE80" s="233" t="e">
        <f>#REF!</f>
        <v>#REF!</v>
      </c>
      <c r="AF80" s="233" t="e">
        <f>#REF!</f>
        <v>#REF!</v>
      </c>
      <c r="AG80" s="233" t="e">
        <f>#REF!</f>
        <v>#REF!</v>
      </c>
      <c r="AH80" s="233" t="e">
        <f>#REF!</f>
        <v>#REF!</v>
      </c>
      <c r="AI80" s="233" t="e">
        <f>#REF!</f>
        <v>#REF!</v>
      </c>
      <c r="AJ80" s="233" t="e">
        <f>#REF!</f>
        <v>#REF!</v>
      </c>
      <c r="AK80" s="233" t="e">
        <f>#REF!</f>
        <v>#REF!</v>
      </c>
      <c r="AL80" s="233" t="e">
        <f>#REF!</f>
        <v>#REF!</v>
      </c>
      <c r="AM80" s="233" t="e">
        <f>#REF!</f>
        <v>#REF!</v>
      </c>
      <c r="AN80" s="233" t="e">
        <f>#REF!</f>
        <v>#REF!</v>
      </c>
      <c r="AO80" s="233" t="e">
        <f>#REF!</f>
        <v>#REF!</v>
      </c>
      <c r="AP80" s="233" t="e">
        <f>#REF!</f>
        <v>#REF!</v>
      </c>
      <c r="AQ80" s="233" t="e">
        <f>#REF!</f>
        <v>#REF!</v>
      </c>
      <c r="AR80" s="233" t="e">
        <f>#REF!</f>
        <v>#REF!</v>
      </c>
      <c r="AS80" s="233" t="e">
        <f>#REF!</f>
        <v>#REF!</v>
      </c>
      <c r="AT80" s="233" t="e">
        <f>#REF!</f>
        <v>#REF!</v>
      </c>
      <c r="AU80" s="233" t="e">
        <f>#REF!</f>
        <v>#REF!</v>
      </c>
      <c r="AV80" s="233" t="e">
        <f>#REF!</f>
        <v>#REF!</v>
      </c>
      <c r="AW80" s="233" t="e">
        <f>#REF!</f>
        <v>#REF!</v>
      </c>
      <c r="AX80" s="233" t="e">
        <f>#REF!</f>
        <v>#REF!</v>
      </c>
      <c r="AZ80" s="233" t="e">
        <f t="shared" si="59"/>
        <v>#REF!</v>
      </c>
      <c r="BA80" s="233" t="e">
        <f t="shared" si="51"/>
        <v>#REF!</v>
      </c>
      <c r="BB80" s="233" t="e">
        <f t="shared" si="51"/>
        <v>#REF!</v>
      </c>
      <c r="BC80" s="233" t="e">
        <f t="shared" si="51"/>
        <v>#REF!</v>
      </c>
      <c r="BD80" s="233" t="e">
        <f t="shared" si="51"/>
        <v>#REF!</v>
      </c>
      <c r="BE80" s="233" t="e">
        <f t="shared" si="51"/>
        <v>#REF!</v>
      </c>
      <c r="BF80" s="233" t="e">
        <f t="shared" si="51"/>
        <v>#REF!</v>
      </c>
      <c r="BG80" s="233" t="e">
        <f t="shared" si="51"/>
        <v>#REF!</v>
      </c>
      <c r="BH80" s="233" t="e">
        <f t="shared" si="51"/>
        <v>#REF!</v>
      </c>
      <c r="BI80" s="233" t="e">
        <f t="shared" si="51"/>
        <v>#REF!</v>
      </c>
      <c r="BJ80" s="233" t="e">
        <f t="shared" si="51"/>
        <v>#REF!</v>
      </c>
      <c r="BK80" s="233" t="e">
        <f t="shared" si="51"/>
        <v>#REF!</v>
      </c>
      <c r="BL80" s="233" t="e">
        <f t="shared" si="51"/>
        <v>#REF!</v>
      </c>
      <c r="BM80" s="233" t="e">
        <f t="shared" si="51"/>
        <v>#REF!</v>
      </c>
      <c r="BN80" s="233" t="e">
        <f t="shared" si="51"/>
        <v>#REF!</v>
      </c>
      <c r="BO80" s="233" t="e">
        <f t="shared" si="51"/>
        <v>#REF!</v>
      </c>
      <c r="BP80" s="233" t="e">
        <f t="shared" si="51"/>
        <v>#REF!</v>
      </c>
      <c r="BQ80" s="233" t="e">
        <f t="shared" si="52"/>
        <v>#REF!</v>
      </c>
      <c r="BR80" s="233" t="e">
        <f t="shared" si="53"/>
        <v>#REF!</v>
      </c>
      <c r="BS80" s="233" t="e">
        <f t="shared" si="54"/>
        <v>#REF!</v>
      </c>
      <c r="BT80" s="233" t="e">
        <f t="shared" si="55"/>
        <v>#REF!</v>
      </c>
      <c r="BU80" s="233" t="e">
        <f t="shared" si="56"/>
        <v>#REF!</v>
      </c>
      <c r="BV80" s="233" t="e">
        <f t="shared" si="57"/>
        <v>#REF!</v>
      </c>
      <c r="BW80" s="233" t="e">
        <f t="shared" si="58"/>
        <v>#REF!</v>
      </c>
    </row>
    <row r="81" spans="1:75">
      <c r="A81" s="229">
        <v>5</v>
      </c>
      <c r="B81" s="234" t="e">
        <f>#REF!</f>
        <v>#REF!</v>
      </c>
      <c r="C81" s="234" t="e">
        <f>#REF!</f>
        <v>#REF!</v>
      </c>
      <c r="D81" s="234" t="e">
        <f>#REF!</f>
        <v>#REF!</v>
      </c>
      <c r="E81" s="234" t="e">
        <f>#REF!</f>
        <v>#REF!</v>
      </c>
      <c r="F81" s="234" t="e">
        <f>#REF!</f>
        <v>#REF!</v>
      </c>
      <c r="G81" s="234" t="e">
        <f>#REF!</f>
        <v>#REF!</v>
      </c>
      <c r="H81" s="234" t="e">
        <f>#REF!</f>
        <v>#REF!</v>
      </c>
      <c r="I81" s="234" t="e">
        <f>#REF!</f>
        <v>#REF!</v>
      </c>
      <c r="J81" s="234" t="e">
        <f>#REF!</f>
        <v>#REF!</v>
      </c>
      <c r="K81" s="234" t="e">
        <f>#REF!</f>
        <v>#REF!</v>
      </c>
      <c r="L81" s="234" t="e">
        <f>#REF!</f>
        <v>#REF!</v>
      </c>
      <c r="M81" s="234" t="e">
        <f>#REF!</f>
        <v>#REF!</v>
      </c>
      <c r="N81" s="234" t="e">
        <f>#REF!</f>
        <v>#REF!</v>
      </c>
      <c r="O81" s="234" t="e">
        <f>#REF!</f>
        <v>#REF!</v>
      </c>
      <c r="P81" s="234" t="e">
        <f>#REF!</f>
        <v>#REF!</v>
      </c>
      <c r="Q81" s="234" t="e">
        <f>#REF!</f>
        <v>#REF!</v>
      </c>
      <c r="R81" s="234" t="e">
        <f>#REF!</f>
        <v>#REF!</v>
      </c>
      <c r="S81" s="234" t="e">
        <f>#REF!</f>
        <v>#REF!</v>
      </c>
      <c r="T81" s="234" t="e">
        <f>#REF!</f>
        <v>#REF!</v>
      </c>
      <c r="U81" s="234" t="e">
        <f>#REF!</f>
        <v>#REF!</v>
      </c>
      <c r="V81" s="234" t="e">
        <f>#REF!</f>
        <v>#REF!</v>
      </c>
      <c r="W81" s="234" t="e">
        <f>#REF!</f>
        <v>#REF!</v>
      </c>
      <c r="X81" s="234" t="e">
        <f>#REF!</f>
        <v>#REF!</v>
      </c>
      <c r="Y81" s="234" t="e">
        <f>#REF!</f>
        <v>#REF!</v>
      </c>
      <c r="AA81" s="233" t="e">
        <f>#REF!</f>
        <v>#REF!</v>
      </c>
      <c r="AB81" s="233" t="e">
        <f>#REF!</f>
        <v>#REF!</v>
      </c>
      <c r="AC81" s="233" t="e">
        <f>#REF!</f>
        <v>#REF!</v>
      </c>
      <c r="AD81" s="233" t="e">
        <f>#REF!</f>
        <v>#REF!</v>
      </c>
      <c r="AE81" s="233" t="e">
        <f>#REF!</f>
        <v>#REF!</v>
      </c>
      <c r="AF81" s="233" t="e">
        <f>#REF!</f>
        <v>#REF!</v>
      </c>
      <c r="AG81" s="233" t="e">
        <f>#REF!</f>
        <v>#REF!</v>
      </c>
      <c r="AH81" s="233" t="e">
        <f>#REF!</f>
        <v>#REF!</v>
      </c>
      <c r="AI81" s="233" t="e">
        <f>#REF!</f>
        <v>#REF!</v>
      </c>
      <c r="AJ81" s="233" t="e">
        <f>#REF!</f>
        <v>#REF!</v>
      </c>
      <c r="AK81" s="233" t="e">
        <f>#REF!</f>
        <v>#REF!</v>
      </c>
      <c r="AL81" s="233" t="e">
        <f>#REF!</f>
        <v>#REF!</v>
      </c>
      <c r="AM81" s="233" t="e">
        <f>#REF!</f>
        <v>#REF!</v>
      </c>
      <c r="AN81" s="233" t="e">
        <f>#REF!</f>
        <v>#REF!</v>
      </c>
      <c r="AO81" s="233" t="e">
        <f>#REF!</f>
        <v>#REF!</v>
      </c>
      <c r="AP81" s="233" t="e">
        <f>#REF!</f>
        <v>#REF!</v>
      </c>
      <c r="AQ81" s="233" t="e">
        <f>#REF!</f>
        <v>#REF!</v>
      </c>
      <c r="AR81" s="233" t="e">
        <f>#REF!</f>
        <v>#REF!</v>
      </c>
      <c r="AS81" s="233" t="e">
        <f>#REF!</f>
        <v>#REF!</v>
      </c>
      <c r="AT81" s="233" t="e">
        <f>#REF!</f>
        <v>#REF!</v>
      </c>
      <c r="AU81" s="233" t="e">
        <f>#REF!</f>
        <v>#REF!</v>
      </c>
      <c r="AV81" s="233" t="e">
        <f>#REF!</f>
        <v>#REF!</v>
      </c>
      <c r="AW81" s="233" t="e">
        <f>#REF!</f>
        <v>#REF!</v>
      </c>
      <c r="AX81" s="233" t="e">
        <f>#REF!</f>
        <v>#REF!</v>
      </c>
      <c r="AZ81" s="233" t="e">
        <f t="shared" si="59"/>
        <v>#REF!</v>
      </c>
      <c r="BA81" s="233" t="e">
        <f t="shared" si="51"/>
        <v>#REF!</v>
      </c>
      <c r="BB81" s="233" t="e">
        <f t="shared" si="51"/>
        <v>#REF!</v>
      </c>
      <c r="BC81" s="233" t="e">
        <f t="shared" si="51"/>
        <v>#REF!</v>
      </c>
      <c r="BD81" s="233" t="e">
        <f t="shared" si="51"/>
        <v>#REF!</v>
      </c>
      <c r="BE81" s="233" t="e">
        <f t="shared" si="51"/>
        <v>#REF!</v>
      </c>
      <c r="BF81" s="233" t="e">
        <f t="shared" si="51"/>
        <v>#REF!</v>
      </c>
      <c r="BG81" s="233" t="e">
        <f t="shared" si="51"/>
        <v>#REF!</v>
      </c>
      <c r="BH81" s="233" t="e">
        <f t="shared" si="51"/>
        <v>#REF!</v>
      </c>
      <c r="BI81" s="233" t="e">
        <f t="shared" si="51"/>
        <v>#REF!</v>
      </c>
      <c r="BJ81" s="233" t="e">
        <f t="shared" si="51"/>
        <v>#REF!</v>
      </c>
      <c r="BK81" s="233" t="e">
        <f t="shared" si="51"/>
        <v>#REF!</v>
      </c>
      <c r="BL81" s="233" t="e">
        <f t="shared" si="51"/>
        <v>#REF!</v>
      </c>
      <c r="BM81" s="233" t="e">
        <f t="shared" si="51"/>
        <v>#REF!</v>
      </c>
      <c r="BN81" s="233" t="e">
        <f t="shared" si="51"/>
        <v>#REF!</v>
      </c>
      <c r="BO81" s="233" t="e">
        <f t="shared" si="51"/>
        <v>#REF!</v>
      </c>
      <c r="BP81" s="233" t="e">
        <f t="shared" si="51"/>
        <v>#REF!</v>
      </c>
      <c r="BQ81" s="233" t="e">
        <f t="shared" si="52"/>
        <v>#REF!</v>
      </c>
      <c r="BR81" s="233" t="e">
        <f t="shared" si="53"/>
        <v>#REF!</v>
      </c>
      <c r="BS81" s="233" t="e">
        <f t="shared" si="54"/>
        <v>#REF!</v>
      </c>
      <c r="BT81" s="233" t="e">
        <f t="shared" si="55"/>
        <v>#REF!</v>
      </c>
      <c r="BU81" s="233" t="e">
        <f t="shared" si="56"/>
        <v>#REF!</v>
      </c>
      <c r="BV81" s="233" t="e">
        <f t="shared" si="57"/>
        <v>#REF!</v>
      </c>
      <c r="BW81" s="233" t="e">
        <f t="shared" si="58"/>
        <v>#REF!</v>
      </c>
    </row>
    <row r="82" spans="1:75">
      <c r="A82" s="229">
        <v>6</v>
      </c>
      <c r="B82" s="234" t="e">
        <f>#REF!</f>
        <v>#REF!</v>
      </c>
      <c r="C82" s="234" t="e">
        <f>#REF!</f>
        <v>#REF!</v>
      </c>
      <c r="D82" s="234" t="e">
        <f>#REF!</f>
        <v>#REF!</v>
      </c>
      <c r="E82" s="234" t="e">
        <f>#REF!</f>
        <v>#REF!</v>
      </c>
      <c r="F82" s="234" t="e">
        <f>#REF!</f>
        <v>#REF!</v>
      </c>
      <c r="G82" s="234" t="e">
        <f>#REF!</f>
        <v>#REF!</v>
      </c>
      <c r="H82" s="234" t="e">
        <f>#REF!</f>
        <v>#REF!</v>
      </c>
      <c r="I82" s="234" t="e">
        <f>#REF!</f>
        <v>#REF!</v>
      </c>
      <c r="J82" s="234" t="e">
        <f>#REF!</f>
        <v>#REF!</v>
      </c>
      <c r="K82" s="234" t="e">
        <f>#REF!</f>
        <v>#REF!</v>
      </c>
      <c r="L82" s="234" t="e">
        <f>#REF!</f>
        <v>#REF!</v>
      </c>
      <c r="M82" s="234" t="e">
        <f>#REF!</f>
        <v>#REF!</v>
      </c>
      <c r="N82" s="234" t="e">
        <f>#REF!</f>
        <v>#REF!</v>
      </c>
      <c r="O82" s="234" t="e">
        <f>#REF!</f>
        <v>#REF!</v>
      </c>
      <c r="P82" s="234" t="e">
        <f>#REF!</f>
        <v>#REF!</v>
      </c>
      <c r="Q82" s="234" t="e">
        <f>#REF!</f>
        <v>#REF!</v>
      </c>
      <c r="R82" s="234" t="e">
        <f>#REF!</f>
        <v>#REF!</v>
      </c>
      <c r="S82" s="234" t="e">
        <f>#REF!</f>
        <v>#REF!</v>
      </c>
      <c r="T82" s="234" t="e">
        <f>#REF!</f>
        <v>#REF!</v>
      </c>
      <c r="U82" s="234" t="e">
        <f>#REF!</f>
        <v>#REF!</v>
      </c>
      <c r="V82" s="234" t="e">
        <f>#REF!</f>
        <v>#REF!</v>
      </c>
      <c r="W82" s="234" t="e">
        <f>#REF!</f>
        <v>#REF!</v>
      </c>
      <c r="X82" s="234" t="e">
        <f>#REF!</f>
        <v>#REF!</v>
      </c>
      <c r="Y82" s="234" t="e">
        <f>#REF!</f>
        <v>#REF!</v>
      </c>
      <c r="AA82" s="233" t="e">
        <f>#REF!</f>
        <v>#REF!</v>
      </c>
      <c r="AB82" s="233" t="e">
        <f>#REF!</f>
        <v>#REF!</v>
      </c>
      <c r="AC82" s="233" t="e">
        <f>#REF!</f>
        <v>#REF!</v>
      </c>
      <c r="AD82" s="233" t="e">
        <f>#REF!</f>
        <v>#REF!</v>
      </c>
      <c r="AE82" s="233" t="e">
        <f>#REF!</f>
        <v>#REF!</v>
      </c>
      <c r="AF82" s="233" t="e">
        <f>#REF!</f>
        <v>#REF!</v>
      </c>
      <c r="AG82" s="233" t="e">
        <f>#REF!</f>
        <v>#REF!</v>
      </c>
      <c r="AH82" s="233" t="e">
        <f>#REF!</f>
        <v>#REF!</v>
      </c>
      <c r="AI82" s="233" t="e">
        <f>#REF!</f>
        <v>#REF!</v>
      </c>
      <c r="AJ82" s="233" t="e">
        <f>#REF!</f>
        <v>#REF!</v>
      </c>
      <c r="AK82" s="233" t="e">
        <f>#REF!</f>
        <v>#REF!</v>
      </c>
      <c r="AL82" s="233" t="e">
        <f>#REF!</f>
        <v>#REF!</v>
      </c>
      <c r="AM82" s="233" t="e">
        <f>#REF!</f>
        <v>#REF!</v>
      </c>
      <c r="AN82" s="233" t="e">
        <f>#REF!</f>
        <v>#REF!</v>
      </c>
      <c r="AO82" s="233" t="e">
        <f>#REF!</f>
        <v>#REF!</v>
      </c>
      <c r="AP82" s="233" t="e">
        <f>#REF!</f>
        <v>#REF!</v>
      </c>
      <c r="AQ82" s="233" t="e">
        <f>#REF!</f>
        <v>#REF!</v>
      </c>
      <c r="AR82" s="233" t="e">
        <f>#REF!</f>
        <v>#REF!</v>
      </c>
      <c r="AS82" s="233" t="e">
        <f>#REF!</f>
        <v>#REF!</v>
      </c>
      <c r="AT82" s="233" t="e">
        <f>#REF!</f>
        <v>#REF!</v>
      </c>
      <c r="AU82" s="233" t="e">
        <f>#REF!</f>
        <v>#REF!</v>
      </c>
      <c r="AV82" s="233" t="e">
        <f>#REF!</f>
        <v>#REF!</v>
      </c>
      <c r="AW82" s="233" t="e">
        <f>#REF!</f>
        <v>#REF!</v>
      </c>
      <c r="AX82" s="233" t="e">
        <f>#REF!</f>
        <v>#REF!</v>
      </c>
      <c r="AZ82" s="233" t="e">
        <f t="shared" si="59"/>
        <v>#REF!</v>
      </c>
      <c r="BA82" s="233" t="e">
        <f t="shared" si="51"/>
        <v>#REF!</v>
      </c>
      <c r="BB82" s="233" t="e">
        <f t="shared" si="51"/>
        <v>#REF!</v>
      </c>
      <c r="BC82" s="233" t="e">
        <f t="shared" si="51"/>
        <v>#REF!</v>
      </c>
      <c r="BD82" s="233" t="e">
        <f t="shared" si="51"/>
        <v>#REF!</v>
      </c>
      <c r="BE82" s="233" t="e">
        <f t="shared" si="51"/>
        <v>#REF!</v>
      </c>
      <c r="BF82" s="233" t="e">
        <f t="shared" si="51"/>
        <v>#REF!</v>
      </c>
      <c r="BG82" s="233" t="e">
        <f t="shared" si="51"/>
        <v>#REF!</v>
      </c>
      <c r="BH82" s="233" t="e">
        <f t="shared" si="51"/>
        <v>#REF!</v>
      </c>
      <c r="BI82" s="233" t="e">
        <f t="shared" si="51"/>
        <v>#REF!</v>
      </c>
      <c r="BJ82" s="233" t="e">
        <f t="shared" si="51"/>
        <v>#REF!</v>
      </c>
      <c r="BK82" s="233" t="e">
        <f t="shared" si="51"/>
        <v>#REF!</v>
      </c>
      <c r="BL82" s="233" t="e">
        <f t="shared" si="51"/>
        <v>#REF!</v>
      </c>
      <c r="BM82" s="233" t="e">
        <f t="shared" si="51"/>
        <v>#REF!</v>
      </c>
      <c r="BN82" s="233" t="e">
        <f t="shared" si="51"/>
        <v>#REF!</v>
      </c>
      <c r="BO82" s="233" t="e">
        <f t="shared" si="51"/>
        <v>#REF!</v>
      </c>
      <c r="BP82" s="233" t="e">
        <f t="shared" si="51"/>
        <v>#REF!</v>
      </c>
      <c r="BQ82" s="233" t="e">
        <f t="shared" si="52"/>
        <v>#REF!</v>
      </c>
      <c r="BR82" s="233" t="e">
        <f t="shared" si="53"/>
        <v>#REF!</v>
      </c>
      <c r="BS82" s="233" t="e">
        <f t="shared" si="54"/>
        <v>#REF!</v>
      </c>
      <c r="BT82" s="233" t="e">
        <f t="shared" si="55"/>
        <v>#REF!</v>
      </c>
      <c r="BU82" s="233" t="e">
        <f t="shared" si="56"/>
        <v>#REF!</v>
      </c>
      <c r="BV82" s="233" t="e">
        <f t="shared" si="57"/>
        <v>#REF!</v>
      </c>
      <c r="BW82" s="233" t="e">
        <f t="shared" si="58"/>
        <v>#REF!</v>
      </c>
    </row>
    <row r="83" spans="1:75">
      <c r="A83" s="229">
        <v>7</v>
      </c>
      <c r="B83" s="234" t="e">
        <f>#REF!</f>
        <v>#REF!</v>
      </c>
      <c r="C83" s="234" t="e">
        <f>#REF!</f>
        <v>#REF!</v>
      </c>
      <c r="D83" s="234" t="e">
        <f>#REF!</f>
        <v>#REF!</v>
      </c>
      <c r="E83" s="234" t="e">
        <f>#REF!</f>
        <v>#REF!</v>
      </c>
      <c r="F83" s="234" t="e">
        <f>#REF!</f>
        <v>#REF!</v>
      </c>
      <c r="G83" s="234" t="e">
        <f>#REF!</f>
        <v>#REF!</v>
      </c>
      <c r="H83" s="234" t="e">
        <f>#REF!</f>
        <v>#REF!</v>
      </c>
      <c r="I83" s="234" t="e">
        <f>#REF!</f>
        <v>#REF!</v>
      </c>
      <c r="J83" s="234" t="e">
        <f>#REF!</f>
        <v>#REF!</v>
      </c>
      <c r="K83" s="234" t="e">
        <f>#REF!</f>
        <v>#REF!</v>
      </c>
      <c r="L83" s="234" t="e">
        <f>#REF!</f>
        <v>#REF!</v>
      </c>
      <c r="M83" s="234" t="e">
        <f>#REF!</f>
        <v>#REF!</v>
      </c>
      <c r="N83" s="234" t="e">
        <f>#REF!</f>
        <v>#REF!</v>
      </c>
      <c r="O83" s="234" t="e">
        <f>#REF!</f>
        <v>#REF!</v>
      </c>
      <c r="P83" s="234" t="e">
        <f>#REF!</f>
        <v>#REF!</v>
      </c>
      <c r="Q83" s="234" t="e">
        <f>#REF!</f>
        <v>#REF!</v>
      </c>
      <c r="R83" s="234" t="e">
        <f>#REF!</f>
        <v>#REF!</v>
      </c>
      <c r="S83" s="234" t="e">
        <f>#REF!</f>
        <v>#REF!</v>
      </c>
      <c r="T83" s="234" t="e">
        <f>#REF!</f>
        <v>#REF!</v>
      </c>
      <c r="U83" s="234" t="e">
        <f>#REF!</f>
        <v>#REF!</v>
      </c>
      <c r="V83" s="234" t="e">
        <f>#REF!</f>
        <v>#REF!</v>
      </c>
      <c r="W83" s="234" t="e">
        <f>#REF!</f>
        <v>#REF!</v>
      </c>
      <c r="X83" s="234" t="e">
        <f>#REF!</f>
        <v>#REF!</v>
      </c>
      <c r="Y83" s="234" t="e">
        <f>#REF!</f>
        <v>#REF!</v>
      </c>
      <c r="AA83" s="233" t="e">
        <f>#REF!</f>
        <v>#REF!</v>
      </c>
      <c r="AB83" s="233" t="e">
        <f>#REF!</f>
        <v>#REF!</v>
      </c>
      <c r="AC83" s="233" t="e">
        <f>#REF!</f>
        <v>#REF!</v>
      </c>
      <c r="AD83" s="233" t="e">
        <f>#REF!</f>
        <v>#REF!</v>
      </c>
      <c r="AE83" s="233" t="e">
        <f>#REF!</f>
        <v>#REF!</v>
      </c>
      <c r="AF83" s="233" t="e">
        <f>#REF!</f>
        <v>#REF!</v>
      </c>
      <c r="AG83" s="233" t="e">
        <f>#REF!</f>
        <v>#REF!</v>
      </c>
      <c r="AH83" s="233" t="e">
        <f>#REF!</f>
        <v>#REF!</v>
      </c>
      <c r="AI83" s="233" t="e">
        <f>#REF!</f>
        <v>#REF!</v>
      </c>
      <c r="AJ83" s="233" t="e">
        <f>#REF!</f>
        <v>#REF!</v>
      </c>
      <c r="AK83" s="233" t="e">
        <f>#REF!</f>
        <v>#REF!</v>
      </c>
      <c r="AL83" s="233" t="e">
        <f>#REF!</f>
        <v>#REF!</v>
      </c>
      <c r="AM83" s="233" t="e">
        <f>#REF!</f>
        <v>#REF!</v>
      </c>
      <c r="AN83" s="233" t="e">
        <f>#REF!</f>
        <v>#REF!</v>
      </c>
      <c r="AO83" s="233" t="e">
        <f>#REF!</f>
        <v>#REF!</v>
      </c>
      <c r="AP83" s="233" t="e">
        <f>#REF!</f>
        <v>#REF!</v>
      </c>
      <c r="AQ83" s="233" t="e">
        <f>#REF!</f>
        <v>#REF!</v>
      </c>
      <c r="AR83" s="233" t="e">
        <f>#REF!</f>
        <v>#REF!</v>
      </c>
      <c r="AS83" s="233" t="e">
        <f>#REF!</f>
        <v>#REF!</v>
      </c>
      <c r="AT83" s="233" t="e">
        <f>#REF!</f>
        <v>#REF!</v>
      </c>
      <c r="AU83" s="233" t="e">
        <f>#REF!</f>
        <v>#REF!</v>
      </c>
      <c r="AV83" s="233" t="e">
        <f>#REF!</f>
        <v>#REF!</v>
      </c>
      <c r="AW83" s="233" t="e">
        <f>#REF!</f>
        <v>#REF!</v>
      </c>
      <c r="AX83" s="233" t="e">
        <f>#REF!</f>
        <v>#REF!</v>
      </c>
      <c r="AZ83" s="233" t="e">
        <f t="shared" si="59"/>
        <v>#REF!</v>
      </c>
      <c r="BA83" s="233" t="e">
        <f t="shared" si="51"/>
        <v>#REF!</v>
      </c>
      <c r="BB83" s="233" t="e">
        <f t="shared" si="51"/>
        <v>#REF!</v>
      </c>
      <c r="BC83" s="233" t="e">
        <f t="shared" si="51"/>
        <v>#REF!</v>
      </c>
      <c r="BD83" s="233" t="e">
        <f t="shared" si="51"/>
        <v>#REF!</v>
      </c>
      <c r="BE83" s="233" t="e">
        <f t="shared" si="51"/>
        <v>#REF!</v>
      </c>
      <c r="BF83" s="233" t="e">
        <f t="shared" si="51"/>
        <v>#REF!</v>
      </c>
      <c r="BG83" s="233" t="e">
        <f t="shared" si="51"/>
        <v>#REF!</v>
      </c>
      <c r="BH83" s="233" t="e">
        <f t="shared" si="51"/>
        <v>#REF!</v>
      </c>
      <c r="BI83" s="233" t="e">
        <f t="shared" si="51"/>
        <v>#REF!</v>
      </c>
      <c r="BJ83" s="233" t="e">
        <f t="shared" si="51"/>
        <v>#REF!</v>
      </c>
      <c r="BK83" s="233" t="e">
        <f t="shared" si="51"/>
        <v>#REF!</v>
      </c>
      <c r="BL83" s="233" t="e">
        <f t="shared" si="51"/>
        <v>#REF!</v>
      </c>
      <c r="BM83" s="233" t="e">
        <f t="shared" si="51"/>
        <v>#REF!</v>
      </c>
      <c r="BN83" s="233" t="e">
        <f t="shared" si="51"/>
        <v>#REF!</v>
      </c>
      <c r="BO83" s="233" t="e">
        <f t="shared" si="51"/>
        <v>#REF!</v>
      </c>
      <c r="BP83" s="233" t="e">
        <f t="shared" si="51"/>
        <v>#REF!</v>
      </c>
      <c r="BQ83" s="233" t="e">
        <f t="shared" si="52"/>
        <v>#REF!</v>
      </c>
      <c r="BR83" s="233" t="e">
        <f t="shared" si="53"/>
        <v>#REF!</v>
      </c>
      <c r="BS83" s="233" t="e">
        <f t="shared" si="54"/>
        <v>#REF!</v>
      </c>
      <c r="BT83" s="233" t="e">
        <f t="shared" si="55"/>
        <v>#REF!</v>
      </c>
      <c r="BU83" s="233" t="e">
        <f t="shared" si="56"/>
        <v>#REF!</v>
      </c>
      <c r="BV83" s="233" t="e">
        <f t="shared" si="57"/>
        <v>#REF!</v>
      </c>
      <c r="BW83" s="233" t="e">
        <f t="shared" si="58"/>
        <v>#REF!</v>
      </c>
    </row>
    <row r="84" spans="1:75">
      <c r="A84" s="229">
        <v>8</v>
      </c>
      <c r="B84" s="234" t="e">
        <f>#REF!</f>
        <v>#REF!</v>
      </c>
      <c r="C84" s="234" t="e">
        <f>#REF!</f>
        <v>#REF!</v>
      </c>
      <c r="D84" s="234" t="e">
        <f>#REF!</f>
        <v>#REF!</v>
      </c>
      <c r="E84" s="234" t="e">
        <f>#REF!</f>
        <v>#REF!</v>
      </c>
      <c r="F84" s="234" t="e">
        <f>#REF!</f>
        <v>#REF!</v>
      </c>
      <c r="G84" s="234" t="e">
        <f>#REF!</f>
        <v>#REF!</v>
      </c>
      <c r="H84" s="234" t="e">
        <f>#REF!</f>
        <v>#REF!</v>
      </c>
      <c r="I84" s="234" t="e">
        <f>#REF!</f>
        <v>#REF!</v>
      </c>
      <c r="J84" s="234" t="e">
        <f>#REF!</f>
        <v>#REF!</v>
      </c>
      <c r="K84" s="234" t="e">
        <f>#REF!</f>
        <v>#REF!</v>
      </c>
      <c r="L84" s="234" t="e">
        <f>#REF!</f>
        <v>#REF!</v>
      </c>
      <c r="M84" s="234" t="e">
        <f>#REF!</f>
        <v>#REF!</v>
      </c>
      <c r="N84" s="234" t="e">
        <f>#REF!</f>
        <v>#REF!</v>
      </c>
      <c r="O84" s="234" t="e">
        <f>#REF!</f>
        <v>#REF!</v>
      </c>
      <c r="P84" s="234" t="e">
        <f>#REF!</f>
        <v>#REF!</v>
      </c>
      <c r="Q84" s="234" t="e">
        <f>#REF!</f>
        <v>#REF!</v>
      </c>
      <c r="R84" s="234" t="e">
        <f>#REF!</f>
        <v>#REF!</v>
      </c>
      <c r="S84" s="234" t="e">
        <f>#REF!</f>
        <v>#REF!</v>
      </c>
      <c r="T84" s="234" t="e">
        <f>#REF!</f>
        <v>#REF!</v>
      </c>
      <c r="U84" s="234" t="e">
        <f>#REF!</f>
        <v>#REF!</v>
      </c>
      <c r="V84" s="234" t="e">
        <f>#REF!</f>
        <v>#REF!</v>
      </c>
      <c r="W84" s="234" t="e">
        <f>#REF!</f>
        <v>#REF!</v>
      </c>
      <c r="X84" s="234" t="e">
        <f>#REF!</f>
        <v>#REF!</v>
      </c>
      <c r="Y84" s="234" t="e">
        <f>#REF!</f>
        <v>#REF!</v>
      </c>
      <c r="AA84" s="233" t="e">
        <f>#REF!</f>
        <v>#REF!</v>
      </c>
      <c r="AB84" s="233" t="e">
        <f>#REF!</f>
        <v>#REF!</v>
      </c>
      <c r="AC84" s="233" t="e">
        <f>#REF!</f>
        <v>#REF!</v>
      </c>
      <c r="AD84" s="233" t="e">
        <f>#REF!</f>
        <v>#REF!</v>
      </c>
      <c r="AE84" s="233" t="e">
        <f>#REF!</f>
        <v>#REF!</v>
      </c>
      <c r="AF84" s="233" t="e">
        <f>#REF!</f>
        <v>#REF!</v>
      </c>
      <c r="AG84" s="233" t="e">
        <f>#REF!</f>
        <v>#REF!</v>
      </c>
      <c r="AH84" s="233" t="e">
        <f>#REF!</f>
        <v>#REF!</v>
      </c>
      <c r="AI84" s="233" t="e">
        <f>#REF!</f>
        <v>#REF!</v>
      </c>
      <c r="AJ84" s="233" t="e">
        <f>#REF!</f>
        <v>#REF!</v>
      </c>
      <c r="AK84" s="233" t="e">
        <f>#REF!</f>
        <v>#REF!</v>
      </c>
      <c r="AL84" s="233" t="e">
        <f>#REF!</f>
        <v>#REF!</v>
      </c>
      <c r="AM84" s="233" t="e">
        <f>#REF!</f>
        <v>#REF!</v>
      </c>
      <c r="AN84" s="233" t="e">
        <f>#REF!</f>
        <v>#REF!</v>
      </c>
      <c r="AO84" s="233" t="e">
        <f>#REF!</f>
        <v>#REF!</v>
      </c>
      <c r="AP84" s="233" t="e">
        <f>#REF!</f>
        <v>#REF!</v>
      </c>
      <c r="AQ84" s="233" t="e">
        <f>#REF!</f>
        <v>#REF!</v>
      </c>
      <c r="AR84" s="233" t="e">
        <f>#REF!</f>
        <v>#REF!</v>
      </c>
      <c r="AS84" s="233" t="e">
        <f>#REF!</f>
        <v>#REF!</v>
      </c>
      <c r="AT84" s="233" t="e">
        <f>#REF!</f>
        <v>#REF!</v>
      </c>
      <c r="AU84" s="233" t="e">
        <f>#REF!</f>
        <v>#REF!</v>
      </c>
      <c r="AV84" s="233" t="e">
        <f>#REF!</f>
        <v>#REF!</v>
      </c>
      <c r="AW84" s="233" t="e">
        <f>#REF!</f>
        <v>#REF!</v>
      </c>
      <c r="AX84" s="233" t="e">
        <f>#REF!</f>
        <v>#REF!</v>
      </c>
      <c r="AZ84" s="233" t="e">
        <f t="shared" si="59"/>
        <v>#REF!</v>
      </c>
      <c r="BA84" s="233" t="e">
        <f t="shared" si="51"/>
        <v>#REF!</v>
      </c>
      <c r="BB84" s="233" t="e">
        <f t="shared" si="51"/>
        <v>#REF!</v>
      </c>
      <c r="BC84" s="233" t="e">
        <f t="shared" si="51"/>
        <v>#REF!</v>
      </c>
      <c r="BD84" s="233" t="e">
        <f t="shared" si="51"/>
        <v>#REF!</v>
      </c>
      <c r="BE84" s="233" t="e">
        <f t="shared" si="51"/>
        <v>#REF!</v>
      </c>
      <c r="BF84" s="233" t="e">
        <f t="shared" si="51"/>
        <v>#REF!</v>
      </c>
      <c r="BG84" s="233" t="e">
        <f t="shared" si="51"/>
        <v>#REF!</v>
      </c>
      <c r="BH84" s="233" t="e">
        <f t="shared" si="51"/>
        <v>#REF!</v>
      </c>
      <c r="BI84" s="233" t="e">
        <f t="shared" si="51"/>
        <v>#REF!</v>
      </c>
      <c r="BJ84" s="233" t="e">
        <f t="shared" si="51"/>
        <v>#REF!</v>
      </c>
      <c r="BK84" s="233" t="e">
        <f t="shared" si="51"/>
        <v>#REF!</v>
      </c>
      <c r="BL84" s="233" t="e">
        <f t="shared" si="51"/>
        <v>#REF!</v>
      </c>
      <c r="BM84" s="233" t="e">
        <f t="shared" si="51"/>
        <v>#REF!</v>
      </c>
      <c r="BN84" s="233" t="e">
        <f t="shared" si="51"/>
        <v>#REF!</v>
      </c>
      <c r="BO84" s="233" t="e">
        <f t="shared" si="51"/>
        <v>#REF!</v>
      </c>
      <c r="BP84" s="233" t="e">
        <f t="shared" si="51"/>
        <v>#REF!</v>
      </c>
      <c r="BQ84" s="233" t="e">
        <f t="shared" si="52"/>
        <v>#REF!</v>
      </c>
      <c r="BR84" s="233" t="e">
        <f t="shared" si="53"/>
        <v>#REF!</v>
      </c>
      <c r="BS84" s="233" t="e">
        <f t="shared" si="54"/>
        <v>#REF!</v>
      </c>
      <c r="BT84" s="233" t="e">
        <f t="shared" si="55"/>
        <v>#REF!</v>
      </c>
      <c r="BU84" s="233" t="e">
        <f t="shared" si="56"/>
        <v>#REF!</v>
      </c>
      <c r="BV84" s="233" t="e">
        <f t="shared" si="57"/>
        <v>#REF!</v>
      </c>
      <c r="BW84" s="233" t="e">
        <f t="shared" si="58"/>
        <v>#REF!</v>
      </c>
    </row>
    <row r="85" spans="1:75">
      <c r="A85" s="229">
        <v>9</v>
      </c>
      <c r="B85" s="234" t="e">
        <f>#REF!</f>
        <v>#REF!</v>
      </c>
      <c r="C85" s="234" t="e">
        <f>#REF!</f>
        <v>#REF!</v>
      </c>
      <c r="D85" s="234" t="e">
        <f>#REF!</f>
        <v>#REF!</v>
      </c>
      <c r="E85" s="234" t="e">
        <f>#REF!</f>
        <v>#REF!</v>
      </c>
      <c r="F85" s="234" t="e">
        <f>#REF!</f>
        <v>#REF!</v>
      </c>
      <c r="G85" s="234" t="e">
        <f>#REF!</f>
        <v>#REF!</v>
      </c>
      <c r="H85" s="234" t="e">
        <f>#REF!</f>
        <v>#REF!</v>
      </c>
      <c r="I85" s="234" t="e">
        <f>#REF!</f>
        <v>#REF!</v>
      </c>
      <c r="J85" s="234" t="e">
        <f>#REF!</f>
        <v>#REF!</v>
      </c>
      <c r="K85" s="234" t="e">
        <f>#REF!</f>
        <v>#REF!</v>
      </c>
      <c r="L85" s="234" t="e">
        <f>#REF!</f>
        <v>#REF!</v>
      </c>
      <c r="M85" s="234" t="e">
        <f>#REF!</f>
        <v>#REF!</v>
      </c>
      <c r="N85" s="234" t="e">
        <f>#REF!</f>
        <v>#REF!</v>
      </c>
      <c r="O85" s="234" t="e">
        <f>#REF!</f>
        <v>#REF!</v>
      </c>
      <c r="P85" s="234" t="e">
        <f>#REF!</f>
        <v>#REF!</v>
      </c>
      <c r="Q85" s="234" t="e">
        <f>#REF!</f>
        <v>#REF!</v>
      </c>
      <c r="R85" s="234" t="e">
        <f>#REF!</f>
        <v>#REF!</v>
      </c>
      <c r="S85" s="234" t="e">
        <f>#REF!</f>
        <v>#REF!</v>
      </c>
      <c r="T85" s="234" t="e">
        <f>#REF!</f>
        <v>#REF!</v>
      </c>
      <c r="U85" s="234" t="e">
        <f>#REF!</f>
        <v>#REF!</v>
      </c>
      <c r="V85" s="234" t="e">
        <f>#REF!</f>
        <v>#REF!</v>
      </c>
      <c r="W85" s="234" t="e">
        <f>#REF!</f>
        <v>#REF!</v>
      </c>
      <c r="X85" s="234" t="e">
        <f>#REF!</f>
        <v>#REF!</v>
      </c>
      <c r="Y85" s="234" t="e">
        <f>#REF!</f>
        <v>#REF!</v>
      </c>
      <c r="AA85" s="233" t="e">
        <f>#REF!</f>
        <v>#REF!</v>
      </c>
      <c r="AB85" s="233" t="e">
        <f>#REF!</f>
        <v>#REF!</v>
      </c>
      <c r="AC85" s="233" t="e">
        <f>#REF!</f>
        <v>#REF!</v>
      </c>
      <c r="AD85" s="233" t="e">
        <f>#REF!</f>
        <v>#REF!</v>
      </c>
      <c r="AE85" s="233" t="e">
        <f>#REF!</f>
        <v>#REF!</v>
      </c>
      <c r="AF85" s="233" t="e">
        <f>#REF!</f>
        <v>#REF!</v>
      </c>
      <c r="AG85" s="233" t="e">
        <f>#REF!</f>
        <v>#REF!</v>
      </c>
      <c r="AH85" s="233" t="e">
        <f>#REF!</f>
        <v>#REF!</v>
      </c>
      <c r="AI85" s="233" t="e">
        <f>#REF!</f>
        <v>#REF!</v>
      </c>
      <c r="AJ85" s="233" t="e">
        <f>#REF!</f>
        <v>#REF!</v>
      </c>
      <c r="AK85" s="233" t="e">
        <f>#REF!</f>
        <v>#REF!</v>
      </c>
      <c r="AL85" s="233" t="e">
        <f>#REF!</f>
        <v>#REF!</v>
      </c>
      <c r="AM85" s="233" t="e">
        <f>#REF!</f>
        <v>#REF!</v>
      </c>
      <c r="AN85" s="233" t="e">
        <f>#REF!</f>
        <v>#REF!</v>
      </c>
      <c r="AO85" s="233" t="e">
        <f>#REF!</f>
        <v>#REF!</v>
      </c>
      <c r="AP85" s="233" t="e">
        <f>#REF!</f>
        <v>#REF!</v>
      </c>
      <c r="AQ85" s="233" t="e">
        <f>#REF!</f>
        <v>#REF!</v>
      </c>
      <c r="AR85" s="233" t="e">
        <f>#REF!</f>
        <v>#REF!</v>
      </c>
      <c r="AS85" s="233" t="e">
        <f>#REF!</f>
        <v>#REF!</v>
      </c>
      <c r="AT85" s="233" t="e">
        <f>#REF!</f>
        <v>#REF!</v>
      </c>
      <c r="AU85" s="233" t="e">
        <f>#REF!</f>
        <v>#REF!</v>
      </c>
      <c r="AV85" s="233" t="e">
        <f>#REF!</f>
        <v>#REF!</v>
      </c>
      <c r="AW85" s="233" t="e">
        <f>#REF!</f>
        <v>#REF!</v>
      </c>
      <c r="AX85" s="233" t="e">
        <f>#REF!</f>
        <v>#REF!</v>
      </c>
      <c r="AZ85" s="233" t="e">
        <f t="shared" si="59"/>
        <v>#REF!</v>
      </c>
      <c r="BA85" s="233" t="e">
        <f t="shared" si="51"/>
        <v>#REF!</v>
      </c>
      <c r="BB85" s="233" t="e">
        <f t="shared" si="51"/>
        <v>#REF!</v>
      </c>
      <c r="BC85" s="233" t="e">
        <f t="shared" si="51"/>
        <v>#REF!</v>
      </c>
      <c r="BD85" s="233" t="e">
        <f t="shared" si="51"/>
        <v>#REF!</v>
      </c>
      <c r="BE85" s="233" t="e">
        <f t="shared" si="51"/>
        <v>#REF!</v>
      </c>
      <c r="BF85" s="233" t="e">
        <f t="shared" si="51"/>
        <v>#REF!</v>
      </c>
      <c r="BG85" s="233" t="e">
        <f t="shared" si="51"/>
        <v>#REF!</v>
      </c>
      <c r="BH85" s="233" t="e">
        <f t="shared" si="51"/>
        <v>#REF!</v>
      </c>
      <c r="BI85" s="233" t="e">
        <f t="shared" si="51"/>
        <v>#REF!</v>
      </c>
      <c r="BJ85" s="233" t="e">
        <f t="shared" si="51"/>
        <v>#REF!</v>
      </c>
      <c r="BK85" s="233" t="e">
        <f t="shared" si="51"/>
        <v>#REF!</v>
      </c>
      <c r="BL85" s="233" t="e">
        <f t="shared" si="51"/>
        <v>#REF!</v>
      </c>
      <c r="BM85" s="233" t="e">
        <f t="shared" si="51"/>
        <v>#REF!</v>
      </c>
      <c r="BN85" s="233" t="e">
        <f t="shared" si="51"/>
        <v>#REF!</v>
      </c>
      <c r="BO85" s="233" t="e">
        <f t="shared" si="51"/>
        <v>#REF!</v>
      </c>
      <c r="BP85" s="233" t="e">
        <f t="shared" si="51"/>
        <v>#REF!</v>
      </c>
      <c r="BQ85" s="233" t="e">
        <f t="shared" si="52"/>
        <v>#REF!</v>
      </c>
      <c r="BR85" s="233" t="e">
        <f t="shared" si="53"/>
        <v>#REF!</v>
      </c>
      <c r="BS85" s="233" t="e">
        <f t="shared" si="54"/>
        <v>#REF!</v>
      </c>
      <c r="BT85" s="233" t="e">
        <f t="shared" si="55"/>
        <v>#REF!</v>
      </c>
      <c r="BU85" s="233" t="e">
        <f t="shared" si="56"/>
        <v>#REF!</v>
      </c>
      <c r="BV85" s="233" t="e">
        <f t="shared" si="57"/>
        <v>#REF!</v>
      </c>
      <c r="BW85" s="233" t="e">
        <f t="shared" si="58"/>
        <v>#REF!</v>
      </c>
    </row>
    <row r="86" spans="1:75">
      <c r="A86" s="229">
        <v>10</v>
      </c>
      <c r="B86" s="234" t="e">
        <f>#REF!</f>
        <v>#REF!</v>
      </c>
      <c r="C86" s="234" t="e">
        <f>#REF!</f>
        <v>#REF!</v>
      </c>
      <c r="D86" s="234" t="e">
        <f>#REF!</f>
        <v>#REF!</v>
      </c>
      <c r="E86" s="234" t="e">
        <f>#REF!</f>
        <v>#REF!</v>
      </c>
      <c r="F86" s="234" t="e">
        <f>#REF!</f>
        <v>#REF!</v>
      </c>
      <c r="G86" s="234" t="e">
        <f>#REF!</f>
        <v>#REF!</v>
      </c>
      <c r="H86" s="234" t="e">
        <f>#REF!</f>
        <v>#REF!</v>
      </c>
      <c r="I86" s="234" t="e">
        <f>#REF!</f>
        <v>#REF!</v>
      </c>
      <c r="J86" s="234" t="e">
        <f>#REF!</f>
        <v>#REF!</v>
      </c>
      <c r="K86" s="234" t="e">
        <f>#REF!</f>
        <v>#REF!</v>
      </c>
      <c r="L86" s="234" t="e">
        <f>#REF!</f>
        <v>#REF!</v>
      </c>
      <c r="M86" s="234" t="e">
        <f>#REF!</f>
        <v>#REF!</v>
      </c>
      <c r="N86" s="234" t="e">
        <f>#REF!</f>
        <v>#REF!</v>
      </c>
      <c r="O86" s="234" t="e">
        <f>#REF!</f>
        <v>#REF!</v>
      </c>
      <c r="P86" s="234" t="e">
        <f>#REF!</f>
        <v>#REF!</v>
      </c>
      <c r="Q86" s="234" t="e">
        <f>#REF!</f>
        <v>#REF!</v>
      </c>
      <c r="R86" s="234" t="e">
        <f>#REF!</f>
        <v>#REF!</v>
      </c>
      <c r="S86" s="234" t="e">
        <f>#REF!</f>
        <v>#REF!</v>
      </c>
      <c r="T86" s="234" t="e">
        <f>#REF!</f>
        <v>#REF!</v>
      </c>
      <c r="U86" s="234" t="e">
        <f>#REF!</f>
        <v>#REF!</v>
      </c>
      <c r="V86" s="234" t="e">
        <f>#REF!</f>
        <v>#REF!</v>
      </c>
      <c r="W86" s="234" t="e">
        <f>#REF!</f>
        <v>#REF!</v>
      </c>
      <c r="X86" s="234" t="e">
        <f>#REF!</f>
        <v>#REF!</v>
      </c>
      <c r="Y86" s="234" t="e">
        <f>#REF!</f>
        <v>#REF!</v>
      </c>
      <c r="AA86" s="233" t="e">
        <f>#REF!</f>
        <v>#REF!</v>
      </c>
      <c r="AB86" s="233" t="e">
        <f>#REF!</f>
        <v>#REF!</v>
      </c>
      <c r="AC86" s="233" t="e">
        <f>#REF!</f>
        <v>#REF!</v>
      </c>
      <c r="AD86" s="233" t="e">
        <f>#REF!</f>
        <v>#REF!</v>
      </c>
      <c r="AE86" s="233" t="e">
        <f>#REF!</f>
        <v>#REF!</v>
      </c>
      <c r="AF86" s="233" t="e">
        <f>#REF!</f>
        <v>#REF!</v>
      </c>
      <c r="AG86" s="233" t="e">
        <f>#REF!</f>
        <v>#REF!</v>
      </c>
      <c r="AH86" s="233" t="e">
        <f>#REF!</f>
        <v>#REF!</v>
      </c>
      <c r="AI86" s="233" t="e">
        <f>#REF!</f>
        <v>#REF!</v>
      </c>
      <c r="AJ86" s="233" t="e">
        <f>#REF!</f>
        <v>#REF!</v>
      </c>
      <c r="AK86" s="233" t="e">
        <f>#REF!</f>
        <v>#REF!</v>
      </c>
      <c r="AL86" s="233" t="e">
        <f>#REF!</f>
        <v>#REF!</v>
      </c>
      <c r="AM86" s="233" t="e">
        <f>#REF!</f>
        <v>#REF!</v>
      </c>
      <c r="AN86" s="233" t="e">
        <f>#REF!</f>
        <v>#REF!</v>
      </c>
      <c r="AO86" s="233" t="e">
        <f>#REF!</f>
        <v>#REF!</v>
      </c>
      <c r="AP86" s="233" t="e">
        <f>#REF!</f>
        <v>#REF!</v>
      </c>
      <c r="AQ86" s="233" t="e">
        <f>#REF!</f>
        <v>#REF!</v>
      </c>
      <c r="AR86" s="233" t="e">
        <f>#REF!</f>
        <v>#REF!</v>
      </c>
      <c r="AS86" s="233" t="e">
        <f>#REF!</f>
        <v>#REF!</v>
      </c>
      <c r="AT86" s="233" t="e">
        <f>#REF!</f>
        <v>#REF!</v>
      </c>
      <c r="AU86" s="233" t="e">
        <f>#REF!</f>
        <v>#REF!</v>
      </c>
      <c r="AV86" s="233" t="e">
        <f>#REF!</f>
        <v>#REF!</v>
      </c>
      <c r="AW86" s="233" t="e">
        <f>#REF!</f>
        <v>#REF!</v>
      </c>
      <c r="AX86" s="233" t="e">
        <f>#REF!</f>
        <v>#REF!</v>
      </c>
      <c r="AZ86" s="233" t="e">
        <f t="shared" si="59"/>
        <v>#REF!</v>
      </c>
      <c r="BA86" s="233" t="e">
        <f t="shared" si="51"/>
        <v>#REF!</v>
      </c>
      <c r="BB86" s="233" t="e">
        <f t="shared" si="51"/>
        <v>#REF!</v>
      </c>
      <c r="BC86" s="233" t="e">
        <f t="shared" si="51"/>
        <v>#REF!</v>
      </c>
      <c r="BD86" s="233" t="e">
        <f t="shared" si="51"/>
        <v>#REF!</v>
      </c>
      <c r="BE86" s="233" t="e">
        <f t="shared" si="51"/>
        <v>#REF!</v>
      </c>
      <c r="BF86" s="233" t="e">
        <f t="shared" si="51"/>
        <v>#REF!</v>
      </c>
      <c r="BG86" s="233" t="e">
        <f t="shared" si="51"/>
        <v>#REF!</v>
      </c>
      <c r="BH86" s="233" t="e">
        <f t="shared" si="51"/>
        <v>#REF!</v>
      </c>
      <c r="BI86" s="233" t="e">
        <f t="shared" si="51"/>
        <v>#REF!</v>
      </c>
      <c r="BJ86" s="233" t="e">
        <f t="shared" si="51"/>
        <v>#REF!</v>
      </c>
      <c r="BK86" s="233" t="e">
        <f t="shared" si="51"/>
        <v>#REF!</v>
      </c>
      <c r="BL86" s="233" t="e">
        <f t="shared" si="51"/>
        <v>#REF!</v>
      </c>
      <c r="BM86" s="233" t="e">
        <f t="shared" si="51"/>
        <v>#REF!</v>
      </c>
      <c r="BN86" s="233" t="e">
        <f t="shared" si="51"/>
        <v>#REF!</v>
      </c>
      <c r="BO86" s="233" t="e">
        <f t="shared" si="51"/>
        <v>#REF!</v>
      </c>
      <c r="BP86" s="233" t="e">
        <f t="shared" si="51"/>
        <v>#REF!</v>
      </c>
      <c r="BQ86" s="233" t="e">
        <f t="shared" si="52"/>
        <v>#REF!</v>
      </c>
      <c r="BR86" s="233" t="e">
        <f t="shared" si="53"/>
        <v>#REF!</v>
      </c>
      <c r="BS86" s="233" t="e">
        <f t="shared" si="54"/>
        <v>#REF!</v>
      </c>
      <c r="BT86" s="233" t="e">
        <f t="shared" si="55"/>
        <v>#REF!</v>
      </c>
      <c r="BU86" s="233" t="e">
        <f t="shared" si="56"/>
        <v>#REF!</v>
      </c>
      <c r="BV86" s="233" t="e">
        <f t="shared" si="57"/>
        <v>#REF!</v>
      </c>
      <c r="BW86" s="233" t="e">
        <f t="shared" si="58"/>
        <v>#REF!</v>
      </c>
    </row>
    <row r="87" spans="1:75">
      <c r="A87" s="229">
        <v>11</v>
      </c>
      <c r="B87" s="234" t="e">
        <f>#REF!</f>
        <v>#REF!</v>
      </c>
      <c r="C87" s="234" t="e">
        <f>#REF!</f>
        <v>#REF!</v>
      </c>
      <c r="D87" s="234" t="e">
        <f>#REF!</f>
        <v>#REF!</v>
      </c>
      <c r="E87" s="234" t="e">
        <f>#REF!</f>
        <v>#REF!</v>
      </c>
      <c r="F87" s="234" t="e">
        <f>#REF!</f>
        <v>#REF!</v>
      </c>
      <c r="G87" s="234" t="e">
        <f>#REF!</f>
        <v>#REF!</v>
      </c>
      <c r="H87" s="234" t="e">
        <f>#REF!</f>
        <v>#REF!</v>
      </c>
      <c r="I87" s="234" t="e">
        <f>#REF!</f>
        <v>#REF!</v>
      </c>
      <c r="J87" s="234" t="e">
        <f>#REF!</f>
        <v>#REF!</v>
      </c>
      <c r="K87" s="234" t="e">
        <f>#REF!</f>
        <v>#REF!</v>
      </c>
      <c r="L87" s="234" t="e">
        <f>#REF!</f>
        <v>#REF!</v>
      </c>
      <c r="M87" s="234" t="e">
        <f>#REF!</f>
        <v>#REF!</v>
      </c>
      <c r="N87" s="234" t="e">
        <f>#REF!</f>
        <v>#REF!</v>
      </c>
      <c r="O87" s="234" t="e">
        <f>#REF!</f>
        <v>#REF!</v>
      </c>
      <c r="P87" s="234" t="e">
        <f>#REF!</f>
        <v>#REF!</v>
      </c>
      <c r="Q87" s="234" t="e">
        <f>#REF!</f>
        <v>#REF!</v>
      </c>
      <c r="R87" s="234" t="e">
        <f>#REF!</f>
        <v>#REF!</v>
      </c>
      <c r="S87" s="234" t="e">
        <f>#REF!</f>
        <v>#REF!</v>
      </c>
      <c r="T87" s="234" t="e">
        <f>#REF!</f>
        <v>#REF!</v>
      </c>
      <c r="U87" s="234" t="e">
        <f>#REF!</f>
        <v>#REF!</v>
      </c>
      <c r="V87" s="234" t="e">
        <f>#REF!</f>
        <v>#REF!</v>
      </c>
      <c r="W87" s="234" t="e">
        <f>#REF!</f>
        <v>#REF!</v>
      </c>
      <c r="X87" s="234" t="e">
        <f>#REF!</f>
        <v>#REF!</v>
      </c>
      <c r="Y87" s="234" t="e">
        <f>#REF!</f>
        <v>#REF!</v>
      </c>
      <c r="AA87" s="233" t="e">
        <f>#REF!</f>
        <v>#REF!</v>
      </c>
      <c r="AB87" s="233" t="e">
        <f>#REF!</f>
        <v>#REF!</v>
      </c>
      <c r="AC87" s="233" t="e">
        <f>#REF!</f>
        <v>#REF!</v>
      </c>
      <c r="AD87" s="233" t="e">
        <f>#REF!</f>
        <v>#REF!</v>
      </c>
      <c r="AE87" s="233" t="e">
        <f>#REF!</f>
        <v>#REF!</v>
      </c>
      <c r="AF87" s="233" t="e">
        <f>#REF!</f>
        <v>#REF!</v>
      </c>
      <c r="AG87" s="233" t="e">
        <f>#REF!</f>
        <v>#REF!</v>
      </c>
      <c r="AH87" s="233" t="e">
        <f>#REF!</f>
        <v>#REF!</v>
      </c>
      <c r="AI87" s="233" t="e">
        <f>#REF!</f>
        <v>#REF!</v>
      </c>
      <c r="AJ87" s="233" t="e">
        <f>#REF!</f>
        <v>#REF!</v>
      </c>
      <c r="AK87" s="233" t="e">
        <f>#REF!</f>
        <v>#REF!</v>
      </c>
      <c r="AL87" s="233" t="e">
        <f>#REF!</f>
        <v>#REF!</v>
      </c>
      <c r="AM87" s="233" t="e">
        <f>#REF!</f>
        <v>#REF!</v>
      </c>
      <c r="AN87" s="233" t="e">
        <f>#REF!</f>
        <v>#REF!</v>
      </c>
      <c r="AO87" s="233" t="e">
        <f>#REF!</f>
        <v>#REF!</v>
      </c>
      <c r="AP87" s="233" t="e">
        <f>#REF!</f>
        <v>#REF!</v>
      </c>
      <c r="AQ87" s="233" t="e">
        <f>#REF!</f>
        <v>#REF!</v>
      </c>
      <c r="AR87" s="233" t="e">
        <f>#REF!</f>
        <v>#REF!</v>
      </c>
      <c r="AS87" s="233" t="e">
        <f>#REF!</f>
        <v>#REF!</v>
      </c>
      <c r="AT87" s="233" t="e">
        <f>#REF!</f>
        <v>#REF!</v>
      </c>
      <c r="AU87" s="233" t="e">
        <f>#REF!</f>
        <v>#REF!</v>
      </c>
      <c r="AV87" s="233" t="e">
        <f>#REF!</f>
        <v>#REF!</v>
      </c>
      <c r="AW87" s="233" t="e">
        <f>#REF!</f>
        <v>#REF!</v>
      </c>
      <c r="AX87" s="233" t="e">
        <f>#REF!</f>
        <v>#REF!</v>
      </c>
      <c r="AZ87" s="233" t="e">
        <f t="shared" si="59"/>
        <v>#REF!</v>
      </c>
      <c r="BA87" s="233" t="e">
        <f t="shared" si="51"/>
        <v>#REF!</v>
      </c>
      <c r="BB87" s="233" t="e">
        <f t="shared" si="51"/>
        <v>#REF!</v>
      </c>
      <c r="BC87" s="233" t="e">
        <f t="shared" si="51"/>
        <v>#REF!</v>
      </c>
      <c r="BD87" s="233" t="e">
        <f t="shared" si="51"/>
        <v>#REF!</v>
      </c>
      <c r="BE87" s="233" t="e">
        <f t="shared" si="51"/>
        <v>#REF!</v>
      </c>
      <c r="BF87" s="233" t="e">
        <f t="shared" si="51"/>
        <v>#REF!</v>
      </c>
      <c r="BG87" s="233" t="e">
        <f t="shared" si="51"/>
        <v>#REF!</v>
      </c>
      <c r="BH87" s="233" t="e">
        <f t="shared" si="51"/>
        <v>#REF!</v>
      </c>
      <c r="BI87" s="233" t="e">
        <f t="shared" si="51"/>
        <v>#REF!</v>
      </c>
      <c r="BJ87" s="233" t="e">
        <f t="shared" si="51"/>
        <v>#REF!</v>
      </c>
      <c r="BK87" s="233" t="e">
        <f t="shared" si="51"/>
        <v>#REF!</v>
      </c>
      <c r="BL87" s="233" t="e">
        <f t="shared" si="51"/>
        <v>#REF!</v>
      </c>
      <c r="BM87" s="233" t="e">
        <f t="shared" si="51"/>
        <v>#REF!</v>
      </c>
      <c r="BN87" s="233" t="e">
        <f t="shared" si="51"/>
        <v>#REF!</v>
      </c>
      <c r="BO87" s="233" t="e">
        <f t="shared" si="51"/>
        <v>#REF!</v>
      </c>
      <c r="BP87" s="233" t="e">
        <f t="shared" si="51"/>
        <v>#REF!</v>
      </c>
      <c r="BQ87" s="233" t="e">
        <f t="shared" si="52"/>
        <v>#REF!</v>
      </c>
      <c r="BR87" s="233" t="e">
        <f t="shared" si="53"/>
        <v>#REF!</v>
      </c>
      <c r="BS87" s="233" t="e">
        <f t="shared" si="54"/>
        <v>#REF!</v>
      </c>
      <c r="BT87" s="233" t="e">
        <f t="shared" si="55"/>
        <v>#REF!</v>
      </c>
      <c r="BU87" s="233" t="e">
        <f t="shared" si="56"/>
        <v>#REF!</v>
      </c>
      <c r="BV87" s="233" t="e">
        <f t="shared" si="57"/>
        <v>#REF!</v>
      </c>
      <c r="BW87" s="233" t="e">
        <f t="shared" si="58"/>
        <v>#REF!</v>
      </c>
    </row>
    <row r="88" spans="1:75">
      <c r="A88" s="229">
        <v>12</v>
      </c>
      <c r="B88" s="234" t="e">
        <f>#REF!</f>
        <v>#REF!</v>
      </c>
      <c r="C88" s="234" t="e">
        <f>#REF!</f>
        <v>#REF!</v>
      </c>
      <c r="D88" s="234" t="e">
        <f>#REF!</f>
        <v>#REF!</v>
      </c>
      <c r="E88" s="234" t="e">
        <f>#REF!</f>
        <v>#REF!</v>
      </c>
      <c r="F88" s="234" t="e">
        <f>#REF!</f>
        <v>#REF!</v>
      </c>
      <c r="G88" s="234" t="e">
        <f>#REF!</f>
        <v>#REF!</v>
      </c>
      <c r="H88" s="234" t="e">
        <f>#REF!</f>
        <v>#REF!</v>
      </c>
      <c r="I88" s="234" t="e">
        <f>#REF!</f>
        <v>#REF!</v>
      </c>
      <c r="J88" s="234" t="e">
        <f>#REF!</f>
        <v>#REF!</v>
      </c>
      <c r="K88" s="234" t="e">
        <f>#REF!</f>
        <v>#REF!</v>
      </c>
      <c r="L88" s="234" t="e">
        <f>#REF!</f>
        <v>#REF!</v>
      </c>
      <c r="M88" s="234" t="e">
        <f>#REF!</f>
        <v>#REF!</v>
      </c>
      <c r="N88" s="234" t="e">
        <f>#REF!</f>
        <v>#REF!</v>
      </c>
      <c r="O88" s="234" t="e">
        <f>#REF!</f>
        <v>#REF!</v>
      </c>
      <c r="P88" s="234" t="e">
        <f>#REF!</f>
        <v>#REF!</v>
      </c>
      <c r="Q88" s="234" t="e">
        <f>#REF!</f>
        <v>#REF!</v>
      </c>
      <c r="R88" s="234" t="e">
        <f>#REF!</f>
        <v>#REF!</v>
      </c>
      <c r="S88" s="234" t="e">
        <f>#REF!</f>
        <v>#REF!</v>
      </c>
      <c r="T88" s="234" t="e">
        <f>#REF!</f>
        <v>#REF!</v>
      </c>
      <c r="U88" s="234" t="e">
        <f>#REF!</f>
        <v>#REF!</v>
      </c>
      <c r="V88" s="234" t="e">
        <f>#REF!</f>
        <v>#REF!</v>
      </c>
      <c r="W88" s="234" t="e">
        <f>#REF!</f>
        <v>#REF!</v>
      </c>
      <c r="X88" s="234" t="e">
        <f>#REF!</f>
        <v>#REF!</v>
      </c>
      <c r="Y88" s="234" t="e">
        <f>#REF!</f>
        <v>#REF!</v>
      </c>
      <c r="AA88" s="233" t="e">
        <f>#REF!</f>
        <v>#REF!</v>
      </c>
      <c r="AB88" s="233" t="e">
        <f>#REF!</f>
        <v>#REF!</v>
      </c>
      <c r="AC88" s="233" t="e">
        <f>#REF!</f>
        <v>#REF!</v>
      </c>
      <c r="AD88" s="233" t="e">
        <f>#REF!</f>
        <v>#REF!</v>
      </c>
      <c r="AE88" s="233" t="e">
        <f>#REF!</f>
        <v>#REF!</v>
      </c>
      <c r="AF88" s="233" t="e">
        <f>#REF!</f>
        <v>#REF!</v>
      </c>
      <c r="AG88" s="233" t="e">
        <f>#REF!</f>
        <v>#REF!</v>
      </c>
      <c r="AH88" s="233" t="e">
        <f>#REF!</f>
        <v>#REF!</v>
      </c>
      <c r="AI88" s="233" t="e">
        <f>#REF!</f>
        <v>#REF!</v>
      </c>
      <c r="AJ88" s="233" t="e">
        <f>#REF!</f>
        <v>#REF!</v>
      </c>
      <c r="AK88" s="233" t="e">
        <f>#REF!</f>
        <v>#REF!</v>
      </c>
      <c r="AL88" s="233" t="e">
        <f>#REF!</f>
        <v>#REF!</v>
      </c>
      <c r="AM88" s="233" t="e">
        <f>#REF!</f>
        <v>#REF!</v>
      </c>
      <c r="AN88" s="233" t="e">
        <f>#REF!</f>
        <v>#REF!</v>
      </c>
      <c r="AO88" s="233" t="e">
        <f>#REF!</f>
        <v>#REF!</v>
      </c>
      <c r="AP88" s="233" t="e">
        <f>#REF!</f>
        <v>#REF!</v>
      </c>
      <c r="AQ88" s="233" t="e">
        <f>#REF!</f>
        <v>#REF!</v>
      </c>
      <c r="AR88" s="233" t="e">
        <f>#REF!</f>
        <v>#REF!</v>
      </c>
      <c r="AS88" s="233" t="e">
        <f>#REF!</f>
        <v>#REF!</v>
      </c>
      <c r="AT88" s="233" t="e">
        <f>#REF!</f>
        <v>#REF!</v>
      </c>
      <c r="AU88" s="233" t="e">
        <f>#REF!</f>
        <v>#REF!</v>
      </c>
      <c r="AV88" s="233" t="e">
        <f>#REF!</f>
        <v>#REF!</v>
      </c>
      <c r="AW88" s="233" t="e">
        <f>#REF!</f>
        <v>#REF!</v>
      </c>
      <c r="AX88" s="233" t="e">
        <f>#REF!</f>
        <v>#REF!</v>
      </c>
      <c r="AZ88" s="233" t="e">
        <f t="shared" si="59"/>
        <v>#REF!</v>
      </c>
      <c r="BA88" s="233" t="e">
        <f t="shared" si="51"/>
        <v>#REF!</v>
      </c>
      <c r="BB88" s="233" t="e">
        <f t="shared" si="51"/>
        <v>#REF!</v>
      </c>
      <c r="BC88" s="233" t="e">
        <f t="shared" si="51"/>
        <v>#REF!</v>
      </c>
      <c r="BD88" s="233" t="e">
        <f t="shared" si="51"/>
        <v>#REF!</v>
      </c>
      <c r="BE88" s="233" t="e">
        <f t="shared" si="51"/>
        <v>#REF!</v>
      </c>
      <c r="BF88" s="233" t="e">
        <f t="shared" si="51"/>
        <v>#REF!</v>
      </c>
      <c r="BG88" s="233" t="e">
        <f t="shared" si="51"/>
        <v>#REF!</v>
      </c>
      <c r="BH88" s="233" t="e">
        <f t="shared" si="51"/>
        <v>#REF!</v>
      </c>
      <c r="BI88" s="233" t="e">
        <f t="shared" si="51"/>
        <v>#REF!</v>
      </c>
      <c r="BJ88" s="233" t="e">
        <f t="shared" si="51"/>
        <v>#REF!</v>
      </c>
      <c r="BK88" s="233" t="e">
        <f t="shared" si="51"/>
        <v>#REF!</v>
      </c>
      <c r="BL88" s="233" t="e">
        <f t="shared" si="51"/>
        <v>#REF!</v>
      </c>
      <c r="BM88" s="233" t="e">
        <f t="shared" si="51"/>
        <v>#REF!</v>
      </c>
      <c r="BN88" s="233" t="e">
        <f t="shared" si="51"/>
        <v>#REF!</v>
      </c>
      <c r="BO88" s="233" t="e">
        <f t="shared" si="51"/>
        <v>#REF!</v>
      </c>
      <c r="BP88" s="233" t="e">
        <f t="shared" si="51"/>
        <v>#REF!</v>
      </c>
      <c r="BQ88" s="233" t="e">
        <f t="shared" si="52"/>
        <v>#REF!</v>
      </c>
      <c r="BR88" s="233" t="e">
        <f t="shared" si="53"/>
        <v>#REF!</v>
      </c>
      <c r="BS88" s="233" t="e">
        <f t="shared" si="54"/>
        <v>#REF!</v>
      </c>
      <c r="BT88" s="233" t="e">
        <f t="shared" si="55"/>
        <v>#REF!</v>
      </c>
      <c r="BU88" s="233" t="e">
        <f t="shared" si="56"/>
        <v>#REF!</v>
      </c>
      <c r="BV88" s="233" t="e">
        <f t="shared" si="57"/>
        <v>#REF!</v>
      </c>
      <c r="BW88" s="233" t="e">
        <f t="shared" si="58"/>
        <v>#REF!</v>
      </c>
    </row>
    <row r="89" spans="1:75">
      <c r="A89" s="229">
        <v>13</v>
      </c>
      <c r="B89" s="234" t="e">
        <f>#REF!</f>
        <v>#REF!</v>
      </c>
      <c r="C89" s="234" t="e">
        <f>#REF!</f>
        <v>#REF!</v>
      </c>
      <c r="D89" s="234" t="e">
        <f>#REF!</f>
        <v>#REF!</v>
      </c>
      <c r="E89" s="234" t="e">
        <f>#REF!</f>
        <v>#REF!</v>
      </c>
      <c r="F89" s="234" t="e">
        <f>#REF!</f>
        <v>#REF!</v>
      </c>
      <c r="G89" s="234" t="e">
        <f>#REF!</f>
        <v>#REF!</v>
      </c>
      <c r="H89" s="234" t="e">
        <f>#REF!</f>
        <v>#REF!</v>
      </c>
      <c r="I89" s="234" t="e">
        <f>#REF!</f>
        <v>#REF!</v>
      </c>
      <c r="J89" s="234" t="e">
        <f>#REF!</f>
        <v>#REF!</v>
      </c>
      <c r="K89" s="234" t="e">
        <f>#REF!</f>
        <v>#REF!</v>
      </c>
      <c r="L89" s="234" t="e">
        <f>#REF!</f>
        <v>#REF!</v>
      </c>
      <c r="M89" s="234" t="e">
        <f>#REF!</f>
        <v>#REF!</v>
      </c>
      <c r="N89" s="234" t="e">
        <f>#REF!</f>
        <v>#REF!</v>
      </c>
      <c r="O89" s="234" t="e">
        <f>#REF!</f>
        <v>#REF!</v>
      </c>
      <c r="P89" s="234" t="e">
        <f>#REF!</f>
        <v>#REF!</v>
      </c>
      <c r="Q89" s="234" t="e">
        <f>#REF!</f>
        <v>#REF!</v>
      </c>
      <c r="R89" s="234" t="e">
        <f>#REF!</f>
        <v>#REF!</v>
      </c>
      <c r="S89" s="234" t="e">
        <f>#REF!</f>
        <v>#REF!</v>
      </c>
      <c r="T89" s="234" t="e">
        <f>#REF!</f>
        <v>#REF!</v>
      </c>
      <c r="U89" s="234" t="e">
        <f>#REF!</f>
        <v>#REF!</v>
      </c>
      <c r="V89" s="234" t="e">
        <f>#REF!</f>
        <v>#REF!</v>
      </c>
      <c r="W89" s="234" t="e">
        <f>#REF!</f>
        <v>#REF!</v>
      </c>
      <c r="X89" s="234" t="e">
        <f>#REF!</f>
        <v>#REF!</v>
      </c>
      <c r="Y89" s="234" t="e">
        <f>#REF!</f>
        <v>#REF!</v>
      </c>
      <c r="AA89" s="233" t="e">
        <f>#REF!</f>
        <v>#REF!</v>
      </c>
      <c r="AB89" s="233" t="e">
        <f>#REF!</f>
        <v>#REF!</v>
      </c>
      <c r="AC89" s="233" t="e">
        <f>#REF!</f>
        <v>#REF!</v>
      </c>
      <c r="AD89" s="233" t="e">
        <f>#REF!</f>
        <v>#REF!</v>
      </c>
      <c r="AE89" s="233" t="e">
        <f>#REF!</f>
        <v>#REF!</v>
      </c>
      <c r="AF89" s="233" t="e">
        <f>#REF!</f>
        <v>#REF!</v>
      </c>
      <c r="AG89" s="233" t="e">
        <f>#REF!</f>
        <v>#REF!</v>
      </c>
      <c r="AH89" s="233" t="e">
        <f>#REF!</f>
        <v>#REF!</v>
      </c>
      <c r="AI89" s="233" t="e">
        <f>#REF!</f>
        <v>#REF!</v>
      </c>
      <c r="AJ89" s="233" t="e">
        <f>#REF!</f>
        <v>#REF!</v>
      </c>
      <c r="AK89" s="233" t="e">
        <f>#REF!</f>
        <v>#REF!</v>
      </c>
      <c r="AL89" s="233" t="e">
        <f>#REF!</f>
        <v>#REF!</v>
      </c>
      <c r="AM89" s="233" t="e">
        <f>#REF!</f>
        <v>#REF!</v>
      </c>
      <c r="AN89" s="233" t="e">
        <f>#REF!</f>
        <v>#REF!</v>
      </c>
      <c r="AO89" s="233" t="e">
        <f>#REF!</f>
        <v>#REF!</v>
      </c>
      <c r="AP89" s="233" t="e">
        <f>#REF!</f>
        <v>#REF!</v>
      </c>
      <c r="AQ89" s="233" t="e">
        <f>#REF!</f>
        <v>#REF!</v>
      </c>
      <c r="AR89" s="233" t="e">
        <f>#REF!</f>
        <v>#REF!</v>
      </c>
      <c r="AS89" s="233" t="e">
        <f>#REF!</f>
        <v>#REF!</v>
      </c>
      <c r="AT89" s="233" t="e">
        <f>#REF!</f>
        <v>#REF!</v>
      </c>
      <c r="AU89" s="233" t="e">
        <f>#REF!</f>
        <v>#REF!</v>
      </c>
      <c r="AV89" s="233" t="e">
        <f>#REF!</f>
        <v>#REF!</v>
      </c>
      <c r="AW89" s="233" t="e">
        <f>#REF!</f>
        <v>#REF!</v>
      </c>
      <c r="AX89" s="233" t="e">
        <f>#REF!</f>
        <v>#REF!</v>
      </c>
      <c r="AZ89" s="233" t="e">
        <f t="shared" si="59"/>
        <v>#REF!</v>
      </c>
      <c r="BA89" s="233" t="e">
        <f t="shared" si="51"/>
        <v>#REF!</v>
      </c>
      <c r="BB89" s="233" t="e">
        <f t="shared" si="51"/>
        <v>#REF!</v>
      </c>
      <c r="BC89" s="233" t="e">
        <f t="shared" si="51"/>
        <v>#REF!</v>
      </c>
      <c r="BD89" s="233" t="e">
        <f t="shared" si="51"/>
        <v>#REF!</v>
      </c>
      <c r="BE89" s="233" t="e">
        <f t="shared" si="51"/>
        <v>#REF!</v>
      </c>
      <c r="BF89" s="233" t="e">
        <f t="shared" si="51"/>
        <v>#REF!</v>
      </c>
      <c r="BG89" s="233" t="e">
        <f t="shared" si="51"/>
        <v>#REF!</v>
      </c>
      <c r="BH89" s="233" t="e">
        <f t="shared" si="51"/>
        <v>#REF!</v>
      </c>
      <c r="BI89" s="233" t="e">
        <f t="shared" si="51"/>
        <v>#REF!</v>
      </c>
      <c r="BJ89" s="233" t="e">
        <f t="shared" si="51"/>
        <v>#REF!</v>
      </c>
      <c r="BK89" s="233" t="e">
        <f t="shared" si="51"/>
        <v>#REF!</v>
      </c>
      <c r="BL89" s="233" t="e">
        <f t="shared" si="51"/>
        <v>#REF!</v>
      </c>
      <c r="BM89" s="233" t="e">
        <f t="shared" si="51"/>
        <v>#REF!</v>
      </c>
      <c r="BN89" s="233" t="e">
        <f t="shared" si="51"/>
        <v>#REF!</v>
      </c>
      <c r="BO89" s="233" t="e">
        <f t="shared" si="51"/>
        <v>#REF!</v>
      </c>
      <c r="BP89" s="233" t="e">
        <f t="shared" si="51"/>
        <v>#REF!</v>
      </c>
      <c r="BQ89" s="233" t="e">
        <f t="shared" si="52"/>
        <v>#REF!</v>
      </c>
      <c r="BR89" s="233" t="e">
        <f t="shared" si="53"/>
        <v>#REF!</v>
      </c>
      <c r="BS89" s="233" t="e">
        <f t="shared" si="54"/>
        <v>#REF!</v>
      </c>
      <c r="BT89" s="233" t="e">
        <f t="shared" si="55"/>
        <v>#REF!</v>
      </c>
      <c r="BU89" s="233" t="e">
        <f t="shared" si="56"/>
        <v>#REF!</v>
      </c>
      <c r="BV89" s="233" t="e">
        <f t="shared" si="57"/>
        <v>#REF!</v>
      </c>
      <c r="BW89" s="233" t="e">
        <f t="shared" si="58"/>
        <v>#REF!</v>
      </c>
    </row>
    <row r="90" spans="1:75">
      <c r="A90" s="229">
        <v>14</v>
      </c>
      <c r="B90" s="234" t="e">
        <f>#REF!</f>
        <v>#REF!</v>
      </c>
      <c r="C90" s="234" t="e">
        <f>#REF!</f>
        <v>#REF!</v>
      </c>
      <c r="D90" s="234" t="e">
        <f>#REF!</f>
        <v>#REF!</v>
      </c>
      <c r="E90" s="234" t="e">
        <f>#REF!</f>
        <v>#REF!</v>
      </c>
      <c r="F90" s="234" t="e">
        <f>#REF!</f>
        <v>#REF!</v>
      </c>
      <c r="G90" s="234" t="e">
        <f>#REF!</f>
        <v>#REF!</v>
      </c>
      <c r="H90" s="234" t="e">
        <f>#REF!</f>
        <v>#REF!</v>
      </c>
      <c r="I90" s="234" t="e">
        <f>#REF!</f>
        <v>#REF!</v>
      </c>
      <c r="J90" s="234" t="e">
        <f>#REF!</f>
        <v>#REF!</v>
      </c>
      <c r="K90" s="234" t="e">
        <f>#REF!</f>
        <v>#REF!</v>
      </c>
      <c r="L90" s="234" t="e">
        <f>#REF!</f>
        <v>#REF!</v>
      </c>
      <c r="M90" s="234" t="e">
        <f>#REF!</f>
        <v>#REF!</v>
      </c>
      <c r="N90" s="234" t="e">
        <f>#REF!</f>
        <v>#REF!</v>
      </c>
      <c r="O90" s="234" t="e">
        <f>#REF!</f>
        <v>#REF!</v>
      </c>
      <c r="P90" s="234" t="e">
        <f>#REF!</f>
        <v>#REF!</v>
      </c>
      <c r="Q90" s="234" t="e">
        <f>#REF!</f>
        <v>#REF!</v>
      </c>
      <c r="R90" s="234" t="e">
        <f>#REF!</f>
        <v>#REF!</v>
      </c>
      <c r="S90" s="234" t="e">
        <f>#REF!</f>
        <v>#REF!</v>
      </c>
      <c r="T90" s="234" t="e">
        <f>#REF!</f>
        <v>#REF!</v>
      </c>
      <c r="U90" s="234" t="e">
        <f>#REF!</f>
        <v>#REF!</v>
      </c>
      <c r="V90" s="234" t="e">
        <f>#REF!</f>
        <v>#REF!</v>
      </c>
      <c r="W90" s="234" t="e">
        <f>#REF!</f>
        <v>#REF!</v>
      </c>
      <c r="X90" s="234" t="e">
        <f>#REF!</f>
        <v>#REF!</v>
      </c>
      <c r="Y90" s="234" t="e">
        <f>#REF!</f>
        <v>#REF!</v>
      </c>
      <c r="AA90" s="233" t="e">
        <f>#REF!</f>
        <v>#REF!</v>
      </c>
      <c r="AB90" s="233" t="e">
        <f>#REF!</f>
        <v>#REF!</v>
      </c>
      <c r="AC90" s="233" t="e">
        <f>#REF!</f>
        <v>#REF!</v>
      </c>
      <c r="AD90" s="233" t="e">
        <f>#REF!</f>
        <v>#REF!</v>
      </c>
      <c r="AE90" s="233" t="e">
        <f>#REF!</f>
        <v>#REF!</v>
      </c>
      <c r="AF90" s="233" t="e">
        <f>#REF!</f>
        <v>#REF!</v>
      </c>
      <c r="AG90" s="233" t="e">
        <f>#REF!</f>
        <v>#REF!</v>
      </c>
      <c r="AH90" s="233" t="e">
        <f>#REF!</f>
        <v>#REF!</v>
      </c>
      <c r="AI90" s="233" t="e">
        <f>#REF!</f>
        <v>#REF!</v>
      </c>
      <c r="AJ90" s="233" t="e">
        <f>#REF!</f>
        <v>#REF!</v>
      </c>
      <c r="AK90" s="233" t="e">
        <f>#REF!</f>
        <v>#REF!</v>
      </c>
      <c r="AL90" s="233" t="e">
        <f>#REF!</f>
        <v>#REF!</v>
      </c>
      <c r="AM90" s="233" t="e">
        <f>#REF!</f>
        <v>#REF!</v>
      </c>
      <c r="AN90" s="233" t="e">
        <f>#REF!</f>
        <v>#REF!</v>
      </c>
      <c r="AO90" s="233" t="e">
        <f>#REF!</f>
        <v>#REF!</v>
      </c>
      <c r="AP90" s="233" t="e">
        <f>#REF!</f>
        <v>#REF!</v>
      </c>
      <c r="AQ90" s="233" t="e">
        <f>#REF!</f>
        <v>#REF!</v>
      </c>
      <c r="AR90" s="233" t="e">
        <f>#REF!</f>
        <v>#REF!</v>
      </c>
      <c r="AS90" s="233" t="e">
        <f>#REF!</f>
        <v>#REF!</v>
      </c>
      <c r="AT90" s="233" t="e">
        <f>#REF!</f>
        <v>#REF!</v>
      </c>
      <c r="AU90" s="233" t="e">
        <f>#REF!</f>
        <v>#REF!</v>
      </c>
      <c r="AV90" s="233" t="e">
        <f>#REF!</f>
        <v>#REF!</v>
      </c>
      <c r="AW90" s="233" t="e">
        <f>#REF!</f>
        <v>#REF!</v>
      </c>
      <c r="AX90" s="233" t="e">
        <f>#REF!</f>
        <v>#REF!</v>
      </c>
      <c r="AZ90" s="233" t="e">
        <f t="shared" si="59"/>
        <v>#REF!</v>
      </c>
      <c r="BA90" s="233" t="e">
        <f t="shared" si="51"/>
        <v>#REF!</v>
      </c>
      <c r="BB90" s="233" t="e">
        <f t="shared" si="51"/>
        <v>#REF!</v>
      </c>
      <c r="BC90" s="233" t="e">
        <f t="shared" si="51"/>
        <v>#REF!</v>
      </c>
      <c r="BD90" s="233" t="e">
        <f t="shared" si="51"/>
        <v>#REF!</v>
      </c>
      <c r="BE90" s="233" t="e">
        <f t="shared" si="51"/>
        <v>#REF!</v>
      </c>
      <c r="BF90" s="233" t="e">
        <f t="shared" si="51"/>
        <v>#REF!</v>
      </c>
      <c r="BG90" s="233" t="e">
        <f t="shared" si="51"/>
        <v>#REF!</v>
      </c>
      <c r="BH90" s="233" t="e">
        <f t="shared" si="51"/>
        <v>#REF!</v>
      </c>
      <c r="BI90" s="233" t="e">
        <f t="shared" si="51"/>
        <v>#REF!</v>
      </c>
      <c r="BJ90" s="233" t="e">
        <f t="shared" si="51"/>
        <v>#REF!</v>
      </c>
      <c r="BK90" s="233" t="e">
        <f t="shared" si="51"/>
        <v>#REF!</v>
      </c>
      <c r="BL90" s="233" t="e">
        <f t="shared" si="51"/>
        <v>#REF!</v>
      </c>
      <c r="BM90" s="233" t="e">
        <f t="shared" si="51"/>
        <v>#REF!</v>
      </c>
      <c r="BN90" s="233" t="e">
        <f t="shared" si="51"/>
        <v>#REF!</v>
      </c>
      <c r="BO90" s="233" t="e">
        <f t="shared" si="51"/>
        <v>#REF!</v>
      </c>
      <c r="BP90" s="233" t="e">
        <f t="shared" si="51"/>
        <v>#REF!</v>
      </c>
      <c r="BQ90" s="233" t="e">
        <f t="shared" si="52"/>
        <v>#REF!</v>
      </c>
      <c r="BR90" s="233" t="e">
        <f t="shared" si="53"/>
        <v>#REF!</v>
      </c>
      <c r="BS90" s="233" t="e">
        <f t="shared" si="54"/>
        <v>#REF!</v>
      </c>
      <c r="BT90" s="233" t="e">
        <f t="shared" si="55"/>
        <v>#REF!</v>
      </c>
      <c r="BU90" s="233" t="e">
        <f t="shared" si="56"/>
        <v>#REF!</v>
      </c>
      <c r="BV90" s="233" t="e">
        <f t="shared" si="57"/>
        <v>#REF!</v>
      </c>
      <c r="BW90" s="233" t="e">
        <f t="shared" si="58"/>
        <v>#REF!</v>
      </c>
    </row>
    <row r="91" spans="1:75">
      <c r="A91" s="229">
        <v>15</v>
      </c>
      <c r="B91" s="234" t="e">
        <f>#REF!</f>
        <v>#REF!</v>
      </c>
      <c r="C91" s="234" t="e">
        <f>#REF!</f>
        <v>#REF!</v>
      </c>
      <c r="D91" s="234" t="e">
        <f>#REF!</f>
        <v>#REF!</v>
      </c>
      <c r="E91" s="234" t="e">
        <f>#REF!</f>
        <v>#REF!</v>
      </c>
      <c r="F91" s="234" t="e">
        <f>#REF!</f>
        <v>#REF!</v>
      </c>
      <c r="G91" s="234" t="e">
        <f>#REF!</f>
        <v>#REF!</v>
      </c>
      <c r="H91" s="234" t="e">
        <f>#REF!</f>
        <v>#REF!</v>
      </c>
      <c r="I91" s="234" t="e">
        <f>#REF!</f>
        <v>#REF!</v>
      </c>
      <c r="J91" s="234" t="e">
        <f>#REF!</f>
        <v>#REF!</v>
      </c>
      <c r="K91" s="234" t="e">
        <f>#REF!</f>
        <v>#REF!</v>
      </c>
      <c r="L91" s="234" t="e">
        <f>#REF!</f>
        <v>#REF!</v>
      </c>
      <c r="M91" s="234" t="e">
        <f>#REF!</f>
        <v>#REF!</v>
      </c>
      <c r="N91" s="234" t="e">
        <f>#REF!</f>
        <v>#REF!</v>
      </c>
      <c r="O91" s="234" t="e">
        <f>#REF!</f>
        <v>#REF!</v>
      </c>
      <c r="P91" s="234" t="e">
        <f>#REF!</f>
        <v>#REF!</v>
      </c>
      <c r="Q91" s="234" t="e">
        <f>#REF!</f>
        <v>#REF!</v>
      </c>
      <c r="R91" s="234" t="e">
        <f>#REF!</f>
        <v>#REF!</v>
      </c>
      <c r="S91" s="234" t="e">
        <f>#REF!</f>
        <v>#REF!</v>
      </c>
      <c r="T91" s="234" t="e">
        <f>#REF!</f>
        <v>#REF!</v>
      </c>
      <c r="U91" s="234" t="e">
        <f>#REF!</f>
        <v>#REF!</v>
      </c>
      <c r="V91" s="234" t="e">
        <f>#REF!</f>
        <v>#REF!</v>
      </c>
      <c r="W91" s="234" t="e">
        <f>#REF!</f>
        <v>#REF!</v>
      </c>
      <c r="X91" s="234" t="e">
        <f>#REF!</f>
        <v>#REF!</v>
      </c>
      <c r="Y91" s="234" t="e">
        <f>#REF!</f>
        <v>#REF!</v>
      </c>
      <c r="AA91" s="233" t="e">
        <f>#REF!</f>
        <v>#REF!</v>
      </c>
      <c r="AB91" s="233" t="e">
        <f>#REF!</f>
        <v>#REF!</v>
      </c>
      <c r="AC91" s="233" t="e">
        <f>#REF!</f>
        <v>#REF!</v>
      </c>
      <c r="AD91" s="233" t="e">
        <f>#REF!</f>
        <v>#REF!</v>
      </c>
      <c r="AE91" s="233" t="e">
        <f>#REF!</f>
        <v>#REF!</v>
      </c>
      <c r="AF91" s="233" t="e">
        <f>#REF!</f>
        <v>#REF!</v>
      </c>
      <c r="AG91" s="233" t="e">
        <f>#REF!</f>
        <v>#REF!</v>
      </c>
      <c r="AH91" s="233" t="e">
        <f>#REF!</f>
        <v>#REF!</v>
      </c>
      <c r="AI91" s="233" t="e">
        <f>#REF!</f>
        <v>#REF!</v>
      </c>
      <c r="AJ91" s="233" t="e">
        <f>#REF!</f>
        <v>#REF!</v>
      </c>
      <c r="AK91" s="233" t="e">
        <f>#REF!</f>
        <v>#REF!</v>
      </c>
      <c r="AL91" s="233" t="e">
        <f>#REF!</f>
        <v>#REF!</v>
      </c>
      <c r="AM91" s="233" t="e">
        <f>#REF!</f>
        <v>#REF!</v>
      </c>
      <c r="AN91" s="233" t="e">
        <f>#REF!</f>
        <v>#REF!</v>
      </c>
      <c r="AO91" s="233" t="e">
        <f>#REF!</f>
        <v>#REF!</v>
      </c>
      <c r="AP91" s="233" t="e">
        <f>#REF!</f>
        <v>#REF!</v>
      </c>
      <c r="AQ91" s="233" t="e">
        <f>#REF!</f>
        <v>#REF!</v>
      </c>
      <c r="AR91" s="233" t="e">
        <f>#REF!</f>
        <v>#REF!</v>
      </c>
      <c r="AS91" s="233" t="e">
        <f>#REF!</f>
        <v>#REF!</v>
      </c>
      <c r="AT91" s="233" t="e">
        <f>#REF!</f>
        <v>#REF!</v>
      </c>
      <c r="AU91" s="233" t="e">
        <f>#REF!</f>
        <v>#REF!</v>
      </c>
      <c r="AV91" s="233" t="e">
        <f>#REF!</f>
        <v>#REF!</v>
      </c>
      <c r="AW91" s="233" t="e">
        <f>#REF!</f>
        <v>#REF!</v>
      </c>
      <c r="AX91" s="233" t="e">
        <f>#REF!</f>
        <v>#REF!</v>
      </c>
      <c r="AZ91" s="233" t="e">
        <f t="shared" si="59"/>
        <v>#REF!</v>
      </c>
      <c r="BA91" s="233" t="e">
        <f t="shared" si="51"/>
        <v>#REF!</v>
      </c>
      <c r="BB91" s="233" t="e">
        <f t="shared" si="51"/>
        <v>#REF!</v>
      </c>
      <c r="BC91" s="233" t="e">
        <f t="shared" si="51"/>
        <v>#REF!</v>
      </c>
      <c r="BD91" s="233" t="e">
        <f t="shared" si="51"/>
        <v>#REF!</v>
      </c>
      <c r="BE91" s="233" t="e">
        <f t="shared" si="51"/>
        <v>#REF!</v>
      </c>
      <c r="BF91" s="233" t="e">
        <f t="shared" si="51"/>
        <v>#REF!</v>
      </c>
      <c r="BG91" s="233" t="e">
        <f t="shared" si="51"/>
        <v>#REF!</v>
      </c>
      <c r="BH91" s="233" t="e">
        <f t="shared" si="51"/>
        <v>#REF!</v>
      </c>
      <c r="BI91" s="233" t="e">
        <f t="shared" si="51"/>
        <v>#REF!</v>
      </c>
      <c r="BJ91" s="233" t="e">
        <f t="shared" si="51"/>
        <v>#REF!</v>
      </c>
      <c r="BK91" s="233" t="e">
        <f t="shared" si="51"/>
        <v>#REF!</v>
      </c>
      <c r="BL91" s="233" t="e">
        <f t="shared" si="51"/>
        <v>#REF!</v>
      </c>
      <c r="BM91" s="233" t="e">
        <f t="shared" si="51"/>
        <v>#REF!</v>
      </c>
      <c r="BN91" s="233" t="e">
        <f t="shared" si="51"/>
        <v>#REF!</v>
      </c>
      <c r="BO91" s="233" t="e">
        <f t="shared" si="51"/>
        <v>#REF!</v>
      </c>
      <c r="BP91" s="233" t="e">
        <f t="shared" si="51"/>
        <v>#REF!</v>
      </c>
      <c r="BQ91" s="233" t="e">
        <f t="shared" si="52"/>
        <v>#REF!</v>
      </c>
      <c r="BR91" s="233" t="e">
        <f t="shared" si="53"/>
        <v>#REF!</v>
      </c>
      <c r="BS91" s="233" t="e">
        <f t="shared" si="54"/>
        <v>#REF!</v>
      </c>
      <c r="BT91" s="233" t="e">
        <f t="shared" si="55"/>
        <v>#REF!</v>
      </c>
      <c r="BU91" s="233" t="e">
        <f t="shared" si="56"/>
        <v>#REF!</v>
      </c>
      <c r="BV91" s="233" t="e">
        <f t="shared" si="57"/>
        <v>#REF!</v>
      </c>
      <c r="BW91" s="233" t="e">
        <f t="shared" si="58"/>
        <v>#REF!</v>
      </c>
    </row>
    <row r="92" spans="1:75">
      <c r="A92" s="229">
        <v>16</v>
      </c>
      <c r="B92" s="234" t="e">
        <f>#REF!</f>
        <v>#REF!</v>
      </c>
      <c r="C92" s="234" t="e">
        <f>#REF!</f>
        <v>#REF!</v>
      </c>
      <c r="D92" s="234" t="e">
        <f>#REF!</f>
        <v>#REF!</v>
      </c>
      <c r="E92" s="234" t="e">
        <f>#REF!</f>
        <v>#REF!</v>
      </c>
      <c r="F92" s="234" t="e">
        <f>#REF!</f>
        <v>#REF!</v>
      </c>
      <c r="G92" s="234" t="e">
        <f>#REF!</f>
        <v>#REF!</v>
      </c>
      <c r="H92" s="234" t="e">
        <f>#REF!</f>
        <v>#REF!</v>
      </c>
      <c r="I92" s="234" t="e">
        <f>#REF!</f>
        <v>#REF!</v>
      </c>
      <c r="J92" s="234" t="e">
        <f>#REF!</f>
        <v>#REF!</v>
      </c>
      <c r="K92" s="234" t="e">
        <f>#REF!</f>
        <v>#REF!</v>
      </c>
      <c r="L92" s="234" t="e">
        <f>#REF!</f>
        <v>#REF!</v>
      </c>
      <c r="M92" s="234" t="e">
        <f>#REF!</f>
        <v>#REF!</v>
      </c>
      <c r="N92" s="234" t="e">
        <f>#REF!</f>
        <v>#REF!</v>
      </c>
      <c r="O92" s="234" t="e">
        <f>#REF!</f>
        <v>#REF!</v>
      </c>
      <c r="P92" s="234" t="e">
        <f>#REF!</f>
        <v>#REF!</v>
      </c>
      <c r="Q92" s="234" t="e">
        <f>#REF!</f>
        <v>#REF!</v>
      </c>
      <c r="R92" s="234" t="e">
        <f>#REF!</f>
        <v>#REF!</v>
      </c>
      <c r="S92" s="234" t="e">
        <f>#REF!</f>
        <v>#REF!</v>
      </c>
      <c r="T92" s="234" t="e">
        <f>#REF!</f>
        <v>#REF!</v>
      </c>
      <c r="U92" s="234" t="e">
        <f>#REF!</f>
        <v>#REF!</v>
      </c>
      <c r="V92" s="234" t="e">
        <f>#REF!</f>
        <v>#REF!</v>
      </c>
      <c r="W92" s="234" t="e">
        <f>#REF!</f>
        <v>#REF!</v>
      </c>
      <c r="X92" s="234" t="e">
        <f>#REF!</f>
        <v>#REF!</v>
      </c>
      <c r="Y92" s="234" t="e">
        <f>#REF!</f>
        <v>#REF!</v>
      </c>
      <c r="AA92" s="233" t="e">
        <f>#REF!</f>
        <v>#REF!</v>
      </c>
      <c r="AB92" s="233" t="e">
        <f>#REF!</f>
        <v>#REF!</v>
      </c>
      <c r="AC92" s="233" t="e">
        <f>#REF!</f>
        <v>#REF!</v>
      </c>
      <c r="AD92" s="233" t="e">
        <f>#REF!</f>
        <v>#REF!</v>
      </c>
      <c r="AE92" s="233" t="e">
        <f>#REF!</f>
        <v>#REF!</v>
      </c>
      <c r="AF92" s="233" t="e">
        <f>#REF!</f>
        <v>#REF!</v>
      </c>
      <c r="AG92" s="233" t="e">
        <f>#REF!</f>
        <v>#REF!</v>
      </c>
      <c r="AH92" s="233" t="e">
        <f>#REF!</f>
        <v>#REF!</v>
      </c>
      <c r="AI92" s="233" t="e">
        <f>#REF!</f>
        <v>#REF!</v>
      </c>
      <c r="AJ92" s="233" t="e">
        <f>#REF!</f>
        <v>#REF!</v>
      </c>
      <c r="AK92" s="233" t="e">
        <f>#REF!</f>
        <v>#REF!</v>
      </c>
      <c r="AL92" s="233" t="e">
        <f>#REF!</f>
        <v>#REF!</v>
      </c>
      <c r="AM92" s="233" t="e">
        <f>#REF!</f>
        <v>#REF!</v>
      </c>
      <c r="AN92" s="233" t="e">
        <f>#REF!</f>
        <v>#REF!</v>
      </c>
      <c r="AO92" s="233" t="e">
        <f>#REF!</f>
        <v>#REF!</v>
      </c>
      <c r="AP92" s="233" t="e">
        <f>#REF!</f>
        <v>#REF!</v>
      </c>
      <c r="AQ92" s="233" t="e">
        <f>#REF!</f>
        <v>#REF!</v>
      </c>
      <c r="AR92" s="233" t="e">
        <f>#REF!</f>
        <v>#REF!</v>
      </c>
      <c r="AS92" s="233" t="e">
        <f>#REF!</f>
        <v>#REF!</v>
      </c>
      <c r="AT92" s="233" t="e">
        <f>#REF!</f>
        <v>#REF!</v>
      </c>
      <c r="AU92" s="233" t="e">
        <f>#REF!</f>
        <v>#REF!</v>
      </c>
      <c r="AV92" s="233" t="e">
        <f>#REF!</f>
        <v>#REF!</v>
      </c>
      <c r="AW92" s="233" t="e">
        <f>#REF!</f>
        <v>#REF!</v>
      </c>
      <c r="AX92" s="233" t="e">
        <f>#REF!</f>
        <v>#REF!</v>
      </c>
      <c r="AZ92" s="233" t="e">
        <f t="shared" si="59"/>
        <v>#REF!</v>
      </c>
      <c r="BA92" s="233" t="e">
        <f t="shared" si="51"/>
        <v>#REF!</v>
      </c>
      <c r="BB92" s="233" t="e">
        <f t="shared" si="51"/>
        <v>#REF!</v>
      </c>
      <c r="BC92" s="233" t="e">
        <f t="shared" si="51"/>
        <v>#REF!</v>
      </c>
      <c r="BD92" s="233" t="e">
        <f t="shared" si="51"/>
        <v>#REF!</v>
      </c>
      <c r="BE92" s="233" t="e">
        <f t="shared" si="51"/>
        <v>#REF!</v>
      </c>
      <c r="BF92" s="233" t="e">
        <f t="shared" si="51"/>
        <v>#REF!</v>
      </c>
      <c r="BG92" s="233" t="e">
        <f t="shared" si="51"/>
        <v>#REF!</v>
      </c>
      <c r="BH92" s="233" t="e">
        <f t="shared" si="51"/>
        <v>#REF!</v>
      </c>
      <c r="BI92" s="233" t="e">
        <f t="shared" si="51"/>
        <v>#REF!</v>
      </c>
      <c r="BJ92" s="233" t="e">
        <f t="shared" si="51"/>
        <v>#REF!</v>
      </c>
      <c r="BK92" s="233" t="e">
        <f t="shared" si="51"/>
        <v>#REF!</v>
      </c>
      <c r="BL92" s="233" t="e">
        <f t="shared" si="51"/>
        <v>#REF!</v>
      </c>
      <c r="BM92" s="233" t="e">
        <f t="shared" si="51"/>
        <v>#REF!</v>
      </c>
      <c r="BN92" s="233" t="e">
        <f t="shared" si="51"/>
        <v>#REF!</v>
      </c>
      <c r="BO92" s="233" t="e">
        <f t="shared" si="51"/>
        <v>#REF!</v>
      </c>
      <c r="BP92" s="233" t="e">
        <f t="shared" ref="BP92:BP107" si="60">R92-AQ92</f>
        <v>#REF!</v>
      </c>
      <c r="BQ92" s="233" t="e">
        <f t="shared" si="52"/>
        <v>#REF!</v>
      </c>
      <c r="BR92" s="233" t="e">
        <f t="shared" si="53"/>
        <v>#REF!</v>
      </c>
      <c r="BS92" s="233" t="e">
        <f t="shared" si="54"/>
        <v>#REF!</v>
      </c>
      <c r="BT92" s="233" t="e">
        <f t="shared" si="55"/>
        <v>#REF!</v>
      </c>
      <c r="BU92" s="233" t="e">
        <f t="shared" si="56"/>
        <v>#REF!</v>
      </c>
      <c r="BV92" s="233" t="e">
        <f t="shared" si="57"/>
        <v>#REF!</v>
      </c>
      <c r="BW92" s="233" t="e">
        <f t="shared" si="58"/>
        <v>#REF!</v>
      </c>
    </row>
    <row r="93" spans="1:75">
      <c r="A93" s="229">
        <v>17</v>
      </c>
      <c r="B93" s="234" t="e">
        <f>#REF!</f>
        <v>#REF!</v>
      </c>
      <c r="C93" s="234" t="e">
        <f>#REF!</f>
        <v>#REF!</v>
      </c>
      <c r="D93" s="234" t="e">
        <f>#REF!</f>
        <v>#REF!</v>
      </c>
      <c r="E93" s="234" t="e">
        <f>#REF!</f>
        <v>#REF!</v>
      </c>
      <c r="F93" s="234" t="e">
        <f>#REF!</f>
        <v>#REF!</v>
      </c>
      <c r="G93" s="234" t="e">
        <f>#REF!</f>
        <v>#REF!</v>
      </c>
      <c r="H93" s="234" t="e">
        <f>#REF!</f>
        <v>#REF!</v>
      </c>
      <c r="I93" s="234" t="e">
        <f>#REF!</f>
        <v>#REF!</v>
      </c>
      <c r="J93" s="234" t="e">
        <f>#REF!</f>
        <v>#REF!</v>
      </c>
      <c r="K93" s="234" t="e">
        <f>#REF!</f>
        <v>#REF!</v>
      </c>
      <c r="L93" s="234" t="e">
        <f>#REF!</f>
        <v>#REF!</v>
      </c>
      <c r="M93" s="234" t="e">
        <f>#REF!</f>
        <v>#REF!</v>
      </c>
      <c r="N93" s="234" t="e">
        <f>#REF!</f>
        <v>#REF!</v>
      </c>
      <c r="O93" s="234" t="e">
        <f>#REF!</f>
        <v>#REF!</v>
      </c>
      <c r="P93" s="234" t="e">
        <f>#REF!</f>
        <v>#REF!</v>
      </c>
      <c r="Q93" s="234" t="e">
        <f>#REF!</f>
        <v>#REF!</v>
      </c>
      <c r="R93" s="234" t="e">
        <f>#REF!</f>
        <v>#REF!</v>
      </c>
      <c r="S93" s="234" t="e">
        <f>#REF!</f>
        <v>#REF!</v>
      </c>
      <c r="T93" s="234" t="e">
        <f>#REF!</f>
        <v>#REF!</v>
      </c>
      <c r="U93" s="234" t="e">
        <f>#REF!</f>
        <v>#REF!</v>
      </c>
      <c r="V93" s="234" t="e">
        <f>#REF!</f>
        <v>#REF!</v>
      </c>
      <c r="W93" s="234" t="e">
        <f>#REF!</f>
        <v>#REF!</v>
      </c>
      <c r="X93" s="234" t="e">
        <f>#REF!</f>
        <v>#REF!</v>
      </c>
      <c r="Y93" s="234" t="e">
        <f>#REF!</f>
        <v>#REF!</v>
      </c>
      <c r="AA93" s="233" t="e">
        <f>#REF!</f>
        <v>#REF!</v>
      </c>
      <c r="AB93" s="233" t="e">
        <f>#REF!</f>
        <v>#REF!</v>
      </c>
      <c r="AC93" s="233" t="e">
        <f>#REF!</f>
        <v>#REF!</v>
      </c>
      <c r="AD93" s="233" t="e">
        <f>#REF!</f>
        <v>#REF!</v>
      </c>
      <c r="AE93" s="233" t="e">
        <f>#REF!</f>
        <v>#REF!</v>
      </c>
      <c r="AF93" s="233" t="e">
        <f>#REF!</f>
        <v>#REF!</v>
      </c>
      <c r="AG93" s="233" t="e">
        <f>#REF!</f>
        <v>#REF!</v>
      </c>
      <c r="AH93" s="233" t="e">
        <f>#REF!</f>
        <v>#REF!</v>
      </c>
      <c r="AI93" s="233" t="e">
        <f>#REF!</f>
        <v>#REF!</v>
      </c>
      <c r="AJ93" s="233" t="e">
        <f>#REF!</f>
        <v>#REF!</v>
      </c>
      <c r="AK93" s="233" t="e">
        <f>#REF!</f>
        <v>#REF!</v>
      </c>
      <c r="AL93" s="233" t="e">
        <f>#REF!</f>
        <v>#REF!</v>
      </c>
      <c r="AM93" s="233" t="e">
        <f>#REF!</f>
        <v>#REF!</v>
      </c>
      <c r="AN93" s="233" t="e">
        <f>#REF!</f>
        <v>#REF!</v>
      </c>
      <c r="AO93" s="233" t="e">
        <f>#REF!</f>
        <v>#REF!</v>
      </c>
      <c r="AP93" s="233" t="e">
        <f>#REF!</f>
        <v>#REF!</v>
      </c>
      <c r="AQ93" s="233" t="e">
        <f>#REF!</f>
        <v>#REF!</v>
      </c>
      <c r="AR93" s="233" t="e">
        <f>#REF!</f>
        <v>#REF!</v>
      </c>
      <c r="AS93" s="233" t="e">
        <f>#REF!</f>
        <v>#REF!</v>
      </c>
      <c r="AT93" s="233" t="e">
        <f>#REF!</f>
        <v>#REF!</v>
      </c>
      <c r="AU93" s="233" t="e">
        <f>#REF!</f>
        <v>#REF!</v>
      </c>
      <c r="AV93" s="233" t="e">
        <f>#REF!</f>
        <v>#REF!</v>
      </c>
      <c r="AW93" s="233" t="e">
        <f>#REF!</f>
        <v>#REF!</v>
      </c>
      <c r="AX93" s="233" t="e">
        <f>#REF!</f>
        <v>#REF!</v>
      </c>
      <c r="AZ93" s="233" t="e">
        <f t="shared" si="59"/>
        <v>#REF!</v>
      </c>
      <c r="BA93" s="233" t="e">
        <f t="shared" ref="BA93:BA107" si="61">C93-AB93</f>
        <v>#REF!</v>
      </c>
      <c r="BB93" s="233" t="e">
        <f t="shared" ref="BB93:BB107" si="62">D93-AC93</f>
        <v>#REF!</v>
      </c>
      <c r="BC93" s="233" t="e">
        <f t="shared" ref="BC93:BC107" si="63">E93-AD93</f>
        <v>#REF!</v>
      </c>
      <c r="BD93" s="233" t="e">
        <f t="shared" ref="BD93:BD107" si="64">F93-AE93</f>
        <v>#REF!</v>
      </c>
      <c r="BE93" s="233" t="e">
        <f t="shared" ref="BE93:BE107" si="65">G93-AF93</f>
        <v>#REF!</v>
      </c>
      <c r="BF93" s="233" t="e">
        <f t="shared" ref="BF93:BF107" si="66">H93-AG93</f>
        <v>#REF!</v>
      </c>
      <c r="BG93" s="233" t="e">
        <f t="shared" ref="BG93:BG107" si="67">I93-AH93</f>
        <v>#REF!</v>
      </c>
      <c r="BH93" s="233" t="e">
        <f t="shared" ref="BH93:BH107" si="68">J93-AI93</f>
        <v>#REF!</v>
      </c>
      <c r="BI93" s="233" t="e">
        <f t="shared" ref="BI93:BI107" si="69">K93-AJ93</f>
        <v>#REF!</v>
      </c>
      <c r="BJ93" s="233" t="e">
        <f t="shared" ref="BJ93:BJ107" si="70">L93-AK93</f>
        <v>#REF!</v>
      </c>
      <c r="BK93" s="233" t="e">
        <f t="shared" ref="BK93:BK107" si="71">M93-AL93</f>
        <v>#REF!</v>
      </c>
      <c r="BL93" s="233" t="e">
        <f t="shared" ref="BL93:BL107" si="72">N93-AM93</f>
        <v>#REF!</v>
      </c>
      <c r="BM93" s="233" t="e">
        <f t="shared" ref="BM93:BM107" si="73">O93-AN93</f>
        <v>#REF!</v>
      </c>
      <c r="BN93" s="233" t="e">
        <f t="shared" ref="BN93:BN107" si="74">P93-AO93</f>
        <v>#REF!</v>
      </c>
      <c r="BO93" s="233" t="e">
        <f t="shared" ref="BO93:BO107" si="75">Q93-AP93</f>
        <v>#REF!</v>
      </c>
      <c r="BP93" s="233" t="e">
        <f t="shared" si="60"/>
        <v>#REF!</v>
      </c>
      <c r="BQ93" s="233" t="e">
        <f t="shared" si="52"/>
        <v>#REF!</v>
      </c>
      <c r="BR93" s="233" t="e">
        <f t="shared" si="53"/>
        <v>#REF!</v>
      </c>
      <c r="BS93" s="233" t="e">
        <f t="shared" si="54"/>
        <v>#REF!</v>
      </c>
      <c r="BT93" s="233" t="e">
        <f t="shared" si="55"/>
        <v>#REF!</v>
      </c>
      <c r="BU93" s="233" t="e">
        <f t="shared" si="56"/>
        <v>#REF!</v>
      </c>
      <c r="BV93" s="233" t="e">
        <f t="shared" si="57"/>
        <v>#REF!</v>
      </c>
      <c r="BW93" s="233" t="e">
        <f t="shared" si="58"/>
        <v>#REF!</v>
      </c>
    </row>
    <row r="94" spans="1:75">
      <c r="A94" s="229">
        <v>18</v>
      </c>
      <c r="B94" s="234" t="e">
        <f>#REF!</f>
        <v>#REF!</v>
      </c>
      <c r="C94" s="234" t="e">
        <f>#REF!</f>
        <v>#REF!</v>
      </c>
      <c r="D94" s="234" t="e">
        <f>#REF!</f>
        <v>#REF!</v>
      </c>
      <c r="E94" s="234" t="e">
        <f>#REF!</f>
        <v>#REF!</v>
      </c>
      <c r="F94" s="234" t="e">
        <f>#REF!</f>
        <v>#REF!</v>
      </c>
      <c r="G94" s="234" t="e">
        <f>#REF!</f>
        <v>#REF!</v>
      </c>
      <c r="H94" s="234" t="e">
        <f>#REF!</f>
        <v>#REF!</v>
      </c>
      <c r="I94" s="234" t="e">
        <f>#REF!</f>
        <v>#REF!</v>
      </c>
      <c r="J94" s="234" t="e">
        <f>#REF!</f>
        <v>#REF!</v>
      </c>
      <c r="K94" s="234" t="e">
        <f>#REF!</f>
        <v>#REF!</v>
      </c>
      <c r="L94" s="234" t="e">
        <f>#REF!</f>
        <v>#REF!</v>
      </c>
      <c r="M94" s="234" t="e">
        <f>#REF!</f>
        <v>#REF!</v>
      </c>
      <c r="N94" s="234" t="e">
        <f>#REF!</f>
        <v>#REF!</v>
      </c>
      <c r="O94" s="234" t="e">
        <f>#REF!</f>
        <v>#REF!</v>
      </c>
      <c r="P94" s="234" t="e">
        <f>#REF!</f>
        <v>#REF!</v>
      </c>
      <c r="Q94" s="234" t="e">
        <f>#REF!</f>
        <v>#REF!</v>
      </c>
      <c r="R94" s="234" t="e">
        <f>#REF!</f>
        <v>#REF!</v>
      </c>
      <c r="S94" s="234" t="e">
        <f>#REF!</f>
        <v>#REF!</v>
      </c>
      <c r="T94" s="234" t="e">
        <f>#REF!</f>
        <v>#REF!</v>
      </c>
      <c r="U94" s="234" t="e">
        <f>#REF!</f>
        <v>#REF!</v>
      </c>
      <c r="V94" s="234" t="e">
        <f>#REF!</f>
        <v>#REF!</v>
      </c>
      <c r="W94" s="234" t="e">
        <f>#REF!</f>
        <v>#REF!</v>
      </c>
      <c r="X94" s="234" t="e">
        <f>#REF!</f>
        <v>#REF!</v>
      </c>
      <c r="Y94" s="234" t="e">
        <f>#REF!</f>
        <v>#REF!</v>
      </c>
      <c r="AA94" s="233" t="e">
        <f>#REF!</f>
        <v>#REF!</v>
      </c>
      <c r="AB94" s="233" t="e">
        <f>#REF!</f>
        <v>#REF!</v>
      </c>
      <c r="AC94" s="233" t="e">
        <f>#REF!</f>
        <v>#REF!</v>
      </c>
      <c r="AD94" s="233" t="e">
        <f>#REF!</f>
        <v>#REF!</v>
      </c>
      <c r="AE94" s="233" t="e">
        <f>#REF!</f>
        <v>#REF!</v>
      </c>
      <c r="AF94" s="233" t="e">
        <f>#REF!</f>
        <v>#REF!</v>
      </c>
      <c r="AG94" s="233" t="e">
        <f>#REF!</f>
        <v>#REF!</v>
      </c>
      <c r="AH94" s="233" t="e">
        <f>#REF!</f>
        <v>#REF!</v>
      </c>
      <c r="AI94" s="233" t="e">
        <f>#REF!</f>
        <v>#REF!</v>
      </c>
      <c r="AJ94" s="233" t="e">
        <f>#REF!</f>
        <v>#REF!</v>
      </c>
      <c r="AK94" s="233" t="e">
        <f>#REF!</f>
        <v>#REF!</v>
      </c>
      <c r="AL94" s="233" t="e">
        <f>#REF!</f>
        <v>#REF!</v>
      </c>
      <c r="AM94" s="233" t="e">
        <f>#REF!</f>
        <v>#REF!</v>
      </c>
      <c r="AN94" s="233" t="e">
        <f>#REF!</f>
        <v>#REF!</v>
      </c>
      <c r="AO94" s="233" t="e">
        <f>#REF!</f>
        <v>#REF!</v>
      </c>
      <c r="AP94" s="233" t="e">
        <f>#REF!</f>
        <v>#REF!</v>
      </c>
      <c r="AQ94" s="233" t="e">
        <f>#REF!</f>
        <v>#REF!</v>
      </c>
      <c r="AR94" s="233" t="e">
        <f>#REF!</f>
        <v>#REF!</v>
      </c>
      <c r="AS94" s="233" t="e">
        <f>#REF!</f>
        <v>#REF!</v>
      </c>
      <c r="AT94" s="233" t="e">
        <f>#REF!</f>
        <v>#REF!</v>
      </c>
      <c r="AU94" s="233" t="e">
        <f>#REF!</f>
        <v>#REF!</v>
      </c>
      <c r="AV94" s="233" t="e">
        <f>#REF!</f>
        <v>#REF!</v>
      </c>
      <c r="AW94" s="233" t="e">
        <f>#REF!</f>
        <v>#REF!</v>
      </c>
      <c r="AX94" s="233" t="e">
        <f>#REF!</f>
        <v>#REF!</v>
      </c>
      <c r="AZ94" s="233" t="e">
        <f t="shared" si="59"/>
        <v>#REF!</v>
      </c>
      <c r="BA94" s="233" t="e">
        <f t="shared" si="61"/>
        <v>#REF!</v>
      </c>
      <c r="BB94" s="233" t="e">
        <f t="shared" si="62"/>
        <v>#REF!</v>
      </c>
      <c r="BC94" s="233" t="e">
        <f t="shared" si="63"/>
        <v>#REF!</v>
      </c>
      <c r="BD94" s="233" t="e">
        <f t="shared" si="64"/>
        <v>#REF!</v>
      </c>
      <c r="BE94" s="233" t="e">
        <f t="shared" si="65"/>
        <v>#REF!</v>
      </c>
      <c r="BF94" s="233" t="e">
        <f t="shared" si="66"/>
        <v>#REF!</v>
      </c>
      <c r="BG94" s="233" t="e">
        <f t="shared" si="67"/>
        <v>#REF!</v>
      </c>
      <c r="BH94" s="233" t="e">
        <f t="shared" si="68"/>
        <v>#REF!</v>
      </c>
      <c r="BI94" s="233" t="e">
        <f t="shared" si="69"/>
        <v>#REF!</v>
      </c>
      <c r="BJ94" s="233" t="e">
        <f t="shared" si="70"/>
        <v>#REF!</v>
      </c>
      <c r="BK94" s="233" t="e">
        <f t="shared" si="71"/>
        <v>#REF!</v>
      </c>
      <c r="BL94" s="233" t="e">
        <f t="shared" si="72"/>
        <v>#REF!</v>
      </c>
      <c r="BM94" s="233" t="e">
        <f t="shared" si="73"/>
        <v>#REF!</v>
      </c>
      <c r="BN94" s="233" t="e">
        <f t="shared" si="74"/>
        <v>#REF!</v>
      </c>
      <c r="BO94" s="233" t="e">
        <f t="shared" si="75"/>
        <v>#REF!</v>
      </c>
      <c r="BP94" s="233" t="e">
        <f t="shared" si="60"/>
        <v>#REF!</v>
      </c>
      <c r="BQ94" s="233" t="e">
        <f t="shared" si="52"/>
        <v>#REF!</v>
      </c>
      <c r="BR94" s="233" t="e">
        <f t="shared" si="53"/>
        <v>#REF!</v>
      </c>
      <c r="BS94" s="233" t="e">
        <f t="shared" si="54"/>
        <v>#REF!</v>
      </c>
      <c r="BT94" s="233" t="e">
        <f t="shared" si="55"/>
        <v>#REF!</v>
      </c>
      <c r="BU94" s="233" t="e">
        <f t="shared" si="56"/>
        <v>#REF!</v>
      </c>
      <c r="BV94" s="233" t="e">
        <f t="shared" si="57"/>
        <v>#REF!</v>
      </c>
      <c r="BW94" s="233" t="e">
        <f t="shared" si="58"/>
        <v>#REF!</v>
      </c>
    </row>
    <row r="95" spans="1:75">
      <c r="A95" s="229">
        <v>19</v>
      </c>
      <c r="B95" s="234" t="e">
        <f>#REF!</f>
        <v>#REF!</v>
      </c>
      <c r="C95" s="234" t="e">
        <f>#REF!</f>
        <v>#REF!</v>
      </c>
      <c r="D95" s="234" t="e">
        <f>#REF!</f>
        <v>#REF!</v>
      </c>
      <c r="E95" s="234" t="e">
        <f>#REF!</f>
        <v>#REF!</v>
      </c>
      <c r="F95" s="234" t="e">
        <f>#REF!</f>
        <v>#REF!</v>
      </c>
      <c r="G95" s="234" t="e">
        <f>#REF!</f>
        <v>#REF!</v>
      </c>
      <c r="H95" s="234" t="e">
        <f>#REF!</f>
        <v>#REF!</v>
      </c>
      <c r="I95" s="234" t="e">
        <f>#REF!</f>
        <v>#REF!</v>
      </c>
      <c r="J95" s="234" t="e">
        <f>#REF!</f>
        <v>#REF!</v>
      </c>
      <c r="K95" s="234" t="e">
        <f>#REF!</f>
        <v>#REF!</v>
      </c>
      <c r="L95" s="234" t="e">
        <f>#REF!</f>
        <v>#REF!</v>
      </c>
      <c r="M95" s="234" t="e">
        <f>#REF!</f>
        <v>#REF!</v>
      </c>
      <c r="N95" s="234" t="e">
        <f>#REF!</f>
        <v>#REF!</v>
      </c>
      <c r="O95" s="234" t="e">
        <f>#REF!</f>
        <v>#REF!</v>
      </c>
      <c r="P95" s="234" t="e">
        <f>#REF!</f>
        <v>#REF!</v>
      </c>
      <c r="Q95" s="234" t="e">
        <f>#REF!</f>
        <v>#REF!</v>
      </c>
      <c r="R95" s="234" t="e">
        <f>#REF!</f>
        <v>#REF!</v>
      </c>
      <c r="S95" s="234" t="e">
        <f>#REF!</f>
        <v>#REF!</v>
      </c>
      <c r="T95" s="234" t="e">
        <f>#REF!</f>
        <v>#REF!</v>
      </c>
      <c r="U95" s="234" t="e">
        <f>#REF!</f>
        <v>#REF!</v>
      </c>
      <c r="V95" s="234" t="e">
        <f>#REF!</f>
        <v>#REF!</v>
      </c>
      <c r="W95" s="234" t="e">
        <f>#REF!</f>
        <v>#REF!</v>
      </c>
      <c r="X95" s="234" t="e">
        <f>#REF!</f>
        <v>#REF!</v>
      </c>
      <c r="Y95" s="234" t="e">
        <f>#REF!</f>
        <v>#REF!</v>
      </c>
      <c r="AA95" s="233" t="e">
        <f>#REF!</f>
        <v>#REF!</v>
      </c>
      <c r="AB95" s="233" t="e">
        <f>#REF!</f>
        <v>#REF!</v>
      </c>
      <c r="AC95" s="233" t="e">
        <f>#REF!</f>
        <v>#REF!</v>
      </c>
      <c r="AD95" s="233" t="e">
        <f>#REF!</f>
        <v>#REF!</v>
      </c>
      <c r="AE95" s="233" t="e">
        <f>#REF!</f>
        <v>#REF!</v>
      </c>
      <c r="AF95" s="233" t="e">
        <f>#REF!</f>
        <v>#REF!</v>
      </c>
      <c r="AG95" s="233" t="e">
        <f>#REF!</f>
        <v>#REF!</v>
      </c>
      <c r="AH95" s="233" t="e">
        <f>#REF!</f>
        <v>#REF!</v>
      </c>
      <c r="AI95" s="233" t="e">
        <f>#REF!</f>
        <v>#REF!</v>
      </c>
      <c r="AJ95" s="233" t="e">
        <f>#REF!</f>
        <v>#REF!</v>
      </c>
      <c r="AK95" s="233" t="e">
        <f>#REF!</f>
        <v>#REF!</v>
      </c>
      <c r="AL95" s="233" t="e">
        <f>#REF!</f>
        <v>#REF!</v>
      </c>
      <c r="AM95" s="233" t="e">
        <f>#REF!</f>
        <v>#REF!</v>
      </c>
      <c r="AN95" s="233" t="e">
        <f>#REF!</f>
        <v>#REF!</v>
      </c>
      <c r="AO95" s="233" t="e">
        <f>#REF!</f>
        <v>#REF!</v>
      </c>
      <c r="AP95" s="233" t="e">
        <f>#REF!</f>
        <v>#REF!</v>
      </c>
      <c r="AQ95" s="233" t="e">
        <f>#REF!</f>
        <v>#REF!</v>
      </c>
      <c r="AR95" s="233" t="e">
        <f>#REF!</f>
        <v>#REF!</v>
      </c>
      <c r="AS95" s="233" t="e">
        <f>#REF!</f>
        <v>#REF!</v>
      </c>
      <c r="AT95" s="233" t="e">
        <f>#REF!</f>
        <v>#REF!</v>
      </c>
      <c r="AU95" s="233" t="e">
        <f>#REF!</f>
        <v>#REF!</v>
      </c>
      <c r="AV95" s="233" t="e">
        <f>#REF!</f>
        <v>#REF!</v>
      </c>
      <c r="AW95" s="233" t="e">
        <f>#REF!</f>
        <v>#REF!</v>
      </c>
      <c r="AX95" s="233" t="e">
        <f>#REF!</f>
        <v>#REF!</v>
      </c>
      <c r="AZ95" s="233" t="e">
        <f t="shared" si="59"/>
        <v>#REF!</v>
      </c>
      <c r="BA95" s="233" t="e">
        <f t="shared" si="61"/>
        <v>#REF!</v>
      </c>
      <c r="BB95" s="233" t="e">
        <f t="shared" si="62"/>
        <v>#REF!</v>
      </c>
      <c r="BC95" s="233" t="e">
        <f t="shared" si="63"/>
        <v>#REF!</v>
      </c>
      <c r="BD95" s="233" t="e">
        <f t="shared" si="64"/>
        <v>#REF!</v>
      </c>
      <c r="BE95" s="233" t="e">
        <f t="shared" si="65"/>
        <v>#REF!</v>
      </c>
      <c r="BF95" s="233" t="e">
        <f t="shared" si="66"/>
        <v>#REF!</v>
      </c>
      <c r="BG95" s="233" t="e">
        <f t="shared" si="67"/>
        <v>#REF!</v>
      </c>
      <c r="BH95" s="233" t="e">
        <f t="shared" si="68"/>
        <v>#REF!</v>
      </c>
      <c r="BI95" s="233" t="e">
        <f t="shared" si="69"/>
        <v>#REF!</v>
      </c>
      <c r="BJ95" s="233" t="e">
        <f t="shared" si="70"/>
        <v>#REF!</v>
      </c>
      <c r="BK95" s="233" t="e">
        <f t="shared" si="71"/>
        <v>#REF!</v>
      </c>
      <c r="BL95" s="233" t="e">
        <f t="shared" si="72"/>
        <v>#REF!</v>
      </c>
      <c r="BM95" s="233" t="e">
        <f t="shared" si="73"/>
        <v>#REF!</v>
      </c>
      <c r="BN95" s="233" t="e">
        <f t="shared" si="74"/>
        <v>#REF!</v>
      </c>
      <c r="BO95" s="233" t="e">
        <f t="shared" si="75"/>
        <v>#REF!</v>
      </c>
      <c r="BP95" s="233" t="e">
        <f t="shared" si="60"/>
        <v>#REF!</v>
      </c>
      <c r="BQ95" s="233" t="e">
        <f t="shared" si="52"/>
        <v>#REF!</v>
      </c>
      <c r="BR95" s="233" t="e">
        <f t="shared" si="53"/>
        <v>#REF!</v>
      </c>
      <c r="BS95" s="233" t="e">
        <f t="shared" si="54"/>
        <v>#REF!</v>
      </c>
      <c r="BT95" s="233" t="e">
        <f t="shared" si="55"/>
        <v>#REF!</v>
      </c>
      <c r="BU95" s="233" t="e">
        <f t="shared" si="56"/>
        <v>#REF!</v>
      </c>
      <c r="BV95" s="233" t="e">
        <f t="shared" si="57"/>
        <v>#REF!</v>
      </c>
      <c r="BW95" s="233" t="e">
        <f t="shared" si="58"/>
        <v>#REF!</v>
      </c>
    </row>
    <row r="96" spans="1:75">
      <c r="A96" s="229">
        <v>20</v>
      </c>
      <c r="B96" s="234" t="e">
        <f>#REF!</f>
        <v>#REF!</v>
      </c>
      <c r="C96" s="234" t="e">
        <f>#REF!</f>
        <v>#REF!</v>
      </c>
      <c r="D96" s="234" t="e">
        <f>#REF!</f>
        <v>#REF!</v>
      </c>
      <c r="E96" s="234" t="e">
        <f>#REF!</f>
        <v>#REF!</v>
      </c>
      <c r="F96" s="234" t="e">
        <f>#REF!</f>
        <v>#REF!</v>
      </c>
      <c r="G96" s="234" t="e">
        <f>#REF!</f>
        <v>#REF!</v>
      </c>
      <c r="H96" s="234" t="e">
        <f>#REF!</f>
        <v>#REF!</v>
      </c>
      <c r="I96" s="234" t="e">
        <f>#REF!</f>
        <v>#REF!</v>
      </c>
      <c r="J96" s="234" t="e">
        <f>#REF!</f>
        <v>#REF!</v>
      </c>
      <c r="K96" s="234" t="e">
        <f>#REF!</f>
        <v>#REF!</v>
      </c>
      <c r="L96" s="234" t="e">
        <f>#REF!</f>
        <v>#REF!</v>
      </c>
      <c r="M96" s="234" t="e">
        <f>#REF!</f>
        <v>#REF!</v>
      </c>
      <c r="N96" s="234" t="e">
        <f>#REF!</f>
        <v>#REF!</v>
      </c>
      <c r="O96" s="234" t="e">
        <f>#REF!</f>
        <v>#REF!</v>
      </c>
      <c r="P96" s="234" t="e">
        <f>#REF!</f>
        <v>#REF!</v>
      </c>
      <c r="Q96" s="234" t="e">
        <f>#REF!</f>
        <v>#REF!</v>
      </c>
      <c r="R96" s="234" t="e">
        <f>#REF!</f>
        <v>#REF!</v>
      </c>
      <c r="S96" s="234" t="e">
        <f>#REF!</f>
        <v>#REF!</v>
      </c>
      <c r="T96" s="234" t="e">
        <f>#REF!</f>
        <v>#REF!</v>
      </c>
      <c r="U96" s="234" t="e">
        <f>#REF!</f>
        <v>#REF!</v>
      </c>
      <c r="V96" s="234" t="e">
        <f>#REF!</f>
        <v>#REF!</v>
      </c>
      <c r="W96" s="234" t="e">
        <f>#REF!</f>
        <v>#REF!</v>
      </c>
      <c r="X96" s="234" t="e">
        <f>#REF!</f>
        <v>#REF!</v>
      </c>
      <c r="Y96" s="234" t="e">
        <f>#REF!</f>
        <v>#REF!</v>
      </c>
      <c r="AA96" s="233" t="e">
        <f>#REF!</f>
        <v>#REF!</v>
      </c>
      <c r="AB96" s="233" t="e">
        <f>#REF!</f>
        <v>#REF!</v>
      </c>
      <c r="AC96" s="233" t="e">
        <f>#REF!</f>
        <v>#REF!</v>
      </c>
      <c r="AD96" s="233" t="e">
        <f>#REF!</f>
        <v>#REF!</v>
      </c>
      <c r="AE96" s="233" t="e">
        <f>#REF!</f>
        <v>#REF!</v>
      </c>
      <c r="AF96" s="233" t="e">
        <f>#REF!</f>
        <v>#REF!</v>
      </c>
      <c r="AG96" s="233" t="e">
        <f>#REF!</f>
        <v>#REF!</v>
      </c>
      <c r="AH96" s="233" t="e">
        <f>#REF!</f>
        <v>#REF!</v>
      </c>
      <c r="AI96" s="233" t="e">
        <f>#REF!</f>
        <v>#REF!</v>
      </c>
      <c r="AJ96" s="233" t="e">
        <f>#REF!</f>
        <v>#REF!</v>
      </c>
      <c r="AK96" s="233" t="e">
        <f>#REF!</f>
        <v>#REF!</v>
      </c>
      <c r="AL96" s="233" t="e">
        <f>#REF!</f>
        <v>#REF!</v>
      </c>
      <c r="AM96" s="233" t="e">
        <f>#REF!</f>
        <v>#REF!</v>
      </c>
      <c r="AN96" s="233" t="e">
        <f>#REF!</f>
        <v>#REF!</v>
      </c>
      <c r="AO96" s="233" t="e">
        <f>#REF!</f>
        <v>#REF!</v>
      </c>
      <c r="AP96" s="233" t="e">
        <f>#REF!</f>
        <v>#REF!</v>
      </c>
      <c r="AQ96" s="233" t="e">
        <f>#REF!</f>
        <v>#REF!</v>
      </c>
      <c r="AR96" s="233" t="e">
        <f>#REF!</f>
        <v>#REF!</v>
      </c>
      <c r="AS96" s="233" t="e">
        <f>#REF!</f>
        <v>#REF!</v>
      </c>
      <c r="AT96" s="233" t="e">
        <f>#REF!</f>
        <v>#REF!</v>
      </c>
      <c r="AU96" s="233" t="e">
        <f>#REF!</f>
        <v>#REF!</v>
      </c>
      <c r="AV96" s="233" t="e">
        <f>#REF!</f>
        <v>#REF!</v>
      </c>
      <c r="AW96" s="233" t="e">
        <f>#REF!</f>
        <v>#REF!</v>
      </c>
      <c r="AX96" s="233" t="e">
        <f>#REF!</f>
        <v>#REF!</v>
      </c>
      <c r="AZ96" s="233" t="e">
        <f t="shared" si="59"/>
        <v>#REF!</v>
      </c>
      <c r="BA96" s="233" t="e">
        <f t="shared" si="61"/>
        <v>#REF!</v>
      </c>
      <c r="BB96" s="233" t="e">
        <f t="shared" si="62"/>
        <v>#REF!</v>
      </c>
      <c r="BC96" s="233" t="e">
        <f t="shared" si="63"/>
        <v>#REF!</v>
      </c>
      <c r="BD96" s="233" t="e">
        <f t="shared" si="64"/>
        <v>#REF!</v>
      </c>
      <c r="BE96" s="233" t="e">
        <f t="shared" si="65"/>
        <v>#REF!</v>
      </c>
      <c r="BF96" s="233" t="e">
        <f t="shared" si="66"/>
        <v>#REF!</v>
      </c>
      <c r="BG96" s="233" t="e">
        <f t="shared" si="67"/>
        <v>#REF!</v>
      </c>
      <c r="BH96" s="233" t="e">
        <f t="shared" si="68"/>
        <v>#REF!</v>
      </c>
      <c r="BI96" s="233" t="e">
        <f t="shared" si="69"/>
        <v>#REF!</v>
      </c>
      <c r="BJ96" s="233" t="e">
        <f t="shared" si="70"/>
        <v>#REF!</v>
      </c>
      <c r="BK96" s="233" t="e">
        <f t="shared" si="71"/>
        <v>#REF!</v>
      </c>
      <c r="BL96" s="233" t="e">
        <f t="shared" si="72"/>
        <v>#REF!</v>
      </c>
      <c r="BM96" s="233" t="e">
        <f t="shared" si="73"/>
        <v>#REF!</v>
      </c>
      <c r="BN96" s="233" t="e">
        <f t="shared" si="74"/>
        <v>#REF!</v>
      </c>
      <c r="BO96" s="233" t="e">
        <f t="shared" si="75"/>
        <v>#REF!</v>
      </c>
      <c r="BP96" s="233" t="e">
        <f t="shared" si="60"/>
        <v>#REF!</v>
      </c>
      <c r="BQ96" s="233" t="e">
        <f t="shared" si="52"/>
        <v>#REF!</v>
      </c>
      <c r="BR96" s="233" t="e">
        <f t="shared" si="53"/>
        <v>#REF!</v>
      </c>
      <c r="BS96" s="233" t="e">
        <f t="shared" si="54"/>
        <v>#REF!</v>
      </c>
      <c r="BT96" s="233" t="e">
        <f t="shared" si="55"/>
        <v>#REF!</v>
      </c>
      <c r="BU96" s="233" t="e">
        <f t="shared" si="56"/>
        <v>#REF!</v>
      </c>
      <c r="BV96" s="233" t="e">
        <f t="shared" si="57"/>
        <v>#REF!</v>
      </c>
      <c r="BW96" s="233" t="e">
        <f t="shared" si="58"/>
        <v>#REF!</v>
      </c>
    </row>
    <row r="97" spans="1:75">
      <c r="A97" s="229">
        <v>21</v>
      </c>
      <c r="B97" s="234" t="e">
        <f>#REF!</f>
        <v>#REF!</v>
      </c>
      <c r="C97" s="234" t="e">
        <f>#REF!</f>
        <v>#REF!</v>
      </c>
      <c r="D97" s="234" t="e">
        <f>#REF!</f>
        <v>#REF!</v>
      </c>
      <c r="E97" s="234" t="e">
        <f>#REF!</f>
        <v>#REF!</v>
      </c>
      <c r="F97" s="234" t="e">
        <f>#REF!</f>
        <v>#REF!</v>
      </c>
      <c r="G97" s="234" t="e">
        <f>#REF!</f>
        <v>#REF!</v>
      </c>
      <c r="H97" s="234" t="e">
        <f>#REF!</f>
        <v>#REF!</v>
      </c>
      <c r="I97" s="234" t="e">
        <f>#REF!</f>
        <v>#REF!</v>
      </c>
      <c r="J97" s="234" t="e">
        <f>#REF!</f>
        <v>#REF!</v>
      </c>
      <c r="K97" s="234" t="e">
        <f>#REF!</f>
        <v>#REF!</v>
      </c>
      <c r="L97" s="234" t="e">
        <f>#REF!</f>
        <v>#REF!</v>
      </c>
      <c r="M97" s="234" t="e">
        <f>#REF!</f>
        <v>#REF!</v>
      </c>
      <c r="N97" s="234" t="e">
        <f>#REF!</f>
        <v>#REF!</v>
      </c>
      <c r="O97" s="234" t="e">
        <f>#REF!</f>
        <v>#REF!</v>
      </c>
      <c r="P97" s="234" t="e">
        <f>#REF!</f>
        <v>#REF!</v>
      </c>
      <c r="Q97" s="234" t="e">
        <f>#REF!</f>
        <v>#REF!</v>
      </c>
      <c r="R97" s="234" t="e">
        <f>#REF!</f>
        <v>#REF!</v>
      </c>
      <c r="S97" s="234" t="e">
        <f>#REF!</f>
        <v>#REF!</v>
      </c>
      <c r="T97" s="234" t="e">
        <f>#REF!</f>
        <v>#REF!</v>
      </c>
      <c r="U97" s="234" t="e">
        <f>#REF!</f>
        <v>#REF!</v>
      </c>
      <c r="V97" s="234" t="e">
        <f>#REF!</f>
        <v>#REF!</v>
      </c>
      <c r="W97" s="234" t="e">
        <f>#REF!</f>
        <v>#REF!</v>
      </c>
      <c r="X97" s="234" t="e">
        <f>#REF!</f>
        <v>#REF!</v>
      </c>
      <c r="Y97" s="234" t="e">
        <f>#REF!</f>
        <v>#REF!</v>
      </c>
      <c r="AA97" s="233" t="e">
        <f>#REF!</f>
        <v>#REF!</v>
      </c>
      <c r="AB97" s="233" t="e">
        <f>#REF!</f>
        <v>#REF!</v>
      </c>
      <c r="AC97" s="233" t="e">
        <f>#REF!</f>
        <v>#REF!</v>
      </c>
      <c r="AD97" s="233" t="e">
        <f>#REF!</f>
        <v>#REF!</v>
      </c>
      <c r="AE97" s="233" t="e">
        <f>#REF!</f>
        <v>#REF!</v>
      </c>
      <c r="AF97" s="233" t="e">
        <f>#REF!</f>
        <v>#REF!</v>
      </c>
      <c r="AG97" s="233" t="e">
        <f>#REF!</f>
        <v>#REF!</v>
      </c>
      <c r="AH97" s="233" t="e">
        <f>#REF!</f>
        <v>#REF!</v>
      </c>
      <c r="AI97" s="233" t="e">
        <f>#REF!</f>
        <v>#REF!</v>
      </c>
      <c r="AJ97" s="233" t="e">
        <f>#REF!</f>
        <v>#REF!</v>
      </c>
      <c r="AK97" s="233" t="e">
        <f>#REF!</f>
        <v>#REF!</v>
      </c>
      <c r="AL97" s="233" t="e">
        <f>#REF!</f>
        <v>#REF!</v>
      </c>
      <c r="AM97" s="233" t="e">
        <f>#REF!</f>
        <v>#REF!</v>
      </c>
      <c r="AN97" s="233" t="e">
        <f>#REF!</f>
        <v>#REF!</v>
      </c>
      <c r="AO97" s="233" t="e">
        <f>#REF!</f>
        <v>#REF!</v>
      </c>
      <c r="AP97" s="233" t="e">
        <f>#REF!</f>
        <v>#REF!</v>
      </c>
      <c r="AQ97" s="233" t="e">
        <f>#REF!</f>
        <v>#REF!</v>
      </c>
      <c r="AR97" s="233" t="e">
        <f>#REF!</f>
        <v>#REF!</v>
      </c>
      <c r="AS97" s="233" t="e">
        <f>#REF!</f>
        <v>#REF!</v>
      </c>
      <c r="AT97" s="233" t="e">
        <f>#REF!</f>
        <v>#REF!</v>
      </c>
      <c r="AU97" s="233" t="e">
        <f>#REF!</f>
        <v>#REF!</v>
      </c>
      <c r="AV97" s="233" t="e">
        <f>#REF!</f>
        <v>#REF!</v>
      </c>
      <c r="AW97" s="233" t="e">
        <f>#REF!</f>
        <v>#REF!</v>
      </c>
      <c r="AX97" s="233" t="e">
        <f>#REF!</f>
        <v>#REF!</v>
      </c>
      <c r="AZ97" s="233" t="e">
        <f t="shared" si="59"/>
        <v>#REF!</v>
      </c>
      <c r="BA97" s="233" t="e">
        <f t="shared" si="61"/>
        <v>#REF!</v>
      </c>
      <c r="BB97" s="233" t="e">
        <f t="shared" si="62"/>
        <v>#REF!</v>
      </c>
      <c r="BC97" s="233" t="e">
        <f t="shared" si="63"/>
        <v>#REF!</v>
      </c>
      <c r="BD97" s="233" t="e">
        <f t="shared" si="64"/>
        <v>#REF!</v>
      </c>
      <c r="BE97" s="233" t="e">
        <f t="shared" si="65"/>
        <v>#REF!</v>
      </c>
      <c r="BF97" s="233" t="e">
        <f t="shared" si="66"/>
        <v>#REF!</v>
      </c>
      <c r="BG97" s="233" t="e">
        <f t="shared" si="67"/>
        <v>#REF!</v>
      </c>
      <c r="BH97" s="233" t="e">
        <f t="shared" si="68"/>
        <v>#REF!</v>
      </c>
      <c r="BI97" s="233" t="e">
        <f t="shared" si="69"/>
        <v>#REF!</v>
      </c>
      <c r="BJ97" s="233" t="e">
        <f t="shared" si="70"/>
        <v>#REF!</v>
      </c>
      <c r="BK97" s="233" t="e">
        <f t="shared" si="71"/>
        <v>#REF!</v>
      </c>
      <c r="BL97" s="233" t="e">
        <f t="shared" si="72"/>
        <v>#REF!</v>
      </c>
      <c r="BM97" s="233" t="e">
        <f t="shared" si="73"/>
        <v>#REF!</v>
      </c>
      <c r="BN97" s="233" t="e">
        <f t="shared" si="74"/>
        <v>#REF!</v>
      </c>
      <c r="BO97" s="233" t="e">
        <f t="shared" si="75"/>
        <v>#REF!</v>
      </c>
      <c r="BP97" s="233" t="e">
        <f t="shared" si="60"/>
        <v>#REF!</v>
      </c>
      <c r="BQ97" s="233" t="e">
        <f t="shared" si="52"/>
        <v>#REF!</v>
      </c>
      <c r="BR97" s="233" t="e">
        <f t="shared" si="53"/>
        <v>#REF!</v>
      </c>
      <c r="BS97" s="233" t="e">
        <f t="shared" si="54"/>
        <v>#REF!</v>
      </c>
      <c r="BT97" s="233" t="e">
        <f t="shared" si="55"/>
        <v>#REF!</v>
      </c>
      <c r="BU97" s="233" t="e">
        <f t="shared" si="56"/>
        <v>#REF!</v>
      </c>
      <c r="BV97" s="233" t="e">
        <f t="shared" si="57"/>
        <v>#REF!</v>
      </c>
      <c r="BW97" s="233" t="e">
        <f t="shared" si="58"/>
        <v>#REF!</v>
      </c>
    </row>
    <row r="98" spans="1:75">
      <c r="A98" s="229">
        <v>22</v>
      </c>
      <c r="B98" s="234" t="e">
        <f>#REF!</f>
        <v>#REF!</v>
      </c>
      <c r="C98" s="234" t="e">
        <f>#REF!</f>
        <v>#REF!</v>
      </c>
      <c r="D98" s="234" t="e">
        <f>#REF!</f>
        <v>#REF!</v>
      </c>
      <c r="E98" s="234" t="e">
        <f>#REF!</f>
        <v>#REF!</v>
      </c>
      <c r="F98" s="234" t="e">
        <f>#REF!</f>
        <v>#REF!</v>
      </c>
      <c r="G98" s="234" t="e">
        <f>#REF!</f>
        <v>#REF!</v>
      </c>
      <c r="H98" s="234" t="e">
        <f>#REF!</f>
        <v>#REF!</v>
      </c>
      <c r="I98" s="234" t="e">
        <f>#REF!</f>
        <v>#REF!</v>
      </c>
      <c r="J98" s="234" t="e">
        <f>#REF!</f>
        <v>#REF!</v>
      </c>
      <c r="K98" s="234" t="e">
        <f>#REF!</f>
        <v>#REF!</v>
      </c>
      <c r="L98" s="234" t="e">
        <f>#REF!</f>
        <v>#REF!</v>
      </c>
      <c r="M98" s="234" t="e">
        <f>#REF!</f>
        <v>#REF!</v>
      </c>
      <c r="N98" s="234" t="e">
        <f>#REF!</f>
        <v>#REF!</v>
      </c>
      <c r="O98" s="234" t="e">
        <f>#REF!</f>
        <v>#REF!</v>
      </c>
      <c r="P98" s="234" t="e">
        <f>#REF!</f>
        <v>#REF!</v>
      </c>
      <c r="Q98" s="234" t="e">
        <f>#REF!</f>
        <v>#REF!</v>
      </c>
      <c r="R98" s="234" t="e">
        <f>#REF!</f>
        <v>#REF!</v>
      </c>
      <c r="S98" s="234" t="e">
        <f>#REF!</f>
        <v>#REF!</v>
      </c>
      <c r="T98" s="234" t="e">
        <f>#REF!</f>
        <v>#REF!</v>
      </c>
      <c r="U98" s="234" t="e">
        <f>#REF!</f>
        <v>#REF!</v>
      </c>
      <c r="V98" s="234" t="e">
        <f>#REF!</f>
        <v>#REF!</v>
      </c>
      <c r="W98" s="234" t="e">
        <f>#REF!</f>
        <v>#REF!</v>
      </c>
      <c r="X98" s="234" t="e">
        <f>#REF!</f>
        <v>#REF!</v>
      </c>
      <c r="Y98" s="234" t="e">
        <f>#REF!</f>
        <v>#REF!</v>
      </c>
      <c r="AA98" s="233" t="e">
        <f>#REF!</f>
        <v>#REF!</v>
      </c>
      <c r="AB98" s="233" t="e">
        <f>#REF!</f>
        <v>#REF!</v>
      </c>
      <c r="AC98" s="233" t="e">
        <f>#REF!</f>
        <v>#REF!</v>
      </c>
      <c r="AD98" s="233" t="e">
        <f>#REF!</f>
        <v>#REF!</v>
      </c>
      <c r="AE98" s="233" t="e">
        <f>#REF!</f>
        <v>#REF!</v>
      </c>
      <c r="AF98" s="233" t="e">
        <f>#REF!</f>
        <v>#REF!</v>
      </c>
      <c r="AG98" s="233" t="e">
        <f>#REF!</f>
        <v>#REF!</v>
      </c>
      <c r="AH98" s="233" t="e">
        <f>#REF!</f>
        <v>#REF!</v>
      </c>
      <c r="AI98" s="233" t="e">
        <f>#REF!</f>
        <v>#REF!</v>
      </c>
      <c r="AJ98" s="233" t="e">
        <f>#REF!</f>
        <v>#REF!</v>
      </c>
      <c r="AK98" s="233" t="e">
        <f>#REF!</f>
        <v>#REF!</v>
      </c>
      <c r="AL98" s="233" t="e">
        <f>#REF!</f>
        <v>#REF!</v>
      </c>
      <c r="AM98" s="233" t="e">
        <f>#REF!</f>
        <v>#REF!</v>
      </c>
      <c r="AN98" s="233" t="e">
        <f>#REF!</f>
        <v>#REF!</v>
      </c>
      <c r="AO98" s="233" t="e">
        <f>#REF!</f>
        <v>#REF!</v>
      </c>
      <c r="AP98" s="233" t="e">
        <f>#REF!</f>
        <v>#REF!</v>
      </c>
      <c r="AQ98" s="233" t="e">
        <f>#REF!</f>
        <v>#REF!</v>
      </c>
      <c r="AR98" s="233" t="e">
        <f>#REF!</f>
        <v>#REF!</v>
      </c>
      <c r="AS98" s="233" t="e">
        <f>#REF!</f>
        <v>#REF!</v>
      </c>
      <c r="AT98" s="233" t="e">
        <f>#REF!</f>
        <v>#REF!</v>
      </c>
      <c r="AU98" s="233" t="e">
        <f>#REF!</f>
        <v>#REF!</v>
      </c>
      <c r="AV98" s="233" t="e">
        <f>#REF!</f>
        <v>#REF!</v>
      </c>
      <c r="AW98" s="233" t="e">
        <f>#REF!</f>
        <v>#REF!</v>
      </c>
      <c r="AX98" s="233" t="e">
        <f>#REF!</f>
        <v>#REF!</v>
      </c>
      <c r="AZ98" s="233" t="e">
        <f t="shared" si="59"/>
        <v>#REF!</v>
      </c>
      <c r="BA98" s="233" t="e">
        <f t="shared" si="61"/>
        <v>#REF!</v>
      </c>
      <c r="BB98" s="233" t="e">
        <f t="shared" si="62"/>
        <v>#REF!</v>
      </c>
      <c r="BC98" s="233" t="e">
        <f t="shared" si="63"/>
        <v>#REF!</v>
      </c>
      <c r="BD98" s="233" t="e">
        <f t="shared" si="64"/>
        <v>#REF!</v>
      </c>
      <c r="BE98" s="233" t="e">
        <f t="shared" si="65"/>
        <v>#REF!</v>
      </c>
      <c r="BF98" s="233" t="e">
        <f t="shared" si="66"/>
        <v>#REF!</v>
      </c>
      <c r="BG98" s="233" t="e">
        <f t="shared" si="67"/>
        <v>#REF!</v>
      </c>
      <c r="BH98" s="233" t="e">
        <f t="shared" si="68"/>
        <v>#REF!</v>
      </c>
      <c r="BI98" s="233" t="e">
        <f t="shared" si="69"/>
        <v>#REF!</v>
      </c>
      <c r="BJ98" s="233" t="e">
        <f t="shared" si="70"/>
        <v>#REF!</v>
      </c>
      <c r="BK98" s="233" t="e">
        <f t="shared" si="71"/>
        <v>#REF!</v>
      </c>
      <c r="BL98" s="233" t="e">
        <f t="shared" si="72"/>
        <v>#REF!</v>
      </c>
      <c r="BM98" s="233" t="e">
        <f t="shared" si="73"/>
        <v>#REF!</v>
      </c>
      <c r="BN98" s="233" t="e">
        <f t="shared" si="74"/>
        <v>#REF!</v>
      </c>
      <c r="BO98" s="233" t="e">
        <f t="shared" si="75"/>
        <v>#REF!</v>
      </c>
      <c r="BP98" s="233" t="e">
        <f t="shared" si="60"/>
        <v>#REF!</v>
      </c>
      <c r="BQ98" s="233" t="e">
        <f t="shared" si="52"/>
        <v>#REF!</v>
      </c>
      <c r="BR98" s="233" t="e">
        <f t="shared" si="53"/>
        <v>#REF!</v>
      </c>
      <c r="BS98" s="233" t="e">
        <f t="shared" si="54"/>
        <v>#REF!</v>
      </c>
      <c r="BT98" s="233" t="e">
        <f t="shared" si="55"/>
        <v>#REF!</v>
      </c>
      <c r="BU98" s="233" t="e">
        <f t="shared" si="56"/>
        <v>#REF!</v>
      </c>
      <c r="BV98" s="233" t="e">
        <f t="shared" si="57"/>
        <v>#REF!</v>
      </c>
      <c r="BW98" s="233" t="e">
        <f t="shared" si="58"/>
        <v>#REF!</v>
      </c>
    </row>
    <row r="99" spans="1:75">
      <c r="A99" s="229">
        <v>23</v>
      </c>
      <c r="B99" s="234" t="e">
        <f>#REF!</f>
        <v>#REF!</v>
      </c>
      <c r="C99" s="234" t="e">
        <f>#REF!</f>
        <v>#REF!</v>
      </c>
      <c r="D99" s="234" t="e">
        <f>#REF!</f>
        <v>#REF!</v>
      </c>
      <c r="E99" s="234" t="e">
        <f>#REF!</f>
        <v>#REF!</v>
      </c>
      <c r="F99" s="234" t="e">
        <f>#REF!</f>
        <v>#REF!</v>
      </c>
      <c r="G99" s="234" t="e">
        <f>#REF!</f>
        <v>#REF!</v>
      </c>
      <c r="H99" s="234" t="e">
        <f>#REF!</f>
        <v>#REF!</v>
      </c>
      <c r="I99" s="234" t="e">
        <f>#REF!</f>
        <v>#REF!</v>
      </c>
      <c r="J99" s="234" t="e">
        <f>#REF!</f>
        <v>#REF!</v>
      </c>
      <c r="K99" s="234" t="e">
        <f>#REF!</f>
        <v>#REF!</v>
      </c>
      <c r="L99" s="234" t="e">
        <f>#REF!</f>
        <v>#REF!</v>
      </c>
      <c r="M99" s="234" t="e">
        <f>#REF!</f>
        <v>#REF!</v>
      </c>
      <c r="N99" s="234" t="e">
        <f>#REF!</f>
        <v>#REF!</v>
      </c>
      <c r="O99" s="234" t="e">
        <f>#REF!</f>
        <v>#REF!</v>
      </c>
      <c r="P99" s="234" t="e">
        <f>#REF!</f>
        <v>#REF!</v>
      </c>
      <c r="Q99" s="234" t="e">
        <f>#REF!</f>
        <v>#REF!</v>
      </c>
      <c r="R99" s="234" t="e">
        <f>#REF!</f>
        <v>#REF!</v>
      </c>
      <c r="S99" s="234" t="e">
        <f>#REF!</f>
        <v>#REF!</v>
      </c>
      <c r="T99" s="234" t="e">
        <f>#REF!</f>
        <v>#REF!</v>
      </c>
      <c r="U99" s="234" t="e">
        <f>#REF!</f>
        <v>#REF!</v>
      </c>
      <c r="V99" s="234" t="e">
        <f>#REF!</f>
        <v>#REF!</v>
      </c>
      <c r="W99" s="234" t="e">
        <f>#REF!</f>
        <v>#REF!</v>
      </c>
      <c r="X99" s="234" t="e">
        <f>#REF!</f>
        <v>#REF!</v>
      </c>
      <c r="Y99" s="234" t="e">
        <f>#REF!</f>
        <v>#REF!</v>
      </c>
      <c r="AA99" s="233" t="e">
        <f>#REF!</f>
        <v>#REF!</v>
      </c>
      <c r="AB99" s="233" t="e">
        <f>#REF!</f>
        <v>#REF!</v>
      </c>
      <c r="AC99" s="233" t="e">
        <f>#REF!</f>
        <v>#REF!</v>
      </c>
      <c r="AD99" s="233" t="e">
        <f>#REF!</f>
        <v>#REF!</v>
      </c>
      <c r="AE99" s="233" t="e">
        <f>#REF!</f>
        <v>#REF!</v>
      </c>
      <c r="AF99" s="233" t="e">
        <f>#REF!</f>
        <v>#REF!</v>
      </c>
      <c r="AG99" s="233" t="e">
        <f>#REF!</f>
        <v>#REF!</v>
      </c>
      <c r="AH99" s="233" t="e">
        <f>#REF!</f>
        <v>#REF!</v>
      </c>
      <c r="AI99" s="233" t="e">
        <f>#REF!</f>
        <v>#REF!</v>
      </c>
      <c r="AJ99" s="233" t="e">
        <f>#REF!</f>
        <v>#REF!</v>
      </c>
      <c r="AK99" s="233" t="e">
        <f>#REF!</f>
        <v>#REF!</v>
      </c>
      <c r="AL99" s="233" t="e">
        <f>#REF!</f>
        <v>#REF!</v>
      </c>
      <c r="AM99" s="233" t="e">
        <f>#REF!</f>
        <v>#REF!</v>
      </c>
      <c r="AN99" s="233" t="e">
        <f>#REF!</f>
        <v>#REF!</v>
      </c>
      <c r="AO99" s="233" t="e">
        <f>#REF!</f>
        <v>#REF!</v>
      </c>
      <c r="AP99" s="233" t="e">
        <f>#REF!</f>
        <v>#REF!</v>
      </c>
      <c r="AQ99" s="233" t="e">
        <f>#REF!</f>
        <v>#REF!</v>
      </c>
      <c r="AR99" s="233" t="e">
        <f>#REF!</f>
        <v>#REF!</v>
      </c>
      <c r="AS99" s="233" t="e">
        <f>#REF!</f>
        <v>#REF!</v>
      </c>
      <c r="AT99" s="233" t="e">
        <f>#REF!</f>
        <v>#REF!</v>
      </c>
      <c r="AU99" s="233" t="e">
        <f>#REF!</f>
        <v>#REF!</v>
      </c>
      <c r="AV99" s="233" t="e">
        <f>#REF!</f>
        <v>#REF!</v>
      </c>
      <c r="AW99" s="233" t="e">
        <f>#REF!</f>
        <v>#REF!</v>
      </c>
      <c r="AX99" s="233" t="e">
        <f>#REF!</f>
        <v>#REF!</v>
      </c>
      <c r="AZ99" s="233" t="e">
        <f t="shared" si="59"/>
        <v>#REF!</v>
      </c>
      <c r="BA99" s="233" t="e">
        <f t="shared" si="61"/>
        <v>#REF!</v>
      </c>
      <c r="BB99" s="233" t="e">
        <f t="shared" si="62"/>
        <v>#REF!</v>
      </c>
      <c r="BC99" s="233" t="e">
        <f t="shared" si="63"/>
        <v>#REF!</v>
      </c>
      <c r="BD99" s="233" t="e">
        <f t="shared" si="64"/>
        <v>#REF!</v>
      </c>
      <c r="BE99" s="233" t="e">
        <f t="shared" si="65"/>
        <v>#REF!</v>
      </c>
      <c r="BF99" s="233" t="e">
        <f t="shared" si="66"/>
        <v>#REF!</v>
      </c>
      <c r="BG99" s="233" t="e">
        <f t="shared" si="67"/>
        <v>#REF!</v>
      </c>
      <c r="BH99" s="233" t="e">
        <f t="shared" si="68"/>
        <v>#REF!</v>
      </c>
      <c r="BI99" s="233" t="e">
        <f t="shared" si="69"/>
        <v>#REF!</v>
      </c>
      <c r="BJ99" s="233" t="e">
        <f t="shared" si="70"/>
        <v>#REF!</v>
      </c>
      <c r="BK99" s="233" t="e">
        <f t="shared" si="71"/>
        <v>#REF!</v>
      </c>
      <c r="BL99" s="233" t="e">
        <f t="shared" si="72"/>
        <v>#REF!</v>
      </c>
      <c r="BM99" s="233" t="e">
        <f t="shared" si="73"/>
        <v>#REF!</v>
      </c>
      <c r="BN99" s="233" t="e">
        <f t="shared" si="74"/>
        <v>#REF!</v>
      </c>
      <c r="BO99" s="233" t="e">
        <f t="shared" si="75"/>
        <v>#REF!</v>
      </c>
      <c r="BP99" s="233" t="e">
        <f t="shared" si="60"/>
        <v>#REF!</v>
      </c>
      <c r="BQ99" s="233" t="e">
        <f t="shared" si="52"/>
        <v>#REF!</v>
      </c>
      <c r="BR99" s="233" t="e">
        <f t="shared" si="53"/>
        <v>#REF!</v>
      </c>
      <c r="BS99" s="233" t="e">
        <f t="shared" si="54"/>
        <v>#REF!</v>
      </c>
      <c r="BT99" s="233" t="e">
        <f t="shared" si="55"/>
        <v>#REF!</v>
      </c>
      <c r="BU99" s="233" t="e">
        <f t="shared" si="56"/>
        <v>#REF!</v>
      </c>
      <c r="BV99" s="233" t="e">
        <f t="shared" si="57"/>
        <v>#REF!</v>
      </c>
      <c r="BW99" s="233" t="e">
        <f t="shared" si="58"/>
        <v>#REF!</v>
      </c>
    </row>
    <row r="100" spans="1:75">
      <c r="A100" s="229">
        <v>24</v>
      </c>
      <c r="B100" s="234" t="e">
        <f>#REF!</f>
        <v>#REF!</v>
      </c>
      <c r="C100" s="234" t="e">
        <f>#REF!</f>
        <v>#REF!</v>
      </c>
      <c r="D100" s="234" t="e">
        <f>#REF!</f>
        <v>#REF!</v>
      </c>
      <c r="E100" s="234" t="e">
        <f>#REF!</f>
        <v>#REF!</v>
      </c>
      <c r="F100" s="234" t="e">
        <f>#REF!</f>
        <v>#REF!</v>
      </c>
      <c r="G100" s="234" t="e">
        <f>#REF!</f>
        <v>#REF!</v>
      </c>
      <c r="H100" s="234" t="e">
        <f>#REF!</f>
        <v>#REF!</v>
      </c>
      <c r="I100" s="234" t="e">
        <f>#REF!</f>
        <v>#REF!</v>
      </c>
      <c r="J100" s="234" t="e">
        <f>#REF!</f>
        <v>#REF!</v>
      </c>
      <c r="K100" s="234" t="e">
        <f>#REF!</f>
        <v>#REF!</v>
      </c>
      <c r="L100" s="234" t="e">
        <f>#REF!</f>
        <v>#REF!</v>
      </c>
      <c r="M100" s="234" t="e">
        <f>#REF!</f>
        <v>#REF!</v>
      </c>
      <c r="N100" s="234" t="e">
        <f>#REF!</f>
        <v>#REF!</v>
      </c>
      <c r="O100" s="234" t="e">
        <f>#REF!</f>
        <v>#REF!</v>
      </c>
      <c r="P100" s="234" t="e">
        <f>#REF!</f>
        <v>#REF!</v>
      </c>
      <c r="Q100" s="234" t="e">
        <f>#REF!</f>
        <v>#REF!</v>
      </c>
      <c r="R100" s="234" t="e">
        <f>#REF!</f>
        <v>#REF!</v>
      </c>
      <c r="S100" s="234" t="e">
        <f>#REF!</f>
        <v>#REF!</v>
      </c>
      <c r="T100" s="234" t="e">
        <f>#REF!</f>
        <v>#REF!</v>
      </c>
      <c r="U100" s="234" t="e">
        <f>#REF!</f>
        <v>#REF!</v>
      </c>
      <c r="V100" s="234" t="e">
        <f>#REF!</f>
        <v>#REF!</v>
      </c>
      <c r="W100" s="234" t="e">
        <f>#REF!</f>
        <v>#REF!</v>
      </c>
      <c r="X100" s="234" t="e">
        <f>#REF!</f>
        <v>#REF!</v>
      </c>
      <c r="Y100" s="234" t="e">
        <f>#REF!</f>
        <v>#REF!</v>
      </c>
      <c r="AA100" s="233" t="e">
        <f>#REF!</f>
        <v>#REF!</v>
      </c>
      <c r="AB100" s="233" t="e">
        <f>#REF!</f>
        <v>#REF!</v>
      </c>
      <c r="AC100" s="233" t="e">
        <f>#REF!</f>
        <v>#REF!</v>
      </c>
      <c r="AD100" s="233" t="e">
        <f>#REF!</f>
        <v>#REF!</v>
      </c>
      <c r="AE100" s="233" t="e">
        <f>#REF!</f>
        <v>#REF!</v>
      </c>
      <c r="AF100" s="233" t="e">
        <f>#REF!</f>
        <v>#REF!</v>
      </c>
      <c r="AG100" s="233" t="e">
        <f>#REF!</f>
        <v>#REF!</v>
      </c>
      <c r="AH100" s="233" t="e">
        <f>#REF!</f>
        <v>#REF!</v>
      </c>
      <c r="AI100" s="233" t="e">
        <f>#REF!</f>
        <v>#REF!</v>
      </c>
      <c r="AJ100" s="233" t="e">
        <f>#REF!</f>
        <v>#REF!</v>
      </c>
      <c r="AK100" s="233" t="e">
        <f>#REF!</f>
        <v>#REF!</v>
      </c>
      <c r="AL100" s="233" t="e">
        <f>#REF!</f>
        <v>#REF!</v>
      </c>
      <c r="AM100" s="233" t="e">
        <f>#REF!</f>
        <v>#REF!</v>
      </c>
      <c r="AN100" s="233" t="e">
        <f>#REF!</f>
        <v>#REF!</v>
      </c>
      <c r="AO100" s="233" t="e">
        <f>#REF!</f>
        <v>#REF!</v>
      </c>
      <c r="AP100" s="233" t="e">
        <f>#REF!</f>
        <v>#REF!</v>
      </c>
      <c r="AQ100" s="233" t="e">
        <f>#REF!</f>
        <v>#REF!</v>
      </c>
      <c r="AR100" s="233" t="e">
        <f>#REF!</f>
        <v>#REF!</v>
      </c>
      <c r="AS100" s="233" t="e">
        <f>#REF!</f>
        <v>#REF!</v>
      </c>
      <c r="AT100" s="233" t="e">
        <f>#REF!</f>
        <v>#REF!</v>
      </c>
      <c r="AU100" s="233" t="e">
        <f>#REF!</f>
        <v>#REF!</v>
      </c>
      <c r="AV100" s="233" t="e">
        <f>#REF!</f>
        <v>#REF!</v>
      </c>
      <c r="AW100" s="233" t="e">
        <f>#REF!</f>
        <v>#REF!</v>
      </c>
      <c r="AX100" s="233" t="e">
        <f>#REF!</f>
        <v>#REF!</v>
      </c>
      <c r="AZ100" s="233" t="e">
        <f t="shared" si="59"/>
        <v>#REF!</v>
      </c>
      <c r="BA100" s="233" t="e">
        <f t="shared" si="61"/>
        <v>#REF!</v>
      </c>
      <c r="BB100" s="233" t="e">
        <f t="shared" si="62"/>
        <v>#REF!</v>
      </c>
      <c r="BC100" s="233" t="e">
        <f t="shared" si="63"/>
        <v>#REF!</v>
      </c>
      <c r="BD100" s="233" t="e">
        <f t="shared" si="64"/>
        <v>#REF!</v>
      </c>
      <c r="BE100" s="233" t="e">
        <f t="shared" si="65"/>
        <v>#REF!</v>
      </c>
      <c r="BF100" s="233" t="e">
        <f t="shared" si="66"/>
        <v>#REF!</v>
      </c>
      <c r="BG100" s="233" t="e">
        <f t="shared" si="67"/>
        <v>#REF!</v>
      </c>
      <c r="BH100" s="233" t="e">
        <f t="shared" si="68"/>
        <v>#REF!</v>
      </c>
      <c r="BI100" s="233" t="e">
        <f t="shared" si="69"/>
        <v>#REF!</v>
      </c>
      <c r="BJ100" s="233" t="e">
        <f t="shared" si="70"/>
        <v>#REF!</v>
      </c>
      <c r="BK100" s="233" t="e">
        <f t="shared" si="71"/>
        <v>#REF!</v>
      </c>
      <c r="BL100" s="233" t="e">
        <f t="shared" si="72"/>
        <v>#REF!</v>
      </c>
      <c r="BM100" s="233" t="e">
        <f t="shared" si="73"/>
        <v>#REF!</v>
      </c>
      <c r="BN100" s="233" t="e">
        <f t="shared" si="74"/>
        <v>#REF!</v>
      </c>
      <c r="BO100" s="233" t="e">
        <f t="shared" si="75"/>
        <v>#REF!</v>
      </c>
      <c r="BP100" s="233" t="e">
        <f t="shared" si="60"/>
        <v>#REF!</v>
      </c>
      <c r="BQ100" s="233" t="e">
        <f t="shared" si="52"/>
        <v>#REF!</v>
      </c>
      <c r="BR100" s="233" t="e">
        <f t="shared" si="53"/>
        <v>#REF!</v>
      </c>
      <c r="BS100" s="233" t="e">
        <f t="shared" si="54"/>
        <v>#REF!</v>
      </c>
      <c r="BT100" s="233" t="e">
        <f t="shared" si="55"/>
        <v>#REF!</v>
      </c>
      <c r="BU100" s="233" t="e">
        <f t="shared" si="56"/>
        <v>#REF!</v>
      </c>
      <c r="BV100" s="233" t="e">
        <f t="shared" si="57"/>
        <v>#REF!</v>
      </c>
      <c r="BW100" s="233" t="e">
        <f t="shared" si="58"/>
        <v>#REF!</v>
      </c>
    </row>
    <row r="101" spans="1:75">
      <c r="A101" s="229">
        <v>25</v>
      </c>
      <c r="B101" s="234" t="e">
        <f>#REF!</f>
        <v>#REF!</v>
      </c>
      <c r="C101" s="234" t="e">
        <f>#REF!</f>
        <v>#REF!</v>
      </c>
      <c r="D101" s="234" t="e">
        <f>#REF!</f>
        <v>#REF!</v>
      </c>
      <c r="E101" s="234" t="e">
        <f>#REF!</f>
        <v>#REF!</v>
      </c>
      <c r="F101" s="234" t="e">
        <f>#REF!</f>
        <v>#REF!</v>
      </c>
      <c r="G101" s="234" t="e">
        <f>#REF!</f>
        <v>#REF!</v>
      </c>
      <c r="H101" s="234" t="e">
        <f>#REF!</f>
        <v>#REF!</v>
      </c>
      <c r="I101" s="234" t="e">
        <f>#REF!</f>
        <v>#REF!</v>
      </c>
      <c r="J101" s="234" t="e">
        <f>#REF!</f>
        <v>#REF!</v>
      </c>
      <c r="K101" s="234" t="e">
        <f>#REF!</f>
        <v>#REF!</v>
      </c>
      <c r="L101" s="234" t="e">
        <f>#REF!</f>
        <v>#REF!</v>
      </c>
      <c r="M101" s="234" t="e">
        <f>#REF!</f>
        <v>#REF!</v>
      </c>
      <c r="N101" s="234" t="e">
        <f>#REF!</f>
        <v>#REF!</v>
      </c>
      <c r="O101" s="234" t="e">
        <f>#REF!</f>
        <v>#REF!</v>
      </c>
      <c r="P101" s="234" t="e">
        <f>#REF!</f>
        <v>#REF!</v>
      </c>
      <c r="Q101" s="234" t="e">
        <f>#REF!</f>
        <v>#REF!</v>
      </c>
      <c r="R101" s="234" t="e">
        <f>#REF!</f>
        <v>#REF!</v>
      </c>
      <c r="S101" s="234" t="e">
        <f>#REF!</f>
        <v>#REF!</v>
      </c>
      <c r="T101" s="234" t="e">
        <f>#REF!</f>
        <v>#REF!</v>
      </c>
      <c r="U101" s="234" t="e">
        <f>#REF!</f>
        <v>#REF!</v>
      </c>
      <c r="V101" s="234" t="e">
        <f>#REF!</f>
        <v>#REF!</v>
      </c>
      <c r="W101" s="234" t="e">
        <f>#REF!</f>
        <v>#REF!</v>
      </c>
      <c r="X101" s="234" t="e">
        <f>#REF!</f>
        <v>#REF!</v>
      </c>
      <c r="Y101" s="234" t="e">
        <f>#REF!</f>
        <v>#REF!</v>
      </c>
      <c r="AA101" s="233" t="e">
        <f>#REF!</f>
        <v>#REF!</v>
      </c>
      <c r="AB101" s="233" t="e">
        <f>#REF!</f>
        <v>#REF!</v>
      </c>
      <c r="AC101" s="233" t="e">
        <f>#REF!</f>
        <v>#REF!</v>
      </c>
      <c r="AD101" s="233" t="e">
        <f>#REF!</f>
        <v>#REF!</v>
      </c>
      <c r="AE101" s="233" t="e">
        <f>#REF!</f>
        <v>#REF!</v>
      </c>
      <c r="AF101" s="233" t="e">
        <f>#REF!</f>
        <v>#REF!</v>
      </c>
      <c r="AG101" s="233" t="e">
        <f>#REF!</f>
        <v>#REF!</v>
      </c>
      <c r="AH101" s="233" t="e">
        <f>#REF!</f>
        <v>#REF!</v>
      </c>
      <c r="AI101" s="233" t="e">
        <f>#REF!</f>
        <v>#REF!</v>
      </c>
      <c r="AJ101" s="233" t="e">
        <f>#REF!</f>
        <v>#REF!</v>
      </c>
      <c r="AK101" s="233" t="e">
        <f>#REF!</f>
        <v>#REF!</v>
      </c>
      <c r="AL101" s="233" t="e">
        <f>#REF!</f>
        <v>#REF!</v>
      </c>
      <c r="AM101" s="233" t="e">
        <f>#REF!</f>
        <v>#REF!</v>
      </c>
      <c r="AN101" s="233" t="e">
        <f>#REF!</f>
        <v>#REF!</v>
      </c>
      <c r="AO101" s="233" t="e">
        <f>#REF!</f>
        <v>#REF!</v>
      </c>
      <c r="AP101" s="233" t="e">
        <f>#REF!</f>
        <v>#REF!</v>
      </c>
      <c r="AQ101" s="233" t="e">
        <f>#REF!</f>
        <v>#REF!</v>
      </c>
      <c r="AR101" s="233" t="e">
        <f>#REF!</f>
        <v>#REF!</v>
      </c>
      <c r="AS101" s="233" t="e">
        <f>#REF!</f>
        <v>#REF!</v>
      </c>
      <c r="AT101" s="233" t="e">
        <f>#REF!</f>
        <v>#REF!</v>
      </c>
      <c r="AU101" s="233" t="e">
        <f>#REF!</f>
        <v>#REF!</v>
      </c>
      <c r="AV101" s="233" t="e">
        <f>#REF!</f>
        <v>#REF!</v>
      </c>
      <c r="AW101" s="233" t="e">
        <f>#REF!</f>
        <v>#REF!</v>
      </c>
      <c r="AX101" s="233" t="e">
        <f>#REF!</f>
        <v>#REF!</v>
      </c>
      <c r="AZ101" s="233" t="e">
        <f t="shared" si="59"/>
        <v>#REF!</v>
      </c>
      <c r="BA101" s="233" t="e">
        <f t="shared" si="61"/>
        <v>#REF!</v>
      </c>
      <c r="BB101" s="233" t="e">
        <f t="shared" si="62"/>
        <v>#REF!</v>
      </c>
      <c r="BC101" s="233" t="e">
        <f t="shared" si="63"/>
        <v>#REF!</v>
      </c>
      <c r="BD101" s="233" t="e">
        <f t="shared" si="64"/>
        <v>#REF!</v>
      </c>
      <c r="BE101" s="233" t="e">
        <f t="shared" si="65"/>
        <v>#REF!</v>
      </c>
      <c r="BF101" s="233" t="e">
        <f t="shared" si="66"/>
        <v>#REF!</v>
      </c>
      <c r="BG101" s="233" t="e">
        <f t="shared" si="67"/>
        <v>#REF!</v>
      </c>
      <c r="BH101" s="233" t="e">
        <f t="shared" si="68"/>
        <v>#REF!</v>
      </c>
      <c r="BI101" s="233" t="e">
        <f t="shared" si="69"/>
        <v>#REF!</v>
      </c>
      <c r="BJ101" s="233" t="e">
        <f t="shared" si="70"/>
        <v>#REF!</v>
      </c>
      <c r="BK101" s="233" t="e">
        <f t="shared" si="71"/>
        <v>#REF!</v>
      </c>
      <c r="BL101" s="233" t="e">
        <f t="shared" si="72"/>
        <v>#REF!</v>
      </c>
      <c r="BM101" s="233" t="e">
        <f t="shared" si="73"/>
        <v>#REF!</v>
      </c>
      <c r="BN101" s="233" t="e">
        <f t="shared" si="74"/>
        <v>#REF!</v>
      </c>
      <c r="BO101" s="233" t="e">
        <f t="shared" si="75"/>
        <v>#REF!</v>
      </c>
      <c r="BP101" s="233" t="e">
        <f t="shared" si="60"/>
        <v>#REF!</v>
      </c>
      <c r="BQ101" s="233" t="e">
        <f t="shared" si="52"/>
        <v>#REF!</v>
      </c>
      <c r="BR101" s="233" t="e">
        <f t="shared" si="53"/>
        <v>#REF!</v>
      </c>
      <c r="BS101" s="233" t="e">
        <f t="shared" si="54"/>
        <v>#REF!</v>
      </c>
      <c r="BT101" s="233" t="e">
        <f t="shared" si="55"/>
        <v>#REF!</v>
      </c>
      <c r="BU101" s="233" t="e">
        <f t="shared" si="56"/>
        <v>#REF!</v>
      </c>
      <c r="BV101" s="233" t="e">
        <f t="shared" si="57"/>
        <v>#REF!</v>
      </c>
      <c r="BW101" s="233" t="e">
        <f t="shared" si="58"/>
        <v>#REF!</v>
      </c>
    </row>
    <row r="102" spans="1:75">
      <c r="A102" s="229">
        <v>26</v>
      </c>
      <c r="B102" s="234" t="e">
        <f>#REF!</f>
        <v>#REF!</v>
      </c>
      <c r="C102" s="234" t="e">
        <f>#REF!</f>
        <v>#REF!</v>
      </c>
      <c r="D102" s="234" t="e">
        <f>#REF!</f>
        <v>#REF!</v>
      </c>
      <c r="E102" s="234" t="e">
        <f>#REF!</f>
        <v>#REF!</v>
      </c>
      <c r="F102" s="234" t="e">
        <f>#REF!</f>
        <v>#REF!</v>
      </c>
      <c r="G102" s="234" t="e">
        <f>#REF!</f>
        <v>#REF!</v>
      </c>
      <c r="H102" s="234" t="e">
        <f>#REF!</f>
        <v>#REF!</v>
      </c>
      <c r="I102" s="234" t="e">
        <f>#REF!</f>
        <v>#REF!</v>
      </c>
      <c r="J102" s="234" t="e">
        <f>#REF!</f>
        <v>#REF!</v>
      </c>
      <c r="K102" s="234" t="e">
        <f>#REF!</f>
        <v>#REF!</v>
      </c>
      <c r="L102" s="234" t="e">
        <f>#REF!</f>
        <v>#REF!</v>
      </c>
      <c r="M102" s="234" t="e">
        <f>#REF!</f>
        <v>#REF!</v>
      </c>
      <c r="N102" s="234" t="e">
        <f>#REF!</f>
        <v>#REF!</v>
      </c>
      <c r="O102" s="234" t="e">
        <f>#REF!</f>
        <v>#REF!</v>
      </c>
      <c r="P102" s="234" t="e">
        <f>#REF!</f>
        <v>#REF!</v>
      </c>
      <c r="Q102" s="234" t="e">
        <f>#REF!</f>
        <v>#REF!</v>
      </c>
      <c r="R102" s="234" t="e">
        <f>#REF!</f>
        <v>#REF!</v>
      </c>
      <c r="S102" s="234" t="e">
        <f>#REF!</f>
        <v>#REF!</v>
      </c>
      <c r="T102" s="234" t="e">
        <f>#REF!</f>
        <v>#REF!</v>
      </c>
      <c r="U102" s="234" t="e">
        <f>#REF!</f>
        <v>#REF!</v>
      </c>
      <c r="V102" s="234" t="e">
        <f>#REF!</f>
        <v>#REF!</v>
      </c>
      <c r="W102" s="234" t="e">
        <f>#REF!</f>
        <v>#REF!</v>
      </c>
      <c r="X102" s="234" t="e">
        <f>#REF!</f>
        <v>#REF!</v>
      </c>
      <c r="Y102" s="234" t="e">
        <f>#REF!</f>
        <v>#REF!</v>
      </c>
      <c r="AA102" s="233" t="e">
        <f>#REF!</f>
        <v>#REF!</v>
      </c>
      <c r="AB102" s="233" t="e">
        <f>#REF!</f>
        <v>#REF!</v>
      </c>
      <c r="AC102" s="233" t="e">
        <f>#REF!</f>
        <v>#REF!</v>
      </c>
      <c r="AD102" s="233" t="e">
        <f>#REF!</f>
        <v>#REF!</v>
      </c>
      <c r="AE102" s="233" t="e">
        <f>#REF!</f>
        <v>#REF!</v>
      </c>
      <c r="AF102" s="233" t="e">
        <f>#REF!</f>
        <v>#REF!</v>
      </c>
      <c r="AG102" s="233" t="e">
        <f>#REF!</f>
        <v>#REF!</v>
      </c>
      <c r="AH102" s="233" t="e">
        <f>#REF!</f>
        <v>#REF!</v>
      </c>
      <c r="AI102" s="233" t="e">
        <f>#REF!</f>
        <v>#REF!</v>
      </c>
      <c r="AJ102" s="233" t="e">
        <f>#REF!</f>
        <v>#REF!</v>
      </c>
      <c r="AK102" s="233" t="e">
        <f>#REF!</f>
        <v>#REF!</v>
      </c>
      <c r="AL102" s="233" t="e">
        <f>#REF!</f>
        <v>#REF!</v>
      </c>
      <c r="AM102" s="233" t="e">
        <f>#REF!</f>
        <v>#REF!</v>
      </c>
      <c r="AN102" s="233" t="e">
        <f>#REF!</f>
        <v>#REF!</v>
      </c>
      <c r="AO102" s="233" t="e">
        <f>#REF!</f>
        <v>#REF!</v>
      </c>
      <c r="AP102" s="233" t="e">
        <f>#REF!</f>
        <v>#REF!</v>
      </c>
      <c r="AQ102" s="233" t="e">
        <f>#REF!</f>
        <v>#REF!</v>
      </c>
      <c r="AR102" s="233" t="e">
        <f>#REF!</f>
        <v>#REF!</v>
      </c>
      <c r="AS102" s="233" t="e">
        <f>#REF!</f>
        <v>#REF!</v>
      </c>
      <c r="AT102" s="233" t="e">
        <f>#REF!</f>
        <v>#REF!</v>
      </c>
      <c r="AU102" s="233" t="e">
        <f>#REF!</f>
        <v>#REF!</v>
      </c>
      <c r="AV102" s="233" t="e">
        <f>#REF!</f>
        <v>#REF!</v>
      </c>
      <c r="AW102" s="233" t="e">
        <f>#REF!</f>
        <v>#REF!</v>
      </c>
      <c r="AX102" s="233" t="e">
        <f>#REF!</f>
        <v>#REF!</v>
      </c>
      <c r="AZ102" s="233" t="e">
        <f t="shared" si="59"/>
        <v>#REF!</v>
      </c>
      <c r="BA102" s="233" t="e">
        <f t="shared" si="61"/>
        <v>#REF!</v>
      </c>
      <c r="BB102" s="233" t="e">
        <f t="shared" si="62"/>
        <v>#REF!</v>
      </c>
      <c r="BC102" s="233" t="e">
        <f t="shared" si="63"/>
        <v>#REF!</v>
      </c>
      <c r="BD102" s="233" t="e">
        <f t="shared" si="64"/>
        <v>#REF!</v>
      </c>
      <c r="BE102" s="233" t="e">
        <f t="shared" si="65"/>
        <v>#REF!</v>
      </c>
      <c r="BF102" s="233" t="e">
        <f t="shared" si="66"/>
        <v>#REF!</v>
      </c>
      <c r="BG102" s="233" t="e">
        <f t="shared" si="67"/>
        <v>#REF!</v>
      </c>
      <c r="BH102" s="233" t="e">
        <f t="shared" si="68"/>
        <v>#REF!</v>
      </c>
      <c r="BI102" s="233" t="e">
        <f t="shared" si="69"/>
        <v>#REF!</v>
      </c>
      <c r="BJ102" s="233" t="e">
        <f t="shared" si="70"/>
        <v>#REF!</v>
      </c>
      <c r="BK102" s="233" t="e">
        <f t="shared" si="71"/>
        <v>#REF!</v>
      </c>
      <c r="BL102" s="233" t="e">
        <f t="shared" si="72"/>
        <v>#REF!</v>
      </c>
      <c r="BM102" s="233" t="e">
        <f t="shared" si="73"/>
        <v>#REF!</v>
      </c>
      <c r="BN102" s="233" t="e">
        <f t="shared" si="74"/>
        <v>#REF!</v>
      </c>
      <c r="BO102" s="233" t="e">
        <f t="shared" si="75"/>
        <v>#REF!</v>
      </c>
      <c r="BP102" s="233" t="e">
        <f t="shared" si="60"/>
        <v>#REF!</v>
      </c>
      <c r="BQ102" s="233" t="e">
        <f t="shared" si="52"/>
        <v>#REF!</v>
      </c>
      <c r="BR102" s="233" t="e">
        <f t="shared" si="53"/>
        <v>#REF!</v>
      </c>
      <c r="BS102" s="233" t="e">
        <f t="shared" si="54"/>
        <v>#REF!</v>
      </c>
      <c r="BT102" s="233" t="e">
        <f t="shared" si="55"/>
        <v>#REF!</v>
      </c>
      <c r="BU102" s="233" t="e">
        <f t="shared" si="56"/>
        <v>#REF!</v>
      </c>
      <c r="BV102" s="233" t="e">
        <f t="shared" si="57"/>
        <v>#REF!</v>
      </c>
      <c r="BW102" s="233" t="e">
        <f t="shared" si="58"/>
        <v>#REF!</v>
      </c>
    </row>
    <row r="103" spans="1:75">
      <c r="A103" s="229">
        <v>27</v>
      </c>
      <c r="B103" s="234" t="e">
        <f>#REF!</f>
        <v>#REF!</v>
      </c>
      <c r="C103" s="234" t="e">
        <f>#REF!</f>
        <v>#REF!</v>
      </c>
      <c r="D103" s="234" t="e">
        <f>#REF!</f>
        <v>#REF!</v>
      </c>
      <c r="E103" s="234" t="e">
        <f>#REF!</f>
        <v>#REF!</v>
      </c>
      <c r="F103" s="234" t="e">
        <f>#REF!</f>
        <v>#REF!</v>
      </c>
      <c r="G103" s="234" t="e">
        <f>#REF!</f>
        <v>#REF!</v>
      </c>
      <c r="H103" s="234" t="e">
        <f>#REF!</f>
        <v>#REF!</v>
      </c>
      <c r="I103" s="234" t="e">
        <f>#REF!</f>
        <v>#REF!</v>
      </c>
      <c r="J103" s="234" t="e">
        <f>#REF!</f>
        <v>#REF!</v>
      </c>
      <c r="K103" s="234" t="e">
        <f>#REF!</f>
        <v>#REF!</v>
      </c>
      <c r="L103" s="234" t="e">
        <f>#REF!</f>
        <v>#REF!</v>
      </c>
      <c r="M103" s="234" t="e">
        <f>#REF!</f>
        <v>#REF!</v>
      </c>
      <c r="N103" s="234" t="e">
        <f>#REF!</f>
        <v>#REF!</v>
      </c>
      <c r="O103" s="234" t="e">
        <f>#REF!</f>
        <v>#REF!</v>
      </c>
      <c r="P103" s="234" t="e">
        <f>#REF!</f>
        <v>#REF!</v>
      </c>
      <c r="Q103" s="234" t="e">
        <f>#REF!</f>
        <v>#REF!</v>
      </c>
      <c r="R103" s="234" t="e">
        <f>#REF!</f>
        <v>#REF!</v>
      </c>
      <c r="S103" s="234" t="e">
        <f>#REF!</f>
        <v>#REF!</v>
      </c>
      <c r="T103" s="234" t="e">
        <f>#REF!</f>
        <v>#REF!</v>
      </c>
      <c r="U103" s="234" t="e">
        <f>#REF!</f>
        <v>#REF!</v>
      </c>
      <c r="V103" s="234" t="e">
        <f>#REF!</f>
        <v>#REF!</v>
      </c>
      <c r="W103" s="234" t="e">
        <f>#REF!</f>
        <v>#REF!</v>
      </c>
      <c r="X103" s="234" t="e">
        <f>#REF!</f>
        <v>#REF!</v>
      </c>
      <c r="Y103" s="234" t="e">
        <f>#REF!</f>
        <v>#REF!</v>
      </c>
      <c r="AA103" s="233" t="e">
        <f>#REF!</f>
        <v>#REF!</v>
      </c>
      <c r="AB103" s="233" t="e">
        <f>#REF!</f>
        <v>#REF!</v>
      </c>
      <c r="AC103" s="233" t="e">
        <f>#REF!</f>
        <v>#REF!</v>
      </c>
      <c r="AD103" s="233" t="e">
        <f>#REF!</f>
        <v>#REF!</v>
      </c>
      <c r="AE103" s="233" t="e">
        <f>#REF!</f>
        <v>#REF!</v>
      </c>
      <c r="AF103" s="233" t="e">
        <f>#REF!</f>
        <v>#REF!</v>
      </c>
      <c r="AG103" s="233" t="e">
        <f>#REF!</f>
        <v>#REF!</v>
      </c>
      <c r="AH103" s="233" t="e">
        <f>#REF!</f>
        <v>#REF!</v>
      </c>
      <c r="AI103" s="233" t="e">
        <f>#REF!</f>
        <v>#REF!</v>
      </c>
      <c r="AJ103" s="233" t="e">
        <f>#REF!</f>
        <v>#REF!</v>
      </c>
      <c r="AK103" s="233" t="e">
        <f>#REF!</f>
        <v>#REF!</v>
      </c>
      <c r="AL103" s="233" t="e">
        <f>#REF!</f>
        <v>#REF!</v>
      </c>
      <c r="AM103" s="233" t="e">
        <f>#REF!</f>
        <v>#REF!</v>
      </c>
      <c r="AN103" s="233" t="e">
        <f>#REF!</f>
        <v>#REF!</v>
      </c>
      <c r="AO103" s="233" t="e">
        <f>#REF!</f>
        <v>#REF!</v>
      </c>
      <c r="AP103" s="233" t="e">
        <f>#REF!</f>
        <v>#REF!</v>
      </c>
      <c r="AQ103" s="233" t="e">
        <f>#REF!</f>
        <v>#REF!</v>
      </c>
      <c r="AR103" s="233" t="e">
        <f>#REF!</f>
        <v>#REF!</v>
      </c>
      <c r="AS103" s="233" t="e">
        <f>#REF!</f>
        <v>#REF!</v>
      </c>
      <c r="AT103" s="233" t="e">
        <f>#REF!</f>
        <v>#REF!</v>
      </c>
      <c r="AU103" s="233" t="e">
        <f>#REF!</f>
        <v>#REF!</v>
      </c>
      <c r="AV103" s="233" t="e">
        <f>#REF!</f>
        <v>#REF!</v>
      </c>
      <c r="AW103" s="233" t="e">
        <f>#REF!</f>
        <v>#REF!</v>
      </c>
      <c r="AX103" s="233" t="e">
        <f>#REF!</f>
        <v>#REF!</v>
      </c>
      <c r="AZ103" s="233" t="e">
        <f t="shared" si="59"/>
        <v>#REF!</v>
      </c>
      <c r="BA103" s="233" t="e">
        <f t="shared" si="61"/>
        <v>#REF!</v>
      </c>
      <c r="BB103" s="233" t="e">
        <f t="shared" si="62"/>
        <v>#REF!</v>
      </c>
      <c r="BC103" s="233" t="e">
        <f t="shared" si="63"/>
        <v>#REF!</v>
      </c>
      <c r="BD103" s="233" t="e">
        <f t="shared" si="64"/>
        <v>#REF!</v>
      </c>
      <c r="BE103" s="233" t="e">
        <f t="shared" si="65"/>
        <v>#REF!</v>
      </c>
      <c r="BF103" s="233" t="e">
        <f t="shared" si="66"/>
        <v>#REF!</v>
      </c>
      <c r="BG103" s="233" t="e">
        <f t="shared" si="67"/>
        <v>#REF!</v>
      </c>
      <c r="BH103" s="233" t="e">
        <f t="shared" si="68"/>
        <v>#REF!</v>
      </c>
      <c r="BI103" s="233" t="e">
        <f t="shared" si="69"/>
        <v>#REF!</v>
      </c>
      <c r="BJ103" s="233" t="e">
        <f t="shared" si="70"/>
        <v>#REF!</v>
      </c>
      <c r="BK103" s="233" t="e">
        <f t="shared" si="71"/>
        <v>#REF!</v>
      </c>
      <c r="BL103" s="233" t="e">
        <f t="shared" si="72"/>
        <v>#REF!</v>
      </c>
      <c r="BM103" s="233" t="e">
        <f t="shared" si="73"/>
        <v>#REF!</v>
      </c>
      <c r="BN103" s="233" t="e">
        <f t="shared" si="74"/>
        <v>#REF!</v>
      </c>
      <c r="BO103" s="233" t="e">
        <f t="shared" si="75"/>
        <v>#REF!</v>
      </c>
      <c r="BP103" s="233" t="e">
        <f t="shared" si="60"/>
        <v>#REF!</v>
      </c>
      <c r="BQ103" s="233" t="e">
        <f t="shared" si="52"/>
        <v>#REF!</v>
      </c>
      <c r="BR103" s="233" t="e">
        <f t="shared" si="53"/>
        <v>#REF!</v>
      </c>
      <c r="BS103" s="233" t="e">
        <f t="shared" si="54"/>
        <v>#REF!</v>
      </c>
      <c r="BT103" s="233" t="e">
        <f t="shared" si="55"/>
        <v>#REF!</v>
      </c>
      <c r="BU103" s="233" t="e">
        <f t="shared" si="56"/>
        <v>#REF!</v>
      </c>
      <c r="BV103" s="233" t="e">
        <f t="shared" si="57"/>
        <v>#REF!</v>
      </c>
      <c r="BW103" s="233" t="e">
        <f t="shared" si="58"/>
        <v>#REF!</v>
      </c>
    </row>
    <row r="104" spans="1:75">
      <c r="A104" s="229">
        <v>28</v>
      </c>
      <c r="B104" s="234" t="e">
        <f>#REF!</f>
        <v>#REF!</v>
      </c>
      <c r="C104" s="234" t="e">
        <f>#REF!</f>
        <v>#REF!</v>
      </c>
      <c r="D104" s="234" t="e">
        <f>#REF!</f>
        <v>#REF!</v>
      </c>
      <c r="E104" s="234" t="e">
        <f>#REF!</f>
        <v>#REF!</v>
      </c>
      <c r="F104" s="234" t="e">
        <f>#REF!</f>
        <v>#REF!</v>
      </c>
      <c r="G104" s="234" t="e">
        <f>#REF!</f>
        <v>#REF!</v>
      </c>
      <c r="H104" s="234" t="e">
        <f>#REF!</f>
        <v>#REF!</v>
      </c>
      <c r="I104" s="234" t="e">
        <f>#REF!</f>
        <v>#REF!</v>
      </c>
      <c r="J104" s="234" t="e">
        <f>#REF!</f>
        <v>#REF!</v>
      </c>
      <c r="K104" s="234" t="e">
        <f>#REF!</f>
        <v>#REF!</v>
      </c>
      <c r="L104" s="234" t="e">
        <f>#REF!</f>
        <v>#REF!</v>
      </c>
      <c r="M104" s="234" t="e">
        <f>#REF!</f>
        <v>#REF!</v>
      </c>
      <c r="N104" s="234" t="e">
        <f>#REF!</f>
        <v>#REF!</v>
      </c>
      <c r="O104" s="234" t="e">
        <f>#REF!</f>
        <v>#REF!</v>
      </c>
      <c r="P104" s="234" t="e">
        <f>#REF!</f>
        <v>#REF!</v>
      </c>
      <c r="Q104" s="234" t="e">
        <f>#REF!</f>
        <v>#REF!</v>
      </c>
      <c r="R104" s="234" t="e">
        <f>#REF!</f>
        <v>#REF!</v>
      </c>
      <c r="S104" s="234" t="e">
        <f>#REF!</f>
        <v>#REF!</v>
      </c>
      <c r="T104" s="234" t="e">
        <f>#REF!</f>
        <v>#REF!</v>
      </c>
      <c r="U104" s="234" t="e">
        <f>#REF!</f>
        <v>#REF!</v>
      </c>
      <c r="V104" s="234" t="e">
        <f>#REF!</f>
        <v>#REF!</v>
      </c>
      <c r="W104" s="234" t="e">
        <f>#REF!</f>
        <v>#REF!</v>
      </c>
      <c r="X104" s="234" t="e">
        <f>#REF!</f>
        <v>#REF!</v>
      </c>
      <c r="Y104" s="234" t="e">
        <f>#REF!</f>
        <v>#REF!</v>
      </c>
      <c r="AA104" s="233" t="e">
        <f>#REF!</f>
        <v>#REF!</v>
      </c>
      <c r="AB104" s="233" t="e">
        <f>#REF!</f>
        <v>#REF!</v>
      </c>
      <c r="AC104" s="233" t="e">
        <f>#REF!</f>
        <v>#REF!</v>
      </c>
      <c r="AD104" s="233" t="e">
        <f>#REF!</f>
        <v>#REF!</v>
      </c>
      <c r="AE104" s="233" t="e">
        <f>#REF!</f>
        <v>#REF!</v>
      </c>
      <c r="AF104" s="233" t="e">
        <f>#REF!</f>
        <v>#REF!</v>
      </c>
      <c r="AG104" s="233" t="e">
        <f>#REF!</f>
        <v>#REF!</v>
      </c>
      <c r="AH104" s="233" t="e">
        <f>#REF!</f>
        <v>#REF!</v>
      </c>
      <c r="AI104" s="233" t="e">
        <f>#REF!</f>
        <v>#REF!</v>
      </c>
      <c r="AJ104" s="233" t="e">
        <f>#REF!</f>
        <v>#REF!</v>
      </c>
      <c r="AK104" s="233" t="e">
        <f>#REF!</f>
        <v>#REF!</v>
      </c>
      <c r="AL104" s="233" t="e">
        <f>#REF!</f>
        <v>#REF!</v>
      </c>
      <c r="AM104" s="233" t="e">
        <f>#REF!</f>
        <v>#REF!</v>
      </c>
      <c r="AN104" s="233" t="e">
        <f>#REF!</f>
        <v>#REF!</v>
      </c>
      <c r="AO104" s="233" t="e">
        <f>#REF!</f>
        <v>#REF!</v>
      </c>
      <c r="AP104" s="233" t="e">
        <f>#REF!</f>
        <v>#REF!</v>
      </c>
      <c r="AQ104" s="233" t="e">
        <f>#REF!</f>
        <v>#REF!</v>
      </c>
      <c r="AR104" s="233" t="e">
        <f>#REF!</f>
        <v>#REF!</v>
      </c>
      <c r="AS104" s="233" t="e">
        <f>#REF!</f>
        <v>#REF!</v>
      </c>
      <c r="AT104" s="233" t="e">
        <f>#REF!</f>
        <v>#REF!</v>
      </c>
      <c r="AU104" s="233" t="e">
        <f>#REF!</f>
        <v>#REF!</v>
      </c>
      <c r="AV104" s="233" t="e">
        <f>#REF!</f>
        <v>#REF!</v>
      </c>
      <c r="AW104" s="233" t="e">
        <f>#REF!</f>
        <v>#REF!</v>
      </c>
      <c r="AX104" s="233" t="e">
        <f>#REF!</f>
        <v>#REF!</v>
      </c>
      <c r="AZ104" s="233" t="e">
        <f t="shared" si="59"/>
        <v>#REF!</v>
      </c>
      <c r="BA104" s="233" t="e">
        <f t="shared" si="61"/>
        <v>#REF!</v>
      </c>
      <c r="BB104" s="233" t="e">
        <f t="shared" si="62"/>
        <v>#REF!</v>
      </c>
      <c r="BC104" s="233" t="e">
        <f t="shared" si="63"/>
        <v>#REF!</v>
      </c>
      <c r="BD104" s="233" t="e">
        <f t="shared" si="64"/>
        <v>#REF!</v>
      </c>
      <c r="BE104" s="233" t="e">
        <f t="shared" si="65"/>
        <v>#REF!</v>
      </c>
      <c r="BF104" s="233" t="e">
        <f t="shared" si="66"/>
        <v>#REF!</v>
      </c>
      <c r="BG104" s="233" t="e">
        <f t="shared" si="67"/>
        <v>#REF!</v>
      </c>
      <c r="BH104" s="233" t="e">
        <f t="shared" si="68"/>
        <v>#REF!</v>
      </c>
      <c r="BI104" s="233" t="e">
        <f t="shared" si="69"/>
        <v>#REF!</v>
      </c>
      <c r="BJ104" s="233" t="e">
        <f t="shared" si="70"/>
        <v>#REF!</v>
      </c>
      <c r="BK104" s="233" t="e">
        <f t="shared" si="71"/>
        <v>#REF!</v>
      </c>
      <c r="BL104" s="233" t="e">
        <f t="shared" si="72"/>
        <v>#REF!</v>
      </c>
      <c r="BM104" s="233" t="e">
        <f t="shared" si="73"/>
        <v>#REF!</v>
      </c>
      <c r="BN104" s="233" t="e">
        <f t="shared" si="74"/>
        <v>#REF!</v>
      </c>
      <c r="BO104" s="233" t="e">
        <f t="shared" si="75"/>
        <v>#REF!</v>
      </c>
      <c r="BP104" s="233" t="e">
        <f t="shared" si="60"/>
        <v>#REF!</v>
      </c>
      <c r="BQ104" s="233" t="e">
        <f t="shared" si="52"/>
        <v>#REF!</v>
      </c>
      <c r="BR104" s="233" t="e">
        <f t="shared" si="53"/>
        <v>#REF!</v>
      </c>
      <c r="BS104" s="233" t="e">
        <f t="shared" si="54"/>
        <v>#REF!</v>
      </c>
      <c r="BT104" s="233" t="e">
        <f t="shared" si="55"/>
        <v>#REF!</v>
      </c>
      <c r="BU104" s="233" t="e">
        <f t="shared" si="56"/>
        <v>#REF!</v>
      </c>
      <c r="BV104" s="233" t="e">
        <f t="shared" si="57"/>
        <v>#REF!</v>
      </c>
      <c r="BW104" s="233" t="e">
        <f t="shared" si="58"/>
        <v>#REF!</v>
      </c>
    </row>
    <row r="105" spans="1:75">
      <c r="A105" s="229">
        <v>29</v>
      </c>
      <c r="B105" s="234" t="e">
        <f>#REF!</f>
        <v>#REF!</v>
      </c>
      <c r="C105" s="234" t="e">
        <f>#REF!</f>
        <v>#REF!</v>
      </c>
      <c r="D105" s="234" t="e">
        <f>#REF!</f>
        <v>#REF!</v>
      </c>
      <c r="E105" s="234" t="e">
        <f>#REF!</f>
        <v>#REF!</v>
      </c>
      <c r="F105" s="234" t="e">
        <f>#REF!</f>
        <v>#REF!</v>
      </c>
      <c r="G105" s="234" t="e">
        <f>#REF!</f>
        <v>#REF!</v>
      </c>
      <c r="H105" s="234" t="e">
        <f>#REF!</f>
        <v>#REF!</v>
      </c>
      <c r="I105" s="234" t="e">
        <f>#REF!</f>
        <v>#REF!</v>
      </c>
      <c r="J105" s="234" t="e">
        <f>#REF!</f>
        <v>#REF!</v>
      </c>
      <c r="K105" s="234" t="e">
        <f>#REF!</f>
        <v>#REF!</v>
      </c>
      <c r="L105" s="234" t="e">
        <f>#REF!</f>
        <v>#REF!</v>
      </c>
      <c r="M105" s="234" t="e">
        <f>#REF!</f>
        <v>#REF!</v>
      </c>
      <c r="N105" s="234" t="e">
        <f>#REF!</f>
        <v>#REF!</v>
      </c>
      <c r="O105" s="234" t="e">
        <f>#REF!</f>
        <v>#REF!</v>
      </c>
      <c r="P105" s="234" t="e">
        <f>#REF!</f>
        <v>#REF!</v>
      </c>
      <c r="Q105" s="234" t="e">
        <f>#REF!</f>
        <v>#REF!</v>
      </c>
      <c r="R105" s="234" t="e">
        <f>#REF!</f>
        <v>#REF!</v>
      </c>
      <c r="S105" s="234" t="e">
        <f>#REF!</f>
        <v>#REF!</v>
      </c>
      <c r="T105" s="234" t="e">
        <f>#REF!</f>
        <v>#REF!</v>
      </c>
      <c r="U105" s="234" t="e">
        <f>#REF!</f>
        <v>#REF!</v>
      </c>
      <c r="V105" s="234" t="e">
        <f>#REF!</f>
        <v>#REF!</v>
      </c>
      <c r="W105" s="234" t="e">
        <f>#REF!</f>
        <v>#REF!</v>
      </c>
      <c r="X105" s="234" t="e">
        <f>#REF!</f>
        <v>#REF!</v>
      </c>
      <c r="Y105" s="234" t="e">
        <f>#REF!</f>
        <v>#REF!</v>
      </c>
      <c r="AA105" s="233" t="e">
        <f>#REF!</f>
        <v>#REF!</v>
      </c>
      <c r="AB105" s="233" t="e">
        <f>#REF!</f>
        <v>#REF!</v>
      </c>
      <c r="AC105" s="233" t="e">
        <f>#REF!</f>
        <v>#REF!</v>
      </c>
      <c r="AD105" s="233" t="e">
        <f>#REF!</f>
        <v>#REF!</v>
      </c>
      <c r="AE105" s="233" t="e">
        <f>#REF!</f>
        <v>#REF!</v>
      </c>
      <c r="AF105" s="233" t="e">
        <f>#REF!</f>
        <v>#REF!</v>
      </c>
      <c r="AG105" s="233" t="e">
        <f>#REF!</f>
        <v>#REF!</v>
      </c>
      <c r="AH105" s="233" t="e">
        <f>#REF!</f>
        <v>#REF!</v>
      </c>
      <c r="AI105" s="233" t="e">
        <f>#REF!</f>
        <v>#REF!</v>
      </c>
      <c r="AJ105" s="233" t="e">
        <f>#REF!</f>
        <v>#REF!</v>
      </c>
      <c r="AK105" s="233" t="e">
        <f>#REF!</f>
        <v>#REF!</v>
      </c>
      <c r="AL105" s="233" t="e">
        <f>#REF!</f>
        <v>#REF!</v>
      </c>
      <c r="AM105" s="233" t="e">
        <f>#REF!</f>
        <v>#REF!</v>
      </c>
      <c r="AN105" s="233" t="e">
        <f>#REF!</f>
        <v>#REF!</v>
      </c>
      <c r="AO105" s="233" t="e">
        <f>#REF!</f>
        <v>#REF!</v>
      </c>
      <c r="AP105" s="233" t="e">
        <f>#REF!</f>
        <v>#REF!</v>
      </c>
      <c r="AQ105" s="233" t="e">
        <f>#REF!</f>
        <v>#REF!</v>
      </c>
      <c r="AR105" s="233" t="e">
        <f>#REF!</f>
        <v>#REF!</v>
      </c>
      <c r="AS105" s="233" t="e">
        <f>#REF!</f>
        <v>#REF!</v>
      </c>
      <c r="AT105" s="233" t="e">
        <f>#REF!</f>
        <v>#REF!</v>
      </c>
      <c r="AU105" s="233" t="e">
        <f>#REF!</f>
        <v>#REF!</v>
      </c>
      <c r="AV105" s="233" t="e">
        <f>#REF!</f>
        <v>#REF!</v>
      </c>
      <c r="AW105" s="233" t="e">
        <f>#REF!</f>
        <v>#REF!</v>
      </c>
      <c r="AX105" s="233" t="e">
        <f>#REF!</f>
        <v>#REF!</v>
      </c>
      <c r="AZ105" s="233" t="e">
        <f t="shared" si="59"/>
        <v>#REF!</v>
      </c>
      <c r="BA105" s="233" t="e">
        <f t="shared" si="61"/>
        <v>#REF!</v>
      </c>
      <c r="BB105" s="233" t="e">
        <f t="shared" si="62"/>
        <v>#REF!</v>
      </c>
      <c r="BC105" s="233" t="e">
        <f t="shared" si="63"/>
        <v>#REF!</v>
      </c>
      <c r="BD105" s="233" t="e">
        <f t="shared" si="64"/>
        <v>#REF!</v>
      </c>
      <c r="BE105" s="233" t="e">
        <f t="shared" si="65"/>
        <v>#REF!</v>
      </c>
      <c r="BF105" s="233" t="e">
        <f t="shared" si="66"/>
        <v>#REF!</v>
      </c>
      <c r="BG105" s="233" t="e">
        <f t="shared" si="67"/>
        <v>#REF!</v>
      </c>
      <c r="BH105" s="233" t="e">
        <f t="shared" si="68"/>
        <v>#REF!</v>
      </c>
      <c r="BI105" s="233" t="e">
        <f t="shared" si="69"/>
        <v>#REF!</v>
      </c>
      <c r="BJ105" s="233" t="e">
        <f t="shared" si="70"/>
        <v>#REF!</v>
      </c>
      <c r="BK105" s="233" t="e">
        <f t="shared" si="71"/>
        <v>#REF!</v>
      </c>
      <c r="BL105" s="233" t="e">
        <f t="shared" si="72"/>
        <v>#REF!</v>
      </c>
      <c r="BM105" s="233" t="e">
        <f t="shared" si="73"/>
        <v>#REF!</v>
      </c>
      <c r="BN105" s="233" t="e">
        <f t="shared" si="74"/>
        <v>#REF!</v>
      </c>
      <c r="BO105" s="233" t="e">
        <f t="shared" si="75"/>
        <v>#REF!</v>
      </c>
      <c r="BP105" s="233" t="e">
        <f t="shared" si="60"/>
        <v>#REF!</v>
      </c>
      <c r="BQ105" s="233" t="e">
        <f t="shared" si="52"/>
        <v>#REF!</v>
      </c>
      <c r="BR105" s="233" t="e">
        <f t="shared" si="53"/>
        <v>#REF!</v>
      </c>
      <c r="BS105" s="233" t="e">
        <f t="shared" si="54"/>
        <v>#REF!</v>
      </c>
      <c r="BT105" s="233" t="e">
        <f t="shared" si="55"/>
        <v>#REF!</v>
      </c>
      <c r="BU105" s="233" t="e">
        <f t="shared" si="56"/>
        <v>#REF!</v>
      </c>
      <c r="BV105" s="233" t="e">
        <f t="shared" si="57"/>
        <v>#REF!</v>
      </c>
      <c r="BW105" s="233" t="e">
        <f t="shared" si="58"/>
        <v>#REF!</v>
      </c>
    </row>
    <row r="106" spans="1:75">
      <c r="A106" s="229">
        <v>30</v>
      </c>
      <c r="B106" s="234" t="e">
        <f>#REF!</f>
        <v>#REF!</v>
      </c>
      <c r="C106" s="234" t="e">
        <f>#REF!</f>
        <v>#REF!</v>
      </c>
      <c r="D106" s="234" t="e">
        <f>#REF!</f>
        <v>#REF!</v>
      </c>
      <c r="E106" s="234" t="e">
        <f>#REF!</f>
        <v>#REF!</v>
      </c>
      <c r="F106" s="234" t="e">
        <f>#REF!</f>
        <v>#REF!</v>
      </c>
      <c r="G106" s="234" t="e">
        <f>#REF!</f>
        <v>#REF!</v>
      </c>
      <c r="H106" s="234" t="e">
        <f>#REF!</f>
        <v>#REF!</v>
      </c>
      <c r="I106" s="234" t="e">
        <f>#REF!</f>
        <v>#REF!</v>
      </c>
      <c r="J106" s="234" t="e">
        <f>#REF!</f>
        <v>#REF!</v>
      </c>
      <c r="K106" s="234" t="e">
        <f>#REF!</f>
        <v>#REF!</v>
      </c>
      <c r="L106" s="234" t="e">
        <f>#REF!</f>
        <v>#REF!</v>
      </c>
      <c r="M106" s="234" t="e">
        <f>#REF!</f>
        <v>#REF!</v>
      </c>
      <c r="N106" s="234" t="e">
        <f>#REF!</f>
        <v>#REF!</v>
      </c>
      <c r="O106" s="234" t="e">
        <f>#REF!</f>
        <v>#REF!</v>
      </c>
      <c r="P106" s="234" t="e">
        <f>#REF!</f>
        <v>#REF!</v>
      </c>
      <c r="Q106" s="234" t="e">
        <f>#REF!</f>
        <v>#REF!</v>
      </c>
      <c r="R106" s="234" t="e">
        <f>#REF!</f>
        <v>#REF!</v>
      </c>
      <c r="S106" s="234" t="e">
        <f>#REF!</f>
        <v>#REF!</v>
      </c>
      <c r="T106" s="234" t="e">
        <f>#REF!</f>
        <v>#REF!</v>
      </c>
      <c r="U106" s="234" t="e">
        <f>#REF!</f>
        <v>#REF!</v>
      </c>
      <c r="V106" s="234" t="e">
        <f>#REF!</f>
        <v>#REF!</v>
      </c>
      <c r="W106" s="234" t="e">
        <f>#REF!</f>
        <v>#REF!</v>
      </c>
      <c r="X106" s="234" t="e">
        <f>#REF!</f>
        <v>#REF!</v>
      </c>
      <c r="Y106" s="234" t="e">
        <f>#REF!</f>
        <v>#REF!</v>
      </c>
      <c r="AA106" s="233" t="e">
        <f>#REF!</f>
        <v>#REF!</v>
      </c>
      <c r="AB106" s="233" t="e">
        <f>#REF!</f>
        <v>#REF!</v>
      </c>
      <c r="AC106" s="233" t="e">
        <f>#REF!</f>
        <v>#REF!</v>
      </c>
      <c r="AD106" s="233" t="e">
        <f>#REF!</f>
        <v>#REF!</v>
      </c>
      <c r="AE106" s="233" t="e">
        <f>#REF!</f>
        <v>#REF!</v>
      </c>
      <c r="AF106" s="233" t="e">
        <f>#REF!</f>
        <v>#REF!</v>
      </c>
      <c r="AG106" s="233" t="e">
        <f>#REF!</f>
        <v>#REF!</v>
      </c>
      <c r="AH106" s="233" t="e">
        <f>#REF!</f>
        <v>#REF!</v>
      </c>
      <c r="AI106" s="233" t="e">
        <f>#REF!</f>
        <v>#REF!</v>
      </c>
      <c r="AJ106" s="233" t="e">
        <f>#REF!</f>
        <v>#REF!</v>
      </c>
      <c r="AK106" s="233" t="e">
        <f>#REF!</f>
        <v>#REF!</v>
      </c>
      <c r="AL106" s="233" t="e">
        <f>#REF!</f>
        <v>#REF!</v>
      </c>
      <c r="AM106" s="233" t="e">
        <f>#REF!</f>
        <v>#REF!</v>
      </c>
      <c r="AN106" s="233" t="e">
        <f>#REF!</f>
        <v>#REF!</v>
      </c>
      <c r="AO106" s="233" t="e">
        <f>#REF!</f>
        <v>#REF!</v>
      </c>
      <c r="AP106" s="233" t="e">
        <f>#REF!</f>
        <v>#REF!</v>
      </c>
      <c r="AQ106" s="233" t="e">
        <f>#REF!</f>
        <v>#REF!</v>
      </c>
      <c r="AR106" s="233" t="e">
        <f>#REF!</f>
        <v>#REF!</v>
      </c>
      <c r="AS106" s="233" t="e">
        <f>#REF!</f>
        <v>#REF!</v>
      </c>
      <c r="AT106" s="233" t="e">
        <f>#REF!</f>
        <v>#REF!</v>
      </c>
      <c r="AU106" s="233" t="e">
        <f>#REF!</f>
        <v>#REF!</v>
      </c>
      <c r="AV106" s="233" t="e">
        <f>#REF!</f>
        <v>#REF!</v>
      </c>
      <c r="AW106" s="233" t="e">
        <f>#REF!</f>
        <v>#REF!</v>
      </c>
      <c r="AX106" s="233" t="e">
        <f>#REF!</f>
        <v>#REF!</v>
      </c>
      <c r="AZ106" s="233" t="e">
        <f t="shared" si="59"/>
        <v>#REF!</v>
      </c>
      <c r="BA106" s="233" t="e">
        <f t="shared" si="61"/>
        <v>#REF!</v>
      </c>
      <c r="BB106" s="233" t="e">
        <f t="shared" si="62"/>
        <v>#REF!</v>
      </c>
      <c r="BC106" s="233" t="e">
        <f t="shared" si="63"/>
        <v>#REF!</v>
      </c>
      <c r="BD106" s="233" t="e">
        <f t="shared" si="64"/>
        <v>#REF!</v>
      </c>
      <c r="BE106" s="233" t="e">
        <f t="shared" si="65"/>
        <v>#REF!</v>
      </c>
      <c r="BF106" s="233" t="e">
        <f t="shared" si="66"/>
        <v>#REF!</v>
      </c>
      <c r="BG106" s="233" t="e">
        <f t="shared" si="67"/>
        <v>#REF!</v>
      </c>
      <c r="BH106" s="233" t="e">
        <f t="shared" si="68"/>
        <v>#REF!</v>
      </c>
      <c r="BI106" s="233" t="e">
        <f t="shared" si="69"/>
        <v>#REF!</v>
      </c>
      <c r="BJ106" s="233" t="e">
        <f t="shared" si="70"/>
        <v>#REF!</v>
      </c>
      <c r="BK106" s="233" t="e">
        <f t="shared" si="71"/>
        <v>#REF!</v>
      </c>
      <c r="BL106" s="233" t="e">
        <f t="shared" si="72"/>
        <v>#REF!</v>
      </c>
      <c r="BM106" s="233" t="e">
        <f t="shared" si="73"/>
        <v>#REF!</v>
      </c>
      <c r="BN106" s="233" t="e">
        <f t="shared" si="74"/>
        <v>#REF!</v>
      </c>
      <c r="BO106" s="233" t="e">
        <f t="shared" si="75"/>
        <v>#REF!</v>
      </c>
      <c r="BP106" s="233" t="e">
        <f t="shared" si="60"/>
        <v>#REF!</v>
      </c>
      <c r="BQ106" s="233" t="e">
        <f t="shared" si="52"/>
        <v>#REF!</v>
      </c>
      <c r="BR106" s="233" t="e">
        <f t="shared" si="53"/>
        <v>#REF!</v>
      </c>
      <c r="BS106" s="233" t="e">
        <f t="shared" si="54"/>
        <v>#REF!</v>
      </c>
      <c r="BT106" s="233" t="e">
        <f t="shared" si="55"/>
        <v>#REF!</v>
      </c>
      <c r="BU106" s="233" t="e">
        <f t="shared" si="56"/>
        <v>#REF!</v>
      </c>
      <c r="BV106" s="233" t="e">
        <f t="shared" si="57"/>
        <v>#REF!</v>
      </c>
      <c r="BW106" s="233" t="e">
        <f t="shared" si="58"/>
        <v>#REF!</v>
      </c>
    </row>
    <row r="107" spans="1:75">
      <c r="A107" s="229">
        <v>31</v>
      </c>
      <c r="B107" s="234" t="e">
        <f>#REF!</f>
        <v>#REF!</v>
      </c>
      <c r="C107" s="234" t="e">
        <f>#REF!</f>
        <v>#REF!</v>
      </c>
      <c r="D107" s="234" t="e">
        <f>#REF!</f>
        <v>#REF!</v>
      </c>
      <c r="E107" s="234" t="e">
        <f>#REF!</f>
        <v>#REF!</v>
      </c>
      <c r="F107" s="234" t="e">
        <f>#REF!</f>
        <v>#REF!</v>
      </c>
      <c r="G107" s="234" t="e">
        <f>#REF!</f>
        <v>#REF!</v>
      </c>
      <c r="H107" s="234" t="e">
        <f>#REF!</f>
        <v>#REF!</v>
      </c>
      <c r="I107" s="234" t="e">
        <f>#REF!</f>
        <v>#REF!</v>
      </c>
      <c r="J107" s="234" t="e">
        <f>#REF!</f>
        <v>#REF!</v>
      </c>
      <c r="K107" s="234" t="e">
        <f>#REF!</f>
        <v>#REF!</v>
      </c>
      <c r="L107" s="234" t="e">
        <f>#REF!</f>
        <v>#REF!</v>
      </c>
      <c r="M107" s="234" t="e">
        <f>#REF!</f>
        <v>#REF!</v>
      </c>
      <c r="N107" s="234" t="e">
        <f>#REF!</f>
        <v>#REF!</v>
      </c>
      <c r="O107" s="234" t="e">
        <f>#REF!</f>
        <v>#REF!</v>
      </c>
      <c r="P107" s="234" t="e">
        <f>#REF!</f>
        <v>#REF!</v>
      </c>
      <c r="Q107" s="234" t="e">
        <f>#REF!</f>
        <v>#REF!</v>
      </c>
      <c r="R107" s="234" t="e">
        <f>#REF!</f>
        <v>#REF!</v>
      </c>
      <c r="S107" s="234" t="e">
        <f>#REF!</f>
        <v>#REF!</v>
      </c>
      <c r="T107" s="234" t="e">
        <f>#REF!</f>
        <v>#REF!</v>
      </c>
      <c r="U107" s="234" t="e">
        <f>#REF!</f>
        <v>#REF!</v>
      </c>
      <c r="V107" s="234" t="e">
        <f>#REF!</f>
        <v>#REF!</v>
      </c>
      <c r="W107" s="234" t="e">
        <f>#REF!</f>
        <v>#REF!</v>
      </c>
      <c r="X107" s="234" t="e">
        <f>#REF!</f>
        <v>#REF!</v>
      </c>
      <c r="Y107" s="234" t="e">
        <f>#REF!</f>
        <v>#REF!</v>
      </c>
      <c r="AA107" s="233" t="e">
        <f>#REF!</f>
        <v>#REF!</v>
      </c>
      <c r="AB107" s="233" t="e">
        <f>#REF!</f>
        <v>#REF!</v>
      </c>
      <c r="AC107" s="233" t="e">
        <f>#REF!</f>
        <v>#REF!</v>
      </c>
      <c r="AD107" s="233" t="e">
        <f>#REF!</f>
        <v>#REF!</v>
      </c>
      <c r="AE107" s="233" t="e">
        <f>#REF!</f>
        <v>#REF!</v>
      </c>
      <c r="AF107" s="233" t="e">
        <f>#REF!</f>
        <v>#REF!</v>
      </c>
      <c r="AG107" s="233" t="e">
        <f>#REF!</f>
        <v>#REF!</v>
      </c>
      <c r="AH107" s="233" t="e">
        <f>#REF!</f>
        <v>#REF!</v>
      </c>
      <c r="AI107" s="233" t="e">
        <f>#REF!</f>
        <v>#REF!</v>
      </c>
      <c r="AJ107" s="233" t="e">
        <f>#REF!</f>
        <v>#REF!</v>
      </c>
      <c r="AK107" s="233" t="e">
        <f>#REF!</f>
        <v>#REF!</v>
      </c>
      <c r="AL107" s="233" t="e">
        <f>#REF!</f>
        <v>#REF!</v>
      </c>
      <c r="AM107" s="233" t="e">
        <f>#REF!</f>
        <v>#REF!</v>
      </c>
      <c r="AN107" s="233" t="e">
        <f>#REF!</f>
        <v>#REF!</v>
      </c>
      <c r="AO107" s="233" t="e">
        <f>#REF!</f>
        <v>#REF!</v>
      </c>
      <c r="AP107" s="233" t="e">
        <f>#REF!</f>
        <v>#REF!</v>
      </c>
      <c r="AQ107" s="233" t="e">
        <f>#REF!</f>
        <v>#REF!</v>
      </c>
      <c r="AR107" s="233" t="e">
        <f>#REF!</f>
        <v>#REF!</v>
      </c>
      <c r="AS107" s="233" t="e">
        <f>#REF!</f>
        <v>#REF!</v>
      </c>
      <c r="AT107" s="233" t="e">
        <f>#REF!</f>
        <v>#REF!</v>
      </c>
      <c r="AU107" s="233" t="e">
        <f>#REF!</f>
        <v>#REF!</v>
      </c>
      <c r="AV107" s="233" t="e">
        <f>#REF!</f>
        <v>#REF!</v>
      </c>
      <c r="AW107" s="233" t="e">
        <f>#REF!</f>
        <v>#REF!</v>
      </c>
      <c r="AX107" s="233" t="e">
        <f>#REF!</f>
        <v>#REF!</v>
      </c>
      <c r="AZ107" s="233" t="e">
        <f t="shared" si="59"/>
        <v>#REF!</v>
      </c>
      <c r="BA107" s="233" t="e">
        <f t="shared" si="61"/>
        <v>#REF!</v>
      </c>
      <c r="BB107" s="233" t="e">
        <f t="shared" si="62"/>
        <v>#REF!</v>
      </c>
      <c r="BC107" s="233" t="e">
        <f t="shared" si="63"/>
        <v>#REF!</v>
      </c>
      <c r="BD107" s="233" t="e">
        <f t="shared" si="64"/>
        <v>#REF!</v>
      </c>
      <c r="BE107" s="233" t="e">
        <f t="shared" si="65"/>
        <v>#REF!</v>
      </c>
      <c r="BF107" s="233" t="e">
        <f t="shared" si="66"/>
        <v>#REF!</v>
      </c>
      <c r="BG107" s="233" t="e">
        <f t="shared" si="67"/>
        <v>#REF!</v>
      </c>
      <c r="BH107" s="233" t="e">
        <f t="shared" si="68"/>
        <v>#REF!</v>
      </c>
      <c r="BI107" s="233" t="e">
        <f t="shared" si="69"/>
        <v>#REF!</v>
      </c>
      <c r="BJ107" s="233" t="e">
        <f t="shared" si="70"/>
        <v>#REF!</v>
      </c>
      <c r="BK107" s="233" t="e">
        <f t="shared" si="71"/>
        <v>#REF!</v>
      </c>
      <c r="BL107" s="233" t="e">
        <f t="shared" si="72"/>
        <v>#REF!</v>
      </c>
      <c r="BM107" s="233" t="e">
        <f t="shared" si="73"/>
        <v>#REF!</v>
      </c>
      <c r="BN107" s="233" t="e">
        <f t="shared" si="74"/>
        <v>#REF!</v>
      </c>
      <c r="BO107" s="233" t="e">
        <f t="shared" si="75"/>
        <v>#REF!</v>
      </c>
      <c r="BP107" s="233" t="e">
        <f t="shared" si="60"/>
        <v>#REF!</v>
      </c>
      <c r="BQ107" s="233" t="e">
        <f t="shared" si="52"/>
        <v>#REF!</v>
      </c>
      <c r="BR107" s="233" t="e">
        <f t="shared" si="53"/>
        <v>#REF!</v>
      </c>
      <c r="BS107" s="233" t="e">
        <f t="shared" si="54"/>
        <v>#REF!</v>
      </c>
      <c r="BT107" s="233" t="e">
        <f t="shared" si="55"/>
        <v>#REF!</v>
      </c>
      <c r="BU107" s="233" t="e">
        <f t="shared" si="56"/>
        <v>#REF!</v>
      </c>
      <c r="BV107" s="233" t="e">
        <f t="shared" si="57"/>
        <v>#REF!</v>
      </c>
      <c r="BW107" s="233" t="e">
        <f t="shared" si="58"/>
        <v>#REF!</v>
      </c>
    </row>
    <row r="108" spans="1:75">
      <c r="A108" s="241"/>
      <c r="B108" s="240"/>
      <c r="C108" s="240"/>
      <c r="D108" s="240"/>
      <c r="E108" s="240"/>
      <c r="F108" s="240"/>
      <c r="G108" s="240"/>
      <c r="H108" s="240"/>
      <c r="I108" s="240"/>
      <c r="J108" s="240"/>
      <c r="K108" s="240"/>
      <c r="L108" s="240"/>
      <c r="M108" s="240"/>
      <c r="N108" s="240"/>
      <c r="O108" s="240"/>
      <c r="P108" s="240"/>
      <c r="Q108" s="240"/>
      <c r="R108" s="240"/>
      <c r="S108" s="240"/>
      <c r="T108" s="240"/>
      <c r="U108" s="240"/>
      <c r="V108" s="240"/>
      <c r="W108" s="240"/>
      <c r="X108" s="240"/>
      <c r="Y108" s="240"/>
      <c r="AA108" s="233"/>
      <c r="AB108" s="233"/>
      <c r="AC108" s="233"/>
      <c r="AD108" s="233"/>
      <c r="AE108" s="233"/>
      <c r="AF108" s="233"/>
      <c r="AG108" s="233"/>
      <c r="AH108" s="233"/>
      <c r="AI108" s="233"/>
      <c r="AJ108" s="233"/>
      <c r="AK108" s="233"/>
      <c r="AL108" s="233"/>
      <c r="AM108" s="233"/>
      <c r="AN108" s="233"/>
      <c r="AO108" s="233"/>
      <c r="AP108" s="233"/>
      <c r="AQ108" s="233"/>
      <c r="AR108" s="233"/>
      <c r="AS108" s="233"/>
      <c r="AT108" s="233"/>
      <c r="AU108" s="233"/>
      <c r="AV108" s="233"/>
      <c r="AW108" s="233"/>
      <c r="AX108" s="233"/>
    </row>
    <row r="109" spans="1:75" ht="45" customHeight="1">
      <c r="A109" s="618" t="s">
        <v>292</v>
      </c>
      <c r="B109" s="618"/>
      <c r="C109" s="618"/>
      <c r="D109" s="618"/>
      <c r="E109" s="618"/>
      <c r="F109" s="618"/>
      <c r="G109" s="618"/>
      <c r="H109" s="618"/>
      <c r="I109" s="618"/>
      <c r="J109" s="618"/>
      <c r="K109" s="618"/>
      <c r="L109" s="618"/>
      <c r="M109" s="618"/>
      <c r="N109" s="618"/>
      <c r="O109" s="618"/>
      <c r="P109" s="618"/>
      <c r="Q109" s="618"/>
      <c r="R109" s="618"/>
      <c r="S109" s="618"/>
      <c r="T109" s="618"/>
      <c r="U109" s="618"/>
      <c r="V109" s="618"/>
      <c r="W109" s="618"/>
      <c r="X109" s="618"/>
      <c r="Y109" s="618"/>
    </row>
    <row r="110" spans="1:75" ht="15.75" customHeight="1">
      <c r="A110" s="226" t="s">
        <v>0</v>
      </c>
      <c r="B110" s="228" t="s">
        <v>266</v>
      </c>
      <c r="C110" s="228" t="s">
        <v>267</v>
      </c>
      <c r="D110" s="228" t="s">
        <v>268</v>
      </c>
      <c r="E110" s="228" t="s">
        <v>269</v>
      </c>
      <c r="F110" s="228" t="s">
        <v>270</v>
      </c>
      <c r="G110" s="228" t="s">
        <v>271</v>
      </c>
      <c r="H110" s="228" t="s">
        <v>272</v>
      </c>
      <c r="I110" s="228" t="s">
        <v>273</v>
      </c>
      <c r="J110" s="228" t="s">
        <v>274</v>
      </c>
      <c r="K110" s="228" t="s">
        <v>275</v>
      </c>
      <c r="L110" s="228" t="s">
        <v>276</v>
      </c>
      <c r="M110" s="228" t="s">
        <v>277</v>
      </c>
      <c r="N110" s="228" t="s">
        <v>278</v>
      </c>
      <c r="O110" s="228" t="s">
        <v>279</v>
      </c>
      <c r="P110" s="228" t="s">
        <v>280</v>
      </c>
      <c r="Q110" s="228" t="s">
        <v>281</v>
      </c>
      <c r="R110" s="228" t="s">
        <v>282</v>
      </c>
      <c r="S110" s="228" t="s">
        <v>283</v>
      </c>
      <c r="T110" s="228" t="s">
        <v>284</v>
      </c>
      <c r="U110" s="228" t="s">
        <v>285</v>
      </c>
      <c r="V110" s="228" t="s">
        <v>286</v>
      </c>
      <c r="W110" s="228" t="s">
        <v>287</v>
      </c>
      <c r="X110" s="228" t="s">
        <v>288</v>
      </c>
      <c r="Y110" s="228" t="s">
        <v>289</v>
      </c>
      <c r="AA110" s="233"/>
      <c r="AB110" s="233"/>
      <c r="AC110" s="233"/>
      <c r="AD110" s="233"/>
      <c r="AE110" s="233"/>
      <c r="AF110" s="233"/>
      <c r="AG110" s="233"/>
      <c r="AH110" s="233"/>
      <c r="AI110" s="233"/>
      <c r="AJ110" s="233"/>
      <c r="AK110" s="233"/>
      <c r="AL110" s="233"/>
      <c r="AM110" s="233"/>
      <c r="AN110" s="233"/>
      <c r="AO110" s="233"/>
      <c r="AP110" s="233"/>
      <c r="AQ110" s="233"/>
      <c r="AR110" s="233"/>
      <c r="AS110" s="233"/>
      <c r="AT110" s="233"/>
      <c r="AU110" s="233"/>
      <c r="AV110" s="233"/>
      <c r="AW110" s="233"/>
      <c r="AX110" s="233"/>
    </row>
    <row r="111" spans="1:75">
      <c r="A111" s="229">
        <v>1</v>
      </c>
      <c r="B111" s="234" t="e">
        <f>#REF!</f>
        <v>#REF!</v>
      </c>
      <c r="C111" s="234" t="e">
        <f>#REF!</f>
        <v>#REF!</v>
      </c>
      <c r="D111" s="234" t="e">
        <f>#REF!</f>
        <v>#REF!</v>
      </c>
      <c r="E111" s="234" t="e">
        <f>#REF!</f>
        <v>#REF!</v>
      </c>
      <c r="F111" s="234" t="e">
        <f>#REF!</f>
        <v>#REF!</v>
      </c>
      <c r="G111" s="234" t="e">
        <f>#REF!</f>
        <v>#REF!</v>
      </c>
      <c r="H111" s="234" t="e">
        <f>#REF!</f>
        <v>#REF!</v>
      </c>
      <c r="I111" s="234" t="e">
        <f>#REF!</f>
        <v>#REF!</v>
      </c>
      <c r="J111" s="234" t="e">
        <f>#REF!</f>
        <v>#REF!</v>
      </c>
      <c r="K111" s="234" t="e">
        <f>#REF!</f>
        <v>#REF!</v>
      </c>
      <c r="L111" s="234" t="e">
        <f>#REF!</f>
        <v>#REF!</v>
      </c>
      <c r="M111" s="234" t="e">
        <f>#REF!</f>
        <v>#REF!</v>
      </c>
      <c r="N111" s="234" t="e">
        <f>#REF!</f>
        <v>#REF!</v>
      </c>
      <c r="O111" s="234" t="e">
        <f>#REF!</f>
        <v>#REF!</v>
      </c>
      <c r="P111" s="234" t="e">
        <f>#REF!</f>
        <v>#REF!</v>
      </c>
      <c r="Q111" s="234" t="e">
        <f>#REF!</f>
        <v>#REF!</v>
      </c>
      <c r="R111" s="234" t="e">
        <f>#REF!</f>
        <v>#REF!</v>
      </c>
      <c r="S111" s="234" t="e">
        <f>#REF!</f>
        <v>#REF!</v>
      </c>
      <c r="T111" s="234" t="e">
        <f>#REF!</f>
        <v>#REF!</v>
      </c>
      <c r="U111" s="234" t="e">
        <f>#REF!</f>
        <v>#REF!</v>
      </c>
      <c r="V111" s="234" t="e">
        <f>#REF!</f>
        <v>#REF!</v>
      </c>
      <c r="W111" s="234" t="e">
        <f>#REF!</f>
        <v>#REF!</v>
      </c>
      <c r="X111" s="234" t="e">
        <f>#REF!</f>
        <v>#REF!</v>
      </c>
      <c r="Y111" s="234" t="e">
        <f>#REF!</f>
        <v>#REF!</v>
      </c>
      <c r="AA111" s="233" t="e">
        <f>#REF!</f>
        <v>#REF!</v>
      </c>
      <c r="AB111" s="233" t="e">
        <f>#REF!</f>
        <v>#REF!</v>
      </c>
      <c r="AC111" s="233" t="e">
        <f>#REF!</f>
        <v>#REF!</v>
      </c>
      <c r="AD111" s="233" t="e">
        <f>#REF!</f>
        <v>#REF!</v>
      </c>
      <c r="AE111" s="233" t="e">
        <f>#REF!</f>
        <v>#REF!</v>
      </c>
      <c r="AF111" s="233" t="e">
        <f>#REF!</f>
        <v>#REF!</v>
      </c>
      <c r="AG111" s="233" t="e">
        <f>#REF!</f>
        <v>#REF!</v>
      </c>
      <c r="AH111" s="233" t="e">
        <f>#REF!</f>
        <v>#REF!</v>
      </c>
      <c r="AI111" s="233" t="e">
        <f>#REF!</f>
        <v>#REF!</v>
      </c>
      <c r="AJ111" s="233" t="e">
        <f>#REF!</f>
        <v>#REF!</v>
      </c>
      <c r="AK111" s="233" t="e">
        <f>#REF!</f>
        <v>#REF!</v>
      </c>
      <c r="AL111" s="233" t="e">
        <f>#REF!</f>
        <v>#REF!</v>
      </c>
      <c r="AM111" s="233" t="e">
        <f>#REF!</f>
        <v>#REF!</v>
      </c>
      <c r="AN111" s="233" t="e">
        <f>#REF!</f>
        <v>#REF!</v>
      </c>
      <c r="AO111" s="233" t="e">
        <f>#REF!</f>
        <v>#REF!</v>
      </c>
      <c r="AP111" s="233" t="e">
        <f>#REF!</f>
        <v>#REF!</v>
      </c>
      <c r="AQ111" s="233" t="e">
        <f>#REF!</f>
        <v>#REF!</v>
      </c>
      <c r="AR111" s="233" t="e">
        <f>#REF!</f>
        <v>#REF!</v>
      </c>
      <c r="AS111" s="233" t="e">
        <f>#REF!</f>
        <v>#REF!</v>
      </c>
      <c r="AT111" s="233" t="e">
        <f>#REF!</f>
        <v>#REF!</v>
      </c>
      <c r="AU111" s="233" t="e">
        <f>#REF!</f>
        <v>#REF!</v>
      </c>
      <c r="AV111" s="233" t="e">
        <f>#REF!</f>
        <v>#REF!</v>
      </c>
      <c r="AW111" s="233" t="e">
        <f>#REF!</f>
        <v>#REF!</v>
      </c>
      <c r="AX111" s="233" t="e">
        <f>#REF!</f>
        <v>#REF!</v>
      </c>
      <c r="AZ111" s="233" t="e">
        <f>B111-AA111</f>
        <v>#REF!</v>
      </c>
      <c r="BA111" s="233" t="e">
        <f t="shared" ref="BA111:BW122" si="76">C111-AB111</f>
        <v>#REF!</v>
      </c>
      <c r="BB111" s="233" t="e">
        <f t="shared" si="76"/>
        <v>#REF!</v>
      </c>
      <c r="BC111" s="233" t="e">
        <f t="shared" si="76"/>
        <v>#REF!</v>
      </c>
      <c r="BD111" s="233" t="e">
        <f t="shared" si="76"/>
        <v>#REF!</v>
      </c>
      <c r="BE111" s="233" t="e">
        <f t="shared" si="76"/>
        <v>#REF!</v>
      </c>
      <c r="BF111" s="233" t="e">
        <f t="shared" si="76"/>
        <v>#REF!</v>
      </c>
      <c r="BG111" s="233" t="e">
        <f t="shared" si="76"/>
        <v>#REF!</v>
      </c>
      <c r="BH111" s="233" t="e">
        <f t="shared" si="76"/>
        <v>#REF!</v>
      </c>
      <c r="BI111" s="233" t="e">
        <f t="shared" si="76"/>
        <v>#REF!</v>
      </c>
      <c r="BJ111" s="233" t="e">
        <f t="shared" si="76"/>
        <v>#REF!</v>
      </c>
      <c r="BK111" s="233" t="e">
        <f t="shared" si="76"/>
        <v>#REF!</v>
      </c>
      <c r="BL111" s="233" t="e">
        <f t="shared" si="76"/>
        <v>#REF!</v>
      </c>
      <c r="BM111" s="233" t="e">
        <f t="shared" si="76"/>
        <v>#REF!</v>
      </c>
      <c r="BN111" s="233" t="e">
        <f t="shared" si="76"/>
        <v>#REF!</v>
      </c>
      <c r="BO111" s="233" t="e">
        <f t="shared" si="76"/>
        <v>#REF!</v>
      </c>
      <c r="BP111" s="233" t="e">
        <f t="shared" si="76"/>
        <v>#REF!</v>
      </c>
      <c r="BQ111" s="233" t="e">
        <f t="shared" si="76"/>
        <v>#REF!</v>
      </c>
      <c r="BR111" s="233" t="e">
        <f t="shared" si="76"/>
        <v>#REF!</v>
      </c>
      <c r="BS111" s="233" t="e">
        <f t="shared" si="76"/>
        <v>#REF!</v>
      </c>
      <c r="BT111" s="233" t="e">
        <f t="shared" si="76"/>
        <v>#REF!</v>
      </c>
      <c r="BU111" s="233" t="e">
        <f t="shared" si="76"/>
        <v>#REF!</v>
      </c>
      <c r="BV111" s="233" t="e">
        <f t="shared" si="76"/>
        <v>#REF!</v>
      </c>
      <c r="BW111" s="233" t="e">
        <f t="shared" si="76"/>
        <v>#REF!</v>
      </c>
    </row>
    <row r="112" spans="1:75">
      <c r="A112" s="229">
        <v>2</v>
      </c>
      <c r="B112" s="234" t="e">
        <f>#REF!</f>
        <v>#REF!</v>
      </c>
      <c r="C112" s="234" t="e">
        <f>#REF!</f>
        <v>#REF!</v>
      </c>
      <c r="D112" s="234" t="e">
        <f>#REF!</f>
        <v>#REF!</v>
      </c>
      <c r="E112" s="234" t="e">
        <f>#REF!</f>
        <v>#REF!</v>
      </c>
      <c r="F112" s="234" t="e">
        <f>#REF!</f>
        <v>#REF!</v>
      </c>
      <c r="G112" s="234" t="e">
        <f>#REF!</f>
        <v>#REF!</v>
      </c>
      <c r="H112" s="234" t="e">
        <f>#REF!</f>
        <v>#REF!</v>
      </c>
      <c r="I112" s="234" t="e">
        <f>#REF!</f>
        <v>#REF!</v>
      </c>
      <c r="J112" s="234" t="e">
        <f>#REF!</f>
        <v>#REF!</v>
      </c>
      <c r="K112" s="234" t="e">
        <f>#REF!</f>
        <v>#REF!</v>
      </c>
      <c r="L112" s="234" t="e">
        <f>#REF!</f>
        <v>#REF!</v>
      </c>
      <c r="M112" s="234" t="e">
        <f>#REF!</f>
        <v>#REF!</v>
      </c>
      <c r="N112" s="234" t="e">
        <f>#REF!</f>
        <v>#REF!</v>
      </c>
      <c r="O112" s="234" t="e">
        <f>#REF!</f>
        <v>#REF!</v>
      </c>
      <c r="P112" s="234" t="e">
        <f>#REF!</f>
        <v>#REF!</v>
      </c>
      <c r="Q112" s="234" t="e">
        <f>#REF!</f>
        <v>#REF!</v>
      </c>
      <c r="R112" s="234" t="e">
        <f>#REF!</f>
        <v>#REF!</v>
      </c>
      <c r="S112" s="234" t="e">
        <f>#REF!</f>
        <v>#REF!</v>
      </c>
      <c r="T112" s="234" t="e">
        <f>#REF!</f>
        <v>#REF!</v>
      </c>
      <c r="U112" s="234" t="e">
        <f>#REF!</f>
        <v>#REF!</v>
      </c>
      <c r="V112" s="234" t="e">
        <f>#REF!</f>
        <v>#REF!</v>
      </c>
      <c r="W112" s="234" t="e">
        <f>#REF!</f>
        <v>#REF!</v>
      </c>
      <c r="X112" s="234" t="e">
        <f>#REF!</f>
        <v>#REF!</v>
      </c>
      <c r="Y112" s="234" t="e">
        <f>#REF!</f>
        <v>#REF!</v>
      </c>
      <c r="AA112" s="233" t="e">
        <f>#REF!</f>
        <v>#REF!</v>
      </c>
      <c r="AB112" s="233" t="e">
        <f>#REF!</f>
        <v>#REF!</v>
      </c>
      <c r="AC112" s="233" t="e">
        <f>#REF!</f>
        <v>#REF!</v>
      </c>
      <c r="AD112" s="233" t="e">
        <f>#REF!</f>
        <v>#REF!</v>
      </c>
      <c r="AE112" s="233" t="e">
        <f>#REF!</f>
        <v>#REF!</v>
      </c>
      <c r="AF112" s="233" t="e">
        <f>#REF!</f>
        <v>#REF!</v>
      </c>
      <c r="AG112" s="233" t="e">
        <f>#REF!</f>
        <v>#REF!</v>
      </c>
      <c r="AH112" s="233" t="e">
        <f>#REF!</f>
        <v>#REF!</v>
      </c>
      <c r="AI112" s="233" t="e">
        <f>#REF!</f>
        <v>#REF!</v>
      </c>
      <c r="AJ112" s="233" t="e">
        <f>#REF!</f>
        <v>#REF!</v>
      </c>
      <c r="AK112" s="233" t="e">
        <f>#REF!</f>
        <v>#REF!</v>
      </c>
      <c r="AL112" s="233" t="e">
        <f>#REF!</f>
        <v>#REF!</v>
      </c>
      <c r="AM112" s="233" t="e">
        <f>#REF!</f>
        <v>#REF!</v>
      </c>
      <c r="AN112" s="233" t="e">
        <f>#REF!</f>
        <v>#REF!</v>
      </c>
      <c r="AO112" s="233" t="e">
        <f>#REF!</f>
        <v>#REF!</v>
      </c>
      <c r="AP112" s="233" t="e">
        <f>#REF!</f>
        <v>#REF!</v>
      </c>
      <c r="AQ112" s="233" t="e">
        <f>#REF!</f>
        <v>#REF!</v>
      </c>
      <c r="AR112" s="233" t="e">
        <f>#REF!</f>
        <v>#REF!</v>
      </c>
      <c r="AS112" s="233" t="e">
        <f>#REF!</f>
        <v>#REF!</v>
      </c>
      <c r="AT112" s="233" t="e">
        <f>#REF!</f>
        <v>#REF!</v>
      </c>
      <c r="AU112" s="233" t="e">
        <f>#REF!</f>
        <v>#REF!</v>
      </c>
      <c r="AV112" s="233" t="e">
        <f>#REF!</f>
        <v>#REF!</v>
      </c>
      <c r="AW112" s="233" t="e">
        <f>#REF!</f>
        <v>#REF!</v>
      </c>
      <c r="AX112" s="233" t="e">
        <f>#REF!</f>
        <v>#REF!</v>
      </c>
      <c r="AZ112" s="233" t="e">
        <f t="shared" ref="AZ112:AZ141" si="77">B112-AA112</f>
        <v>#REF!</v>
      </c>
      <c r="BA112" s="233" t="e">
        <f t="shared" si="76"/>
        <v>#REF!</v>
      </c>
      <c r="BB112" s="233" t="e">
        <f t="shared" si="76"/>
        <v>#REF!</v>
      </c>
      <c r="BC112" s="233" t="e">
        <f t="shared" si="76"/>
        <v>#REF!</v>
      </c>
      <c r="BD112" s="233" t="e">
        <f t="shared" si="76"/>
        <v>#REF!</v>
      </c>
      <c r="BE112" s="233" t="e">
        <f t="shared" si="76"/>
        <v>#REF!</v>
      </c>
      <c r="BF112" s="233" t="e">
        <f t="shared" si="76"/>
        <v>#REF!</v>
      </c>
      <c r="BG112" s="233" t="e">
        <f t="shared" si="76"/>
        <v>#REF!</v>
      </c>
      <c r="BH112" s="233" t="e">
        <f t="shared" si="76"/>
        <v>#REF!</v>
      </c>
      <c r="BI112" s="233" t="e">
        <f t="shared" si="76"/>
        <v>#REF!</v>
      </c>
      <c r="BJ112" s="233" t="e">
        <f t="shared" si="76"/>
        <v>#REF!</v>
      </c>
      <c r="BK112" s="233" t="e">
        <f t="shared" si="76"/>
        <v>#REF!</v>
      </c>
      <c r="BL112" s="233" t="e">
        <f t="shared" si="76"/>
        <v>#REF!</v>
      </c>
      <c r="BM112" s="233" t="e">
        <f t="shared" si="76"/>
        <v>#REF!</v>
      </c>
      <c r="BN112" s="233" t="e">
        <f t="shared" si="76"/>
        <v>#REF!</v>
      </c>
      <c r="BO112" s="233" t="e">
        <f t="shared" si="76"/>
        <v>#REF!</v>
      </c>
      <c r="BP112" s="233" t="e">
        <f t="shared" si="76"/>
        <v>#REF!</v>
      </c>
      <c r="BQ112" s="233" t="e">
        <f t="shared" si="76"/>
        <v>#REF!</v>
      </c>
      <c r="BR112" s="233" t="e">
        <f t="shared" si="76"/>
        <v>#REF!</v>
      </c>
      <c r="BS112" s="233" t="e">
        <f t="shared" si="76"/>
        <v>#REF!</v>
      </c>
      <c r="BT112" s="233" t="e">
        <f t="shared" si="76"/>
        <v>#REF!</v>
      </c>
      <c r="BU112" s="233" t="e">
        <f t="shared" si="76"/>
        <v>#REF!</v>
      </c>
      <c r="BV112" s="233" t="e">
        <f t="shared" si="76"/>
        <v>#REF!</v>
      </c>
      <c r="BW112" s="233" t="e">
        <f t="shared" si="76"/>
        <v>#REF!</v>
      </c>
    </row>
    <row r="113" spans="1:75">
      <c r="A113" s="229">
        <v>3</v>
      </c>
      <c r="B113" s="234" t="e">
        <f>#REF!</f>
        <v>#REF!</v>
      </c>
      <c r="C113" s="234" t="e">
        <f>#REF!</f>
        <v>#REF!</v>
      </c>
      <c r="D113" s="234" t="e">
        <f>#REF!</f>
        <v>#REF!</v>
      </c>
      <c r="E113" s="234" t="e">
        <f>#REF!</f>
        <v>#REF!</v>
      </c>
      <c r="F113" s="234" t="e">
        <f>#REF!</f>
        <v>#REF!</v>
      </c>
      <c r="G113" s="234" t="e">
        <f>#REF!</f>
        <v>#REF!</v>
      </c>
      <c r="H113" s="234" t="e">
        <f>#REF!</f>
        <v>#REF!</v>
      </c>
      <c r="I113" s="234" t="e">
        <f>#REF!</f>
        <v>#REF!</v>
      </c>
      <c r="J113" s="234" t="e">
        <f>#REF!</f>
        <v>#REF!</v>
      </c>
      <c r="K113" s="234" t="e">
        <f>#REF!</f>
        <v>#REF!</v>
      </c>
      <c r="L113" s="234" t="e">
        <f>#REF!</f>
        <v>#REF!</v>
      </c>
      <c r="M113" s="234" t="e">
        <f>#REF!</f>
        <v>#REF!</v>
      </c>
      <c r="N113" s="234" t="e">
        <f>#REF!</f>
        <v>#REF!</v>
      </c>
      <c r="O113" s="234" t="e">
        <f>#REF!</f>
        <v>#REF!</v>
      </c>
      <c r="P113" s="234" t="e">
        <f>#REF!</f>
        <v>#REF!</v>
      </c>
      <c r="Q113" s="234" t="e">
        <f>#REF!</f>
        <v>#REF!</v>
      </c>
      <c r="R113" s="234" t="e">
        <f>#REF!</f>
        <v>#REF!</v>
      </c>
      <c r="S113" s="234" t="e">
        <f>#REF!</f>
        <v>#REF!</v>
      </c>
      <c r="T113" s="234" t="e">
        <f>#REF!</f>
        <v>#REF!</v>
      </c>
      <c r="U113" s="234" t="e">
        <f>#REF!</f>
        <v>#REF!</v>
      </c>
      <c r="V113" s="234" t="e">
        <f>#REF!</f>
        <v>#REF!</v>
      </c>
      <c r="W113" s="234" t="e">
        <f>#REF!</f>
        <v>#REF!</v>
      </c>
      <c r="X113" s="234" t="e">
        <f>#REF!</f>
        <v>#REF!</v>
      </c>
      <c r="Y113" s="234" t="e">
        <f>#REF!</f>
        <v>#REF!</v>
      </c>
      <c r="AA113" s="233" t="e">
        <f>#REF!</f>
        <v>#REF!</v>
      </c>
      <c r="AB113" s="233" t="e">
        <f>#REF!</f>
        <v>#REF!</v>
      </c>
      <c r="AC113" s="233" t="e">
        <f>#REF!</f>
        <v>#REF!</v>
      </c>
      <c r="AD113" s="233" t="e">
        <f>#REF!</f>
        <v>#REF!</v>
      </c>
      <c r="AE113" s="233" t="e">
        <f>#REF!</f>
        <v>#REF!</v>
      </c>
      <c r="AF113" s="233" t="e">
        <f>#REF!</f>
        <v>#REF!</v>
      </c>
      <c r="AG113" s="233" t="e">
        <f>#REF!</f>
        <v>#REF!</v>
      </c>
      <c r="AH113" s="233" t="e">
        <f>#REF!</f>
        <v>#REF!</v>
      </c>
      <c r="AI113" s="233" t="e">
        <f>#REF!</f>
        <v>#REF!</v>
      </c>
      <c r="AJ113" s="233" t="e">
        <f>#REF!</f>
        <v>#REF!</v>
      </c>
      <c r="AK113" s="233" t="e">
        <f>#REF!</f>
        <v>#REF!</v>
      </c>
      <c r="AL113" s="233" t="e">
        <f>#REF!</f>
        <v>#REF!</v>
      </c>
      <c r="AM113" s="233" t="e">
        <f>#REF!</f>
        <v>#REF!</v>
      </c>
      <c r="AN113" s="233" t="e">
        <f>#REF!</f>
        <v>#REF!</v>
      </c>
      <c r="AO113" s="233" t="e">
        <f>#REF!</f>
        <v>#REF!</v>
      </c>
      <c r="AP113" s="233" t="e">
        <f>#REF!</f>
        <v>#REF!</v>
      </c>
      <c r="AQ113" s="233" t="e">
        <f>#REF!</f>
        <v>#REF!</v>
      </c>
      <c r="AR113" s="233" t="e">
        <f>#REF!</f>
        <v>#REF!</v>
      </c>
      <c r="AS113" s="233" t="e">
        <f>#REF!</f>
        <v>#REF!</v>
      </c>
      <c r="AT113" s="233" t="e">
        <f>#REF!</f>
        <v>#REF!</v>
      </c>
      <c r="AU113" s="233" t="e">
        <f>#REF!</f>
        <v>#REF!</v>
      </c>
      <c r="AV113" s="233" t="e">
        <f>#REF!</f>
        <v>#REF!</v>
      </c>
      <c r="AW113" s="233" t="e">
        <f>#REF!</f>
        <v>#REF!</v>
      </c>
      <c r="AX113" s="233" t="e">
        <f>#REF!</f>
        <v>#REF!</v>
      </c>
      <c r="AZ113" s="233" t="e">
        <f t="shared" si="77"/>
        <v>#REF!</v>
      </c>
      <c r="BA113" s="233" t="e">
        <f t="shared" si="76"/>
        <v>#REF!</v>
      </c>
      <c r="BB113" s="233" t="e">
        <f t="shared" si="76"/>
        <v>#REF!</v>
      </c>
      <c r="BC113" s="233" t="e">
        <f t="shared" si="76"/>
        <v>#REF!</v>
      </c>
      <c r="BD113" s="233" t="e">
        <f t="shared" si="76"/>
        <v>#REF!</v>
      </c>
      <c r="BE113" s="233" t="e">
        <f t="shared" si="76"/>
        <v>#REF!</v>
      </c>
      <c r="BF113" s="233" t="e">
        <f t="shared" si="76"/>
        <v>#REF!</v>
      </c>
      <c r="BG113" s="233" t="e">
        <f t="shared" si="76"/>
        <v>#REF!</v>
      </c>
      <c r="BH113" s="233" t="e">
        <f t="shared" si="76"/>
        <v>#REF!</v>
      </c>
      <c r="BI113" s="233" t="e">
        <f t="shared" si="76"/>
        <v>#REF!</v>
      </c>
      <c r="BJ113" s="233" t="e">
        <f t="shared" si="76"/>
        <v>#REF!</v>
      </c>
      <c r="BK113" s="233" t="e">
        <f t="shared" si="76"/>
        <v>#REF!</v>
      </c>
      <c r="BL113" s="233" t="e">
        <f t="shared" si="76"/>
        <v>#REF!</v>
      </c>
      <c r="BM113" s="233" t="e">
        <f t="shared" si="76"/>
        <v>#REF!</v>
      </c>
      <c r="BN113" s="233" t="e">
        <f t="shared" si="76"/>
        <v>#REF!</v>
      </c>
      <c r="BO113" s="233" t="e">
        <f t="shared" si="76"/>
        <v>#REF!</v>
      </c>
      <c r="BP113" s="233" t="e">
        <f t="shared" si="76"/>
        <v>#REF!</v>
      </c>
      <c r="BQ113" s="233" t="e">
        <f t="shared" si="76"/>
        <v>#REF!</v>
      </c>
      <c r="BR113" s="233" t="e">
        <f t="shared" si="76"/>
        <v>#REF!</v>
      </c>
      <c r="BS113" s="233" t="e">
        <f t="shared" si="76"/>
        <v>#REF!</v>
      </c>
      <c r="BT113" s="233" t="e">
        <f t="shared" si="76"/>
        <v>#REF!</v>
      </c>
      <c r="BU113" s="233" t="e">
        <f t="shared" si="76"/>
        <v>#REF!</v>
      </c>
      <c r="BV113" s="233" t="e">
        <f t="shared" si="76"/>
        <v>#REF!</v>
      </c>
      <c r="BW113" s="233" t="e">
        <f t="shared" si="76"/>
        <v>#REF!</v>
      </c>
    </row>
    <row r="114" spans="1:75">
      <c r="A114" s="229">
        <v>4</v>
      </c>
      <c r="B114" s="234" t="e">
        <f>#REF!</f>
        <v>#REF!</v>
      </c>
      <c r="C114" s="234" t="e">
        <f>#REF!</f>
        <v>#REF!</v>
      </c>
      <c r="D114" s="234" t="e">
        <f>#REF!</f>
        <v>#REF!</v>
      </c>
      <c r="E114" s="234" t="e">
        <f>#REF!</f>
        <v>#REF!</v>
      </c>
      <c r="F114" s="234" t="e">
        <f>#REF!</f>
        <v>#REF!</v>
      </c>
      <c r="G114" s="234" t="e">
        <f>#REF!</f>
        <v>#REF!</v>
      </c>
      <c r="H114" s="234" t="e">
        <f>#REF!</f>
        <v>#REF!</v>
      </c>
      <c r="I114" s="234" t="e">
        <f>#REF!</f>
        <v>#REF!</v>
      </c>
      <c r="J114" s="234" t="e">
        <f>#REF!</f>
        <v>#REF!</v>
      </c>
      <c r="K114" s="234" t="e">
        <f>#REF!</f>
        <v>#REF!</v>
      </c>
      <c r="L114" s="234" t="e">
        <f>#REF!</f>
        <v>#REF!</v>
      </c>
      <c r="M114" s="234" t="e">
        <f>#REF!</f>
        <v>#REF!</v>
      </c>
      <c r="N114" s="234" t="e">
        <f>#REF!</f>
        <v>#REF!</v>
      </c>
      <c r="O114" s="234" t="e">
        <f>#REF!</f>
        <v>#REF!</v>
      </c>
      <c r="P114" s="234" t="e">
        <f>#REF!</f>
        <v>#REF!</v>
      </c>
      <c r="Q114" s="234" t="e">
        <f>#REF!</f>
        <v>#REF!</v>
      </c>
      <c r="R114" s="234" t="e">
        <f>#REF!</f>
        <v>#REF!</v>
      </c>
      <c r="S114" s="234" t="e">
        <f>#REF!</f>
        <v>#REF!</v>
      </c>
      <c r="T114" s="234" t="e">
        <f>#REF!</f>
        <v>#REF!</v>
      </c>
      <c r="U114" s="234" t="e">
        <f>#REF!</f>
        <v>#REF!</v>
      </c>
      <c r="V114" s="234" t="e">
        <f>#REF!</f>
        <v>#REF!</v>
      </c>
      <c r="W114" s="234" t="e">
        <f>#REF!</f>
        <v>#REF!</v>
      </c>
      <c r="X114" s="234" t="e">
        <f>#REF!</f>
        <v>#REF!</v>
      </c>
      <c r="Y114" s="234" t="e">
        <f>#REF!</f>
        <v>#REF!</v>
      </c>
      <c r="AA114" s="233" t="e">
        <f>#REF!</f>
        <v>#REF!</v>
      </c>
      <c r="AB114" s="233" t="e">
        <f>#REF!</f>
        <v>#REF!</v>
      </c>
      <c r="AC114" s="233" t="e">
        <f>#REF!</f>
        <v>#REF!</v>
      </c>
      <c r="AD114" s="233" t="e">
        <f>#REF!</f>
        <v>#REF!</v>
      </c>
      <c r="AE114" s="233" t="e">
        <f>#REF!</f>
        <v>#REF!</v>
      </c>
      <c r="AF114" s="233" t="e">
        <f>#REF!</f>
        <v>#REF!</v>
      </c>
      <c r="AG114" s="233" t="e">
        <f>#REF!</f>
        <v>#REF!</v>
      </c>
      <c r="AH114" s="233" t="e">
        <f>#REF!</f>
        <v>#REF!</v>
      </c>
      <c r="AI114" s="233" t="e">
        <f>#REF!</f>
        <v>#REF!</v>
      </c>
      <c r="AJ114" s="233" t="e">
        <f>#REF!</f>
        <v>#REF!</v>
      </c>
      <c r="AK114" s="233" t="e">
        <f>#REF!</f>
        <v>#REF!</v>
      </c>
      <c r="AL114" s="233" t="e">
        <f>#REF!</f>
        <v>#REF!</v>
      </c>
      <c r="AM114" s="233" t="e">
        <f>#REF!</f>
        <v>#REF!</v>
      </c>
      <c r="AN114" s="233" t="e">
        <f>#REF!</f>
        <v>#REF!</v>
      </c>
      <c r="AO114" s="233" t="e">
        <f>#REF!</f>
        <v>#REF!</v>
      </c>
      <c r="AP114" s="233" t="e">
        <f>#REF!</f>
        <v>#REF!</v>
      </c>
      <c r="AQ114" s="233" t="e">
        <f>#REF!</f>
        <v>#REF!</v>
      </c>
      <c r="AR114" s="233" t="e">
        <f>#REF!</f>
        <v>#REF!</v>
      </c>
      <c r="AS114" s="233" t="e">
        <f>#REF!</f>
        <v>#REF!</v>
      </c>
      <c r="AT114" s="233" t="e">
        <f>#REF!</f>
        <v>#REF!</v>
      </c>
      <c r="AU114" s="233" t="e">
        <f>#REF!</f>
        <v>#REF!</v>
      </c>
      <c r="AV114" s="233" t="e">
        <f>#REF!</f>
        <v>#REF!</v>
      </c>
      <c r="AW114" s="233" t="e">
        <f>#REF!</f>
        <v>#REF!</v>
      </c>
      <c r="AX114" s="233" t="e">
        <f>#REF!</f>
        <v>#REF!</v>
      </c>
      <c r="AZ114" s="233" t="e">
        <f t="shared" si="77"/>
        <v>#REF!</v>
      </c>
      <c r="BA114" s="233" t="e">
        <f t="shared" si="76"/>
        <v>#REF!</v>
      </c>
      <c r="BB114" s="233" t="e">
        <f t="shared" si="76"/>
        <v>#REF!</v>
      </c>
      <c r="BC114" s="233" t="e">
        <f t="shared" si="76"/>
        <v>#REF!</v>
      </c>
      <c r="BD114" s="233" t="e">
        <f t="shared" si="76"/>
        <v>#REF!</v>
      </c>
      <c r="BE114" s="233" t="e">
        <f t="shared" si="76"/>
        <v>#REF!</v>
      </c>
      <c r="BF114" s="233" t="e">
        <f t="shared" si="76"/>
        <v>#REF!</v>
      </c>
      <c r="BG114" s="233" t="e">
        <f t="shared" si="76"/>
        <v>#REF!</v>
      </c>
      <c r="BH114" s="233" t="e">
        <f t="shared" si="76"/>
        <v>#REF!</v>
      </c>
      <c r="BI114" s="233" t="e">
        <f t="shared" si="76"/>
        <v>#REF!</v>
      </c>
      <c r="BJ114" s="233" t="e">
        <f t="shared" si="76"/>
        <v>#REF!</v>
      </c>
      <c r="BK114" s="233" t="e">
        <f t="shared" si="76"/>
        <v>#REF!</v>
      </c>
      <c r="BL114" s="233" t="e">
        <f t="shared" si="76"/>
        <v>#REF!</v>
      </c>
      <c r="BM114" s="233" t="e">
        <f t="shared" si="76"/>
        <v>#REF!</v>
      </c>
      <c r="BN114" s="233" t="e">
        <f t="shared" si="76"/>
        <v>#REF!</v>
      </c>
      <c r="BO114" s="233" t="e">
        <f t="shared" si="76"/>
        <v>#REF!</v>
      </c>
      <c r="BP114" s="233" t="e">
        <f t="shared" si="76"/>
        <v>#REF!</v>
      </c>
      <c r="BQ114" s="233" t="e">
        <f t="shared" si="76"/>
        <v>#REF!</v>
      </c>
      <c r="BR114" s="233" t="e">
        <f t="shared" si="76"/>
        <v>#REF!</v>
      </c>
      <c r="BS114" s="233" t="e">
        <f t="shared" si="76"/>
        <v>#REF!</v>
      </c>
      <c r="BT114" s="233" t="e">
        <f t="shared" si="76"/>
        <v>#REF!</v>
      </c>
      <c r="BU114" s="233" t="e">
        <f t="shared" si="76"/>
        <v>#REF!</v>
      </c>
      <c r="BV114" s="233" t="e">
        <f t="shared" si="76"/>
        <v>#REF!</v>
      </c>
      <c r="BW114" s="233" t="e">
        <f t="shared" si="76"/>
        <v>#REF!</v>
      </c>
    </row>
    <row r="115" spans="1:75">
      <c r="A115" s="229">
        <v>5</v>
      </c>
      <c r="B115" s="234" t="e">
        <f>#REF!</f>
        <v>#REF!</v>
      </c>
      <c r="C115" s="234" t="e">
        <f>#REF!</f>
        <v>#REF!</v>
      </c>
      <c r="D115" s="234" t="e">
        <f>#REF!</f>
        <v>#REF!</v>
      </c>
      <c r="E115" s="234" t="e">
        <f>#REF!</f>
        <v>#REF!</v>
      </c>
      <c r="F115" s="234" t="e">
        <f>#REF!</f>
        <v>#REF!</v>
      </c>
      <c r="G115" s="234" t="e">
        <f>#REF!</f>
        <v>#REF!</v>
      </c>
      <c r="H115" s="234" t="e">
        <f>#REF!</f>
        <v>#REF!</v>
      </c>
      <c r="I115" s="234" t="e">
        <f>#REF!</f>
        <v>#REF!</v>
      </c>
      <c r="J115" s="234" t="e">
        <f>#REF!</f>
        <v>#REF!</v>
      </c>
      <c r="K115" s="234" t="e">
        <f>#REF!</f>
        <v>#REF!</v>
      </c>
      <c r="L115" s="234" t="e">
        <f>#REF!</f>
        <v>#REF!</v>
      </c>
      <c r="M115" s="234" t="e">
        <f>#REF!</f>
        <v>#REF!</v>
      </c>
      <c r="N115" s="234" t="e">
        <f>#REF!</f>
        <v>#REF!</v>
      </c>
      <c r="O115" s="234" t="e">
        <f>#REF!</f>
        <v>#REF!</v>
      </c>
      <c r="P115" s="234" t="e">
        <f>#REF!</f>
        <v>#REF!</v>
      </c>
      <c r="Q115" s="234" t="e">
        <f>#REF!</f>
        <v>#REF!</v>
      </c>
      <c r="R115" s="234" t="e">
        <f>#REF!</f>
        <v>#REF!</v>
      </c>
      <c r="S115" s="234" t="e">
        <f>#REF!</f>
        <v>#REF!</v>
      </c>
      <c r="T115" s="234" t="e">
        <f>#REF!</f>
        <v>#REF!</v>
      </c>
      <c r="U115" s="234" t="e">
        <f>#REF!</f>
        <v>#REF!</v>
      </c>
      <c r="V115" s="234" t="e">
        <f>#REF!</f>
        <v>#REF!</v>
      </c>
      <c r="W115" s="234" t="e">
        <f>#REF!</f>
        <v>#REF!</v>
      </c>
      <c r="X115" s="234" t="e">
        <f>#REF!</f>
        <v>#REF!</v>
      </c>
      <c r="Y115" s="234" t="e">
        <f>#REF!</f>
        <v>#REF!</v>
      </c>
      <c r="AA115" s="233" t="e">
        <f>#REF!</f>
        <v>#REF!</v>
      </c>
      <c r="AB115" s="233" t="e">
        <f>#REF!</f>
        <v>#REF!</v>
      </c>
      <c r="AC115" s="233" t="e">
        <f>#REF!</f>
        <v>#REF!</v>
      </c>
      <c r="AD115" s="233" t="e">
        <f>#REF!</f>
        <v>#REF!</v>
      </c>
      <c r="AE115" s="233" t="e">
        <f>#REF!</f>
        <v>#REF!</v>
      </c>
      <c r="AF115" s="233" t="e">
        <f>#REF!</f>
        <v>#REF!</v>
      </c>
      <c r="AG115" s="233" t="e">
        <f>#REF!</f>
        <v>#REF!</v>
      </c>
      <c r="AH115" s="233" t="e">
        <f>#REF!</f>
        <v>#REF!</v>
      </c>
      <c r="AI115" s="233" t="e">
        <f>#REF!</f>
        <v>#REF!</v>
      </c>
      <c r="AJ115" s="233" t="e">
        <f>#REF!</f>
        <v>#REF!</v>
      </c>
      <c r="AK115" s="233" t="e">
        <f>#REF!</f>
        <v>#REF!</v>
      </c>
      <c r="AL115" s="233" t="e">
        <f>#REF!</f>
        <v>#REF!</v>
      </c>
      <c r="AM115" s="233" t="e">
        <f>#REF!</f>
        <v>#REF!</v>
      </c>
      <c r="AN115" s="233" t="e">
        <f>#REF!</f>
        <v>#REF!</v>
      </c>
      <c r="AO115" s="233" t="e">
        <f>#REF!</f>
        <v>#REF!</v>
      </c>
      <c r="AP115" s="233" t="e">
        <f>#REF!</f>
        <v>#REF!</v>
      </c>
      <c r="AQ115" s="233" t="e">
        <f>#REF!</f>
        <v>#REF!</v>
      </c>
      <c r="AR115" s="233" t="e">
        <f>#REF!</f>
        <v>#REF!</v>
      </c>
      <c r="AS115" s="233" t="e">
        <f>#REF!</f>
        <v>#REF!</v>
      </c>
      <c r="AT115" s="233" t="e">
        <f>#REF!</f>
        <v>#REF!</v>
      </c>
      <c r="AU115" s="233" t="e">
        <f>#REF!</f>
        <v>#REF!</v>
      </c>
      <c r="AV115" s="233" t="e">
        <f>#REF!</f>
        <v>#REF!</v>
      </c>
      <c r="AW115" s="233" t="e">
        <f>#REF!</f>
        <v>#REF!</v>
      </c>
      <c r="AX115" s="233" t="e">
        <f>#REF!</f>
        <v>#REF!</v>
      </c>
      <c r="AZ115" s="233" t="e">
        <f t="shared" si="77"/>
        <v>#REF!</v>
      </c>
      <c r="BA115" s="233" t="e">
        <f t="shared" si="76"/>
        <v>#REF!</v>
      </c>
      <c r="BB115" s="233" t="e">
        <f t="shared" si="76"/>
        <v>#REF!</v>
      </c>
      <c r="BC115" s="233" t="e">
        <f t="shared" si="76"/>
        <v>#REF!</v>
      </c>
      <c r="BD115" s="233" t="e">
        <f t="shared" si="76"/>
        <v>#REF!</v>
      </c>
      <c r="BE115" s="233" t="e">
        <f t="shared" si="76"/>
        <v>#REF!</v>
      </c>
      <c r="BF115" s="233" t="e">
        <f t="shared" si="76"/>
        <v>#REF!</v>
      </c>
      <c r="BG115" s="233" t="e">
        <f t="shared" si="76"/>
        <v>#REF!</v>
      </c>
      <c r="BH115" s="233" t="e">
        <f t="shared" si="76"/>
        <v>#REF!</v>
      </c>
      <c r="BI115" s="233" t="e">
        <f t="shared" si="76"/>
        <v>#REF!</v>
      </c>
      <c r="BJ115" s="233" t="e">
        <f t="shared" si="76"/>
        <v>#REF!</v>
      </c>
      <c r="BK115" s="233" t="e">
        <f t="shared" si="76"/>
        <v>#REF!</v>
      </c>
      <c r="BL115" s="233" t="e">
        <f t="shared" si="76"/>
        <v>#REF!</v>
      </c>
      <c r="BM115" s="233" t="e">
        <f t="shared" si="76"/>
        <v>#REF!</v>
      </c>
      <c r="BN115" s="233" t="e">
        <f t="shared" si="76"/>
        <v>#REF!</v>
      </c>
      <c r="BO115" s="233" t="e">
        <f t="shared" si="76"/>
        <v>#REF!</v>
      </c>
      <c r="BP115" s="233" t="e">
        <f t="shared" si="76"/>
        <v>#REF!</v>
      </c>
      <c r="BQ115" s="233" t="e">
        <f t="shared" si="76"/>
        <v>#REF!</v>
      </c>
      <c r="BR115" s="233" t="e">
        <f t="shared" si="76"/>
        <v>#REF!</v>
      </c>
      <c r="BS115" s="233" t="e">
        <f t="shared" si="76"/>
        <v>#REF!</v>
      </c>
      <c r="BT115" s="233" t="e">
        <f t="shared" si="76"/>
        <v>#REF!</v>
      </c>
      <c r="BU115" s="233" t="e">
        <f t="shared" si="76"/>
        <v>#REF!</v>
      </c>
      <c r="BV115" s="233" t="e">
        <f t="shared" si="76"/>
        <v>#REF!</v>
      </c>
      <c r="BW115" s="233" t="e">
        <f t="shared" si="76"/>
        <v>#REF!</v>
      </c>
    </row>
    <row r="116" spans="1:75">
      <c r="A116" s="229">
        <v>6</v>
      </c>
      <c r="B116" s="234" t="e">
        <f>#REF!</f>
        <v>#REF!</v>
      </c>
      <c r="C116" s="234" t="e">
        <f>#REF!</f>
        <v>#REF!</v>
      </c>
      <c r="D116" s="234" t="e">
        <f>#REF!</f>
        <v>#REF!</v>
      </c>
      <c r="E116" s="234" t="e">
        <f>#REF!</f>
        <v>#REF!</v>
      </c>
      <c r="F116" s="234" t="e">
        <f>#REF!</f>
        <v>#REF!</v>
      </c>
      <c r="G116" s="234" t="e">
        <f>#REF!</f>
        <v>#REF!</v>
      </c>
      <c r="H116" s="234" t="e">
        <f>#REF!</f>
        <v>#REF!</v>
      </c>
      <c r="I116" s="234" t="e">
        <f>#REF!</f>
        <v>#REF!</v>
      </c>
      <c r="J116" s="234" t="e">
        <f>#REF!</f>
        <v>#REF!</v>
      </c>
      <c r="K116" s="234" t="e">
        <f>#REF!</f>
        <v>#REF!</v>
      </c>
      <c r="L116" s="234" t="e">
        <f>#REF!</f>
        <v>#REF!</v>
      </c>
      <c r="M116" s="234" t="e">
        <f>#REF!</f>
        <v>#REF!</v>
      </c>
      <c r="N116" s="234" t="e">
        <f>#REF!</f>
        <v>#REF!</v>
      </c>
      <c r="O116" s="234" t="e">
        <f>#REF!</f>
        <v>#REF!</v>
      </c>
      <c r="P116" s="234" t="e">
        <f>#REF!</f>
        <v>#REF!</v>
      </c>
      <c r="Q116" s="234" t="e">
        <f>#REF!</f>
        <v>#REF!</v>
      </c>
      <c r="R116" s="234" t="e">
        <f>#REF!</f>
        <v>#REF!</v>
      </c>
      <c r="S116" s="234" t="e">
        <f>#REF!</f>
        <v>#REF!</v>
      </c>
      <c r="T116" s="234" t="e">
        <f>#REF!</f>
        <v>#REF!</v>
      </c>
      <c r="U116" s="234" t="e">
        <f>#REF!</f>
        <v>#REF!</v>
      </c>
      <c r="V116" s="234" t="e">
        <f>#REF!</f>
        <v>#REF!</v>
      </c>
      <c r="W116" s="234" t="e">
        <f>#REF!</f>
        <v>#REF!</v>
      </c>
      <c r="X116" s="234" t="e">
        <f>#REF!</f>
        <v>#REF!</v>
      </c>
      <c r="Y116" s="234" t="e">
        <f>#REF!</f>
        <v>#REF!</v>
      </c>
      <c r="AA116" s="233" t="e">
        <f>#REF!</f>
        <v>#REF!</v>
      </c>
      <c r="AB116" s="233" t="e">
        <f>#REF!</f>
        <v>#REF!</v>
      </c>
      <c r="AC116" s="233" t="e">
        <f>#REF!</f>
        <v>#REF!</v>
      </c>
      <c r="AD116" s="233" t="e">
        <f>#REF!</f>
        <v>#REF!</v>
      </c>
      <c r="AE116" s="233" t="e">
        <f>#REF!</f>
        <v>#REF!</v>
      </c>
      <c r="AF116" s="233" t="e">
        <f>#REF!</f>
        <v>#REF!</v>
      </c>
      <c r="AG116" s="233" t="e">
        <f>#REF!</f>
        <v>#REF!</v>
      </c>
      <c r="AH116" s="233" t="e">
        <f>#REF!</f>
        <v>#REF!</v>
      </c>
      <c r="AI116" s="233" t="e">
        <f>#REF!</f>
        <v>#REF!</v>
      </c>
      <c r="AJ116" s="233" t="e">
        <f>#REF!</f>
        <v>#REF!</v>
      </c>
      <c r="AK116" s="233" t="e">
        <f>#REF!</f>
        <v>#REF!</v>
      </c>
      <c r="AL116" s="233" t="e">
        <f>#REF!</f>
        <v>#REF!</v>
      </c>
      <c r="AM116" s="233" t="e">
        <f>#REF!</f>
        <v>#REF!</v>
      </c>
      <c r="AN116" s="233" t="e">
        <f>#REF!</f>
        <v>#REF!</v>
      </c>
      <c r="AO116" s="233" t="e">
        <f>#REF!</f>
        <v>#REF!</v>
      </c>
      <c r="AP116" s="233" t="e">
        <f>#REF!</f>
        <v>#REF!</v>
      </c>
      <c r="AQ116" s="233" t="e">
        <f>#REF!</f>
        <v>#REF!</v>
      </c>
      <c r="AR116" s="233" t="e">
        <f>#REF!</f>
        <v>#REF!</v>
      </c>
      <c r="AS116" s="233" t="e">
        <f>#REF!</f>
        <v>#REF!</v>
      </c>
      <c r="AT116" s="233" t="e">
        <f>#REF!</f>
        <v>#REF!</v>
      </c>
      <c r="AU116" s="233" t="e">
        <f>#REF!</f>
        <v>#REF!</v>
      </c>
      <c r="AV116" s="233" t="e">
        <f>#REF!</f>
        <v>#REF!</v>
      </c>
      <c r="AW116" s="233" t="e">
        <f>#REF!</f>
        <v>#REF!</v>
      </c>
      <c r="AX116" s="233" t="e">
        <f>#REF!</f>
        <v>#REF!</v>
      </c>
      <c r="AZ116" s="233" t="e">
        <f t="shared" si="77"/>
        <v>#REF!</v>
      </c>
      <c r="BA116" s="233" t="e">
        <f t="shared" si="76"/>
        <v>#REF!</v>
      </c>
      <c r="BB116" s="233" t="e">
        <f t="shared" si="76"/>
        <v>#REF!</v>
      </c>
      <c r="BC116" s="233" t="e">
        <f t="shared" si="76"/>
        <v>#REF!</v>
      </c>
      <c r="BD116" s="233" t="e">
        <f t="shared" si="76"/>
        <v>#REF!</v>
      </c>
      <c r="BE116" s="233" t="e">
        <f t="shared" si="76"/>
        <v>#REF!</v>
      </c>
      <c r="BF116" s="233" t="e">
        <f t="shared" si="76"/>
        <v>#REF!</v>
      </c>
      <c r="BG116" s="233" t="e">
        <f t="shared" si="76"/>
        <v>#REF!</v>
      </c>
      <c r="BH116" s="233" t="e">
        <f t="shared" si="76"/>
        <v>#REF!</v>
      </c>
      <c r="BI116" s="233" t="e">
        <f t="shared" si="76"/>
        <v>#REF!</v>
      </c>
      <c r="BJ116" s="233" t="e">
        <f t="shared" si="76"/>
        <v>#REF!</v>
      </c>
      <c r="BK116" s="233" t="e">
        <f t="shared" si="76"/>
        <v>#REF!</v>
      </c>
      <c r="BL116" s="233" t="e">
        <f t="shared" si="76"/>
        <v>#REF!</v>
      </c>
      <c r="BM116" s="233" t="e">
        <f t="shared" si="76"/>
        <v>#REF!</v>
      </c>
      <c r="BN116" s="233" t="e">
        <f t="shared" si="76"/>
        <v>#REF!</v>
      </c>
      <c r="BO116" s="233" t="e">
        <f t="shared" si="76"/>
        <v>#REF!</v>
      </c>
      <c r="BP116" s="233" t="e">
        <f t="shared" si="76"/>
        <v>#REF!</v>
      </c>
      <c r="BQ116" s="233" t="e">
        <f t="shared" si="76"/>
        <v>#REF!</v>
      </c>
      <c r="BR116" s="233" t="e">
        <f t="shared" si="76"/>
        <v>#REF!</v>
      </c>
      <c r="BS116" s="233" t="e">
        <f t="shared" si="76"/>
        <v>#REF!</v>
      </c>
      <c r="BT116" s="233" t="e">
        <f t="shared" si="76"/>
        <v>#REF!</v>
      </c>
      <c r="BU116" s="233" t="e">
        <f t="shared" si="76"/>
        <v>#REF!</v>
      </c>
      <c r="BV116" s="233" t="e">
        <f t="shared" si="76"/>
        <v>#REF!</v>
      </c>
      <c r="BW116" s="233" t="e">
        <f t="shared" si="76"/>
        <v>#REF!</v>
      </c>
    </row>
    <row r="117" spans="1:75">
      <c r="A117" s="229">
        <v>7</v>
      </c>
      <c r="B117" s="234" t="e">
        <f>#REF!</f>
        <v>#REF!</v>
      </c>
      <c r="C117" s="234" t="e">
        <f>#REF!</f>
        <v>#REF!</v>
      </c>
      <c r="D117" s="234" t="e">
        <f>#REF!</f>
        <v>#REF!</v>
      </c>
      <c r="E117" s="234" t="e">
        <f>#REF!</f>
        <v>#REF!</v>
      </c>
      <c r="F117" s="234" t="e">
        <f>#REF!</f>
        <v>#REF!</v>
      </c>
      <c r="G117" s="234" t="e">
        <f>#REF!</f>
        <v>#REF!</v>
      </c>
      <c r="H117" s="234" t="e">
        <f>#REF!</f>
        <v>#REF!</v>
      </c>
      <c r="I117" s="234" t="e">
        <f>#REF!</f>
        <v>#REF!</v>
      </c>
      <c r="J117" s="234" t="e">
        <f>#REF!</f>
        <v>#REF!</v>
      </c>
      <c r="K117" s="234" t="e">
        <f>#REF!</f>
        <v>#REF!</v>
      </c>
      <c r="L117" s="234" t="e">
        <f>#REF!</f>
        <v>#REF!</v>
      </c>
      <c r="M117" s="234" t="e">
        <f>#REF!</f>
        <v>#REF!</v>
      </c>
      <c r="N117" s="234" t="e">
        <f>#REF!</f>
        <v>#REF!</v>
      </c>
      <c r="O117" s="234" t="e">
        <f>#REF!</f>
        <v>#REF!</v>
      </c>
      <c r="P117" s="234" t="e">
        <f>#REF!</f>
        <v>#REF!</v>
      </c>
      <c r="Q117" s="234" t="e">
        <f>#REF!</f>
        <v>#REF!</v>
      </c>
      <c r="R117" s="234" t="e">
        <f>#REF!</f>
        <v>#REF!</v>
      </c>
      <c r="S117" s="234" t="e">
        <f>#REF!</f>
        <v>#REF!</v>
      </c>
      <c r="T117" s="234" t="e">
        <f>#REF!</f>
        <v>#REF!</v>
      </c>
      <c r="U117" s="234" t="e">
        <f>#REF!</f>
        <v>#REF!</v>
      </c>
      <c r="V117" s="234" t="e">
        <f>#REF!</f>
        <v>#REF!</v>
      </c>
      <c r="W117" s="234" t="e">
        <f>#REF!</f>
        <v>#REF!</v>
      </c>
      <c r="X117" s="234" t="e">
        <f>#REF!</f>
        <v>#REF!</v>
      </c>
      <c r="Y117" s="234" t="e">
        <f>#REF!</f>
        <v>#REF!</v>
      </c>
      <c r="AA117" s="233" t="e">
        <f>#REF!</f>
        <v>#REF!</v>
      </c>
      <c r="AB117" s="233" t="e">
        <f>#REF!</f>
        <v>#REF!</v>
      </c>
      <c r="AC117" s="233" t="e">
        <f>#REF!</f>
        <v>#REF!</v>
      </c>
      <c r="AD117" s="233" t="e">
        <f>#REF!</f>
        <v>#REF!</v>
      </c>
      <c r="AE117" s="233" t="e">
        <f>#REF!</f>
        <v>#REF!</v>
      </c>
      <c r="AF117" s="233" t="e">
        <f>#REF!</f>
        <v>#REF!</v>
      </c>
      <c r="AG117" s="233" t="e">
        <f>#REF!</f>
        <v>#REF!</v>
      </c>
      <c r="AH117" s="233" t="e">
        <f>#REF!</f>
        <v>#REF!</v>
      </c>
      <c r="AI117" s="233" t="e">
        <f>#REF!</f>
        <v>#REF!</v>
      </c>
      <c r="AJ117" s="233" t="e">
        <f>#REF!</f>
        <v>#REF!</v>
      </c>
      <c r="AK117" s="233" t="e">
        <f>#REF!</f>
        <v>#REF!</v>
      </c>
      <c r="AL117" s="233" t="e">
        <f>#REF!</f>
        <v>#REF!</v>
      </c>
      <c r="AM117" s="233" t="e">
        <f>#REF!</f>
        <v>#REF!</v>
      </c>
      <c r="AN117" s="233" t="e">
        <f>#REF!</f>
        <v>#REF!</v>
      </c>
      <c r="AO117" s="233" t="e">
        <f>#REF!</f>
        <v>#REF!</v>
      </c>
      <c r="AP117" s="233" t="e">
        <f>#REF!</f>
        <v>#REF!</v>
      </c>
      <c r="AQ117" s="233" t="e">
        <f>#REF!</f>
        <v>#REF!</v>
      </c>
      <c r="AR117" s="233" t="e">
        <f>#REF!</f>
        <v>#REF!</v>
      </c>
      <c r="AS117" s="233" t="e">
        <f>#REF!</f>
        <v>#REF!</v>
      </c>
      <c r="AT117" s="233" t="e">
        <f>#REF!</f>
        <v>#REF!</v>
      </c>
      <c r="AU117" s="233" t="e">
        <f>#REF!</f>
        <v>#REF!</v>
      </c>
      <c r="AV117" s="233" t="e">
        <f>#REF!</f>
        <v>#REF!</v>
      </c>
      <c r="AW117" s="233" t="e">
        <f>#REF!</f>
        <v>#REF!</v>
      </c>
      <c r="AX117" s="233" t="e">
        <f>#REF!</f>
        <v>#REF!</v>
      </c>
      <c r="AZ117" s="233" t="e">
        <f t="shared" si="77"/>
        <v>#REF!</v>
      </c>
      <c r="BA117" s="233" t="e">
        <f t="shared" si="76"/>
        <v>#REF!</v>
      </c>
      <c r="BB117" s="233" t="e">
        <f t="shared" si="76"/>
        <v>#REF!</v>
      </c>
      <c r="BC117" s="233" t="e">
        <f t="shared" si="76"/>
        <v>#REF!</v>
      </c>
      <c r="BD117" s="233" t="e">
        <f t="shared" si="76"/>
        <v>#REF!</v>
      </c>
      <c r="BE117" s="233" t="e">
        <f t="shared" si="76"/>
        <v>#REF!</v>
      </c>
      <c r="BF117" s="233" t="e">
        <f t="shared" si="76"/>
        <v>#REF!</v>
      </c>
      <c r="BG117" s="233" t="e">
        <f t="shared" si="76"/>
        <v>#REF!</v>
      </c>
      <c r="BH117" s="233" t="e">
        <f t="shared" si="76"/>
        <v>#REF!</v>
      </c>
      <c r="BI117" s="233" t="e">
        <f t="shared" si="76"/>
        <v>#REF!</v>
      </c>
      <c r="BJ117" s="233" t="e">
        <f t="shared" si="76"/>
        <v>#REF!</v>
      </c>
      <c r="BK117" s="233" t="e">
        <f t="shared" si="76"/>
        <v>#REF!</v>
      </c>
      <c r="BL117" s="233" t="e">
        <f t="shared" si="76"/>
        <v>#REF!</v>
      </c>
      <c r="BM117" s="233" t="e">
        <f t="shared" si="76"/>
        <v>#REF!</v>
      </c>
      <c r="BN117" s="233" t="e">
        <f t="shared" si="76"/>
        <v>#REF!</v>
      </c>
      <c r="BO117" s="233" t="e">
        <f t="shared" si="76"/>
        <v>#REF!</v>
      </c>
      <c r="BP117" s="233" t="e">
        <f t="shared" si="76"/>
        <v>#REF!</v>
      </c>
      <c r="BQ117" s="233" t="e">
        <f t="shared" si="76"/>
        <v>#REF!</v>
      </c>
      <c r="BR117" s="233" t="e">
        <f t="shared" si="76"/>
        <v>#REF!</v>
      </c>
      <c r="BS117" s="233" t="e">
        <f t="shared" si="76"/>
        <v>#REF!</v>
      </c>
      <c r="BT117" s="233" t="e">
        <f t="shared" si="76"/>
        <v>#REF!</v>
      </c>
      <c r="BU117" s="233" t="e">
        <f t="shared" si="76"/>
        <v>#REF!</v>
      </c>
      <c r="BV117" s="233" t="e">
        <f t="shared" si="76"/>
        <v>#REF!</v>
      </c>
      <c r="BW117" s="233" t="e">
        <f t="shared" si="76"/>
        <v>#REF!</v>
      </c>
    </row>
    <row r="118" spans="1:75">
      <c r="A118" s="229">
        <v>8</v>
      </c>
      <c r="B118" s="234" t="e">
        <f>#REF!</f>
        <v>#REF!</v>
      </c>
      <c r="C118" s="234" t="e">
        <f>#REF!</f>
        <v>#REF!</v>
      </c>
      <c r="D118" s="234" t="e">
        <f>#REF!</f>
        <v>#REF!</v>
      </c>
      <c r="E118" s="234" t="e">
        <f>#REF!</f>
        <v>#REF!</v>
      </c>
      <c r="F118" s="234" t="e">
        <f>#REF!</f>
        <v>#REF!</v>
      </c>
      <c r="G118" s="234" t="e">
        <f>#REF!</f>
        <v>#REF!</v>
      </c>
      <c r="H118" s="234" t="e">
        <f>#REF!</f>
        <v>#REF!</v>
      </c>
      <c r="I118" s="234" t="e">
        <f>#REF!</f>
        <v>#REF!</v>
      </c>
      <c r="J118" s="234" t="e">
        <f>#REF!</f>
        <v>#REF!</v>
      </c>
      <c r="K118" s="234" t="e">
        <f>#REF!</f>
        <v>#REF!</v>
      </c>
      <c r="L118" s="234" t="e">
        <f>#REF!</f>
        <v>#REF!</v>
      </c>
      <c r="M118" s="234" t="e">
        <f>#REF!</f>
        <v>#REF!</v>
      </c>
      <c r="N118" s="234" t="e">
        <f>#REF!</f>
        <v>#REF!</v>
      </c>
      <c r="O118" s="234" t="e">
        <f>#REF!</f>
        <v>#REF!</v>
      </c>
      <c r="P118" s="234" t="e">
        <f>#REF!</f>
        <v>#REF!</v>
      </c>
      <c r="Q118" s="234" t="e">
        <f>#REF!</f>
        <v>#REF!</v>
      </c>
      <c r="R118" s="234" t="e">
        <f>#REF!</f>
        <v>#REF!</v>
      </c>
      <c r="S118" s="234" t="e">
        <f>#REF!</f>
        <v>#REF!</v>
      </c>
      <c r="T118" s="234" t="e">
        <f>#REF!</f>
        <v>#REF!</v>
      </c>
      <c r="U118" s="234" t="e">
        <f>#REF!</f>
        <v>#REF!</v>
      </c>
      <c r="V118" s="234" t="e">
        <f>#REF!</f>
        <v>#REF!</v>
      </c>
      <c r="W118" s="234" t="e">
        <f>#REF!</f>
        <v>#REF!</v>
      </c>
      <c r="X118" s="234" t="e">
        <f>#REF!</f>
        <v>#REF!</v>
      </c>
      <c r="Y118" s="234" t="e">
        <f>#REF!</f>
        <v>#REF!</v>
      </c>
      <c r="AA118" s="233" t="e">
        <f>#REF!</f>
        <v>#REF!</v>
      </c>
      <c r="AB118" s="233" t="e">
        <f>#REF!</f>
        <v>#REF!</v>
      </c>
      <c r="AC118" s="233" t="e">
        <f>#REF!</f>
        <v>#REF!</v>
      </c>
      <c r="AD118" s="233" t="e">
        <f>#REF!</f>
        <v>#REF!</v>
      </c>
      <c r="AE118" s="233" t="e">
        <f>#REF!</f>
        <v>#REF!</v>
      </c>
      <c r="AF118" s="233" t="e">
        <f>#REF!</f>
        <v>#REF!</v>
      </c>
      <c r="AG118" s="233" t="e">
        <f>#REF!</f>
        <v>#REF!</v>
      </c>
      <c r="AH118" s="233" t="e">
        <f>#REF!</f>
        <v>#REF!</v>
      </c>
      <c r="AI118" s="233" t="e">
        <f>#REF!</f>
        <v>#REF!</v>
      </c>
      <c r="AJ118" s="233" t="e">
        <f>#REF!</f>
        <v>#REF!</v>
      </c>
      <c r="AK118" s="233" t="e">
        <f>#REF!</f>
        <v>#REF!</v>
      </c>
      <c r="AL118" s="233" t="e">
        <f>#REF!</f>
        <v>#REF!</v>
      </c>
      <c r="AM118" s="233" t="e">
        <f>#REF!</f>
        <v>#REF!</v>
      </c>
      <c r="AN118" s="233" t="e">
        <f>#REF!</f>
        <v>#REF!</v>
      </c>
      <c r="AO118" s="233" t="e">
        <f>#REF!</f>
        <v>#REF!</v>
      </c>
      <c r="AP118" s="233" t="e">
        <f>#REF!</f>
        <v>#REF!</v>
      </c>
      <c r="AQ118" s="233" t="e">
        <f>#REF!</f>
        <v>#REF!</v>
      </c>
      <c r="AR118" s="233" t="e">
        <f>#REF!</f>
        <v>#REF!</v>
      </c>
      <c r="AS118" s="233" t="e">
        <f>#REF!</f>
        <v>#REF!</v>
      </c>
      <c r="AT118" s="233" t="e">
        <f>#REF!</f>
        <v>#REF!</v>
      </c>
      <c r="AU118" s="233" t="e">
        <f>#REF!</f>
        <v>#REF!</v>
      </c>
      <c r="AV118" s="233" t="e">
        <f>#REF!</f>
        <v>#REF!</v>
      </c>
      <c r="AW118" s="233" t="e">
        <f>#REF!</f>
        <v>#REF!</v>
      </c>
      <c r="AX118" s="233" t="e">
        <f>#REF!</f>
        <v>#REF!</v>
      </c>
      <c r="AZ118" s="233" t="e">
        <f t="shared" si="77"/>
        <v>#REF!</v>
      </c>
      <c r="BA118" s="233" t="e">
        <f t="shared" si="76"/>
        <v>#REF!</v>
      </c>
      <c r="BB118" s="233" t="e">
        <f t="shared" si="76"/>
        <v>#REF!</v>
      </c>
      <c r="BC118" s="233" t="e">
        <f t="shared" si="76"/>
        <v>#REF!</v>
      </c>
      <c r="BD118" s="233" t="e">
        <f t="shared" si="76"/>
        <v>#REF!</v>
      </c>
      <c r="BE118" s="233" t="e">
        <f t="shared" si="76"/>
        <v>#REF!</v>
      </c>
      <c r="BF118" s="233" t="e">
        <f t="shared" si="76"/>
        <v>#REF!</v>
      </c>
      <c r="BG118" s="233" t="e">
        <f t="shared" si="76"/>
        <v>#REF!</v>
      </c>
      <c r="BH118" s="233" t="e">
        <f t="shared" si="76"/>
        <v>#REF!</v>
      </c>
      <c r="BI118" s="233" t="e">
        <f t="shared" si="76"/>
        <v>#REF!</v>
      </c>
      <c r="BJ118" s="233" t="e">
        <f t="shared" si="76"/>
        <v>#REF!</v>
      </c>
      <c r="BK118" s="233" t="e">
        <f t="shared" si="76"/>
        <v>#REF!</v>
      </c>
      <c r="BL118" s="233" t="e">
        <f t="shared" si="76"/>
        <v>#REF!</v>
      </c>
      <c r="BM118" s="233" t="e">
        <f t="shared" si="76"/>
        <v>#REF!</v>
      </c>
      <c r="BN118" s="233" t="e">
        <f t="shared" si="76"/>
        <v>#REF!</v>
      </c>
      <c r="BO118" s="233" t="e">
        <f t="shared" si="76"/>
        <v>#REF!</v>
      </c>
      <c r="BP118" s="233" t="e">
        <f t="shared" si="76"/>
        <v>#REF!</v>
      </c>
      <c r="BQ118" s="233" t="e">
        <f t="shared" si="76"/>
        <v>#REF!</v>
      </c>
      <c r="BR118" s="233" t="e">
        <f t="shared" si="76"/>
        <v>#REF!</v>
      </c>
      <c r="BS118" s="233" t="e">
        <f t="shared" si="76"/>
        <v>#REF!</v>
      </c>
      <c r="BT118" s="233" t="e">
        <f t="shared" si="76"/>
        <v>#REF!</v>
      </c>
      <c r="BU118" s="233" t="e">
        <f t="shared" si="76"/>
        <v>#REF!</v>
      </c>
      <c r="BV118" s="233" t="e">
        <f t="shared" si="76"/>
        <v>#REF!</v>
      </c>
      <c r="BW118" s="233" t="e">
        <f t="shared" si="76"/>
        <v>#REF!</v>
      </c>
    </row>
    <row r="119" spans="1:75">
      <c r="A119" s="229">
        <v>9</v>
      </c>
      <c r="B119" s="234" t="e">
        <f>#REF!</f>
        <v>#REF!</v>
      </c>
      <c r="C119" s="234" t="e">
        <f>#REF!</f>
        <v>#REF!</v>
      </c>
      <c r="D119" s="234" t="e">
        <f>#REF!</f>
        <v>#REF!</v>
      </c>
      <c r="E119" s="234" t="e">
        <f>#REF!</f>
        <v>#REF!</v>
      </c>
      <c r="F119" s="234" t="e">
        <f>#REF!</f>
        <v>#REF!</v>
      </c>
      <c r="G119" s="234" t="e">
        <f>#REF!</f>
        <v>#REF!</v>
      </c>
      <c r="H119" s="234" t="e">
        <f>#REF!</f>
        <v>#REF!</v>
      </c>
      <c r="I119" s="234" t="e">
        <f>#REF!</f>
        <v>#REF!</v>
      </c>
      <c r="J119" s="234" t="e">
        <f>#REF!</f>
        <v>#REF!</v>
      </c>
      <c r="K119" s="234" t="e">
        <f>#REF!</f>
        <v>#REF!</v>
      </c>
      <c r="L119" s="234" t="e">
        <f>#REF!</f>
        <v>#REF!</v>
      </c>
      <c r="M119" s="234" t="e">
        <f>#REF!</f>
        <v>#REF!</v>
      </c>
      <c r="N119" s="234" t="e">
        <f>#REF!</f>
        <v>#REF!</v>
      </c>
      <c r="O119" s="234" t="e">
        <f>#REF!</f>
        <v>#REF!</v>
      </c>
      <c r="P119" s="234" t="e">
        <f>#REF!</f>
        <v>#REF!</v>
      </c>
      <c r="Q119" s="234" t="e">
        <f>#REF!</f>
        <v>#REF!</v>
      </c>
      <c r="R119" s="234" t="e">
        <f>#REF!</f>
        <v>#REF!</v>
      </c>
      <c r="S119" s="234" t="e">
        <f>#REF!</f>
        <v>#REF!</v>
      </c>
      <c r="T119" s="234" t="e">
        <f>#REF!</f>
        <v>#REF!</v>
      </c>
      <c r="U119" s="234" t="e">
        <f>#REF!</f>
        <v>#REF!</v>
      </c>
      <c r="V119" s="234" t="e">
        <f>#REF!</f>
        <v>#REF!</v>
      </c>
      <c r="W119" s="234" t="e">
        <f>#REF!</f>
        <v>#REF!</v>
      </c>
      <c r="X119" s="234" t="e">
        <f>#REF!</f>
        <v>#REF!</v>
      </c>
      <c r="Y119" s="234" t="e">
        <f>#REF!</f>
        <v>#REF!</v>
      </c>
      <c r="AA119" s="233" t="e">
        <f>#REF!</f>
        <v>#REF!</v>
      </c>
      <c r="AB119" s="233" t="e">
        <f>#REF!</f>
        <v>#REF!</v>
      </c>
      <c r="AC119" s="233" t="e">
        <f>#REF!</f>
        <v>#REF!</v>
      </c>
      <c r="AD119" s="233" t="e">
        <f>#REF!</f>
        <v>#REF!</v>
      </c>
      <c r="AE119" s="233" t="e">
        <f>#REF!</f>
        <v>#REF!</v>
      </c>
      <c r="AF119" s="233" t="e">
        <f>#REF!</f>
        <v>#REF!</v>
      </c>
      <c r="AG119" s="233" t="e">
        <f>#REF!</f>
        <v>#REF!</v>
      </c>
      <c r="AH119" s="233" t="e">
        <f>#REF!</f>
        <v>#REF!</v>
      </c>
      <c r="AI119" s="233" t="e">
        <f>#REF!</f>
        <v>#REF!</v>
      </c>
      <c r="AJ119" s="233" t="e">
        <f>#REF!</f>
        <v>#REF!</v>
      </c>
      <c r="AK119" s="233" t="e">
        <f>#REF!</f>
        <v>#REF!</v>
      </c>
      <c r="AL119" s="233" t="e">
        <f>#REF!</f>
        <v>#REF!</v>
      </c>
      <c r="AM119" s="233" t="e">
        <f>#REF!</f>
        <v>#REF!</v>
      </c>
      <c r="AN119" s="233" t="e">
        <f>#REF!</f>
        <v>#REF!</v>
      </c>
      <c r="AO119" s="233" t="e">
        <f>#REF!</f>
        <v>#REF!</v>
      </c>
      <c r="AP119" s="233" t="e">
        <f>#REF!</f>
        <v>#REF!</v>
      </c>
      <c r="AQ119" s="233" t="e">
        <f>#REF!</f>
        <v>#REF!</v>
      </c>
      <c r="AR119" s="233" t="e">
        <f>#REF!</f>
        <v>#REF!</v>
      </c>
      <c r="AS119" s="233" t="e">
        <f>#REF!</f>
        <v>#REF!</v>
      </c>
      <c r="AT119" s="233" t="e">
        <f>#REF!</f>
        <v>#REF!</v>
      </c>
      <c r="AU119" s="233" t="e">
        <f>#REF!</f>
        <v>#REF!</v>
      </c>
      <c r="AV119" s="233" t="e">
        <f>#REF!</f>
        <v>#REF!</v>
      </c>
      <c r="AW119" s="233" t="e">
        <f>#REF!</f>
        <v>#REF!</v>
      </c>
      <c r="AX119" s="233" t="e">
        <f>#REF!</f>
        <v>#REF!</v>
      </c>
      <c r="AZ119" s="233" t="e">
        <f t="shared" si="77"/>
        <v>#REF!</v>
      </c>
      <c r="BA119" s="233" t="e">
        <f t="shared" si="76"/>
        <v>#REF!</v>
      </c>
      <c r="BB119" s="233" t="e">
        <f t="shared" si="76"/>
        <v>#REF!</v>
      </c>
      <c r="BC119" s="233" t="e">
        <f t="shared" si="76"/>
        <v>#REF!</v>
      </c>
      <c r="BD119" s="233" t="e">
        <f t="shared" si="76"/>
        <v>#REF!</v>
      </c>
      <c r="BE119" s="233" t="e">
        <f t="shared" si="76"/>
        <v>#REF!</v>
      </c>
      <c r="BF119" s="233" t="e">
        <f t="shared" si="76"/>
        <v>#REF!</v>
      </c>
      <c r="BG119" s="233" t="e">
        <f t="shared" si="76"/>
        <v>#REF!</v>
      </c>
      <c r="BH119" s="233" t="e">
        <f t="shared" si="76"/>
        <v>#REF!</v>
      </c>
      <c r="BI119" s="233" t="e">
        <f t="shared" si="76"/>
        <v>#REF!</v>
      </c>
      <c r="BJ119" s="233" t="e">
        <f t="shared" si="76"/>
        <v>#REF!</v>
      </c>
      <c r="BK119" s="233" t="e">
        <f t="shared" si="76"/>
        <v>#REF!</v>
      </c>
      <c r="BL119" s="233" t="e">
        <f t="shared" si="76"/>
        <v>#REF!</v>
      </c>
      <c r="BM119" s="233" t="e">
        <f t="shared" si="76"/>
        <v>#REF!</v>
      </c>
      <c r="BN119" s="233" t="e">
        <f t="shared" si="76"/>
        <v>#REF!</v>
      </c>
      <c r="BO119" s="233" t="e">
        <f t="shared" si="76"/>
        <v>#REF!</v>
      </c>
      <c r="BP119" s="233" t="e">
        <f t="shared" si="76"/>
        <v>#REF!</v>
      </c>
      <c r="BQ119" s="233" t="e">
        <f t="shared" si="76"/>
        <v>#REF!</v>
      </c>
      <c r="BR119" s="233" t="e">
        <f t="shared" si="76"/>
        <v>#REF!</v>
      </c>
      <c r="BS119" s="233" t="e">
        <f t="shared" si="76"/>
        <v>#REF!</v>
      </c>
      <c r="BT119" s="233" t="e">
        <f t="shared" si="76"/>
        <v>#REF!</v>
      </c>
      <c r="BU119" s="233" t="e">
        <f t="shared" si="76"/>
        <v>#REF!</v>
      </c>
      <c r="BV119" s="233" t="e">
        <f t="shared" si="76"/>
        <v>#REF!</v>
      </c>
      <c r="BW119" s="233" t="e">
        <f t="shared" si="76"/>
        <v>#REF!</v>
      </c>
    </row>
    <row r="120" spans="1:75">
      <c r="A120" s="229">
        <v>10</v>
      </c>
      <c r="B120" s="234" t="e">
        <f>#REF!</f>
        <v>#REF!</v>
      </c>
      <c r="C120" s="234" t="e">
        <f>#REF!</f>
        <v>#REF!</v>
      </c>
      <c r="D120" s="234" t="e">
        <f>#REF!</f>
        <v>#REF!</v>
      </c>
      <c r="E120" s="234" t="e">
        <f>#REF!</f>
        <v>#REF!</v>
      </c>
      <c r="F120" s="234" t="e">
        <f>#REF!</f>
        <v>#REF!</v>
      </c>
      <c r="G120" s="234" t="e">
        <f>#REF!</f>
        <v>#REF!</v>
      </c>
      <c r="H120" s="234" t="e">
        <f>#REF!</f>
        <v>#REF!</v>
      </c>
      <c r="I120" s="234" t="e">
        <f>#REF!</f>
        <v>#REF!</v>
      </c>
      <c r="J120" s="234" t="e">
        <f>#REF!</f>
        <v>#REF!</v>
      </c>
      <c r="K120" s="234" t="e">
        <f>#REF!</f>
        <v>#REF!</v>
      </c>
      <c r="L120" s="234" t="e">
        <f>#REF!</f>
        <v>#REF!</v>
      </c>
      <c r="M120" s="234" t="e">
        <f>#REF!</f>
        <v>#REF!</v>
      </c>
      <c r="N120" s="234" t="e">
        <f>#REF!</f>
        <v>#REF!</v>
      </c>
      <c r="O120" s="234" t="e">
        <f>#REF!</f>
        <v>#REF!</v>
      </c>
      <c r="P120" s="234" t="e">
        <f>#REF!</f>
        <v>#REF!</v>
      </c>
      <c r="Q120" s="234" t="e">
        <f>#REF!</f>
        <v>#REF!</v>
      </c>
      <c r="R120" s="234" t="e">
        <f>#REF!</f>
        <v>#REF!</v>
      </c>
      <c r="S120" s="234" t="e">
        <f>#REF!</f>
        <v>#REF!</v>
      </c>
      <c r="T120" s="234" t="e">
        <f>#REF!</f>
        <v>#REF!</v>
      </c>
      <c r="U120" s="234" t="e">
        <f>#REF!</f>
        <v>#REF!</v>
      </c>
      <c r="V120" s="234" t="e">
        <f>#REF!</f>
        <v>#REF!</v>
      </c>
      <c r="W120" s="234" t="e">
        <f>#REF!</f>
        <v>#REF!</v>
      </c>
      <c r="X120" s="234" t="e">
        <f>#REF!</f>
        <v>#REF!</v>
      </c>
      <c r="Y120" s="234" t="e">
        <f>#REF!</f>
        <v>#REF!</v>
      </c>
      <c r="AA120" s="233" t="e">
        <f>#REF!</f>
        <v>#REF!</v>
      </c>
      <c r="AB120" s="233" t="e">
        <f>#REF!</f>
        <v>#REF!</v>
      </c>
      <c r="AC120" s="233" t="e">
        <f>#REF!</f>
        <v>#REF!</v>
      </c>
      <c r="AD120" s="233" t="e">
        <f>#REF!</f>
        <v>#REF!</v>
      </c>
      <c r="AE120" s="233" t="e">
        <f>#REF!</f>
        <v>#REF!</v>
      </c>
      <c r="AF120" s="233" t="e">
        <f>#REF!</f>
        <v>#REF!</v>
      </c>
      <c r="AG120" s="233" t="e">
        <f>#REF!</f>
        <v>#REF!</v>
      </c>
      <c r="AH120" s="233" t="e">
        <f>#REF!</f>
        <v>#REF!</v>
      </c>
      <c r="AI120" s="233" t="e">
        <f>#REF!</f>
        <v>#REF!</v>
      </c>
      <c r="AJ120" s="233" t="e">
        <f>#REF!</f>
        <v>#REF!</v>
      </c>
      <c r="AK120" s="233" t="e">
        <f>#REF!</f>
        <v>#REF!</v>
      </c>
      <c r="AL120" s="233" t="e">
        <f>#REF!</f>
        <v>#REF!</v>
      </c>
      <c r="AM120" s="233" t="e">
        <f>#REF!</f>
        <v>#REF!</v>
      </c>
      <c r="AN120" s="233" t="e">
        <f>#REF!</f>
        <v>#REF!</v>
      </c>
      <c r="AO120" s="233" t="e">
        <f>#REF!</f>
        <v>#REF!</v>
      </c>
      <c r="AP120" s="233" t="e">
        <f>#REF!</f>
        <v>#REF!</v>
      </c>
      <c r="AQ120" s="233" t="e">
        <f>#REF!</f>
        <v>#REF!</v>
      </c>
      <c r="AR120" s="233" t="e">
        <f>#REF!</f>
        <v>#REF!</v>
      </c>
      <c r="AS120" s="233" t="e">
        <f>#REF!</f>
        <v>#REF!</v>
      </c>
      <c r="AT120" s="233" t="e">
        <f>#REF!</f>
        <v>#REF!</v>
      </c>
      <c r="AU120" s="233" t="e">
        <f>#REF!</f>
        <v>#REF!</v>
      </c>
      <c r="AV120" s="233" t="e">
        <f>#REF!</f>
        <v>#REF!</v>
      </c>
      <c r="AW120" s="233" t="e">
        <f>#REF!</f>
        <v>#REF!</v>
      </c>
      <c r="AX120" s="233" t="e">
        <f>#REF!</f>
        <v>#REF!</v>
      </c>
      <c r="AZ120" s="233" t="e">
        <f t="shared" si="77"/>
        <v>#REF!</v>
      </c>
      <c r="BA120" s="233" t="e">
        <f t="shared" si="76"/>
        <v>#REF!</v>
      </c>
      <c r="BB120" s="233" t="e">
        <f t="shared" si="76"/>
        <v>#REF!</v>
      </c>
      <c r="BC120" s="233" t="e">
        <f t="shared" si="76"/>
        <v>#REF!</v>
      </c>
      <c r="BD120" s="233" t="e">
        <f t="shared" si="76"/>
        <v>#REF!</v>
      </c>
      <c r="BE120" s="233" t="e">
        <f t="shared" si="76"/>
        <v>#REF!</v>
      </c>
      <c r="BF120" s="233" t="e">
        <f t="shared" si="76"/>
        <v>#REF!</v>
      </c>
      <c r="BG120" s="233" t="e">
        <f t="shared" si="76"/>
        <v>#REF!</v>
      </c>
      <c r="BH120" s="233" t="e">
        <f t="shared" si="76"/>
        <v>#REF!</v>
      </c>
      <c r="BI120" s="233" t="e">
        <f t="shared" si="76"/>
        <v>#REF!</v>
      </c>
      <c r="BJ120" s="233" t="e">
        <f t="shared" si="76"/>
        <v>#REF!</v>
      </c>
      <c r="BK120" s="233" t="e">
        <f t="shared" si="76"/>
        <v>#REF!</v>
      </c>
      <c r="BL120" s="233" t="e">
        <f t="shared" si="76"/>
        <v>#REF!</v>
      </c>
      <c r="BM120" s="233" t="e">
        <f t="shared" si="76"/>
        <v>#REF!</v>
      </c>
      <c r="BN120" s="233" t="e">
        <f t="shared" si="76"/>
        <v>#REF!</v>
      </c>
      <c r="BO120" s="233" t="e">
        <f t="shared" si="76"/>
        <v>#REF!</v>
      </c>
      <c r="BP120" s="233" t="e">
        <f t="shared" si="76"/>
        <v>#REF!</v>
      </c>
      <c r="BQ120" s="233" t="e">
        <f t="shared" si="76"/>
        <v>#REF!</v>
      </c>
      <c r="BR120" s="233" t="e">
        <f t="shared" si="76"/>
        <v>#REF!</v>
      </c>
      <c r="BS120" s="233" t="e">
        <f t="shared" si="76"/>
        <v>#REF!</v>
      </c>
      <c r="BT120" s="233" t="e">
        <f t="shared" si="76"/>
        <v>#REF!</v>
      </c>
      <c r="BU120" s="233" t="e">
        <f t="shared" si="76"/>
        <v>#REF!</v>
      </c>
      <c r="BV120" s="233" t="e">
        <f t="shared" si="76"/>
        <v>#REF!</v>
      </c>
      <c r="BW120" s="233" t="e">
        <f t="shared" si="76"/>
        <v>#REF!</v>
      </c>
    </row>
    <row r="121" spans="1:75">
      <c r="A121" s="229">
        <v>11</v>
      </c>
      <c r="B121" s="234" t="e">
        <f>#REF!</f>
        <v>#REF!</v>
      </c>
      <c r="C121" s="234" t="e">
        <f>#REF!</f>
        <v>#REF!</v>
      </c>
      <c r="D121" s="234" t="e">
        <f>#REF!</f>
        <v>#REF!</v>
      </c>
      <c r="E121" s="234" t="e">
        <f>#REF!</f>
        <v>#REF!</v>
      </c>
      <c r="F121" s="234" t="e">
        <f>#REF!</f>
        <v>#REF!</v>
      </c>
      <c r="G121" s="234" t="e">
        <f>#REF!</f>
        <v>#REF!</v>
      </c>
      <c r="H121" s="234" t="e">
        <f>#REF!</f>
        <v>#REF!</v>
      </c>
      <c r="I121" s="234" t="e">
        <f>#REF!</f>
        <v>#REF!</v>
      </c>
      <c r="J121" s="234" t="e">
        <f>#REF!</f>
        <v>#REF!</v>
      </c>
      <c r="K121" s="234" t="e">
        <f>#REF!</f>
        <v>#REF!</v>
      </c>
      <c r="L121" s="234" t="e">
        <f>#REF!</f>
        <v>#REF!</v>
      </c>
      <c r="M121" s="234" t="e">
        <f>#REF!</f>
        <v>#REF!</v>
      </c>
      <c r="N121" s="234" t="e">
        <f>#REF!</f>
        <v>#REF!</v>
      </c>
      <c r="O121" s="234" t="e">
        <f>#REF!</f>
        <v>#REF!</v>
      </c>
      <c r="P121" s="234" t="e">
        <f>#REF!</f>
        <v>#REF!</v>
      </c>
      <c r="Q121" s="234" t="e">
        <f>#REF!</f>
        <v>#REF!</v>
      </c>
      <c r="R121" s="234" t="e">
        <f>#REF!</f>
        <v>#REF!</v>
      </c>
      <c r="S121" s="234" t="e">
        <f>#REF!</f>
        <v>#REF!</v>
      </c>
      <c r="T121" s="234" t="e">
        <f>#REF!</f>
        <v>#REF!</v>
      </c>
      <c r="U121" s="234" t="e">
        <f>#REF!</f>
        <v>#REF!</v>
      </c>
      <c r="V121" s="234" t="e">
        <f>#REF!</f>
        <v>#REF!</v>
      </c>
      <c r="W121" s="234" t="e">
        <f>#REF!</f>
        <v>#REF!</v>
      </c>
      <c r="X121" s="234" t="e">
        <f>#REF!</f>
        <v>#REF!</v>
      </c>
      <c r="Y121" s="234" t="e">
        <f>#REF!</f>
        <v>#REF!</v>
      </c>
      <c r="AA121" s="233" t="e">
        <f>#REF!</f>
        <v>#REF!</v>
      </c>
      <c r="AB121" s="233" t="e">
        <f>#REF!</f>
        <v>#REF!</v>
      </c>
      <c r="AC121" s="233" t="e">
        <f>#REF!</f>
        <v>#REF!</v>
      </c>
      <c r="AD121" s="233" t="e">
        <f>#REF!</f>
        <v>#REF!</v>
      </c>
      <c r="AE121" s="233" t="e">
        <f>#REF!</f>
        <v>#REF!</v>
      </c>
      <c r="AF121" s="233" t="e">
        <f>#REF!</f>
        <v>#REF!</v>
      </c>
      <c r="AG121" s="233" t="e">
        <f>#REF!</f>
        <v>#REF!</v>
      </c>
      <c r="AH121" s="233" t="e">
        <f>#REF!</f>
        <v>#REF!</v>
      </c>
      <c r="AI121" s="233" t="e">
        <f>#REF!</f>
        <v>#REF!</v>
      </c>
      <c r="AJ121" s="233" t="e">
        <f>#REF!</f>
        <v>#REF!</v>
      </c>
      <c r="AK121" s="233" t="e">
        <f>#REF!</f>
        <v>#REF!</v>
      </c>
      <c r="AL121" s="233" t="e">
        <f>#REF!</f>
        <v>#REF!</v>
      </c>
      <c r="AM121" s="233" t="e">
        <f>#REF!</f>
        <v>#REF!</v>
      </c>
      <c r="AN121" s="233" t="e">
        <f>#REF!</f>
        <v>#REF!</v>
      </c>
      <c r="AO121" s="233" t="e">
        <f>#REF!</f>
        <v>#REF!</v>
      </c>
      <c r="AP121" s="233" t="e">
        <f>#REF!</f>
        <v>#REF!</v>
      </c>
      <c r="AQ121" s="233" t="e">
        <f>#REF!</f>
        <v>#REF!</v>
      </c>
      <c r="AR121" s="233" t="e">
        <f>#REF!</f>
        <v>#REF!</v>
      </c>
      <c r="AS121" s="233" t="e">
        <f>#REF!</f>
        <v>#REF!</v>
      </c>
      <c r="AT121" s="233" t="e">
        <f>#REF!</f>
        <v>#REF!</v>
      </c>
      <c r="AU121" s="233" t="e">
        <f>#REF!</f>
        <v>#REF!</v>
      </c>
      <c r="AV121" s="233" t="e">
        <f>#REF!</f>
        <v>#REF!</v>
      </c>
      <c r="AW121" s="233" t="e">
        <f>#REF!</f>
        <v>#REF!</v>
      </c>
      <c r="AX121" s="233" t="e">
        <f>#REF!</f>
        <v>#REF!</v>
      </c>
      <c r="AZ121" s="233" t="e">
        <f t="shared" si="77"/>
        <v>#REF!</v>
      </c>
      <c r="BA121" s="233" t="e">
        <f t="shared" si="76"/>
        <v>#REF!</v>
      </c>
      <c r="BB121" s="233" t="e">
        <f t="shared" si="76"/>
        <v>#REF!</v>
      </c>
      <c r="BC121" s="233" t="e">
        <f t="shared" si="76"/>
        <v>#REF!</v>
      </c>
      <c r="BD121" s="233" t="e">
        <f t="shared" si="76"/>
        <v>#REF!</v>
      </c>
      <c r="BE121" s="233" t="e">
        <f t="shared" si="76"/>
        <v>#REF!</v>
      </c>
      <c r="BF121" s="233" t="e">
        <f t="shared" si="76"/>
        <v>#REF!</v>
      </c>
      <c r="BG121" s="233" t="e">
        <f t="shared" si="76"/>
        <v>#REF!</v>
      </c>
      <c r="BH121" s="233" t="e">
        <f t="shared" si="76"/>
        <v>#REF!</v>
      </c>
      <c r="BI121" s="233" t="e">
        <f t="shared" si="76"/>
        <v>#REF!</v>
      </c>
      <c r="BJ121" s="233" t="e">
        <f t="shared" si="76"/>
        <v>#REF!</v>
      </c>
      <c r="BK121" s="233" t="e">
        <f t="shared" si="76"/>
        <v>#REF!</v>
      </c>
      <c r="BL121" s="233" t="e">
        <f t="shared" si="76"/>
        <v>#REF!</v>
      </c>
      <c r="BM121" s="233" t="e">
        <f t="shared" si="76"/>
        <v>#REF!</v>
      </c>
      <c r="BN121" s="233" t="e">
        <f t="shared" si="76"/>
        <v>#REF!</v>
      </c>
      <c r="BO121" s="233" t="e">
        <f t="shared" si="76"/>
        <v>#REF!</v>
      </c>
      <c r="BP121" s="233" t="e">
        <f t="shared" si="76"/>
        <v>#REF!</v>
      </c>
      <c r="BQ121" s="233" t="e">
        <f t="shared" si="76"/>
        <v>#REF!</v>
      </c>
      <c r="BR121" s="233" t="e">
        <f t="shared" si="76"/>
        <v>#REF!</v>
      </c>
      <c r="BS121" s="233" t="e">
        <f t="shared" si="76"/>
        <v>#REF!</v>
      </c>
      <c r="BT121" s="233" t="e">
        <f t="shared" si="76"/>
        <v>#REF!</v>
      </c>
      <c r="BU121" s="233" t="e">
        <f t="shared" si="76"/>
        <v>#REF!</v>
      </c>
      <c r="BV121" s="233" t="e">
        <f t="shared" si="76"/>
        <v>#REF!</v>
      </c>
      <c r="BW121" s="233" t="e">
        <f t="shared" si="76"/>
        <v>#REF!</v>
      </c>
    </row>
    <row r="122" spans="1:75">
      <c r="A122" s="229">
        <v>12</v>
      </c>
      <c r="B122" s="234" t="e">
        <f>#REF!</f>
        <v>#REF!</v>
      </c>
      <c r="C122" s="234" t="e">
        <f>#REF!</f>
        <v>#REF!</v>
      </c>
      <c r="D122" s="234" t="e">
        <f>#REF!</f>
        <v>#REF!</v>
      </c>
      <c r="E122" s="234" t="e">
        <f>#REF!</f>
        <v>#REF!</v>
      </c>
      <c r="F122" s="234" t="e">
        <f>#REF!</f>
        <v>#REF!</v>
      </c>
      <c r="G122" s="234" t="e">
        <f>#REF!</f>
        <v>#REF!</v>
      </c>
      <c r="H122" s="234" t="e">
        <f>#REF!</f>
        <v>#REF!</v>
      </c>
      <c r="I122" s="234" t="e">
        <f>#REF!</f>
        <v>#REF!</v>
      </c>
      <c r="J122" s="234" t="e">
        <f>#REF!</f>
        <v>#REF!</v>
      </c>
      <c r="K122" s="234" t="e">
        <f>#REF!</f>
        <v>#REF!</v>
      </c>
      <c r="L122" s="234" t="e">
        <f>#REF!</f>
        <v>#REF!</v>
      </c>
      <c r="M122" s="234" t="e">
        <f>#REF!</f>
        <v>#REF!</v>
      </c>
      <c r="N122" s="234" t="e">
        <f>#REF!</f>
        <v>#REF!</v>
      </c>
      <c r="O122" s="234" t="e">
        <f>#REF!</f>
        <v>#REF!</v>
      </c>
      <c r="P122" s="234" t="e">
        <f>#REF!</f>
        <v>#REF!</v>
      </c>
      <c r="Q122" s="234" t="e">
        <f>#REF!</f>
        <v>#REF!</v>
      </c>
      <c r="R122" s="234" t="e">
        <f>#REF!</f>
        <v>#REF!</v>
      </c>
      <c r="S122" s="234" t="e">
        <f>#REF!</f>
        <v>#REF!</v>
      </c>
      <c r="T122" s="234" t="e">
        <f>#REF!</f>
        <v>#REF!</v>
      </c>
      <c r="U122" s="234" t="e">
        <f>#REF!</f>
        <v>#REF!</v>
      </c>
      <c r="V122" s="234" t="e">
        <f>#REF!</f>
        <v>#REF!</v>
      </c>
      <c r="W122" s="234" t="e">
        <f>#REF!</f>
        <v>#REF!</v>
      </c>
      <c r="X122" s="234" t="e">
        <f>#REF!</f>
        <v>#REF!</v>
      </c>
      <c r="Y122" s="234" t="e">
        <f>#REF!</f>
        <v>#REF!</v>
      </c>
      <c r="AA122" s="233" t="e">
        <f>#REF!</f>
        <v>#REF!</v>
      </c>
      <c r="AB122" s="233" t="e">
        <f>#REF!</f>
        <v>#REF!</v>
      </c>
      <c r="AC122" s="233" t="e">
        <f>#REF!</f>
        <v>#REF!</v>
      </c>
      <c r="AD122" s="233" t="e">
        <f>#REF!</f>
        <v>#REF!</v>
      </c>
      <c r="AE122" s="233" t="e">
        <f>#REF!</f>
        <v>#REF!</v>
      </c>
      <c r="AF122" s="233" t="e">
        <f>#REF!</f>
        <v>#REF!</v>
      </c>
      <c r="AG122" s="233" t="e">
        <f>#REF!</f>
        <v>#REF!</v>
      </c>
      <c r="AH122" s="233" t="e">
        <f>#REF!</f>
        <v>#REF!</v>
      </c>
      <c r="AI122" s="233" t="e">
        <f>#REF!</f>
        <v>#REF!</v>
      </c>
      <c r="AJ122" s="233" t="e">
        <f>#REF!</f>
        <v>#REF!</v>
      </c>
      <c r="AK122" s="233" t="e">
        <f>#REF!</f>
        <v>#REF!</v>
      </c>
      <c r="AL122" s="233" t="e">
        <f>#REF!</f>
        <v>#REF!</v>
      </c>
      <c r="AM122" s="233" t="e">
        <f>#REF!</f>
        <v>#REF!</v>
      </c>
      <c r="AN122" s="233" t="e">
        <f>#REF!</f>
        <v>#REF!</v>
      </c>
      <c r="AO122" s="233" t="e">
        <f>#REF!</f>
        <v>#REF!</v>
      </c>
      <c r="AP122" s="233" t="e">
        <f>#REF!</f>
        <v>#REF!</v>
      </c>
      <c r="AQ122" s="233" t="e">
        <f>#REF!</f>
        <v>#REF!</v>
      </c>
      <c r="AR122" s="233" t="e">
        <f>#REF!</f>
        <v>#REF!</v>
      </c>
      <c r="AS122" s="233" t="e">
        <f>#REF!</f>
        <v>#REF!</v>
      </c>
      <c r="AT122" s="233" t="e">
        <f>#REF!</f>
        <v>#REF!</v>
      </c>
      <c r="AU122" s="233" t="e">
        <f>#REF!</f>
        <v>#REF!</v>
      </c>
      <c r="AV122" s="233" t="e">
        <f>#REF!</f>
        <v>#REF!</v>
      </c>
      <c r="AW122" s="233" t="e">
        <f>#REF!</f>
        <v>#REF!</v>
      </c>
      <c r="AX122" s="233" t="e">
        <f>#REF!</f>
        <v>#REF!</v>
      </c>
      <c r="AZ122" s="233" t="e">
        <f t="shared" si="77"/>
        <v>#REF!</v>
      </c>
      <c r="BA122" s="233" t="e">
        <f t="shared" si="76"/>
        <v>#REF!</v>
      </c>
      <c r="BB122" s="233" t="e">
        <f t="shared" si="76"/>
        <v>#REF!</v>
      </c>
      <c r="BC122" s="233" t="e">
        <f t="shared" ref="BC122:BC141" si="78">E122-AD122</f>
        <v>#REF!</v>
      </c>
      <c r="BD122" s="233" t="e">
        <f t="shared" ref="BD122:BD141" si="79">F122-AE122</f>
        <v>#REF!</v>
      </c>
      <c r="BE122" s="233" t="e">
        <f t="shared" ref="BE122:BE141" si="80">G122-AF122</f>
        <v>#REF!</v>
      </c>
      <c r="BF122" s="233" t="e">
        <f t="shared" ref="BF122:BF141" si="81">H122-AG122</f>
        <v>#REF!</v>
      </c>
      <c r="BG122" s="233" t="e">
        <f t="shared" ref="BG122:BG141" si="82">I122-AH122</f>
        <v>#REF!</v>
      </c>
      <c r="BH122" s="233" t="e">
        <f t="shared" ref="BH122:BH141" si="83">J122-AI122</f>
        <v>#REF!</v>
      </c>
      <c r="BI122" s="233" t="e">
        <f t="shared" ref="BI122:BI141" si="84">K122-AJ122</f>
        <v>#REF!</v>
      </c>
      <c r="BJ122" s="233" t="e">
        <f t="shared" ref="BJ122:BJ141" si="85">L122-AK122</f>
        <v>#REF!</v>
      </c>
      <c r="BK122" s="233" t="e">
        <f t="shared" ref="BK122:BK141" si="86">M122-AL122</f>
        <v>#REF!</v>
      </c>
      <c r="BL122" s="233" t="e">
        <f t="shared" ref="BL122:BL141" si="87">N122-AM122</f>
        <v>#REF!</v>
      </c>
      <c r="BM122" s="233" t="e">
        <f t="shared" ref="BM122:BM141" si="88">O122-AN122</f>
        <v>#REF!</v>
      </c>
      <c r="BN122" s="233" t="e">
        <f t="shared" ref="BN122:BN141" si="89">P122-AO122</f>
        <v>#REF!</v>
      </c>
      <c r="BO122" s="233" t="e">
        <f t="shared" ref="BO122:BO141" si="90">Q122-AP122</f>
        <v>#REF!</v>
      </c>
      <c r="BP122" s="233" t="e">
        <f t="shared" ref="BP122:BP141" si="91">R122-AQ122</f>
        <v>#REF!</v>
      </c>
      <c r="BQ122" s="233" t="e">
        <f t="shared" ref="BQ122:BQ141" si="92">S122-AR122</f>
        <v>#REF!</v>
      </c>
      <c r="BR122" s="233" t="e">
        <f t="shared" ref="BR122:BR141" si="93">T122-AS122</f>
        <v>#REF!</v>
      </c>
      <c r="BS122" s="233" t="e">
        <f t="shared" ref="BS122:BS141" si="94">U122-AT122</f>
        <v>#REF!</v>
      </c>
      <c r="BT122" s="233" t="e">
        <f t="shared" ref="BT122:BT141" si="95">V122-AU122</f>
        <v>#REF!</v>
      </c>
      <c r="BU122" s="233" t="e">
        <f t="shared" ref="BU122:BU141" si="96">W122-AV122</f>
        <v>#REF!</v>
      </c>
      <c r="BV122" s="233" t="e">
        <f t="shared" ref="BV122:BV141" si="97">X122-AW122</f>
        <v>#REF!</v>
      </c>
      <c r="BW122" s="233" t="e">
        <f t="shared" ref="BW122:BW141" si="98">Y122-AX122</f>
        <v>#REF!</v>
      </c>
    </row>
    <row r="123" spans="1:75">
      <c r="A123" s="229">
        <v>13</v>
      </c>
      <c r="B123" s="234" t="e">
        <f>#REF!</f>
        <v>#REF!</v>
      </c>
      <c r="C123" s="234" t="e">
        <f>#REF!</f>
        <v>#REF!</v>
      </c>
      <c r="D123" s="234" t="e">
        <f>#REF!</f>
        <v>#REF!</v>
      </c>
      <c r="E123" s="234" t="e">
        <f>#REF!</f>
        <v>#REF!</v>
      </c>
      <c r="F123" s="234" t="e">
        <f>#REF!</f>
        <v>#REF!</v>
      </c>
      <c r="G123" s="234" t="e">
        <f>#REF!</f>
        <v>#REF!</v>
      </c>
      <c r="H123" s="234" t="e">
        <f>#REF!</f>
        <v>#REF!</v>
      </c>
      <c r="I123" s="234" t="e">
        <f>#REF!</f>
        <v>#REF!</v>
      </c>
      <c r="J123" s="234" t="e">
        <f>#REF!</f>
        <v>#REF!</v>
      </c>
      <c r="K123" s="234" t="e">
        <f>#REF!</f>
        <v>#REF!</v>
      </c>
      <c r="L123" s="234" t="e">
        <f>#REF!</f>
        <v>#REF!</v>
      </c>
      <c r="M123" s="234" t="e">
        <f>#REF!</f>
        <v>#REF!</v>
      </c>
      <c r="N123" s="234" t="e">
        <f>#REF!</f>
        <v>#REF!</v>
      </c>
      <c r="O123" s="234" t="e">
        <f>#REF!</f>
        <v>#REF!</v>
      </c>
      <c r="P123" s="234" t="e">
        <f>#REF!</f>
        <v>#REF!</v>
      </c>
      <c r="Q123" s="234" t="e">
        <f>#REF!</f>
        <v>#REF!</v>
      </c>
      <c r="R123" s="234" t="e">
        <f>#REF!</f>
        <v>#REF!</v>
      </c>
      <c r="S123" s="234" t="e">
        <f>#REF!</f>
        <v>#REF!</v>
      </c>
      <c r="T123" s="234" t="e">
        <f>#REF!</f>
        <v>#REF!</v>
      </c>
      <c r="U123" s="234" t="e">
        <f>#REF!</f>
        <v>#REF!</v>
      </c>
      <c r="V123" s="234" t="e">
        <f>#REF!</f>
        <v>#REF!</v>
      </c>
      <c r="W123" s="234" t="e">
        <f>#REF!</f>
        <v>#REF!</v>
      </c>
      <c r="X123" s="234" t="e">
        <f>#REF!</f>
        <v>#REF!</v>
      </c>
      <c r="Y123" s="234" t="e">
        <f>#REF!</f>
        <v>#REF!</v>
      </c>
      <c r="AA123" s="233" t="e">
        <f>#REF!</f>
        <v>#REF!</v>
      </c>
      <c r="AB123" s="233" t="e">
        <f>#REF!</f>
        <v>#REF!</v>
      </c>
      <c r="AC123" s="233" t="e">
        <f>#REF!</f>
        <v>#REF!</v>
      </c>
      <c r="AD123" s="233" t="e">
        <f>#REF!</f>
        <v>#REF!</v>
      </c>
      <c r="AE123" s="233" t="e">
        <f>#REF!</f>
        <v>#REF!</v>
      </c>
      <c r="AF123" s="233" t="e">
        <f>#REF!</f>
        <v>#REF!</v>
      </c>
      <c r="AG123" s="233" t="e">
        <f>#REF!</f>
        <v>#REF!</v>
      </c>
      <c r="AH123" s="233" t="e">
        <f>#REF!</f>
        <v>#REF!</v>
      </c>
      <c r="AI123" s="233" t="e">
        <f>#REF!</f>
        <v>#REF!</v>
      </c>
      <c r="AJ123" s="233" t="e">
        <f>#REF!</f>
        <v>#REF!</v>
      </c>
      <c r="AK123" s="233" t="e">
        <f>#REF!</f>
        <v>#REF!</v>
      </c>
      <c r="AL123" s="233" t="e">
        <f>#REF!</f>
        <v>#REF!</v>
      </c>
      <c r="AM123" s="233" t="e">
        <f>#REF!</f>
        <v>#REF!</v>
      </c>
      <c r="AN123" s="233" t="e">
        <f>#REF!</f>
        <v>#REF!</v>
      </c>
      <c r="AO123" s="233" t="e">
        <f>#REF!</f>
        <v>#REF!</v>
      </c>
      <c r="AP123" s="233" t="e">
        <f>#REF!</f>
        <v>#REF!</v>
      </c>
      <c r="AQ123" s="233" t="e">
        <f>#REF!</f>
        <v>#REF!</v>
      </c>
      <c r="AR123" s="233" t="e">
        <f>#REF!</f>
        <v>#REF!</v>
      </c>
      <c r="AS123" s="233" t="e">
        <f>#REF!</f>
        <v>#REF!</v>
      </c>
      <c r="AT123" s="233" t="e">
        <f>#REF!</f>
        <v>#REF!</v>
      </c>
      <c r="AU123" s="233" t="e">
        <f>#REF!</f>
        <v>#REF!</v>
      </c>
      <c r="AV123" s="233" t="e">
        <f>#REF!</f>
        <v>#REF!</v>
      </c>
      <c r="AW123" s="233" t="e">
        <f>#REF!</f>
        <v>#REF!</v>
      </c>
      <c r="AX123" s="233" t="e">
        <f>#REF!</f>
        <v>#REF!</v>
      </c>
      <c r="AZ123" s="233" t="e">
        <f t="shared" si="77"/>
        <v>#REF!</v>
      </c>
      <c r="BA123" s="233" t="e">
        <f t="shared" ref="BA123:BA141" si="99">C123-AB123</f>
        <v>#REF!</v>
      </c>
      <c r="BB123" s="233" t="e">
        <f t="shared" ref="BB123:BB141" si="100">D123-AC123</f>
        <v>#REF!</v>
      </c>
      <c r="BC123" s="233" t="e">
        <f t="shared" si="78"/>
        <v>#REF!</v>
      </c>
      <c r="BD123" s="233" t="e">
        <f t="shared" si="79"/>
        <v>#REF!</v>
      </c>
      <c r="BE123" s="233" t="e">
        <f t="shared" si="80"/>
        <v>#REF!</v>
      </c>
      <c r="BF123" s="233" t="e">
        <f t="shared" si="81"/>
        <v>#REF!</v>
      </c>
      <c r="BG123" s="233" t="e">
        <f t="shared" si="82"/>
        <v>#REF!</v>
      </c>
      <c r="BH123" s="233" t="e">
        <f t="shared" si="83"/>
        <v>#REF!</v>
      </c>
      <c r="BI123" s="233" t="e">
        <f t="shared" si="84"/>
        <v>#REF!</v>
      </c>
      <c r="BJ123" s="233" t="e">
        <f t="shared" si="85"/>
        <v>#REF!</v>
      </c>
      <c r="BK123" s="233" t="e">
        <f t="shared" si="86"/>
        <v>#REF!</v>
      </c>
      <c r="BL123" s="233" t="e">
        <f t="shared" si="87"/>
        <v>#REF!</v>
      </c>
      <c r="BM123" s="233" t="e">
        <f t="shared" si="88"/>
        <v>#REF!</v>
      </c>
      <c r="BN123" s="233" t="e">
        <f t="shared" si="89"/>
        <v>#REF!</v>
      </c>
      <c r="BO123" s="233" t="e">
        <f t="shared" si="90"/>
        <v>#REF!</v>
      </c>
      <c r="BP123" s="233" t="e">
        <f t="shared" si="91"/>
        <v>#REF!</v>
      </c>
      <c r="BQ123" s="233" t="e">
        <f t="shared" si="92"/>
        <v>#REF!</v>
      </c>
      <c r="BR123" s="233" t="e">
        <f t="shared" si="93"/>
        <v>#REF!</v>
      </c>
      <c r="BS123" s="233" t="e">
        <f t="shared" si="94"/>
        <v>#REF!</v>
      </c>
      <c r="BT123" s="233" t="e">
        <f t="shared" si="95"/>
        <v>#REF!</v>
      </c>
      <c r="BU123" s="233" t="e">
        <f t="shared" si="96"/>
        <v>#REF!</v>
      </c>
      <c r="BV123" s="233" t="e">
        <f t="shared" si="97"/>
        <v>#REF!</v>
      </c>
      <c r="BW123" s="233" t="e">
        <f t="shared" si="98"/>
        <v>#REF!</v>
      </c>
    </row>
    <row r="124" spans="1:75">
      <c r="A124" s="229">
        <v>14</v>
      </c>
      <c r="B124" s="234" t="e">
        <f>#REF!</f>
        <v>#REF!</v>
      </c>
      <c r="C124" s="234" t="e">
        <f>#REF!</f>
        <v>#REF!</v>
      </c>
      <c r="D124" s="234" t="e">
        <f>#REF!</f>
        <v>#REF!</v>
      </c>
      <c r="E124" s="234" t="e">
        <f>#REF!</f>
        <v>#REF!</v>
      </c>
      <c r="F124" s="234" t="e">
        <f>#REF!</f>
        <v>#REF!</v>
      </c>
      <c r="G124" s="234" t="e">
        <f>#REF!</f>
        <v>#REF!</v>
      </c>
      <c r="H124" s="234" t="e">
        <f>#REF!</f>
        <v>#REF!</v>
      </c>
      <c r="I124" s="234" t="e">
        <f>#REF!</f>
        <v>#REF!</v>
      </c>
      <c r="J124" s="234" t="e">
        <f>#REF!</f>
        <v>#REF!</v>
      </c>
      <c r="K124" s="234" t="e">
        <f>#REF!</f>
        <v>#REF!</v>
      </c>
      <c r="L124" s="234" t="e">
        <f>#REF!</f>
        <v>#REF!</v>
      </c>
      <c r="M124" s="234" t="e">
        <f>#REF!</f>
        <v>#REF!</v>
      </c>
      <c r="N124" s="234" t="e">
        <f>#REF!</f>
        <v>#REF!</v>
      </c>
      <c r="O124" s="234" t="e">
        <f>#REF!</f>
        <v>#REF!</v>
      </c>
      <c r="P124" s="234" t="e">
        <f>#REF!</f>
        <v>#REF!</v>
      </c>
      <c r="Q124" s="234" t="e">
        <f>#REF!</f>
        <v>#REF!</v>
      </c>
      <c r="R124" s="234" t="e">
        <f>#REF!</f>
        <v>#REF!</v>
      </c>
      <c r="S124" s="234" t="e">
        <f>#REF!</f>
        <v>#REF!</v>
      </c>
      <c r="T124" s="234" t="e">
        <f>#REF!</f>
        <v>#REF!</v>
      </c>
      <c r="U124" s="234" t="e">
        <f>#REF!</f>
        <v>#REF!</v>
      </c>
      <c r="V124" s="234" t="e">
        <f>#REF!</f>
        <v>#REF!</v>
      </c>
      <c r="W124" s="234" t="e">
        <f>#REF!</f>
        <v>#REF!</v>
      </c>
      <c r="X124" s="234" t="e">
        <f>#REF!</f>
        <v>#REF!</v>
      </c>
      <c r="Y124" s="234" t="e">
        <f>#REF!</f>
        <v>#REF!</v>
      </c>
      <c r="AA124" s="233" t="e">
        <f>#REF!</f>
        <v>#REF!</v>
      </c>
      <c r="AB124" s="233" t="e">
        <f>#REF!</f>
        <v>#REF!</v>
      </c>
      <c r="AC124" s="233" t="e">
        <f>#REF!</f>
        <v>#REF!</v>
      </c>
      <c r="AD124" s="233" t="e">
        <f>#REF!</f>
        <v>#REF!</v>
      </c>
      <c r="AE124" s="233" t="e">
        <f>#REF!</f>
        <v>#REF!</v>
      </c>
      <c r="AF124" s="233" t="e">
        <f>#REF!</f>
        <v>#REF!</v>
      </c>
      <c r="AG124" s="233" t="e">
        <f>#REF!</f>
        <v>#REF!</v>
      </c>
      <c r="AH124" s="233" t="e">
        <f>#REF!</f>
        <v>#REF!</v>
      </c>
      <c r="AI124" s="233" t="e">
        <f>#REF!</f>
        <v>#REF!</v>
      </c>
      <c r="AJ124" s="233" t="e">
        <f>#REF!</f>
        <v>#REF!</v>
      </c>
      <c r="AK124" s="233" t="e">
        <f>#REF!</f>
        <v>#REF!</v>
      </c>
      <c r="AL124" s="233" t="e">
        <f>#REF!</f>
        <v>#REF!</v>
      </c>
      <c r="AM124" s="233" t="e">
        <f>#REF!</f>
        <v>#REF!</v>
      </c>
      <c r="AN124" s="233" t="e">
        <f>#REF!</f>
        <v>#REF!</v>
      </c>
      <c r="AO124" s="233" t="e">
        <f>#REF!</f>
        <v>#REF!</v>
      </c>
      <c r="AP124" s="233" t="e">
        <f>#REF!</f>
        <v>#REF!</v>
      </c>
      <c r="AQ124" s="233" t="e">
        <f>#REF!</f>
        <v>#REF!</v>
      </c>
      <c r="AR124" s="233" t="e">
        <f>#REF!</f>
        <v>#REF!</v>
      </c>
      <c r="AS124" s="233" t="e">
        <f>#REF!</f>
        <v>#REF!</v>
      </c>
      <c r="AT124" s="233" t="e">
        <f>#REF!</f>
        <v>#REF!</v>
      </c>
      <c r="AU124" s="233" t="e">
        <f>#REF!</f>
        <v>#REF!</v>
      </c>
      <c r="AV124" s="233" t="e">
        <f>#REF!</f>
        <v>#REF!</v>
      </c>
      <c r="AW124" s="233" t="e">
        <f>#REF!</f>
        <v>#REF!</v>
      </c>
      <c r="AX124" s="233" t="e">
        <f>#REF!</f>
        <v>#REF!</v>
      </c>
      <c r="AZ124" s="233" t="e">
        <f t="shared" si="77"/>
        <v>#REF!</v>
      </c>
      <c r="BA124" s="233" t="e">
        <f t="shared" si="99"/>
        <v>#REF!</v>
      </c>
      <c r="BB124" s="233" t="e">
        <f t="shared" si="100"/>
        <v>#REF!</v>
      </c>
      <c r="BC124" s="233" t="e">
        <f t="shared" si="78"/>
        <v>#REF!</v>
      </c>
      <c r="BD124" s="233" t="e">
        <f t="shared" si="79"/>
        <v>#REF!</v>
      </c>
      <c r="BE124" s="233" t="e">
        <f t="shared" si="80"/>
        <v>#REF!</v>
      </c>
      <c r="BF124" s="233" t="e">
        <f t="shared" si="81"/>
        <v>#REF!</v>
      </c>
      <c r="BG124" s="233" t="e">
        <f t="shared" si="82"/>
        <v>#REF!</v>
      </c>
      <c r="BH124" s="233" t="e">
        <f t="shared" si="83"/>
        <v>#REF!</v>
      </c>
      <c r="BI124" s="233" t="e">
        <f t="shared" si="84"/>
        <v>#REF!</v>
      </c>
      <c r="BJ124" s="233" t="e">
        <f t="shared" si="85"/>
        <v>#REF!</v>
      </c>
      <c r="BK124" s="233" t="e">
        <f t="shared" si="86"/>
        <v>#REF!</v>
      </c>
      <c r="BL124" s="233" t="e">
        <f t="shared" si="87"/>
        <v>#REF!</v>
      </c>
      <c r="BM124" s="233" t="e">
        <f t="shared" si="88"/>
        <v>#REF!</v>
      </c>
      <c r="BN124" s="233" t="e">
        <f t="shared" si="89"/>
        <v>#REF!</v>
      </c>
      <c r="BO124" s="233" t="e">
        <f t="shared" si="90"/>
        <v>#REF!</v>
      </c>
      <c r="BP124" s="233" t="e">
        <f t="shared" si="91"/>
        <v>#REF!</v>
      </c>
      <c r="BQ124" s="233" t="e">
        <f t="shared" si="92"/>
        <v>#REF!</v>
      </c>
      <c r="BR124" s="233" t="e">
        <f t="shared" si="93"/>
        <v>#REF!</v>
      </c>
      <c r="BS124" s="233" t="e">
        <f t="shared" si="94"/>
        <v>#REF!</v>
      </c>
      <c r="BT124" s="233" t="e">
        <f t="shared" si="95"/>
        <v>#REF!</v>
      </c>
      <c r="BU124" s="233" t="e">
        <f t="shared" si="96"/>
        <v>#REF!</v>
      </c>
      <c r="BV124" s="233" t="e">
        <f t="shared" si="97"/>
        <v>#REF!</v>
      </c>
      <c r="BW124" s="233" t="e">
        <f t="shared" si="98"/>
        <v>#REF!</v>
      </c>
    </row>
    <row r="125" spans="1:75">
      <c r="A125" s="229">
        <v>15</v>
      </c>
      <c r="B125" s="234" t="e">
        <f>#REF!</f>
        <v>#REF!</v>
      </c>
      <c r="C125" s="234" t="e">
        <f>#REF!</f>
        <v>#REF!</v>
      </c>
      <c r="D125" s="234" t="e">
        <f>#REF!</f>
        <v>#REF!</v>
      </c>
      <c r="E125" s="234" t="e">
        <f>#REF!</f>
        <v>#REF!</v>
      </c>
      <c r="F125" s="234" t="e">
        <f>#REF!</f>
        <v>#REF!</v>
      </c>
      <c r="G125" s="234" t="e">
        <f>#REF!</f>
        <v>#REF!</v>
      </c>
      <c r="H125" s="234" t="e">
        <f>#REF!</f>
        <v>#REF!</v>
      </c>
      <c r="I125" s="234" t="e">
        <f>#REF!</f>
        <v>#REF!</v>
      </c>
      <c r="J125" s="234" t="e">
        <f>#REF!</f>
        <v>#REF!</v>
      </c>
      <c r="K125" s="234" t="e">
        <f>#REF!</f>
        <v>#REF!</v>
      </c>
      <c r="L125" s="234" t="e">
        <f>#REF!</f>
        <v>#REF!</v>
      </c>
      <c r="M125" s="234" t="e">
        <f>#REF!</f>
        <v>#REF!</v>
      </c>
      <c r="N125" s="234" t="e">
        <f>#REF!</f>
        <v>#REF!</v>
      </c>
      <c r="O125" s="234" t="e">
        <f>#REF!</f>
        <v>#REF!</v>
      </c>
      <c r="P125" s="234" t="e">
        <f>#REF!</f>
        <v>#REF!</v>
      </c>
      <c r="Q125" s="234" t="e">
        <f>#REF!</f>
        <v>#REF!</v>
      </c>
      <c r="R125" s="234" t="e">
        <f>#REF!</f>
        <v>#REF!</v>
      </c>
      <c r="S125" s="234" t="e">
        <f>#REF!</f>
        <v>#REF!</v>
      </c>
      <c r="T125" s="234" t="e">
        <f>#REF!</f>
        <v>#REF!</v>
      </c>
      <c r="U125" s="234" t="e">
        <f>#REF!</f>
        <v>#REF!</v>
      </c>
      <c r="V125" s="234" t="e">
        <f>#REF!</f>
        <v>#REF!</v>
      </c>
      <c r="W125" s="234" t="e">
        <f>#REF!</f>
        <v>#REF!</v>
      </c>
      <c r="X125" s="234" t="e">
        <f>#REF!</f>
        <v>#REF!</v>
      </c>
      <c r="Y125" s="234" t="e">
        <f>#REF!</f>
        <v>#REF!</v>
      </c>
      <c r="AA125" s="233" t="e">
        <f>#REF!</f>
        <v>#REF!</v>
      </c>
      <c r="AB125" s="233" t="e">
        <f>#REF!</f>
        <v>#REF!</v>
      </c>
      <c r="AC125" s="233" t="e">
        <f>#REF!</f>
        <v>#REF!</v>
      </c>
      <c r="AD125" s="233" t="e">
        <f>#REF!</f>
        <v>#REF!</v>
      </c>
      <c r="AE125" s="233" t="e">
        <f>#REF!</f>
        <v>#REF!</v>
      </c>
      <c r="AF125" s="233" t="e">
        <f>#REF!</f>
        <v>#REF!</v>
      </c>
      <c r="AG125" s="233" t="e">
        <f>#REF!</f>
        <v>#REF!</v>
      </c>
      <c r="AH125" s="233" t="e">
        <f>#REF!</f>
        <v>#REF!</v>
      </c>
      <c r="AI125" s="233" t="e">
        <f>#REF!</f>
        <v>#REF!</v>
      </c>
      <c r="AJ125" s="233" t="e">
        <f>#REF!</f>
        <v>#REF!</v>
      </c>
      <c r="AK125" s="233" t="e">
        <f>#REF!</f>
        <v>#REF!</v>
      </c>
      <c r="AL125" s="233" t="e">
        <f>#REF!</f>
        <v>#REF!</v>
      </c>
      <c r="AM125" s="233" t="e">
        <f>#REF!</f>
        <v>#REF!</v>
      </c>
      <c r="AN125" s="233" t="e">
        <f>#REF!</f>
        <v>#REF!</v>
      </c>
      <c r="AO125" s="233" t="e">
        <f>#REF!</f>
        <v>#REF!</v>
      </c>
      <c r="AP125" s="233" t="e">
        <f>#REF!</f>
        <v>#REF!</v>
      </c>
      <c r="AQ125" s="233" t="e">
        <f>#REF!</f>
        <v>#REF!</v>
      </c>
      <c r="AR125" s="233" t="e">
        <f>#REF!</f>
        <v>#REF!</v>
      </c>
      <c r="AS125" s="233" t="e">
        <f>#REF!</f>
        <v>#REF!</v>
      </c>
      <c r="AT125" s="233" t="e">
        <f>#REF!</f>
        <v>#REF!</v>
      </c>
      <c r="AU125" s="233" t="e">
        <f>#REF!</f>
        <v>#REF!</v>
      </c>
      <c r="AV125" s="233" t="e">
        <f>#REF!</f>
        <v>#REF!</v>
      </c>
      <c r="AW125" s="233" t="e">
        <f>#REF!</f>
        <v>#REF!</v>
      </c>
      <c r="AX125" s="233" t="e">
        <f>#REF!</f>
        <v>#REF!</v>
      </c>
      <c r="AZ125" s="233" t="e">
        <f t="shared" si="77"/>
        <v>#REF!</v>
      </c>
      <c r="BA125" s="233" t="e">
        <f t="shared" si="99"/>
        <v>#REF!</v>
      </c>
      <c r="BB125" s="233" t="e">
        <f t="shared" si="100"/>
        <v>#REF!</v>
      </c>
      <c r="BC125" s="233" t="e">
        <f t="shared" si="78"/>
        <v>#REF!</v>
      </c>
      <c r="BD125" s="233" t="e">
        <f t="shared" si="79"/>
        <v>#REF!</v>
      </c>
      <c r="BE125" s="233" t="e">
        <f t="shared" si="80"/>
        <v>#REF!</v>
      </c>
      <c r="BF125" s="233" t="e">
        <f t="shared" si="81"/>
        <v>#REF!</v>
      </c>
      <c r="BG125" s="233" t="e">
        <f t="shared" si="82"/>
        <v>#REF!</v>
      </c>
      <c r="BH125" s="233" t="e">
        <f t="shared" si="83"/>
        <v>#REF!</v>
      </c>
      <c r="BI125" s="233" t="e">
        <f t="shared" si="84"/>
        <v>#REF!</v>
      </c>
      <c r="BJ125" s="233" t="e">
        <f t="shared" si="85"/>
        <v>#REF!</v>
      </c>
      <c r="BK125" s="233" t="e">
        <f t="shared" si="86"/>
        <v>#REF!</v>
      </c>
      <c r="BL125" s="233" t="e">
        <f t="shared" si="87"/>
        <v>#REF!</v>
      </c>
      <c r="BM125" s="233" t="e">
        <f t="shared" si="88"/>
        <v>#REF!</v>
      </c>
      <c r="BN125" s="233" t="e">
        <f t="shared" si="89"/>
        <v>#REF!</v>
      </c>
      <c r="BO125" s="233" t="e">
        <f t="shared" si="90"/>
        <v>#REF!</v>
      </c>
      <c r="BP125" s="233" t="e">
        <f t="shared" si="91"/>
        <v>#REF!</v>
      </c>
      <c r="BQ125" s="233" t="e">
        <f t="shared" si="92"/>
        <v>#REF!</v>
      </c>
      <c r="BR125" s="233" t="e">
        <f t="shared" si="93"/>
        <v>#REF!</v>
      </c>
      <c r="BS125" s="233" t="e">
        <f t="shared" si="94"/>
        <v>#REF!</v>
      </c>
      <c r="BT125" s="233" t="e">
        <f t="shared" si="95"/>
        <v>#REF!</v>
      </c>
      <c r="BU125" s="233" t="e">
        <f t="shared" si="96"/>
        <v>#REF!</v>
      </c>
      <c r="BV125" s="233" t="e">
        <f t="shared" si="97"/>
        <v>#REF!</v>
      </c>
      <c r="BW125" s="233" t="e">
        <f t="shared" si="98"/>
        <v>#REF!</v>
      </c>
    </row>
    <row r="126" spans="1:75">
      <c r="A126" s="229">
        <v>16</v>
      </c>
      <c r="B126" s="234" t="e">
        <f>#REF!</f>
        <v>#REF!</v>
      </c>
      <c r="C126" s="234" t="e">
        <f>#REF!</f>
        <v>#REF!</v>
      </c>
      <c r="D126" s="234" t="e">
        <f>#REF!</f>
        <v>#REF!</v>
      </c>
      <c r="E126" s="234" t="e">
        <f>#REF!</f>
        <v>#REF!</v>
      </c>
      <c r="F126" s="234" t="e">
        <f>#REF!</f>
        <v>#REF!</v>
      </c>
      <c r="G126" s="234" t="e">
        <f>#REF!</f>
        <v>#REF!</v>
      </c>
      <c r="H126" s="234" t="e">
        <f>#REF!</f>
        <v>#REF!</v>
      </c>
      <c r="I126" s="234" t="e">
        <f>#REF!</f>
        <v>#REF!</v>
      </c>
      <c r="J126" s="234" t="e">
        <f>#REF!</f>
        <v>#REF!</v>
      </c>
      <c r="K126" s="234" t="e">
        <f>#REF!</f>
        <v>#REF!</v>
      </c>
      <c r="L126" s="234" t="e">
        <f>#REF!</f>
        <v>#REF!</v>
      </c>
      <c r="M126" s="234" t="e">
        <f>#REF!</f>
        <v>#REF!</v>
      </c>
      <c r="N126" s="234" t="e">
        <f>#REF!</f>
        <v>#REF!</v>
      </c>
      <c r="O126" s="234" t="e">
        <f>#REF!</f>
        <v>#REF!</v>
      </c>
      <c r="P126" s="234" t="e">
        <f>#REF!</f>
        <v>#REF!</v>
      </c>
      <c r="Q126" s="234" t="e">
        <f>#REF!</f>
        <v>#REF!</v>
      </c>
      <c r="R126" s="234" t="e">
        <f>#REF!</f>
        <v>#REF!</v>
      </c>
      <c r="S126" s="234" t="e">
        <f>#REF!</f>
        <v>#REF!</v>
      </c>
      <c r="T126" s="234" t="e">
        <f>#REF!</f>
        <v>#REF!</v>
      </c>
      <c r="U126" s="234" t="e">
        <f>#REF!</f>
        <v>#REF!</v>
      </c>
      <c r="V126" s="234" t="e">
        <f>#REF!</f>
        <v>#REF!</v>
      </c>
      <c r="W126" s="234" t="e">
        <f>#REF!</f>
        <v>#REF!</v>
      </c>
      <c r="X126" s="234" t="e">
        <f>#REF!</f>
        <v>#REF!</v>
      </c>
      <c r="Y126" s="234" t="e">
        <f>#REF!</f>
        <v>#REF!</v>
      </c>
      <c r="AA126" s="233" t="e">
        <f>#REF!</f>
        <v>#REF!</v>
      </c>
      <c r="AB126" s="233" t="e">
        <f>#REF!</f>
        <v>#REF!</v>
      </c>
      <c r="AC126" s="233" t="e">
        <f>#REF!</f>
        <v>#REF!</v>
      </c>
      <c r="AD126" s="233" t="e">
        <f>#REF!</f>
        <v>#REF!</v>
      </c>
      <c r="AE126" s="233" t="e">
        <f>#REF!</f>
        <v>#REF!</v>
      </c>
      <c r="AF126" s="233" t="e">
        <f>#REF!</f>
        <v>#REF!</v>
      </c>
      <c r="AG126" s="233" t="e">
        <f>#REF!</f>
        <v>#REF!</v>
      </c>
      <c r="AH126" s="233" t="e">
        <f>#REF!</f>
        <v>#REF!</v>
      </c>
      <c r="AI126" s="233" t="e">
        <f>#REF!</f>
        <v>#REF!</v>
      </c>
      <c r="AJ126" s="233" t="e">
        <f>#REF!</f>
        <v>#REF!</v>
      </c>
      <c r="AK126" s="233" t="e">
        <f>#REF!</f>
        <v>#REF!</v>
      </c>
      <c r="AL126" s="233" t="e">
        <f>#REF!</f>
        <v>#REF!</v>
      </c>
      <c r="AM126" s="233" t="e">
        <f>#REF!</f>
        <v>#REF!</v>
      </c>
      <c r="AN126" s="233" t="e">
        <f>#REF!</f>
        <v>#REF!</v>
      </c>
      <c r="AO126" s="233" t="e">
        <f>#REF!</f>
        <v>#REF!</v>
      </c>
      <c r="AP126" s="233" t="e">
        <f>#REF!</f>
        <v>#REF!</v>
      </c>
      <c r="AQ126" s="233" t="e">
        <f>#REF!</f>
        <v>#REF!</v>
      </c>
      <c r="AR126" s="233" t="e">
        <f>#REF!</f>
        <v>#REF!</v>
      </c>
      <c r="AS126" s="233" t="e">
        <f>#REF!</f>
        <v>#REF!</v>
      </c>
      <c r="AT126" s="233" t="e">
        <f>#REF!</f>
        <v>#REF!</v>
      </c>
      <c r="AU126" s="233" t="e">
        <f>#REF!</f>
        <v>#REF!</v>
      </c>
      <c r="AV126" s="233" t="e">
        <f>#REF!</f>
        <v>#REF!</v>
      </c>
      <c r="AW126" s="233" t="e">
        <f>#REF!</f>
        <v>#REF!</v>
      </c>
      <c r="AX126" s="233" t="e">
        <f>#REF!</f>
        <v>#REF!</v>
      </c>
      <c r="AZ126" s="233" t="e">
        <f t="shared" si="77"/>
        <v>#REF!</v>
      </c>
      <c r="BA126" s="233" t="e">
        <f t="shared" si="99"/>
        <v>#REF!</v>
      </c>
      <c r="BB126" s="233" t="e">
        <f t="shared" si="100"/>
        <v>#REF!</v>
      </c>
      <c r="BC126" s="233" t="e">
        <f t="shared" si="78"/>
        <v>#REF!</v>
      </c>
      <c r="BD126" s="233" t="e">
        <f t="shared" si="79"/>
        <v>#REF!</v>
      </c>
      <c r="BE126" s="233" t="e">
        <f t="shared" si="80"/>
        <v>#REF!</v>
      </c>
      <c r="BF126" s="233" t="e">
        <f t="shared" si="81"/>
        <v>#REF!</v>
      </c>
      <c r="BG126" s="233" t="e">
        <f t="shared" si="82"/>
        <v>#REF!</v>
      </c>
      <c r="BH126" s="233" t="e">
        <f t="shared" si="83"/>
        <v>#REF!</v>
      </c>
      <c r="BI126" s="233" t="e">
        <f t="shared" si="84"/>
        <v>#REF!</v>
      </c>
      <c r="BJ126" s="233" t="e">
        <f t="shared" si="85"/>
        <v>#REF!</v>
      </c>
      <c r="BK126" s="233" t="e">
        <f t="shared" si="86"/>
        <v>#REF!</v>
      </c>
      <c r="BL126" s="233" t="e">
        <f t="shared" si="87"/>
        <v>#REF!</v>
      </c>
      <c r="BM126" s="233" t="e">
        <f t="shared" si="88"/>
        <v>#REF!</v>
      </c>
      <c r="BN126" s="233" t="e">
        <f t="shared" si="89"/>
        <v>#REF!</v>
      </c>
      <c r="BO126" s="233" t="e">
        <f t="shared" si="90"/>
        <v>#REF!</v>
      </c>
      <c r="BP126" s="233" t="e">
        <f t="shared" si="91"/>
        <v>#REF!</v>
      </c>
      <c r="BQ126" s="233" t="e">
        <f t="shared" si="92"/>
        <v>#REF!</v>
      </c>
      <c r="BR126" s="233" t="e">
        <f t="shared" si="93"/>
        <v>#REF!</v>
      </c>
      <c r="BS126" s="233" t="e">
        <f t="shared" si="94"/>
        <v>#REF!</v>
      </c>
      <c r="BT126" s="233" t="e">
        <f t="shared" si="95"/>
        <v>#REF!</v>
      </c>
      <c r="BU126" s="233" t="e">
        <f t="shared" si="96"/>
        <v>#REF!</v>
      </c>
      <c r="BV126" s="233" t="e">
        <f t="shared" si="97"/>
        <v>#REF!</v>
      </c>
      <c r="BW126" s="233" t="e">
        <f t="shared" si="98"/>
        <v>#REF!</v>
      </c>
    </row>
    <row r="127" spans="1:75">
      <c r="A127" s="229">
        <v>17</v>
      </c>
      <c r="B127" s="234" t="e">
        <f>#REF!</f>
        <v>#REF!</v>
      </c>
      <c r="C127" s="234" t="e">
        <f>#REF!</f>
        <v>#REF!</v>
      </c>
      <c r="D127" s="234" t="e">
        <f>#REF!</f>
        <v>#REF!</v>
      </c>
      <c r="E127" s="234" t="e">
        <f>#REF!</f>
        <v>#REF!</v>
      </c>
      <c r="F127" s="234" t="e">
        <f>#REF!</f>
        <v>#REF!</v>
      </c>
      <c r="G127" s="234" t="e">
        <f>#REF!</f>
        <v>#REF!</v>
      </c>
      <c r="H127" s="234" t="e">
        <f>#REF!</f>
        <v>#REF!</v>
      </c>
      <c r="I127" s="234" t="e">
        <f>#REF!</f>
        <v>#REF!</v>
      </c>
      <c r="J127" s="234" t="e">
        <f>#REF!</f>
        <v>#REF!</v>
      </c>
      <c r="K127" s="234" t="e">
        <f>#REF!</f>
        <v>#REF!</v>
      </c>
      <c r="L127" s="234" t="e">
        <f>#REF!</f>
        <v>#REF!</v>
      </c>
      <c r="M127" s="234" t="e">
        <f>#REF!</f>
        <v>#REF!</v>
      </c>
      <c r="N127" s="234" t="e">
        <f>#REF!</f>
        <v>#REF!</v>
      </c>
      <c r="O127" s="234" t="e">
        <f>#REF!</f>
        <v>#REF!</v>
      </c>
      <c r="P127" s="234" t="e">
        <f>#REF!</f>
        <v>#REF!</v>
      </c>
      <c r="Q127" s="234" t="e">
        <f>#REF!</f>
        <v>#REF!</v>
      </c>
      <c r="R127" s="234" t="e">
        <f>#REF!</f>
        <v>#REF!</v>
      </c>
      <c r="S127" s="234" t="e">
        <f>#REF!</f>
        <v>#REF!</v>
      </c>
      <c r="T127" s="234" t="e">
        <f>#REF!</f>
        <v>#REF!</v>
      </c>
      <c r="U127" s="234" t="e">
        <f>#REF!</f>
        <v>#REF!</v>
      </c>
      <c r="V127" s="234" t="e">
        <f>#REF!</f>
        <v>#REF!</v>
      </c>
      <c r="W127" s="234" t="e">
        <f>#REF!</f>
        <v>#REF!</v>
      </c>
      <c r="X127" s="234" t="e">
        <f>#REF!</f>
        <v>#REF!</v>
      </c>
      <c r="Y127" s="234" t="e">
        <f>#REF!</f>
        <v>#REF!</v>
      </c>
      <c r="AA127" s="233" t="e">
        <f>#REF!</f>
        <v>#REF!</v>
      </c>
      <c r="AB127" s="233" t="e">
        <f>#REF!</f>
        <v>#REF!</v>
      </c>
      <c r="AC127" s="233" t="e">
        <f>#REF!</f>
        <v>#REF!</v>
      </c>
      <c r="AD127" s="233" t="e">
        <f>#REF!</f>
        <v>#REF!</v>
      </c>
      <c r="AE127" s="233" t="e">
        <f>#REF!</f>
        <v>#REF!</v>
      </c>
      <c r="AF127" s="233" t="e">
        <f>#REF!</f>
        <v>#REF!</v>
      </c>
      <c r="AG127" s="233" t="e">
        <f>#REF!</f>
        <v>#REF!</v>
      </c>
      <c r="AH127" s="233" t="e">
        <f>#REF!</f>
        <v>#REF!</v>
      </c>
      <c r="AI127" s="233" t="e">
        <f>#REF!</f>
        <v>#REF!</v>
      </c>
      <c r="AJ127" s="233" t="e">
        <f>#REF!</f>
        <v>#REF!</v>
      </c>
      <c r="AK127" s="233" t="e">
        <f>#REF!</f>
        <v>#REF!</v>
      </c>
      <c r="AL127" s="233" t="e">
        <f>#REF!</f>
        <v>#REF!</v>
      </c>
      <c r="AM127" s="233" t="e">
        <f>#REF!</f>
        <v>#REF!</v>
      </c>
      <c r="AN127" s="233" t="e">
        <f>#REF!</f>
        <v>#REF!</v>
      </c>
      <c r="AO127" s="233" t="e">
        <f>#REF!</f>
        <v>#REF!</v>
      </c>
      <c r="AP127" s="233" t="e">
        <f>#REF!</f>
        <v>#REF!</v>
      </c>
      <c r="AQ127" s="233" t="e">
        <f>#REF!</f>
        <v>#REF!</v>
      </c>
      <c r="AR127" s="233" t="e">
        <f>#REF!</f>
        <v>#REF!</v>
      </c>
      <c r="AS127" s="233" t="e">
        <f>#REF!</f>
        <v>#REF!</v>
      </c>
      <c r="AT127" s="233" t="e">
        <f>#REF!</f>
        <v>#REF!</v>
      </c>
      <c r="AU127" s="233" t="e">
        <f>#REF!</f>
        <v>#REF!</v>
      </c>
      <c r="AV127" s="233" t="e">
        <f>#REF!</f>
        <v>#REF!</v>
      </c>
      <c r="AW127" s="233" t="e">
        <f>#REF!</f>
        <v>#REF!</v>
      </c>
      <c r="AX127" s="233" t="e">
        <f>#REF!</f>
        <v>#REF!</v>
      </c>
      <c r="AZ127" s="233" t="e">
        <f t="shared" si="77"/>
        <v>#REF!</v>
      </c>
      <c r="BA127" s="233" t="e">
        <f t="shared" si="99"/>
        <v>#REF!</v>
      </c>
      <c r="BB127" s="233" t="e">
        <f t="shared" si="100"/>
        <v>#REF!</v>
      </c>
      <c r="BC127" s="233" t="e">
        <f t="shared" si="78"/>
        <v>#REF!</v>
      </c>
      <c r="BD127" s="233" t="e">
        <f t="shared" si="79"/>
        <v>#REF!</v>
      </c>
      <c r="BE127" s="233" t="e">
        <f t="shared" si="80"/>
        <v>#REF!</v>
      </c>
      <c r="BF127" s="233" t="e">
        <f t="shared" si="81"/>
        <v>#REF!</v>
      </c>
      <c r="BG127" s="233" t="e">
        <f t="shared" si="82"/>
        <v>#REF!</v>
      </c>
      <c r="BH127" s="233" t="e">
        <f t="shared" si="83"/>
        <v>#REF!</v>
      </c>
      <c r="BI127" s="233" t="e">
        <f t="shared" si="84"/>
        <v>#REF!</v>
      </c>
      <c r="BJ127" s="233" t="e">
        <f t="shared" si="85"/>
        <v>#REF!</v>
      </c>
      <c r="BK127" s="233" t="e">
        <f t="shared" si="86"/>
        <v>#REF!</v>
      </c>
      <c r="BL127" s="233" t="e">
        <f t="shared" si="87"/>
        <v>#REF!</v>
      </c>
      <c r="BM127" s="233" t="e">
        <f t="shared" si="88"/>
        <v>#REF!</v>
      </c>
      <c r="BN127" s="233" t="e">
        <f t="shared" si="89"/>
        <v>#REF!</v>
      </c>
      <c r="BO127" s="233" t="e">
        <f t="shared" si="90"/>
        <v>#REF!</v>
      </c>
      <c r="BP127" s="233" t="e">
        <f t="shared" si="91"/>
        <v>#REF!</v>
      </c>
      <c r="BQ127" s="233" t="e">
        <f t="shared" si="92"/>
        <v>#REF!</v>
      </c>
      <c r="BR127" s="233" t="e">
        <f t="shared" si="93"/>
        <v>#REF!</v>
      </c>
      <c r="BS127" s="233" t="e">
        <f t="shared" si="94"/>
        <v>#REF!</v>
      </c>
      <c r="BT127" s="233" t="e">
        <f t="shared" si="95"/>
        <v>#REF!</v>
      </c>
      <c r="BU127" s="233" t="e">
        <f t="shared" si="96"/>
        <v>#REF!</v>
      </c>
      <c r="BV127" s="233" t="e">
        <f t="shared" si="97"/>
        <v>#REF!</v>
      </c>
      <c r="BW127" s="233" t="e">
        <f t="shared" si="98"/>
        <v>#REF!</v>
      </c>
    </row>
    <row r="128" spans="1:75">
      <c r="A128" s="229">
        <v>18</v>
      </c>
      <c r="B128" s="234" t="e">
        <f>#REF!</f>
        <v>#REF!</v>
      </c>
      <c r="C128" s="234" t="e">
        <f>#REF!</f>
        <v>#REF!</v>
      </c>
      <c r="D128" s="234" t="e">
        <f>#REF!</f>
        <v>#REF!</v>
      </c>
      <c r="E128" s="234" t="e">
        <f>#REF!</f>
        <v>#REF!</v>
      </c>
      <c r="F128" s="234" t="e">
        <f>#REF!</f>
        <v>#REF!</v>
      </c>
      <c r="G128" s="234" t="e">
        <f>#REF!</f>
        <v>#REF!</v>
      </c>
      <c r="H128" s="234" t="e">
        <f>#REF!</f>
        <v>#REF!</v>
      </c>
      <c r="I128" s="234" t="e">
        <f>#REF!</f>
        <v>#REF!</v>
      </c>
      <c r="J128" s="234" t="e">
        <f>#REF!</f>
        <v>#REF!</v>
      </c>
      <c r="K128" s="234" t="e">
        <f>#REF!</f>
        <v>#REF!</v>
      </c>
      <c r="L128" s="234" t="e">
        <f>#REF!</f>
        <v>#REF!</v>
      </c>
      <c r="M128" s="234" t="e">
        <f>#REF!</f>
        <v>#REF!</v>
      </c>
      <c r="N128" s="234" t="e">
        <f>#REF!</f>
        <v>#REF!</v>
      </c>
      <c r="O128" s="234" t="e">
        <f>#REF!</f>
        <v>#REF!</v>
      </c>
      <c r="P128" s="234" t="e">
        <f>#REF!</f>
        <v>#REF!</v>
      </c>
      <c r="Q128" s="234" t="e">
        <f>#REF!</f>
        <v>#REF!</v>
      </c>
      <c r="R128" s="234" t="e">
        <f>#REF!</f>
        <v>#REF!</v>
      </c>
      <c r="S128" s="234" t="e">
        <f>#REF!</f>
        <v>#REF!</v>
      </c>
      <c r="T128" s="234" t="e">
        <f>#REF!</f>
        <v>#REF!</v>
      </c>
      <c r="U128" s="234" t="e">
        <f>#REF!</f>
        <v>#REF!</v>
      </c>
      <c r="V128" s="234" t="e">
        <f>#REF!</f>
        <v>#REF!</v>
      </c>
      <c r="W128" s="234" t="e">
        <f>#REF!</f>
        <v>#REF!</v>
      </c>
      <c r="X128" s="234" t="e">
        <f>#REF!</f>
        <v>#REF!</v>
      </c>
      <c r="Y128" s="234" t="e">
        <f>#REF!</f>
        <v>#REF!</v>
      </c>
      <c r="AA128" s="233" t="e">
        <f>#REF!</f>
        <v>#REF!</v>
      </c>
      <c r="AB128" s="233" t="e">
        <f>#REF!</f>
        <v>#REF!</v>
      </c>
      <c r="AC128" s="233" t="e">
        <f>#REF!</f>
        <v>#REF!</v>
      </c>
      <c r="AD128" s="233" t="e">
        <f>#REF!</f>
        <v>#REF!</v>
      </c>
      <c r="AE128" s="233" t="e">
        <f>#REF!</f>
        <v>#REF!</v>
      </c>
      <c r="AF128" s="233" t="e">
        <f>#REF!</f>
        <v>#REF!</v>
      </c>
      <c r="AG128" s="233" t="e">
        <f>#REF!</f>
        <v>#REF!</v>
      </c>
      <c r="AH128" s="233" t="e">
        <f>#REF!</f>
        <v>#REF!</v>
      </c>
      <c r="AI128" s="233" t="e">
        <f>#REF!</f>
        <v>#REF!</v>
      </c>
      <c r="AJ128" s="233" t="e">
        <f>#REF!</f>
        <v>#REF!</v>
      </c>
      <c r="AK128" s="233" t="e">
        <f>#REF!</f>
        <v>#REF!</v>
      </c>
      <c r="AL128" s="233" t="e">
        <f>#REF!</f>
        <v>#REF!</v>
      </c>
      <c r="AM128" s="233" t="e">
        <f>#REF!</f>
        <v>#REF!</v>
      </c>
      <c r="AN128" s="233" t="e">
        <f>#REF!</f>
        <v>#REF!</v>
      </c>
      <c r="AO128" s="233" t="e">
        <f>#REF!</f>
        <v>#REF!</v>
      </c>
      <c r="AP128" s="233" t="e">
        <f>#REF!</f>
        <v>#REF!</v>
      </c>
      <c r="AQ128" s="233" t="e">
        <f>#REF!</f>
        <v>#REF!</v>
      </c>
      <c r="AR128" s="233" t="e">
        <f>#REF!</f>
        <v>#REF!</v>
      </c>
      <c r="AS128" s="233" t="e">
        <f>#REF!</f>
        <v>#REF!</v>
      </c>
      <c r="AT128" s="233" t="e">
        <f>#REF!</f>
        <v>#REF!</v>
      </c>
      <c r="AU128" s="233" t="e">
        <f>#REF!</f>
        <v>#REF!</v>
      </c>
      <c r="AV128" s="233" t="e">
        <f>#REF!</f>
        <v>#REF!</v>
      </c>
      <c r="AW128" s="233" t="e">
        <f>#REF!</f>
        <v>#REF!</v>
      </c>
      <c r="AX128" s="233" t="e">
        <f>#REF!</f>
        <v>#REF!</v>
      </c>
      <c r="AZ128" s="233" t="e">
        <f t="shared" si="77"/>
        <v>#REF!</v>
      </c>
      <c r="BA128" s="233" t="e">
        <f t="shared" si="99"/>
        <v>#REF!</v>
      </c>
      <c r="BB128" s="233" t="e">
        <f t="shared" si="100"/>
        <v>#REF!</v>
      </c>
      <c r="BC128" s="233" t="e">
        <f t="shared" si="78"/>
        <v>#REF!</v>
      </c>
      <c r="BD128" s="233" t="e">
        <f t="shared" si="79"/>
        <v>#REF!</v>
      </c>
      <c r="BE128" s="233" t="e">
        <f t="shared" si="80"/>
        <v>#REF!</v>
      </c>
      <c r="BF128" s="233" t="e">
        <f t="shared" si="81"/>
        <v>#REF!</v>
      </c>
      <c r="BG128" s="233" t="e">
        <f t="shared" si="82"/>
        <v>#REF!</v>
      </c>
      <c r="BH128" s="233" t="e">
        <f t="shared" si="83"/>
        <v>#REF!</v>
      </c>
      <c r="BI128" s="233" t="e">
        <f t="shared" si="84"/>
        <v>#REF!</v>
      </c>
      <c r="BJ128" s="233" t="e">
        <f t="shared" si="85"/>
        <v>#REF!</v>
      </c>
      <c r="BK128" s="233" t="e">
        <f t="shared" si="86"/>
        <v>#REF!</v>
      </c>
      <c r="BL128" s="233" t="e">
        <f t="shared" si="87"/>
        <v>#REF!</v>
      </c>
      <c r="BM128" s="233" t="e">
        <f t="shared" si="88"/>
        <v>#REF!</v>
      </c>
      <c r="BN128" s="233" t="e">
        <f t="shared" si="89"/>
        <v>#REF!</v>
      </c>
      <c r="BO128" s="233" t="e">
        <f t="shared" si="90"/>
        <v>#REF!</v>
      </c>
      <c r="BP128" s="233" t="e">
        <f t="shared" si="91"/>
        <v>#REF!</v>
      </c>
      <c r="BQ128" s="233" t="e">
        <f t="shared" si="92"/>
        <v>#REF!</v>
      </c>
      <c r="BR128" s="233" t="e">
        <f t="shared" si="93"/>
        <v>#REF!</v>
      </c>
      <c r="BS128" s="233" t="e">
        <f t="shared" si="94"/>
        <v>#REF!</v>
      </c>
      <c r="BT128" s="233" t="e">
        <f t="shared" si="95"/>
        <v>#REF!</v>
      </c>
      <c r="BU128" s="233" t="e">
        <f t="shared" si="96"/>
        <v>#REF!</v>
      </c>
      <c r="BV128" s="233" t="e">
        <f t="shared" si="97"/>
        <v>#REF!</v>
      </c>
      <c r="BW128" s="233" t="e">
        <f t="shared" si="98"/>
        <v>#REF!</v>
      </c>
    </row>
    <row r="129" spans="1:75">
      <c r="A129" s="229">
        <v>19</v>
      </c>
      <c r="B129" s="234" t="e">
        <f>#REF!</f>
        <v>#REF!</v>
      </c>
      <c r="C129" s="234" t="e">
        <f>#REF!</f>
        <v>#REF!</v>
      </c>
      <c r="D129" s="234" t="e">
        <f>#REF!</f>
        <v>#REF!</v>
      </c>
      <c r="E129" s="234" t="e">
        <f>#REF!</f>
        <v>#REF!</v>
      </c>
      <c r="F129" s="234" t="e">
        <f>#REF!</f>
        <v>#REF!</v>
      </c>
      <c r="G129" s="234" t="e">
        <f>#REF!</f>
        <v>#REF!</v>
      </c>
      <c r="H129" s="234" t="e">
        <f>#REF!</f>
        <v>#REF!</v>
      </c>
      <c r="I129" s="234" t="e">
        <f>#REF!</f>
        <v>#REF!</v>
      </c>
      <c r="J129" s="234" t="e">
        <f>#REF!</f>
        <v>#REF!</v>
      </c>
      <c r="K129" s="234" t="e">
        <f>#REF!</f>
        <v>#REF!</v>
      </c>
      <c r="L129" s="234" t="e">
        <f>#REF!</f>
        <v>#REF!</v>
      </c>
      <c r="M129" s="234" t="e">
        <f>#REF!</f>
        <v>#REF!</v>
      </c>
      <c r="N129" s="234" t="e">
        <f>#REF!</f>
        <v>#REF!</v>
      </c>
      <c r="O129" s="234" t="e">
        <f>#REF!</f>
        <v>#REF!</v>
      </c>
      <c r="P129" s="234" t="e">
        <f>#REF!</f>
        <v>#REF!</v>
      </c>
      <c r="Q129" s="234" t="e">
        <f>#REF!</f>
        <v>#REF!</v>
      </c>
      <c r="R129" s="234" t="e">
        <f>#REF!</f>
        <v>#REF!</v>
      </c>
      <c r="S129" s="234" t="e">
        <f>#REF!</f>
        <v>#REF!</v>
      </c>
      <c r="T129" s="234" t="e">
        <f>#REF!</f>
        <v>#REF!</v>
      </c>
      <c r="U129" s="234" t="e">
        <f>#REF!</f>
        <v>#REF!</v>
      </c>
      <c r="V129" s="234" t="e">
        <f>#REF!</f>
        <v>#REF!</v>
      </c>
      <c r="W129" s="234" t="e">
        <f>#REF!</f>
        <v>#REF!</v>
      </c>
      <c r="X129" s="234" t="e">
        <f>#REF!</f>
        <v>#REF!</v>
      </c>
      <c r="Y129" s="234" t="e">
        <f>#REF!</f>
        <v>#REF!</v>
      </c>
      <c r="AA129" s="233" t="e">
        <f>#REF!</f>
        <v>#REF!</v>
      </c>
      <c r="AB129" s="233" t="e">
        <f>#REF!</f>
        <v>#REF!</v>
      </c>
      <c r="AC129" s="233" t="e">
        <f>#REF!</f>
        <v>#REF!</v>
      </c>
      <c r="AD129" s="233" t="e">
        <f>#REF!</f>
        <v>#REF!</v>
      </c>
      <c r="AE129" s="233" t="e">
        <f>#REF!</f>
        <v>#REF!</v>
      </c>
      <c r="AF129" s="233" t="e">
        <f>#REF!</f>
        <v>#REF!</v>
      </c>
      <c r="AG129" s="233" t="e">
        <f>#REF!</f>
        <v>#REF!</v>
      </c>
      <c r="AH129" s="233" t="e">
        <f>#REF!</f>
        <v>#REF!</v>
      </c>
      <c r="AI129" s="233" t="e">
        <f>#REF!</f>
        <v>#REF!</v>
      </c>
      <c r="AJ129" s="233" t="e">
        <f>#REF!</f>
        <v>#REF!</v>
      </c>
      <c r="AK129" s="233" t="e">
        <f>#REF!</f>
        <v>#REF!</v>
      </c>
      <c r="AL129" s="233" t="e">
        <f>#REF!</f>
        <v>#REF!</v>
      </c>
      <c r="AM129" s="233" t="e">
        <f>#REF!</f>
        <v>#REF!</v>
      </c>
      <c r="AN129" s="233" t="e">
        <f>#REF!</f>
        <v>#REF!</v>
      </c>
      <c r="AO129" s="233" t="e">
        <f>#REF!</f>
        <v>#REF!</v>
      </c>
      <c r="AP129" s="233" t="e">
        <f>#REF!</f>
        <v>#REF!</v>
      </c>
      <c r="AQ129" s="233" t="e">
        <f>#REF!</f>
        <v>#REF!</v>
      </c>
      <c r="AR129" s="233" t="e">
        <f>#REF!</f>
        <v>#REF!</v>
      </c>
      <c r="AS129" s="233" t="e">
        <f>#REF!</f>
        <v>#REF!</v>
      </c>
      <c r="AT129" s="233" t="e">
        <f>#REF!</f>
        <v>#REF!</v>
      </c>
      <c r="AU129" s="233" t="e">
        <f>#REF!</f>
        <v>#REF!</v>
      </c>
      <c r="AV129" s="233" t="e">
        <f>#REF!</f>
        <v>#REF!</v>
      </c>
      <c r="AW129" s="233" t="e">
        <f>#REF!</f>
        <v>#REF!</v>
      </c>
      <c r="AX129" s="233" t="e">
        <f>#REF!</f>
        <v>#REF!</v>
      </c>
      <c r="AZ129" s="233" t="e">
        <f t="shared" si="77"/>
        <v>#REF!</v>
      </c>
      <c r="BA129" s="233" t="e">
        <f t="shared" si="99"/>
        <v>#REF!</v>
      </c>
      <c r="BB129" s="233" t="e">
        <f t="shared" si="100"/>
        <v>#REF!</v>
      </c>
      <c r="BC129" s="233" t="e">
        <f t="shared" si="78"/>
        <v>#REF!</v>
      </c>
      <c r="BD129" s="233" t="e">
        <f t="shared" si="79"/>
        <v>#REF!</v>
      </c>
      <c r="BE129" s="233" t="e">
        <f t="shared" si="80"/>
        <v>#REF!</v>
      </c>
      <c r="BF129" s="233" t="e">
        <f t="shared" si="81"/>
        <v>#REF!</v>
      </c>
      <c r="BG129" s="233" t="e">
        <f t="shared" si="82"/>
        <v>#REF!</v>
      </c>
      <c r="BH129" s="233" t="e">
        <f t="shared" si="83"/>
        <v>#REF!</v>
      </c>
      <c r="BI129" s="233" t="e">
        <f t="shared" si="84"/>
        <v>#REF!</v>
      </c>
      <c r="BJ129" s="233" t="e">
        <f t="shared" si="85"/>
        <v>#REF!</v>
      </c>
      <c r="BK129" s="233" t="e">
        <f t="shared" si="86"/>
        <v>#REF!</v>
      </c>
      <c r="BL129" s="233" t="e">
        <f t="shared" si="87"/>
        <v>#REF!</v>
      </c>
      <c r="BM129" s="233" t="e">
        <f t="shared" si="88"/>
        <v>#REF!</v>
      </c>
      <c r="BN129" s="233" t="e">
        <f t="shared" si="89"/>
        <v>#REF!</v>
      </c>
      <c r="BO129" s="233" t="e">
        <f t="shared" si="90"/>
        <v>#REF!</v>
      </c>
      <c r="BP129" s="233" t="e">
        <f t="shared" si="91"/>
        <v>#REF!</v>
      </c>
      <c r="BQ129" s="233" t="e">
        <f t="shared" si="92"/>
        <v>#REF!</v>
      </c>
      <c r="BR129" s="233" t="e">
        <f t="shared" si="93"/>
        <v>#REF!</v>
      </c>
      <c r="BS129" s="233" t="e">
        <f t="shared" si="94"/>
        <v>#REF!</v>
      </c>
      <c r="BT129" s="233" t="e">
        <f t="shared" si="95"/>
        <v>#REF!</v>
      </c>
      <c r="BU129" s="233" t="e">
        <f t="shared" si="96"/>
        <v>#REF!</v>
      </c>
      <c r="BV129" s="233" t="e">
        <f t="shared" si="97"/>
        <v>#REF!</v>
      </c>
      <c r="BW129" s="233" t="e">
        <f t="shared" si="98"/>
        <v>#REF!</v>
      </c>
    </row>
    <row r="130" spans="1:75">
      <c r="A130" s="229">
        <v>20</v>
      </c>
      <c r="B130" s="234" t="e">
        <f>#REF!</f>
        <v>#REF!</v>
      </c>
      <c r="C130" s="234" t="e">
        <f>#REF!</f>
        <v>#REF!</v>
      </c>
      <c r="D130" s="234" t="e">
        <f>#REF!</f>
        <v>#REF!</v>
      </c>
      <c r="E130" s="234" t="e">
        <f>#REF!</f>
        <v>#REF!</v>
      </c>
      <c r="F130" s="234" t="e">
        <f>#REF!</f>
        <v>#REF!</v>
      </c>
      <c r="G130" s="234" t="e">
        <f>#REF!</f>
        <v>#REF!</v>
      </c>
      <c r="H130" s="234" t="e">
        <f>#REF!</f>
        <v>#REF!</v>
      </c>
      <c r="I130" s="234" t="e">
        <f>#REF!</f>
        <v>#REF!</v>
      </c>
      <c r="J130" s="234" t="e">
        <f>#REF!</f>
        <v>#REF!</v>
      </c>
      <c r="K130" s="234" t="e">
        <f>#REF!</f>
        <v>#REF!</v>
      </c>
      <c r="L130" s="234" t="e">
        <f>#REF!</f>
        <v>#REF!</v>
      </c>
      <c r="M130" s="234" t="e">
        <f>#REF!</f>
        <v>#REF!</v>
      </c>
      <c r="N130" s="234" t="e">
        <f>#REF!</f>
        <v>#REF!</v>
      </c>
      <c r="O130" s="234" t="e">
        <f>#REF!</f>
        <v>#REF!</v>
      </c>
      <c r="P130" s="234" t="e">
        <f>#REF!</f>
        <v>#REF!</v>
      </c>
      <c r="Q130" s="234" t="e">
        <f>#REF!</f>
        <v>#REF!</v>
      </c>
      <c r="R130" s="234" t="e">
        <f>#REF!</f>
        <v>#REF!</v>
      </c>
      <c r="S130" s="234" t="e">
        <f>#REF!</f>
        <v>#REF!</v>
      </c>
      <c r="T130" s="234" t="e">
        <f>#REF!</f>
        <v>#REF!</v>
      </c>
      <c r="U130" s="234" t="e">
        <f>#REF!</f>
        <v>#REF!</v>
      </c>
      <c r="V130" s="234" t="e">
        <f>#REF!</f>
        <v>#REF!</v>
      </c>
      <c r="W130" s="234" t="e">
        <f>#REF!</f>
        <v>#REF!</v>
      </c>
      <c r="X130" s="234" t="e">
        <f>#REF!</f>
        <v>#REF!</v>
      </c>
      <c r="Y130" s="234" t="e">
        <f>#REF!</f>
        <v>#REF!</v>
      </c>
      <c r="AA130" s="233" t="e">
        <f>#REF!</f>
        <v>#REF!</v>
      </c>
      <c r="AB130" s="233" t="e">
        <f>#REF!</f>
        <v>#REF!</v>
      </c>
      <c r="AC130" s="233" t="e">
        <f>#REF!</f>
        <v>#REF!</v>
      </c>
      <c r="AD130" s="233" t="e">
        <f>#REF!</f>
        <v>#REF!</v>
      </c>
      <c r="AE130" s="233" t="e">
        <f>#REF!</f>
        <v>#REF!</v>
      </c>
      <c r="AF130" s="233" t="e">
        <f>#REF!</f>
        <v>#REF!</v>
      </c>
      <c r="AG130" s="233" t="e">
        <f>#REF!</f>
        <v>#REF!</v>
      </c>
      <c r="AH130" s="233" t="e">
        <f>#REF!</f>
        <v>#REF!</v>
      </c>
      <c r="AI130" s="233" t="e">
        <f>#REF!</f>
        <v>#REF!</v>
      </c>
      <c r="AJ130" s="233" t="e">
        <f>#REF!</f>
        <v>#REF!</v>
      </c>
      <c r="AK130" s="233" t="e">
        <f>#REF!</f>
        <v>#REF!</v>
      </c>
      <c r="AL130" s="233" t="e">
        <f>#REF!</f>
        <v>#REF!</v>
      </c>
      <c r="AM130" s="233" t="e">
        <f>#REF!</f>
        <v>#REF!</v>
      </c>
      <c r="AN130" s="233" t="e">
        <f>#REF!</f>
        <v>#REF!</v>
      </c>
      <c r="AO130" s="233" t="e">
        <f>#REF!</f>
        <v>#REF!</v>
      </c>
      <c r="AP130" s="233" t="e">
        <f>#REF!</f>
        <v>#REF!</v>
      </c>
      <c r="AQ130" s="233" t="e">
        <f>#REF!</f>
        <v>#REF!</v>
      </c>
      <c r="AR130" s="233" t="e">
        <f>#REF!</f>
        <v>#REF!</v>
      </c>
      <c r="AS130" s="233" t="e">
        <f>#REF!</f>
        <v>#REF!</v>
      </c>
      <c r="AT130" s="233" t="e">
        <f>#REF!</f>
        <v>#REF!</v>
      </c>
      <c r="AU130" s="233" t="e">
        <f>#REF!</f>
        <v>#REF!</v>
      </c>
      <c r="AV130" s="233" t="e">
        <f>#REF!</f>
        <v>#REF!</v>
      </c>
      <c r="AW130" s="233" t="e">
        <f>#REF!</f>
        <v>#REF!</v>
      </c>
      <c r="AX130" s="233" t="e">
        <f>#REF!</f>
        <v>#REF!</v>
      </c>
      <c r="AZ130" s="233" t="e">
        <f t="shared" si="77"/>
        <v>#REF!</v>
      </c>
      <c r="BA130" s="233" t="e">
        <f t="shared" si="99"/>
        <v>#REF!</v>
      </c>
      <c r="BB130" s="233" t="e">
        <f t="shared" si="100"/>
        <v>#REF!</v>
      </c>
      <c r="BC130" s="233" t="e">
        <f t="shared" si="78"/>
        <v>#REF!</v>
      </c>
      <c r="BD130" s="233" t="e">
        <f t="shared" si="79"/>
        <v>#REF!</v>
      </c>
      <c r="BE130" s="233" t="e">
        <f t="shared" si="80"/>
        <v>#REF!</v>
      </c>
      <c r="BF130" s="233" t="e">
        <f t="shared" si="81"/>
        <v>#REF!</v>
      </c>
      <c r="BG130" s="233" t="e">
        <f t="shared" si="82"/>
        <v>#REF!</v>
      </c>
      <c r="BH130" s="233" t="e">
        <f t="shared" si="83"/>
        <v>#REF!</v>
      </c>
      <c r="BI130" s="233" t="e">
        <f t="shared" si="84"/>
        <v>#REF!</v>
      </c>
      <c r="BJ130" s="233" t="e">
        <f t="shared" si="85"/>
        <v>#REF!</v>
      </c>
      <c r="BK130" s="233" t="e">
        <f t="shared" si="86"/>
        <v>#REF!</v>
      </c>
      <c r="BL130" s="233" t="e">
        <f t="shared" si="87"/>
        <v>#REF!</v>
      </c>
      <c r="BM130" s="233" t="e">
        <f t="shared" si="88"/>
        <v>#REF!</v>
      </c>
      <c r="BN130" s="233" t="e">
        <f t="shared" si="89"/>
        <v>#REF!</v>
      </c>
      <c r="BO130" s="233" t="e">
        <f t="shared" si="90"/>
        <v>#REF!</v>
      </c>
      <c r="BP130" s="233" t="e">
        <f t="shared" si="91"/>
        <v>#REF!</v>
      </c>
      <c r="BQ130" s="233" t="e">
        <f t="shared" si="92"/>
        <v>#REF!</v>
      </c>
      <c r="BR130" s="233" t="e">
        <f t="shared" si="93"/>
        <v>#REF!</v>
      </c>
      <c r="BS130" s="233" t="e">
        <f t="shared" si="94"/>
        <v>#REF!</v>
      </c>
      <c r="BT130" s="233" t="e">
        <f t="shared" si="95"/>
        <v>#REF!</v>
      </c>
      <c r="BU130" s="233" t="e">
        <f t="shared" si="96"/>
        <v>#REF!</v>
      </c>
      <c r="BV130" s="233" t="e">
        <f t="shared" si="97"/>
        <v>#REF!</v>
      </c>
      <c r="BW130" s="233" t="e">
        <f t="shared" si="98"/>
        <v>#REF!</v>
      </c>
    </row>
    <row r="131" spans="1:75">
      <c r="A131" s="229">
        <v>21</v>
      </c>
      <c r="B131" s="234" t="e">
        <f>#REF!</f>
        <v>#REF!</v>
      </c>
      <c r="C131" s="234" t="e">
        <f>#REF!</f>
        <v>#REF!</v>
      </c>
      <c r="D131" s="234" t="e">
        <f>#REF!</f>
        <v>#REF!</v>
      </c>
      <c r="E131" s="234" t="e">
        <f>#REF!</f>
        <v>#REF!</v>
      </c>
      <c r="F131" s="234" t="e">
        <f>#REF!</f>
        <v>#REF!</v>
      </c>
      <c r="G131" s="234" t="e">
        <f>#REF!</f>
        <v>#REF!</v>
      </c>
      <c r="H131" s="234" t="e">
        <f>#REF!</f>
        <v>#REF!</v>
      </c>
      <c r="I131" s="234" t="e">
        <f>#REF!</f>
        <v>#REF!</v>
      </c>
      <c r="J131" s="234" t="e">
        <f>#REF!</f>
        <v>#REF!</v>
      </c>
      <c r="K131" s="234" t="e">
        <f>#REF!</f>
        <v>#REF!</v>
      </c>
      <c r="L131" s="234" t="e">
        <f>#REF!</f>
        <v>#REF!</v>
      </c>
      <c r="M131" s="234" t="e">
        <f>#REF!</f>
        <v>#REF!</v>
      </c>
      <c r="N131" s="234" t="e">
        <f>#REF!</f>
        <v>#REF!</v>
      </c>
      <c r="O131" s="234" t="e">
        <f>#REF!</f>
        <v>#REF!</v>
      </c>
      <c r="P131" s="234" t="e">
        <f>#REF!</f>
        <v>#REF!</v>
      </c>
      <c r="Q131" s="234" t="e">
        <f>#REF!</f>
        <v>#REF!</v>
      </c>
      <c r="R131" s="234" t="e">
        <f>#REF!</f>
        <v>#REF!</v>
      </c>
      <c r="S131" s="234" t="e">
        <f>#REF!</f>
        <v>#REF!</v>
      </c>
      <c r="T131" s="234" t="e">
        <f>#REF!</f>
        <v>#REF!</v>
      </c>
      <c r="U131" s="234" t="e">
        <f>#REF!</f>
        <v>#REF!</v>
      </c>
      <c r="V131" s="234" t="e">
        <f>#REF!</f>
        <v>#REF!</v>
      </c>
      <c r="W131" s="234" t="e">
        <f>#REF!</f>
        <v>#REF!</v>
      </c>
      <c r="X131" s="234" t="e">
        <f>#REF!</f>
        <v>#REF!</v>
      </c>
      <c r="Y131" s="234" t="e">
        <f>#REF!</f>
        <v>#REF!</v>
      </c>
      <c r="AA131" s="233" t="e">
        <f>#REF!</f>
        <v>#REF!</v>
      </c>
      <c r="AB131" s="233" t="e">
        <f>#REF!</f>
        <v>#REF!</v>
      </c>
      <c r="AC131" s="233" t="e">
        <f>#REF!</f>
        <v>#REF!</v>
      </c>
      <c r="AD131" s="233" t="e">
        <f>#REF!</f>
        <v>#REF!</v>
      </c>
      <c r="AE131" s="233" t="e">
        <f>#REF!</f>
        <v>#REF!</v>
      </c>
      <c r="AF131" s="233" t="e">
        <f>#REF!</f>
        <v>#REF!</v>
      </c>
      <c r="AG131" s="233" t="e">
        <f>#REF!</f>
        <v>#REF!</v>
      </c>
      <c r="AH131" s="233" t="e">
        <f>#REF!</f>
        <v>#REF!</v>
      </c>
      <c r="AI131" s="233" t="e">
        <f>#REF!</f>
        <v>#REF!</v>
      </c>
      <c r="AJ131" s="233" t="e">
        <f>#REF!</f>
        <v>#REF!</v>
      </c>
      <c r="AK131" s="233" t="e">
        <f>#REF!</f>
        <v>#REF!</v>
      </c>
      <c r="AL131" s="233" t="e">
        <f>#REF!</f>
        <v>#REF!</v>
      </c>
      <c r="AM131" s="233" t="e">
        <f>#REF!</f>
        <v>#REF!</v>
      </c>
      <c r="AN131" s="233" t="e">
        <f>#REF!</f>
        <v>#REF!</v>
      </c>
      <c r="AO131" s="233" t="e">
        <f>#REF!</f>
        <v>#REF!</v>
      </c>
      <c r="AP131" s="233" t="e">
        <f>#REF!</f>
        <v>#REF!</v>
      </c>
      <c r="AQ131" s="233" t="e">
        <f>#REF!</f>
        <v>#REF!</v>
      </c>
      <c r="AR131" s="233" t="e">
        <f>#REF!</f>
        <v>#REF!</v>
      </c>
      <c r="AS131" s="233" t="e">
        <f>#REF!</f>
        <v>#REF!</v>
      </c>
      <c r="AT131" s="233" t="e">
        <f>#REF!</f>
        <v>#REF!</v>
      </c>
      <c r="AU131" s="233" t="e">
        <f>#REF!</f>
        <v>#REF!</v>
      </c>
      <c r="AV131" s="233" t="e">
        <f>#REF!</f>
        <v>#REF!</v>
      </c>
      <c r="AW131" s="233" t="e">
        <f>#REF!</f>
        <v>#REF!</v>
      </c>
      <c r="AX131" s="233" t="e">
        <f>#REF!</f>
        <v>#REF!</v>
      </c>
      <c r="AZ131" s="233" t="e">
        <f t="shared" si="77"/>
        <v>#REF!</v>
      </c>
      <c r="BA131" s="233" t="e">
        <f t="shared" si="99"/>
        <v>#REF!</v>
      </c>
      <c r="BB131" s="233" t="e">
        <f t="shared" si="100"/>
        <v>#REF!</v>
      </c>
      <c r="BC131" s="233" t="e">
        <f t="shared" si="78"/>
        <v>#REF!</v>
      </c>
      <c r="BD131" s="233" t="e">
        <f t="shared" si="79"/>
        <v>#REF!</v>
      </c>
      <c r="BE131" s="233" t="e">
        <f t="shared" si="80"/>
        <v>#REF!</v>
      </c>
      <c r="BF131" s="233" t="e">
        <f t="shared" si="81"/>
        <v>#REF!</v>
      </c>
      <c r="BG131" s="233" t="e">
        <f t="shared" si="82"/>
        <v>#REF!</v>
      </c>
      <c r="BH131" s="233" t="e">
        <f t="shared" si="83"/>
        <v>#REF!</v>
      </c>
      <c r="BI131" s="233" t="e">
        <f t="shared" si="84"/>
        <v>#REF!</v>
      </c>
      <c r="BJ131" s="233" t="e">
        <f t="shared" si="85"/>
        <v>#REF!</v>
      </c>
      <c r="BK131" s="233" t="e">
        <f t="shared" si="86"/>
        <v>#REF!</v>
      </c>
      <c r="BL131" s="233" t="e">
        <f t="shared" si="87"/>
        <v>#REF!</v>
      </c>
      <c r="BM131" s="233" t="e">
        <f t="shared" si="88"/>
        <v>#REF!</v>
      </c>
      <c r="BN131" s="233" t="e">
        <f t="shared" si="89"/>
        <v>#REF!</v>
      </c>
      <c r="BO131" s="233" t="e">
        <f t="shared" si="90"/>
        <v>#REF!</v>
      </c>
      <c r="BP131" s="233" t="e">
        <f t="shared" si="91"/>
        <v>#REF!</v>
      </c>
      <c r="BQ131" s="233" t="e">
        <f t="shared" si="92"/>
        <v>#REF!</v>
      </c>
      <c r="BR131" s="233" t="e">
        <f t="shared" si="93"/>
        <v>#REF!</v>
      </c>
      <c r="BS131" s="233" t="e">
        <f t="shared" si="94"/>
        <v>#REF!</v>
      </c>
      <c r="BT131" s="233" t="e">
        <f t="shared" si="95"/>
        <v>#REF!</v>
      </c>
      <c r="BU131" s="233" t="e">
        <f t="shared" si="96"/>
        <v>#REF!</v>
      </c>
      <c r="BV131" s="233" t="e">
        <f t="shared" si="97"/>
        <v>#REF!</v>
      </c>
      <c r="BW131" s="233" t="e">
        <f t="shared" si="98"/>
        <v>#REF!</v>
      </c>
    </row>
    <row r="132" spans="1:75">
      <c r="A132" s="229">
        <v>22</v>
      </c>
      <c r="B132" s="234" t="e">
        <f>#REF!</f>
        <v>#REF!</v>
      </c>
      <c r="C132" s="234" t="e">
        <f>#REF!</f>
        <v>#REF!</v>
      </c>
      <c r="D132" s="234" t="e">
        <f>#REF!</f>
        <v>#REF!</v>
      </c>
      <c r="E132" s="234" t="e">
        <f>#REF!</f>
        <v>#REF!</v>
      </c>
      <c r="F132" s="234" t="e">
        <f>#REF!</f>
        <v>#REF!</v>
      </c>
      <c r="G132" s="234" t="e">
        <f>#REF!</f>
        <v>#REF!</v>
      </c>
      <c r="H132" s="234" t="e">
        <f>#REF!</f>
        <v>#REF!</v>
      </c>
      <c r="I132" s="234" t="e">
        <f>#REF!</f>
        <v>#REF!</v>
      </c>
      <c r="J132" s="234" t="e">
        <f>#REF!</f>
        <v>#REF!</v>
      </c>
      <c r="K132" s="234" t="e">
        <f>#REF!</f>
        <v>#REF!</v>
      </c>
      <c r="L132" s="234" t="e">
        <f>#REF!</f>
        <v>#REF!</v>
      </c>
      <c r="M132" s="234" t="e">
        <f>#REF!</f>
        <v>#REF!</v>
      </c>
      <c r="N132" s="234" t="e">
        <f>#REF!</f>
        <v>#REF!</v>
      </c>
      <c r="O132" s="234" t="e">
        <f>#REF!</f>
        <v>#REF!</v>
      </c>
      <c r="P132" s="234" t="e">
        <f>#REF!</f>
        <v>#REF!</v>
      </c>
      <c r="Q132" s="234" t="e">
        <f>#REF!</f>
        <v>#REF!</v>
      </c>
      <c r="R132" s="234" t="e">
        <f>#REF!</f>
        <v>#REF!</v>
      </c>
      <c r="S132" s="234" t="e">
        <f>#REF!</f>
        <v>#REF!</v>
      </c>
      <c r="T132" s="234" t="e">
        <f>#REF!</f>
        <v>#REF!</v>
      </c>
      <c r="U132" s="234" t="e">
        <f>#REF!</f>
        <v>#REF!</v>
      </c>
      <c r="V132" s="234" t="e">
        <f>#REF!</f>
        <v>#REF!</v>
      </c>
      <c r="W132" s="234" t="e">
        <f>#REF!</f>
        <v>#REF!</v>
      </c>
      <c r="X132" s="234" t="e">
        <f>#REF!</f>
        <v>#REF!</v>
      </c>
      <c r="Y132" s="234" t="e">
        <f>#REF!</f>
        <v>#REF!</v>
      </c>
      <c r="AA132" s="233" t="e">
        <f>#REF!</f>
        <v>#REF!</v>
      </c>
      <c r="AB132" s="233" t="e">
        <f>#REF!</f>
        <v>#REF!</v>
      </c>
      <c r="AC132" s="233" t="e">
        <f>#REF!</f>
        <v>#REF!</v>
      </c>
      <c r="AD132" s="233" t="e">
        <f>#REF!</f>
        <v>#REF!</v>
      </c>
      <c r="AE132" s="233" t="e">
        <f>#REF!</f>
        <v>#REF!</v>
      </c>
      <c r="AF132" s="233" t="e">
        <f>#REF!</f>
        <v>#REF!</v>
      </c>
      <c r="AG132" s="233" t="e">
        <f>#REF!</f>
        <v>#REF!</v>
      </c>
      <c r="AH132" s="233" t="e">
        <f>#REF!</f>
        <v>#REF!</v>
      </c>
      <c r="AI132" s="233" t="e">
        <f>#REF!</f>
        <v>#REF!</v>
      </c>
      <c r="AJ132" s="233" t="e">
        <f>#REF!</f>
        <v>#REF!</v>
      </c>
      <c r="AK132" s="233" t="e">
        <f>#REF!</f>
        <v>#REF!</v>
      </c>
      <c r="AL132" s="233" t="e">
        <f>#REF!</f>
        <v>#REF!</v>
      </c>
      <c r="AM132" s="233" t="e">
        <f>#REF!</f>
        <v>#REF!</v>
      </c>
      <c r="AN132" s="233" t="e">
        <f>#REF!</f>
        <v>#REF!</v>
      </c>
      <c r="AO132" s="233" t="e">
        <f>#REF!</f>
        <v>#REF!</v>
      </c>
      <c r="AP132" s="233" t="e">
        <f>#REF!</f>
        <v>#REF!</v>
      </c>
      <c r="AQ132" s="233" t="e">
        <f>#REF!</f>
        <v>#REF!</v>
      </c>
      <c r="AR132" s="233" t="e">
        <f>#REF!</f>
        <v>#REF!</v>
      </c>
      <c r="AS132" s="233" t="e">
        <f>#REF!</f>
        <v>#REF!</v>
      </c>
      <c r="AT132" s="233" t="e">
        <f>#REF!</f>
        <v>#REF!</v>
      </c>
      <c r="AU132" s="233" t="e">
        <f>#REF!</f>
        <v>#REF!</v>
      </c>
      <c r="AV132" s="233" t="e">
        <f>#REF!</f>
        <v>#REF!</v>
      </c>
      <c r="AW132" s="233" t="e">
        <f>#REF!</f>
        <v>#REF!</v>
      </c>
      <c r="AX132" s="233" t="e">
        <f>#REF!</f>
        <v>#REF!</v>
      </c>
      <c r="AZ132" s="233" t="e">
        <f t="shared" si="77"/>
        <v>#REF!</v>
      </c>
      <c r="BA132" s="233" t="e">
        <f t="shared" si="99"/>
        <v>#REF!</v>
      </c>
      <c r="BB132" s="233" t="e">
        <f t="shared" si="100"/>
        <v>#REF!</v>
      </c>
      <c r="BC132" s="233" t="e">
        <f t="shared" si="78"/>
        <v>#REF!</v>
      </c>
      <c r="BD132" s="233" t="e">
        <f t="shared" si="79"/>
        <v>#REF!</v>
      </c>
      <c r="BE132" s="233" t="e">
        <f t="shared" si="80"/>
        <v>#REF!</v>
      </c>
      <c r="BF132" s="233" t="e">
        <f t="shared" si="81"/>
        <v>#REF!</v>
      </c>
      <c r="BG132" s="233" t="e">
        <f t="shared" si="82"/>
        <v>#REF!</v>
      </c>
      <c r="BH132" s="233" t="e">
        <f t="shared" si="83"/>
        <v>#REF!</v>
      </c>
      <c r="BI132" s="233" t="e">
        <f t="shared" si="84"/>
        <v>#REF!</v>
      </c>
      <c r="BJ132" s="233" t="e">
        <f t="shared" si="85"/>
        <v>#REF!</v>
      </c>
      <c r="BK132" s="233" t="e">
        <f t="shared" si="86"/>
        <v>#REF!</v>
      </c>
      <c r="BL132" s="233" t="e">
        <f t="shared" si="87"/>
        <v>#REF!</v>
      </c>
      <c r="BM132" s="233" t="e">
        <f t="shared" si="88"/>
        <v>#REF!</v>
      </c>
      <c r="BN132" s="233" t="e">
        <f t="shared" si="89"/>
        <v>#REF!</v>
      </c>
      <c r="BO132" s="233" t="e">
        <f t="shared" si="90"/>
        <v>#REF!</v>
      </c>
      <c r="BP132" s="233" t="e">
        <f t="shared" si="91"/>
        <v>#REF!</v>
      </c>
      <c r="BQ132" s="233" t="e">
        <f t="shared" si="92"/>
        <v>#REF!</v>
      </c>
      <c r="BR132" s="233" t="e">
        <f t="shared" si="93"/>
        <v>#REF!</v>
      </c>
      <c r="BS132" s="233" t="e">
        <f t="shared" si="94"/>
        <v>#REF!</v>
      </c>
      <c r="BT132" s="233" t="e">
        <f t="shared" si="95"/>
        <v>#REF!</v>
      </c>
      <c r="BU132" s="233" t="e">
        <f t="shared" si="96"/>
        <v>#REF!</v>
      </c>
      <c r="BV132" s="233" t="e">
        <f t="shared" si="97"/>
        <v>#REF!</v>
      </c>
      <c r="BW132" s="233" t="e">
        <f t="shared" si="98"/>
        <v>#REF!</v>
      </c>
    </row>
    <row r="133" spans="1:75">
      <c r="A133" s="229">
        <v>23</v>
      </c>
      <c r="B133" s="234" t="e">
        <f>#REF!</f>
        <v>#REF!</v>
      </c>
      <c r="C133" s="234" t="e">
        <f>#REF!</f>
        <v>#REF!</v>
      </c>
      <c r="D133" s="234" t="e">
        <f>#REF!</f>
        <v>#REF!</v>
      </c>
      <c r="E133" s="234" t="e">
        <f>#REF!</f>
        <v>#REF!</v>
      </c>
      <c r="F133" s="234" t="e">
        <f>#REF!</f>
        <v>#REF!</v>
      </c>
      <c r="G133" s="234" t="e">
        <f>#REF!</f>
        <v>#REF!</v>
      </c>
      <c r="H133" s="234" t="e">
        <f>#REF!</f>
        <v>#REF!</v>
      </c>
      <c r="I133" s="234" t="e">
        <f>#REF!</f>
        <v>#REF!</v>
      </c>
      <c r="J133" s="234" t="e">
        <f>#REF!</f>
        <v>#REF!</v>
      </c>
      <c r="K133" s="234" t="e">
        <f>#REF!</f>
        <v>#REF!</v>
      </c>
      <c r="L133" s="234" t="e">
        <f>#REF!</f>
        <v>#REF!</v>
      </c>
      <c r="M133" s="234" t="e">
        <f>#REF!</f>
        <v>#REF!</v>
      </c>
      <c r="N133" s="234" t="e">
        <f>#REF!</f>
        <v>#REF!</v>
      </c>
      <c r="O133" s="234" t="e">
        <f>#REF!</f>
        <v>#REF!</v>
      </c>
      <c r="P133" s="234" t="e">
        <f>#REF!</f>
        <v>#REF!</v>
      </c>
      <c r="Q133" s="234" t="e">
        <f>#REF!</f>
        <v>#REF!</v>
      </c>
      <c r="R133" s="234" t="e">
        <f>#REF!</f>
        <v>#REF!</v>
      </c>
      <c r="S133" s="234" t="e">
        <f>#REF!</f>
        <v>#REF!</v>
      </c>
      <c r="T133" s="234" t="e">
        <f>#REF!</f>
        <v>#REF!</v>
      </c>
      <c r="U133" s="234" t="e">
        <f>#REF!</f>
        <v>#REF!</v>
      </c>
      <c r="V133" s="234" t="e">
        <f>#REF!</f>
        <v>#REF!</v>
      </c>
      <c r="W133" s="234" t="e">
        <f>#REF!</f>
        <v>#REF!</v>
      </c>
      <c r="X133" s="234" t="e">
        <f>#REF!</f>
        <v>#REF!</v>
      </c>
      <c r="Y133" s="234" t="e">
        <f>#REF!</f>
        <v>#REF!</v>
      </c>
      <c r="AA133" s="233" t="e">
        <f>#REF!</f>
        <v>#REF!</v>
      </c>
      <c r="AB133" s="233" t="e">
        <f>#REF!</f>
        <v>#REF!</v>
      </c>
      <c r="AC133" s="233" t="e">
        <f>#REF!</f>
        <v>#REF!</v>
      </c>
      <c r="AD133" s="233" t="e">
        <f>#REF!</f>
        <v>#REF!</v>
      </c>
      <c r="AE133" s="233" t="e">
        <f>#REF!</f>
        <v>#REF!</v>
      </c>
      <c r="AF133" s="233" t="e">
        <f>#REF!</f>
        <v>#REF!</v>
      </c>
      <c r="AG133" s="233" t="e">
        <f>#REF!</f>
        <v>#REF!</v>
      </c>
      <c r="AH133" s="233" t="e">
        <f>#REF!</f>
        <v>#REF!</v>
      </c>
      <c r="AI133" s="233" t="e">
        <f>#REF!</f>
        <v>#REF!</v>
      </c>
      <c r="AJ133" s="233" t="e">
        <f>#REF!</f>
        <v>#REF!</v>
      </c>
      <c r="AK133" s="233" t="e">
        <f>#REF!</f>
        <v>#REF!</v>
      </c>
      <c r="AL133" s="233" t="e">
        <f>#REF!</f>
        <v>#REF!</v>
      </c>
      <c r="AM133" s="233" t="e">
        <f>#REF!</f>
        <v>#REF!</v>
      </c>
      <c r="AN133" s="233" t="e">
        <f>#REF!</f>
        <v>#REF!</v>
      </c>
      <c r="AO133" s="233" t="e">
        <f>#REF!</f>
        <v>#REF!</v>
      </c>
      <c r="AP133" s="233" t="e">
        <f>#REF!</f>
        <v>#REF!</v>
      </c>
      <c r="AQ133" s="233" t="e">
        <f>#REF!</f>
        <v>#REF!</v>
      </c>
      <c r="AR133" s="233" t="e">
        <f>#REF!</f>
        <v>#REF!</v>
      </c>
      <c r="AS133" s="233" t="e">
        <f>#REF!</f>
        <v>#REF!</v>
      </c>
      <c r="AT133" s="233" t="e">
        <f>#REF!</f>
        <v>#REF!</v>
      </c>
      <c r="AU133" s="233" t="e">
        <f>#REF!</f>
        <v>#REF!</v>
      </c>
      <c r="AV133" s="233" t="e">
        <f>#REF!</f>
        <v>#REF!</v>
      </c>
      <c r="AW133" s="233" t="e">
        <f>#REF!</f>
        <v>#REF!</v>
      </c>
      <c r="AX133" s="233" t="e">
        <f>#REF!</f>
        <v>#REF!</v>
      </c>
      <c r="AZ133" s="233" t="e">
        <f t="shared" si="77"/>
        <v>#REF!</v>
      </c>
      <c r="BA133" s="233" t="e">
        <f t="shared" si="99"/>
        <v>#REF!</v>
      </c>
      <c r="BB133" s="233" t="e">
        <f t="shared" si="100"/>
        <v>#REF!</v>
      </c>
      <c r="BC133" s="233" t="e">
        <f t="shared" si="78"/>
        <v>#REF!</v>
      </c>
      <c r="BD133" s="233" t="e">
        <f t="shared" si="79"/>
        <v>#REF!</v>
      </c>
      <c r="BE133" s="233" t="e">
        <f t="shared" si="80"/>
        <v>#REF!</v>
      </c>
      <c r="BF133" s="233" t="e">
        <f t="shared" si="81"/>
        <v>#REF!</v>
      </c>
      <c r="BG133" s="233" t="e">
        <f t="shared" si="82"/>
        <v>#REF!</v>
      </c>
      <c r="BH133" s="233" t="e">
        <f t="shared" si="83"/>
        <v>#REF!</v>
      </c>
      <c r="BI133" s="233" t="e">
        <f t="shared" si="84"/>
        <v>#REF!</v>
      </c>
      <c r="BJ133" s="233" t="e">
        <f t="shared" si="85"/>
        <v>#REF!</v>
      </c>
      <c r="BK133" s="233" t="e">
        <f t="shared" si="86"/>
        <v>#REF!</v>
      </c>
      <c r="BL133" s="233" t="e">
        <f t="shared" si="87"/>
        <v>#REF!</v>
      </c>
      <c r="BM133" s="233" t="e">
        <f t="shared" si="88"/>
        <v>#REF!</v>
      </c>
      <c r="BN133" s="233" t="e">
        <f t="shared" si="89"/>
        <v>#REF!</v>
      </c>
      <c r="BO133" s="233" t="e">
        <f t="shared" si="90"/>
        <v>#REF!</v>
      </c>
      <c r="BP133" s="233" t="e">
        <f t="shared" si="91"/>
        <v>#REF!</v>
      </c>
      <c r="BQ133" s="233" t="e">
        <f t="shared" si="92"/>
        <v>#REF!</v>
      </c>
      <c r="BR133" s="233" t="e">
        <f t="shared" si="93"/>
        <v>#REF!</v>
      </c>
      <c r="BS133" s="233" t="e">
        <f t="shared" si="94"/>
        <v>#REF!</v>
      </c>
      <c r="BT133" s="233" t="e">
        <f t="shared" si="95"/>
        <v>#REF!</v>
      </c>
      <c r="BU133" s="233" t="e">
        <f t="shared" si="96"/>
        <v>#REF!</v>
      </c>
      <c r="BV133" s="233" t="e">
        <f t="shared" si="97"/>
        <v>#REF!</v>
      </c>
      <c r="BW133" s="233" t="e">
        <f t="shared" si="98"/>
        <v>#REF!</v>
      </c>
    </row>
    <row r="134" spans="1:75">
      <c r="A134" s="229">
        <v>24</v>
      </c>
      <c r="B134" s="234" t="e">
        <f>#REF!</f>
        <v>#REF!</v>
      </c>
      <c r="C134" s="234" t="e">
        <f>#REF!</f>
        <v>#REF!</v>
      </c>
      <c r="D134" s="234" t="e">
        <f>#REF!</f>
        <v>#REF!</v>
      </c>
      <c r="E134" s="234" t="e">
        <f>#REF!</f>
        <v>#REF!</v>
      </c>
      <c r="F134" s="234" t="e">
        <f>#REF!</f>
        <v>#REF!</v>
      </c>
      <c r="G134" s="234" t="e">
        <f>#REF!</f>
        <v>#REF!</v>
      </c>
      <c r="H134" s="234" t="e">
        <f>#REF!</f>
        <v>#REF!</v>
      </c>
      <c r="I134" s="234" t="e">
        <f>#REF!</f>
        <v>#REF!</v>
      </c>
      <c r="J134" s="234" t="e">
        <f>#REF!</f>
        <v>#REF!</v>
      </c>
      <c r="K134" s="234" t="e">
        <f>#REF!</f>
        <v>#REF!</v>
      </c>
      <c r="L134" s="234" t="e">
        <f>#REF!</f>
        <v>#REF!</v>
      </c>
      <c r="M134" s="234" t="e">
        <f>#REF!</f>
        <v>#REF!</v>
      </c>
      <c r="N134" s="234" t="e">
        <f>#REF!</f>
        <v>#REF!</v>
      </c>
      <c r="O134" s="234" t="e">
        <f>#REF!</f>
        <v>#REF!</v>
      </c>
      <c r="P134" s="234" t="e">
        <f>#REF!</f>
        <v>#REF!</v>
      </c>
      <c r="Q134" s="234" t="e">
        <f>#REF!</f>
        <v>#REF!</v>
      </c>
      <c r="R134" s="234" t="e">
        <f>#REF!</f>
        <v>#REF!</v>
      </c>
      <c r="S134" s="234" t="e">
        <f>#REF!</f>
        <v>#REF!</v>
      </c>
      <c r="T134" s="234" t="e">
        <f>#REF!</f>
        <v>#REF!</v>
      </c>
      <c r="U134" s="234" t="e">
        <f>#REF!</f>
        <v>#REF!</v>
      </c>
      <c r="V134" s="234" t="e">
        <f>#REF!</f>
        <v>#REF!</v>
      </c>
      <c r="W134" s="234" t="e">
        <f>#REF!</f>
        <v>#REF!</v>
      </c>
      <c r="X134" s="234" t="e">
        <f>#REF!</f>
        <v>#REF!</v>
      </c>
      <c r="Y134" s="234" t="e">
        <f>#REF!</f>
        <v>#REF!</v>
      </c>
      <c r="AA134" s="233" t="e">
        <f>#REF!</f>
        <v>#REF!</v>
      </c>
      <c r="AB134" s="233" t="e">
        <f>#REF!</f>
        <v>#REF!</v>
      </c>
      <c r="AC134" s="233" t="e">
        <f>#REF!</f>
        <v>#REF!</v>
      </c>
      <c r="AD134" s="233" t="e">
        <f>#REF!</f>
        <v>#REF!</v>
      </c>
      <c r="AE134" s="233" t="e">
        <f>#REF!</f>
        <v>#REF!</v>
      </c>
      <c r="AF134" s="233" t="e">
        <f>#REF!</f>
        <v>#REF!</v>
      </c>
      <c r="AG134" s="233" t="e">
        <f>#REF!</f>
        <v>#REF!</v>
      </c>
      <c r="AH134" s="233" t="e">
        <f>#REF!</f>
        <v>#REF!</v>
      </c>
      <c r="AI134" s="233" t="e">
        <f>#REF!</f>
        <v>#REF!</v>
      </c>
      <c r="AJ134" s="233" t="e">
        <f>#REF!</f>
        <v>#REF!</v>
      </c>
      <c r="AK134" s="233" t="e">
        <f>#REF!</f>
        <v>#REF!</v>
      </c>
      <c r="AL134" s="233" t="e">
        <f>#REF!</f>
        <v>#REF!</v>
      </c>
      <c r="AM134" s="233" t="e">
        <f>#REF!</f>
        <v>#REF!</v>
      </c>
      <c r="AN134" s="233" t="e">
        <f>#REF!</f>
        <v>#REF!</v>
      </c>
      <c r="AO134" s="233" t="e">
        <f>#REF!</f>
        <v>#REF!</v>
      </c>
      <c r="AP134" s="233" t="e">
        <f>#REF!</f>
        <v>#REF!</v>
      </c>
      <c r="AQ134" s="233" t="e">
        <f>#REF!</f>
        <v>#REF!</v>
      </c>
      <c r="AR134" s="233" t="e">
        <f>#REF!</f>
        <v>#REF!</v>
      </c>
      <c r="AS134" s="233" t="e">
        <f>#REF!</f>
        <v>#REF!</v>
      </c>
      <c r="AT134" s="233" t="e">
        <f>#REF!</f>
        <v>#REF!</v>
      </c>
      <c r="AU134" s="233" t="e">
        <f>#REF!</f>
        <v>#REF!</v>
      </c>
      <c r="AV134" s="233" t="e">
        <f>#REF!</f>
        <v>#REF!</v>
      </c>
      <c r="AW134" s="233" t="e">
        <f>#REF!</f>
        <v>#REF!</v>
      </c>
      <c r="AX134" s="233" t="e">
        <f>#REF!</f>
        <v>#REF!</v>
      </c>
      <c r="AZ134" s="233" t="e">
        <f t="shared" si="77"/>
        <v>#REF!</v>
      </c>
      <c r="BA134" s="233" t="e">
        <f t="shared" si="99"/>
        <v>#REF!</v>
      </c>
      <c r="BB134" s="233" t="e">
        <f t="shared" si="100"/>
        <v>#REF!</v>
      </c>
      <c r="BC134" s="233" t="e">
        <f t="shared" si="78"/>
        <v>#REF!</v>
      </c>
      <c r="BD134" s="233" t="e">
        <f t="shared" si="79"/>
        <v>#REF!</v>
      </c>
      <c r="BE134" s="233" t="e">
        <f t="shared" si="80"/>
        <v>#REF!</v>
      </c>
      <c r="BF134" s="233" t="e">
        <f t="shared" si="81"/>
        <v>#REF!</v>
      </c>
      <c r="BG134" s="233" t="e">
        <f t="shared" si="82"/>
        <v>#REF!</v>
      </c>
      <c r="BH134" s="233" t="e">
        <f t="shared" si="83"/>
        <v>#REF!</v>
      </c>
      <c r="BI134" s="233" t="e">
        <f t="shared" si="84"/>
        <v>#REF!</v>
      </c>
      <c r="BJ134" s="233" t="e">
        <f t="shared" si="85"/>
        <v>#REF!</v>
      </c>
      <c r="BK134" s="233" t="e">
        <f t="shared" si="86"/>
        <v>#REF!</v>
      </c>
      <c r="BL134" s="233" t="e">
        <f t="shared" si="87"/>
        <v>#REF!</v>
      </c>
      <c r="BM134" s="233" t="e">
        <f t="shared" si="88"/>
        <v>#REF!</v>
      </c>
      <c r="BN134" s="233" t="e">
        <f t="shared" si="89"/>
        <v>#REF!</v>
      </c>
      <c r="BO134" s="233" t="e">
        <f t="shared" si="90"/>
        <v>#REF!</v>
      </c>
      <c r="BP134" s="233" t="e">
        <f t="shared" si="91"/>
        <v>#REF!</v>
      </c>
      <c r="BQ134" s="233" t="e">
        <f t="shared" si="92"/>
        <v>#REF!</v>
      </c>
      <c r="BR134" s="233" t="e">
        <f t="shared" si="93"/>
        <v>#REF!</v>
      </c>
      <c r="BS134" s="233" t="e">
        <f t="shared" si="94"/>
        <v>#REF!</v>
      </c>
      <c r="BT134" s="233" t="e">
        <f t="shared" si="95"/>
        <v>#REF!</v>
      </c>
      <c r="BU134" s="233" t="e">
        <f t="shared" si="96"/>
        <v>#REF!</v>
      </c>
      <c r="BV134" s="233" t="e">
        <f t="shared" si="97"/>
        <v>#REF!</v>
      </c>
      <c r="BW134" s="233" t="e">
        <f t="shared" si="98"/>
        <v>#REF!</v>
      </c>
    </row>
    <row r="135" spans="1:75">
      <c r="A135" s="229">
        <v>25</v>
      </c>
      <c r="B135" s="234" t="e">
        <f>#REF!</f>
        <v>#REF!</v>
      </c>
      <c r="C135" s="234" t="e">
        <f>#REF!</f>
        <v>#REF!</v>
      </c>
      <c r="D135" s="234" t="e">
        <f>#REF!</f>
        <v>#REF!</v>
      </c>
      <c r="E135" s="234" t="e">
        <f>#REF!</f>
        <v>#REF!</v>
      </c>
      <c r="F135" s="234" t="e">
        <f>#REF!</f>
        <v>#REF!</v>
      </c>
      <c r="G135" s="234" t="e">
        <f>#REF!</f>
        <v>#REF!</v>
      </c>
      <c r="H135" s="234" t="e">
        <f>#REF!</f>
        <v>#REF!</v>
      </c>
      <c r="I135" s="234" t="e">
        <f>#REF!</f>
        <v>#REF!</v>
      </c>
      <c r="J135" s="234" t="e">
        <f>#REF!</f>
        <v>#REF!</v>
      </c>
      <c r="K135" s="234" t="e">
        <f>#REF!</f>
        <v>#REF!</v>
      </c>
      <c r="L135" s="234" t="e">
        <f>#REF!</f>
        <v>#REF!</v>
      </c>
      <c r="M135" s="234" t="e">
        <f>#REF!</f>
        <v>#REF!</v>
      </c>
      <c r="N135" s="234" t="e">
        <f>#REF!</f>
        <v>#REF!</v>
      </c>
      <c r="O135" s="234" t="e">
        <f>#REF!</f>
        <v>#REF!</v>
      </c>
      <c r="P135" s="234" t="e">
        <f>#REF!</f>
        <v>#REF!</v>
      </c>
      <c r="Q135" s="234" t="e">
        <f>#REF!</f>
        <v>#REF!</v>
      </c>
      <c r="R135" s="234" t="e">
        <f>#REF!</f>
        <v>#REF!</v>
      </c>
      <c r="S135" s="234" t="e">
        <f>#REF!</f>
        <v>#REF!</v>
      </c>
      <c r="T135" s="234" t="e">
        <f>#REF!</f>
        <v>#REF!</v>
      </c>
      <c r="U135" s="234" t="e">
        <f>#REF!</f>
        <v>#REF!</v>
      </c>
      <c r="V135" s="234" t="e">
        <f>#REF!</f>
        <v>#REF!</v>
      </c>
      <c r="W135" s="234" t="e">
        <f>#REF!</f>
        <v>#REF!</v>
      </c>
      <c r="X135" s="234" t="e">
        <f>#REF!</f>
        <v>#REF!</v>
      </c>
      <c r="Y135" s="234" t="e">
        <f>#REF!</f>
        <v>#REF!</v>
      </c>
      <c r="AA135" s="233" t="e">
        <f>#REF!</f>
        <v>#REF!</v>
      </c>
      <c r="AB135" s="233" t="e">
        <f>#REF!</f>
        <v>#REF!</v>
      </c>
      <c r="AC135" s="233" t="e">
        <f>#REF!</f>
        <v>#REF!</v>
      </c>
      <c r="AD135" s="233" t="e">
        <f>#REF!</f>
        <v>#REF!</v>
      </c>
      <c r="AE135" s="233" t="e">
        <f>#REF!</f>
        <v>#REF!</v>
      </c>
      <c r="AF135" s="233" t="e">
        <f>#REF!</f>
        <v>#REF!</v>
      </c>
      <c r="AG135" s="233" t="e">
        <f>#REF!</f>
        <v>#REF!</v>
      </c>
      <c r="AH135" s="233" t="e">
        <f>#REF!</f>
        <v>#REF!</v>
      </c>
      <c r="AI135" s="233" t="e">
        <f>#REF!</f>
        <v>#REF!</v>
      </c>
      <c r="AJ135" s="233" t="e">
        <f>#REF!</f>
        <v>#REF!</v>
      </c>
      <c r="AK135" s="233" t="e">
        <f>#REF!</f>
        <v>#REF!</v>
      </c>
      <c r="AL135" s="233" t="e">
        <f>#REF!</f>
        <v>#REF!</v>
      </c>
      <c r="AM135" s="233" t="e">
        <f>#REF!</f>
        <v>#REF!</v>
      </c>
      <c r="AN135" s="233" t="e">
        <f>#REF!</f>
        <v>#REF!</v>
      </c>
      <c r="AO135" s="233" t="e">
        <f>#REF!</f>
        <v>#REF!</v>
      </c>
      <c r="AP135" s="233" t="e">
        <f>#REF!</f>
        <v>#REF!</v>
      </c>
      <c r="AQ135" s="233" t="e">
        <f>#REF!</f>
        <v>#REF!</v>
      </c>
      <c r="AR135" s="233" t="e">
        <f>#REF!</f>
        <v>#REF!</v>
      </c>
      <c r="AS135" s="233" t="e">
        <f>#REF!</f>
        <v>#REF!</v>
      </c>
      <c r="AT135" s="233" t="e">
        <f>#REF!</f>
        <v>#REF!</v>
      </c>
      <c r="AU135" s="233" t="e">
        <f>#REF!</f>
        <v>#REF!</v>
      </c>
      <c r="AV135" s="233" t="e">
        <f>#REF!</f>
        <v>#REF!</v>
      </c>
      <c r="AW135" s="233" t="e">
        <f>#REF!</f>
        <v>#REF!</v>
      </c>
      <c r="AX135" s="233" t="e">
        <f>#REF!</f>
        <v>#REF!</v>
      </c>
      <c r="AZ135" s="233" t="e">
        <f t="shared" si="77"/>
        <v>#REF!</v>
      </c>
      <c r="BA135" s="233" t="e">
        <f t="shared" si="99"/>
        <v>#REF!</v>
      </c>
      <c r="BB135" s="233" t="e">
        <f t="shared" si="100"/>
        <v>#REF!</v>
      </c>
      <c r="BC135" s="233" t="e">
        <f t="shared" si="78"/>
        <v>#REF!</v>
      </c>
      <c r="BD135" s="233" t="e">
        <f t="shared" si="79"/>
        <v>#REF!</v>
      </c>
      <c r="BE135" s="233" t="e">
        <f t="shared" si="80"/>
        <v>#REF!</v>
      </c>
      <c r="BF135" s="233" t="e">
        <f t="shared" si="81"/>
        <v>#REF!</v>
      </c>
      <c r="BG135" s="233" t="e">
        <f t="shared" si="82"/>
        <v>#REF!</v>
      </c>
      <c r="BH135" s="233" t="e">
        <f t="shared" si="83"/>
        <v>#REF!</v>
      </c>
      <c r="BI135" s="233" t="e">
        <f t="shared" si="84"/>
        <v>#REF!</v>
      </c>
      <c r="BJ135" s="233" t="e">
        <f t="shared" si="85"/>
        <v>#REF!</v>
      </c>
      <c r="BK135" s="233" t="e">
        <f t="shared" si="86"/>
        <v>#REF!</v>
      </c>
      <c r="BL135" s="233" t="e">
        <f t="shared" si="87"/>
        <v>#REF!</v>
      </c>
      <c r="BM135" s="233" t="e">
        <f t="shared" si="88"/>
        <v>#REF!</v>
      </c>
      <c r="BN135" s="233" t="e">
        <f t="shared" si="89"/>
        <v>#REF!</v>
      </c>
      <c r="BO135" s="233" t="e">
        <f t="shared" si="90"/>
        <v>#REF!</v>
      </c>
      <c r="BP135" s="233" t="e">
        <f t="shared" si="91"/>
        <v>#REF!</v>
      </c>
      <c r="BQ135" s="233" t="e">
        <f t="shared" si="92"/>
        <v>#REF!</v>
      </c>
      <c r="BR135" s="233" t="e">
        <f t="shared" si="93"/>
        <v>#REF!</v>
      </c>
      <c r="BS135" s="233" t="e">
        <f t="shared" si="94"/>
        <v>#REF!</v>
      </c>
      <c r="BT135" s="233" t="e">
        <f t="shared" si="95"/>
        <v>#REF!</v>
      </c>
      <c r="BU135" s="233" t="e">
        <f t="shared" si="96"/>
        <v>#REF!</v>
      </c>
      <c r="BV135" s="233" t="e">
        <f t="shared" si="97"/>
        <v>#REF!</v>
      </c>
      <c r="BW135" s="233" t="e">
        <f t="shared" si="98"/>
        <v>#REF!</v>
      </c>
    </row>
    <row r="136" spans="1:75">
      <c r="A136" s="229">
        <v>26</v>
      </c>
      <c r="B136" s="234" t="e">
        <f>#REF!</f>
        <v>#REF!</v>
      </c>
      <c r="C136" s="234" t="e">
        <f>#REF!</f>
        <v>#REF!</v>
      </c>
      <c r="D136" s="234" t="e">
        <f>#REF!</f>
        <v>#REF!</v>
      </c>
      <c r="E136" s="234" t="e">
        <f>#REF!</f>
        <v>#REF!</v>
      </c>
      <c r="F136" s="234" t="e">
        <f>#REF!</f>
        <v>#REF!</v>
      </c>
      <c r="G136" s="234" t="e">
        <f>#REF!</f>
        <v>#REF!</v>
      </c>
      <c r="H136" s="234" t="e">
        <f>#REF!</f>
        <v>#REF!</v>
      </c>
      <c r="I136" s="234" t="e">
        <f>#REF!</f>
        <v>#REF!</v>
      </c>
      <c r="J136" s="234" t="e">
        <f>#REF!</f>
        <v>#REF!</v>
      </c>
      <c r="K136" s="234" t="e">
        <f>#REF!</f>
        <v>#REF!</v>
      </c>
      <c r="L136" s="234" t="e">
        <f>#REF!</f>
        <v>#REF!</v>
      </c>
      <c r="M136" s="234" t="e">
        <f>#REF!</f>
        <v>#REF!</v>
      </c>
      <c r="N136" s="234" t="e">
        <f>#REF!</f>
        <v>#REF!</v>
      </c>
      <c r="O136" s="234" t="e">
        <f>#REF!</f>
        <v>#REF!</v>
      </c>
      <c r="P136" s="234" t="e">
        <f>#REF!</f>
        <v>#REF!</v>
      </c>
      <c r="Q136" s="234" t="e">
        <f>#REF!</f>
        <v>#REF!</v>
      </c>
      <c r="R136" s="234" t="e">
        <f>#REF!</f>
        <v>#REF!</v>
      </c>
      <c r="S136" s="234" t="e">
        <f>#REF!</f>
        <v>#REF!</v>
      </c>
      <c r="T136" s="234" t="e">
        <f>#REF!</f>
        <v>#REF!</v>
      </c>
      <c r="U136" s="234" t="e">
        <f>#REF!</f>
        <v>#REF!</v>
      </c>
      <c r="V136" s="234" t="e">
        <f>#REF!</f>
        <v>#REF!</v>
      </c>
      <c r="W136" s="234" t="e">
        <f>#REF!</f>
        <v>#REF!</v>
      </c>
      <c r="X136" s="234" t="e">
        <f>#REF!</f>
        <v>#REF!</v>
      </c>
      <c r="Y136" s="234" t="e">
        <f>#REF!</f>
        <v>#REF!</v>
      </c>
      <c r="AA136" s="233" t="e">
        <f>#REF!</f>
        <v>#REF!</v>
      </c>
      <c r="AB136" s="233" t="e">
        <f>#REF!</f>
        <v>#REF!</v>
      </c>
      <c r="AC136" s="233" t="e">
        <f>#REF!</f>
        <v>#REF!</v>
      </c>
      <c r="AD136" s="233" t="e">
        <f>#REF!</f>
        <v>#REF!</v>
      </c>
      <c r="AE136" s="233" t="e">
        <f>#REF!</f>
        <v>#REF!</v>
      </c>
      <c r="AF136" s="233" t="e">
        <f>#REF!</f>
        <v>#REF!</v>
      </c>
      <c r="AG136" s="233" t="e">
        <f>#REF!</f>
        <v>#REF!</v>
      </c>
      <c r="AH136" s="233" t="e">
        <f>#REF!</f>
        <v>#REF!</v>
      </c>
      <c r="AI136" s="233" t="e">
        <f>#REF!</f>
        <v>#REF!</v>
      </c>
      <c r="AJ136" s="233" t="e">
        <f>#REF!</f>
        <v>#REF!</v>
      </c>
      <c r="AK136" s="233" t="e">
        <f>#REF!</f>
        <v>#REF!</v>
      </c>
      <c r="AL136" s="233" t="e">
        <f>#REF!</f>
        <v>#REF!</v>
      </c>
      <c r="AM136" s="233" t="e">
        <f>#REF!</f>
        <v>#REF!</v>
      </c>
      <c r="AN136" s="233" t="e">
        <f>#REF!</f>
        <v>#REF!</v>
      </c>
      <c r="AO136" s="233" t="e">
        <f>#REF!</f>
        <v>#REF!</v>
      </c>
      <c r="AP136" s="233" t="e">
        <f>#REF!</f>
        <v>#REF!</v>
      </c>
      <c r="AQ136" s="233" t="e">
        <f>#REF!</f>
        <v>#REF!</v>
      </c>
      <c r="AR136" s="233" t="e">
        <f>#REF!</f>
        <v>#REF!</v>
      </c>
      <c r="AS136" s="233" t="e">
        <f>#REF!</f>
        <v>#REF!</v>
      </c>
      <c r="AT136" s="233" t="e">
        <f>#REF!</f>
        <v>#REF!</v>
      </c>
      <c r="AU136" s="233" t="e">
        <f>#REF!</f>
        <v>#REF!</v>
      </c>
      <c r="AV136" s="233" t="e">
        <f>#REF!</f>
        <v>#REF!</v>
      </c>
      <c r="AW136" s="233" t="e">
        <f>#REF!</f>
        <v>#REF!</v>
      </c>
      <c r="AX136" s="233" t="e">
        <f>#REF!</f>
        <v>#REF!</v>
      </c>
      <c r="AZ136" s="233" t="e">
        <f t="shared" si="77"/>
        <v>#REF!</v>
      </c>
      <c r="BA136" s="233" t="e">
        <f t="shared" si="99"/>
        <v>#REF!</v>
      </c>
      <c r="BB136" s="233" t="e">
        <f t="shared" si="100"/>
        <v>#REF!</v>
      </c>
      <c r="BC136" s="233" t="e">
        <f t="shared" si="78"/>
        <v>#REF!</v>
      </c>
      <c r="BD136" s="233" t="e">
        <f t="shared" si="79"/>
        <v>#REF!</v>
      </c>
      <c r="BE136" s="233" t="e">
        <f t="shared" si="80"/>
        <v>#REF!</v>
      </c>
      <c r="BF136" s="233" t="e">
        <f t="shared" si="81"/>
        <v>#REF!</v>
      </c>
      <c r="BG136" s="233" t="e">
        <f t="shared" si="82"/>
        <v>#REF!</v>
      </c>
      <c r="BH136" s="233" t="e">
        <f t="shared" si="83"/>
        <v>#REF!</v>
      </c>
      <c r="BI136" s="233" t="e">
        <f t="shared" si="84"/>
        <v>#REF!</v>
      </c>
      <c r="BJ136" s="233" t="e">
        <f t="shared" si="85"/>
        <v>#REF!</v>
      </c>
      <c r="BK136" s="233" t="e">
        <f t="shared" si="86"/>
        <v>#REF!</v>
      </c>
      <c r="BL136" s="233" t="e">
        <f t="shared" si="87"/>
        <v>#REF!</v>
      </c>
      <c r="BM136" s="233" t="e">
        <f t="shared" si="88"/>
        <v>#REF!</v>
      </c>
      <c r="BN136" s="233" t="e">
        <f t="shared" si="89"/>
        <v>#REF!</v>
      </c>
      <c r="BO136" s="233" t="e">
        <f t="shared" si="90"/>
        <v>#REF!</v>
      </c>
      <c r="BP136" s="233" t="e">
        <f t="shared" si="91"/>
        <v>#REF!</v>
      </c>
      <c r="BQ136" s="233" t="e">
        <f t="shared" si="92"/>
        <v>#REF!</v>
      </c>
      <c r="BR136" s="233" t="e">
        <f t="shared" si="93"/>
        <v>#REF!</v>
      </c>
      <c r="BS136" s="233" t="e">
        <f t="shared" si="94"/>
        <v>#REF!</v>
      </c>
      <c r="BT136" s="233" t="e">
        <f t="shared" si="95"/>
        <v>#REF!</v>
      </c>
      <c r="BU136" s="233" t="e">
        <f t="shared" si="96"/>
        <v>#REF!</v>
      </c>
      <c r="BV136" s="233" t="e">
        <f t="shared" si="97"/>
        <v>#REF!</v>
      </c>
      <c r="BW136" s="233" t="e">
        <f t="shared" si="98"/>
        <v>#REF!</v>
      </c>
    </row>
    <row r="137" spans="1:75">
      <c r="A137" s="229">
        <v>27</v>
      </c>
      <c r="B137" s="234" t="e">
        <f>#REF!</f>
        <v>#REF!</v>
      </c>
      <c r="C137" s="234" t="e">
        <f>#REF!</f>
        <v>#REF!</v>
      </c>
      <c r="D137" s="234" t="e">
        <f>#REF!</f>
        <v>#REF!</v>
      </c>
      <c r="E137" s="234" t="e">
        <f>#REF!</f>
        <v>#REF!</v>
      </c>
      <c r="F137" s="234" t="e">
        <f>#REF!</f>
        <v>#REF!</v>
      </c>
      <c r="G137" s="234" t="e">
        <f>#REF!</f>
        <v>#REF!</v>
      </c>
      <c r="H137" s="234" t="e">
        <f>#REF!</f>
        <v>#REF!</v>
      </c>
      <c r="I137" s="234" t="e">
        <f>#REF!</f>
        <v>#REF!</v>
      </c>
      <c r="J137" s="234" t="e">
        <f>#REF!</f>
        <v>#REF!</v>
      </c>
      <c r="K137" s="234" t="e">
        <f>#REF!</f>
        <v>#REF!</v>
      </c>
      <c r="L137" s="234" t="e">
        <f>#REF!</f>
        <v>#REF!</v>
      </c>
      <c r="M137" s="234" t="e">
        <f>#REF!</f>
        <v>#REF!</v>
      </c>
      <c r="N137" s="234" t="e">
        <f>#REF!</f>
        <v>#REF!</v>
      </c>
      <c r="O137" s="234" t="e">
        <f>#REF!</f>
        <v>#REF!</v>
      </c>
      <c r="P137" s="234" t="e">
        <f>#REF!</f>
        <v>#REF!</v>
      </c>
      <c r="Q137" s="234" t="e">
        <f>#REF!</f>
        <v>#REF!</v>
      </c>
      <c r="R137" s="234" t="e">
        <f>#REF!</f>
        <v>#REF!</v>
      </c>
      <c r="S137" s="234" t="e">
        <f>#REF!</f>
        <v>#REF!</v>
      </c>
      <c r="T137" s="234" t="e">
        <f>#REF!</f>
        <v>#REF!</v>
      </c>
      <c r="U137" s="234" t="e">
        <f>#REF!</f>
        <v>#REF!</v>
      </c>
      <c r="V137" s="234" t="e">
        <f>#REF!</f>
        <v>#REF!</v>
      </c>
      <c r="W137" s="234" t="e">
        <f>#REF!</f>
        <v>#REF!</v>
      </c>
      <c r="X137" s="234" t="e">
        <f>#REF!</f>
        <v>#REF!</v>
      </c>
      <c r="Y137" s="234" t="e">
        <f>#REF!</f>
        <v>#REF!</v>
      </c>
      <c r="AA137" s="233" t="e">
        <f>#REF!</f>
        <v>#REF!</v>
      </c>
      <c r="AB137" s="233" t="e">
        <f>#REF!</f>
        <v>#REF!</v>
      </c>
      <c r="AC137" s="233" t="e">
        <f>#REF!</f>
        <v>#REF!</v>
      </c>
      <c r="AD137" s="233" t="e">
        <f>#REF!</f>
        <v>#REF!</v>
      </c>
      <c r="AE137" s="233" t="e">
        <f>#REF!</f>
        <v>#REF!</v>
      </c>
      <c r="AF137" s="233" t="e">
        <f>#REF!</f>
        <v>#REF!</v>
      </c>
      <c r="AG137" s="233" t="e">
        <f>#REF!</f>
        <v>#REF!</v>
      </c>
      <c r="AH137" s="233" t="e">
        <f>#REF!</f>
        <v>#REF!</v>
      </c>
      <c r="AI137" s="233" t="e">
        <f>#REF!</f>
        <v>#REF!</v>
      </c>
      <c r="AJ137" s="233" t="e">
        <f>#REF!</f>
        <v>#REF!</v>
      </c>
      <c r="AK137" s="233" t="e">
        <f>#REF!</f>
        <v>#REF!</v>
      </c>
      <c r="AL137" s="233" t="e">
        <f>#REF!</f>
        <v>#REF!</v>
      </c>
      <c r="AM137" s="233" t="e">
        <f>#REF!</f>
        <v>#REF!</v>
      </c>
      <c r="AN137" s="233" t="e">
        <f>#REF!</f>
        <v>#REF!</v>
      </c>
      <c r="AO137" s="233" t="e">
        <f>#REF!</f>
        <v>#REF!</v>
      </c>
      <c r="AP137" s="233" t="e">
        <f>#REF!</f>
        <v>#REF!</v>
      </c>
      <c r="AQ137" s="233" t="e">
        <f>#REF!</f>
        <v>#REF!</v>
      </c>
      <c r="AR137" s="233" t="e">
        <f>#REF!</f>
        <v>#REF!</v>
      </c>
      <c r="AS137" s="233" t="e">
        <f>#REF!</f>
        <v>#REF!</v>
      </c>
      <c r="AT137" s="233" t="e">
        <f>#REF!</f>
        <v>#REF!</v>
      </c>
      <c r="AU137" s="233" t="e">
        <f>#REF!</f>
        <v>#REF!</v>
      </c>
      <c r="AV137" s="233" t="e">
        <f>#REF!</f>
        <v>#REF!</v>
      </c>
      <c r="AW137" s="233" t="e">
        <f>#REF!</f>
        <v>#REF!</v>
      </c>
      <c r="AX137" s="233" t="e">
        <f>#REF!</f>
        <v>#REF!</v>
      </c>
      <c r="AZ137" s="233" t="e">
        <f t="shared" si="77"/>
        <v>#REF!</v>
      </c>
      <c r="BA137" s="233" t="e">
        <f t="shared" si="99"/>
        <v>#REF!</v>
      </c>
      <c r="BB137" s="233" t="e">
        <f t="shared" si="100"/>
        <v>#REF!</v>
      </c>
      <c r="BC137" s="233" t="e">
        <f t="shared" si="78"/>
        <v>#REF!</v>
      </c>
      <c r="BD137" s="233" t="e">
        <f t="shared" si="79"/>
        <v>#REF!</v>
      </c>
      <c r="BE137" s="233" t="e">
        <f t="shared" si="80"/>
        <v>#REF!</v>
      </c>
      <c r="BF137" s="233" t="e">
        <f t="shared" si="81"/>
        <v>#REF!</v>
      </c>
      <c r="BG137" s="233" t="e">
        <f t="shared" si="82"/>
        <v>#REF!</v>
      </c>
      <c r="BH137" s="233" t="e">
        <f t="shared" si="83"/>
        <v>#REF!</v>
      </c>
      <c r="BI137" s="233" t="e">
        <f t="shared" si="84"/>
        <v>#REF!</v>
      </c>
      <c r="BJ137" s="233" t="e">
        <f t="shared" si="85"/>
        <v>#REF!</v>
      </c>
      <c r="BK137" s="233" t="e">
        <f t="shared" si="86"/>
        <v>#REF!</v>
      </c>
      <c r="BL137" s="233" t="e">
        <f t="shared" si="87"/>
        <v>#REF!</v>
      </c>
      <c r="BM137" s="233" t="e">
        <f t="shared" si="88"/>
        <v>#REF!</v>
      </c>
      <c r="BN137" s="233" t="e">
        <f t="shared" si="89"/>
        <v>#REF!</v>
      </c>
      <c r="BO137" s="233" t="e">
        <f t="shared" si="90"/>
        <v>#REF!</v>
      </c>
      <c r="BP137" s="233" t="e">
        <f t="shared" si="91"/>
        <v>#REF!</v>
      </c>
      <c r="BQ137" s="233" t="e">
        <f t="shared" si="92"/>
        <v>#REF!</v>
      </c>
      <c r="BR137" s="233" t="e">
        <f t="shared" si="93"/>
        <v>#REF!</v>
      </c>
      <c r="BS137" s="233" t="e">
        <f t="shared" si="94"/>
        <v>#REF!</v>
      </c>
      <c r="BT137" s="233" t="e">
        <f t="shared" si="95"/>
        <v>#REF!</v>
      </c>
      <c r="BU137" s="233" t="e">
        <f t="shared" si="96"/>
        <v>#REF!</v>
      </c>
      <c r="BV137" s="233" t="e">
        <f t="shared" si="97"/>
        <v>#REF!</v>
      </c>
      <c r="BW137" s="233" t="e">
        <f t="shared" si="98"/>
        <v>#REF!</v>
      </c>
    </row>
    <row r="138" spans="1:75">
      <c r="A138" s="229">
        <v>28</v>
      </c>
      <c r="B138" s="234" t="e">
        <f>#REF!</f>
        <v>#REF!</v>
      </c>
      <c r="C138" s="234" t="e">
        <f>#REF!</f>
        <v>#REF!</v>
      </c>
      <c r="D138" s="234" t="e">
        <f>#REF!</f>
        <v>#REF!</v>
      </c>
      <c r="E138" s="234" t="e">
        <f>#REF!</f>
        <v>#REF!</v>
      </c>
      <c r="F138" s="234" t="e">
        <f>#REF!</f>
        <v>#REF!</v>
      </c>
      <c r="G138" s="234" t="e">
        <f>#REF!</f>
        <v>#REF!</v>
      </c>
      <c r="H138" s="234" t="e">
        <f>#REF!</f>
        <v>#REF!</v>
      </c>
      <c r="I138" s="234" t="e">
        <f>#REF!</f>
        <v>#REF!</v>
      </c>
      <c r="J138" s="234" t="e">
        <f>#REF!</f>
        <v>#REF!</v>
      </c>
      <c r="K138" s="234" t="e">
        <f>#REF!</f>
        <v>#REF!</v>
      </c>
      <c r="L138" s="234" t="e">
        <f>#REF!</f>
        <v>#REF!</v>
      </c>
      <c r="M138" s="234" t="e">
        <f>#REF!</f>
        <v>#REF!</v>
      </c>
      <c r="N138" s="234" t="e">
        <f>#REF!</f>
        <v>#REF!</v>
      </c>
      <c r="O138" s="234" t="e">
        <f>#REF!</f>
        <v>#REF!</v>
      </c>
      <c r="P138" s="234" t="e">
        <f>#REF!</f>
        <v>#REF!</v>
      </c>
      <c r="Q138" s="234" t="e">
        <f>#REF!</f>
        <v>#REF!</v>
      </c>
      <c r="R138" s="234" t="e">
        <f>#REF!</f>
        <v>#REF!</v>
      </c>
      <c r="S138" s="234" t="e">
        <f>#REF!</f>
        <v>#REF!</v>
      </c>
      <c r="T138" s="234" t="e">
        <f>#REF!</f>
        <v>#REF!</v>
      </c>
      <c r="U138" s="234" t="e">
        <f>#REF!</f>
        <v>#REF!</v>
      </c>
      <c r="V138" s="234" t="e">
        <f>#REF!</f>
        <v>#REF!</v>
      </c>
      <c r="W138" s="234" t="e">
        <f>#REF!</f>
        <v>#REF!</v>
      </c>
      <c r="X138" s="234" t="e">
        <f>#REF!</f>
        <v>#REF!</v>
      </c>
      <c r="Y138" s="234" t="e">
        <f>#REF!</f>
        <v>#REF!</v>
      </c>
      <c r="AA138" s="233" t="e">
        <f>#REF!</f>
        <v>#REF!</v>
      </c>
      <c r="AB138" s="233" t="e">
        <f>#REF!</f>
        <v>#REF!</v>
      </c>
      <c r="AC138" s="233" t="e">
        <f>#REF!</f>
        <v>#REF!</v>
      </c>
      <c r="AD138" s="233" t="e">
        <f>#REF!</f>
        <v>#REF!</v>
      </c>
      <c r="AE138" s="233" t="e">
        <f>#REF!</f>
        <v>#REF!</v>
      </c>
      <c r="AF138" s="233" t="e">
        <f>#REF!</f>
        <v>#REF!</v>
      </c>
      <c r="AG138" s="233" t="e">
        <f>#REF!</f>
        <v>#REF!</v>
      </c>
      <c r="AH138" s="233" t="e">
        <f>#REF!</f>
        <v>#REF!</v>
      </c>
      <c r="AI138" s="233" t="e">
        <f>#REF!</f>
        <v>#REF!</v>
      </c>
      <c r="AJ138" s="233" t="e">
        <f>#REF!</f>
        <v>#REF!</v>
      </c>
      <c r="AK138" s="233" t="e">
        <f>#REF!</f>
        <v>#REF!</v>
      </c>
      <c r="AL138" s="233" t="e">
        <f>#REF!</f>
        <v>#REF!</v>
      </c>
      <c r="AM138" s="233" t="e">
        <f>#REF!</f>
        <v>#REF!</v>
      </c>
      <c r="AN138" s="233" t="e">
        <f>#REF!</f>
        <v>#REF!</v>
      </c>
      <c r="AO138" s="233" t="e">
        <f>#REF!</f>
        <v>#REF!</v>
      </c>
      <c r="AP138" s="233" t="e">
        <f>#REF!</f>
        <v>#REF!</v>
      </c>
      <c r="AQ138" s="233" t="e">
        <f>#REF!</f>
        <v>#REF!</v>
      </c>
      <c r="AR138" s="233" t="e">
        <f>#REF!</f>
        <v>#REF!</v>
      </c>
      <c r="AS138" s="233" t="e">
        <f>#REF!</f>
        <v>#REF!</v>
      </c>
      <c r="AT138" s="233" t="e">
        <f>#REF!</f>
        <v>#REF!</v>
      </c>
      <c r="AU138" s="233" t="e">
        <f>#REF!</f>
        <v>#REF!</v>
      </c>
      <c r="AV138" s="233" t="e">
        <f>#REF!</f>
        <v>#REF!</v>
      </c>
      <c r="AW138" s="233" t="e">
        <f>#REF!</f>
        <v>#REF!</v>
      </c>
      <c r="AX138" s="233" t="e">
        <f>#REF!</f>
        <v>#REF!</v>
      </c>
      <c r="AZ138" s="233" t="e">
        <f t="shared" si="77"/>
        <v>#REF!</v>
      </c>
      <c r="BA138" s="233" t="e">
        <f t="shared" si="99"/>
        <v>#REF!</v>
      </c>
      <c r="BB138" s="233" t="e">
        <f t="shared" si="100"/>
        <v>#REF!</v>
      </c>
      <c r="BC138" s="233" t="e">
        <f t="shared" si="78"/>
        <v>#REF!</v>
      </c>
      <c r="BD138" s="233" t="e">
        <f t="shared" si="79"/>
        <v>#REF!</v>
      </c>
      <c r="BE138" s="233" t="e">
        <f t="shared" si="80"/>
        <v>#REF!</v>
      </c>
      <c r="BF138" s="233" t="e">
        <f t="shared" si="81"/>
        <v>#REF!</v>
      </c>
      <c r="BG138" s="233" t="e">
        <f t="shared" si="82"/>
        <v>#REF!</v>
      </c>
      <c r="BH138" s="233" t="e">
        <f t="shared" si="83"/>
        <v>#REF!</v>
      </c>
      <c r="BI138" s="233" t="e">
        <f t="shared" si="84"/>
        <v>#REF!</v>
      </c>
      <c r="BJ138" s="233" t="e">
        <f t="shared" si="85"/>
        <v>#REF!</v>
      </c>
      <c r="BK138" s="233" t="e">
        <f t="shared" si="86"/>
        <v>#REF!</v>
      </c>
      <c r="BL138" s="233" t="e">
        <f t="shared" si="87"/>
        <v>#REF!</v>
      </c>
      <c r="BM138" s="233" t="e">
        <f t="shared" si="88"/>
        <v>#REF!</v>
      </c>
      <c r="BN138" s="233" t="e">
        <f t="shared" si="89"/>
        <v>#REF!</v>
      </c>
      <c r="BO138" s="233" t="e">
        <f t="shared" si="90"/>
        <v>#REF!</v>
      </c>
      <c r="BP138" s="233" t="e">
        <f t="shared" si="91"/>
        <v>#REF!</v>
      </c>
      <c r="BQ138" s="233" t="e">
        <f t="shared" si="92"/>
        <v>#REF!</v>
      </c>
      <c r="BR138" s="233" t="e">
        <f t="shared" si="93"/>
        <v>#REF!</v>
      </c>
      <c r="BS138" s="233" t="e">
        <f t="shared" si="94"/>
        <v>#REF!</v>
      </c>
      <c r="BT138" s="233" t="e">
        <f t="shared" si="95"/>
        <v>#REF!</v>
      </c>
      <c r="BU138" s="233" t="e">
        <f t="shared" si="96"/>
        <v>#REF!</v>
      </c>
      <c r="BV138" s="233" t="e">
        <f t="shared" si="97"/>
        <v>#REF!</v>
      </c>
      <c r="BW138" s="233" t="e">
        <f t="shared" si="98"/>
        <v>#REF!</v>
      </c>
    </row>
    <row r="139" spans="1:75">
      <c r="A139" s="229">
        <v>29</v>
      </c>
      <c r="B139" s="234" t="e">
        <f>#REF!</f>
        <v>#REF!</v>
      </c>
      <c r="C139" s="234" t="e">
        <f>#REF!</f>
        <v>#REF!</v>
      </c>
      <c r="D139" s="234" t="e">
        <f>#REF!</f>
        <v>#REF!</v>
      </c>
      <c r="E139" s="234" t="e">
        <f>#REF!</f>
        <v>#REF!</v>
      </c>
      <c r="F139" s="234" t="e">
        <f>#REF!</f>
        <v>#REF!</v>
      </c>
      <c r="G139" s="234" t="e">
        <f>#REF!</f>
        <v>#REF!</v>
      </c>
      <c r="H139" s="234" t="e">
        <f>#REF!</f>
        <v>#REF!</v>
      </c>
      <c r="I139" s="234" t="e">
        <f>#REF!</f>
        <v>#REF!</v>
      </c>
      <c r="J139" s="234" t="e">
        <f>#REF!</f>
        <v>#REF!</v>
      </c>
      <c r="K139" s="234" t="e">
        <f>#REF!</f>
        <v>#REF!</v>
      </c>
      <c r="L139" s="234" t="e">
        <f>#REF!</f>
        <v>#REF!</v>
      </c>
      <c r="M139" s="234" t="e">
        <f>#REF!</f>
        <v>#REF!</v>
      </c>
      <c r="N139" s="234" t="e">
        <f>#REF!</f>
        <v>#REF!</v>
      </c>
      <c r="O139" s="234" t="e">
        <f>#REF!</f>
        <v>#REF!</v>
      </c>
      <c r="P139" s="234" t="e">
        <f>#REF!</f>
        <v>#REF!</v>
      </c>
      <c r="Q139" s="234" t="e">
        <f>#REF!</f>
        <v>#REF!</v>
      </c>
      <c r="R139" s="234" t="e">
        <f>#REF!</f>
        <v>#REF!</v>
      </c>
      <c r="S139" s="234" t="e">
        <f>#REF!</f>
        <v>#REF!</v>
      </c>
      <c r="T139" s="234" t="e">
        <f>#REF!</f>
        <v>#REF!</v>
      </c>
      <c r="U139" s="234" t="e">
        <f>#REF!</f>
        <v>#REF!</v>
      </c>
      <c r="V139" s="234" t="e">
        <f>#REF!</f>
        <v>#REF!</v>
      </c>
      <c r="W139" s="234" t="e">
        <f>#REF!</f>
        <v>#REF!</v>
      </c>
      <c r="X139" s="234" t="e">
        <f>#REF!</f>
        <v>#REF!</v>
      </c>
      <c r="Y139" s="234" t="e">
        <f>#REF!</f>
        <v>#REF!</v>
      </c>
      <c r="AA139" s="233" t="e">
        <f>#REF!</f>
        <v>#REF!</v>
      </c>
      <c r="AB139" s="233" t="e">
        <f>#REF!</f>
        <v>#REF!</v>
      </c>
      <c r="AC139" s="233" t="e">
        <f>#REF!</f>
        <v>#REF!</v>
      </c>
      <c r="AD139" s="233" t="e">
        <f>#REF!</f>
        <v>#REF!</v>
      </c>
      <c r="AE139" s="233" t="e">
        <f>#REF!</f>
        <v>#REF!</v>
      </c>
      <c r="AF139" s="233" t="e">
        <f>#REF!</f>
        <v>#REF!</v>
      </c>
      <c r="AG139" s="233" t="e">
        <f>#REF!</f>
        <v>#REF!</v>
      </c>
      <c r="AH139" s="233" t="e">
        <f>#REF!</f>
        <v>#REF!</v>
      </c>
      <c r="AI139" s="233" t="e">
        <f>#REF!</f>
        <v>#REF!</v>
      </c>
      <c r="AJ139" s="233" t="e">
        <f>#REF!</f>
        <v>#REF!</v>
      </c>
      <c r="AK139" s="233" t="e">
        <f>#REF!</f>
        <v>#REF!</v>
      </c>
      <c r="AL139" s="233" t="e">
        <f>#REF!</f>
        <v>#REF!</v>
      </c>
      <c r="AM139" s="233" t="e">
        <f>#REF!</f>
        <v>#REF!</v>
      </c>
      <c r="AN139" s="233" t="e">
        <f>#REF!</f>
        <v>#REF!</v>
      </c>
      <c r="AO139" s="233" t="e">
        <f>#REF!</f>
        <v>#REF!</v>
      </c>
      <c r="AP139" s="233" t="e">
        <f>#REF!</f>
        <v>#REF!</v>
      </c>
      <c r="AQ139" s="233" t="e">
        <f>#REF!</f>
        <v>#REF!</v>
      </c>
      <c r="AR139" s="233" t="e">
        <f>#REF!</f>
        <v>#REF!</v>
      </c>
      <c r="AS139" s="233" t="e">
        <f>#REF!</f>
        <v>#REF!</v>
      </c>
      <c r="AT139" s="233" t="e">
        <f>#REF!</f>
        <v>#REF!</v>
      </c>
      <c r="AU139" s="233" t="e">
        <f>#REF!</f>
        <v>#REF!</v>
      </c>
      <c r="AV139" s="233" t="e">
        <f>#REF!</f>
        <v>#REF!</v>
      </c>
      <c r="AW139" s="233" t="e">
        <f>#REF!</f>
        <v>#REF!</v>
      </c>
      <c r="AX139" s="233" t="e">
        <f>#REF!</f>
        <v>#REF!</v>
      </c>
      <c r="AZ139" s="233" t="e">
        <f t="shared" si="77"/>
        <v>#REF!</v>
      </c>
      <c r="BA139" s="233" t="e">
        <f t="shared" si="99"/>
        <v>#REF!</v>
      </c>
      <c r="BB139" s="233" t="e">
        <f t="shared" si="100"/>
        <v>#REF!</v>
      </c>
      <c r="BC139" s="233" t="e">
        <f t="shared" si="78"/>
        <v>#REF!</v>
      </c>
      <c r="BD139" s="233" t="e">
        <f t="shared" si="79"/>
        <v>#REF!</v>
      </c>
      <c r="BE139" s="233" t="e">
        <f t="shared" si="80"/>
        <v>#REF!</v>
      </c>
      <c r="BF139" s="233" t="e">
        <f t="shared" si="81"/>
        <v>#REF!</v>
      </c>
      <c r="BG139" s="233" t="e">
        <f t="shared" si="82"/>
        <v>#REF!</v>
      </c>
      <c r="BH139" s="233" t="e">
        <f t="shared" si="83"/>
        <v>#REF!</v>
      </c>
      <c r="BI139" s="233" t="e">
        <f t="shared" si="84"/>
        <v>#REF!</v>
      </c>
      <c r="BJ139" s="233" t="e">
        <f t="shared" si="85"/>
        <v>#REF!</v>
      </c>
      <c r="BK139" s="233" t="e">
        <f t="shared" si="86"/>
        <v>#REF!</v>
      </c>
      <c r="BL139" s="233" t="e">
        <f t="shared" si="87"/>
        <v>#REF!</v>
      </c>
      <c r="BM139" s="233" t="e">
        <f t="shared" si="88"/>
        <v>#REF!</v>
      </c>
      <c r="BN139" s="233" t="e">
        <f t="shared" si="89"/>
        <v>#REF!</v>
      </c>
      <c r="BO139" s="233" t="e">
        <f t="shared" si="90"/>
        <v>#REF!</v>
      </c>
      <c r="BP139" s="233" t="e">
        <f t="shared" si="91"/>
        <v>#REF!</v>
      </c>
      <c r="BQ139" s="233" t="e">
        <f t="shared" si="92"/>
        <v>#REF!</v>
      </c>
      <c r="BR139" s="233" t="e">
        <f t="shared" si="93"/>
        <v>#REF!</v>
      </c>
      <c r="BS139" s="233" t="e">
        <f t="shared" si="94"/>
        <v>#REF!</v>
      </c>
      <c r="BT139" s="233" t="e">
        <f t="shared" si="95"/>
        <v>#REF!</v>
      </c>
      <c r="BU139" s="233" t="e">
        <f t="shared" si="96"/>
        <v>#REF!</v>
      </c>
      <c r="BV139" s="233" t="e">
        <f t="shared" si="97"/>
        <v>#REF!</v>
      </c>
      <c r="BW139" s="233" t="e">
        <f t="shared" si="98"/>
        <v>#REF!</v>
      </c>
    </row>
    <row r="140" spans="1:75">
      <c r="A140" s="229">
        <v>30</v>
      </c>
      <c r="B140" s="234" t="e">
        <f>#REF!</f>
        <v>#REF!</v>
      </c>
      <c r="C140" s="234" t="e">
        <f>#REF!</f>
        <v>#REF!</v>
      </c>
      <c r="D140" s="234" t="e">
        <f>#REF!</f>
        <v>#REF!</v>
      </c>
      <c r="E140" s="234" t="e">
        <f>#REF!</f>
        <v>#REF!</v>
      </c>
      <c r="F140" s="234" t="e">
        <f>#REF!</f>
        <v>#REF!</v>
      </c>
      <c r="G140" s="234" t="e">
        <f>#REF!</f>
        <v>#REF!</v>
      </c>
      <c r="H140" s="234" t="e">
        <f>#REF!</f>
        <v>#REF!</v>
      </c>
      <c r="I140" s="234" t="e">
        <f>#REF!</f>
        <v>#REF!</v>
      </c>
      <c r="J140" s="234" t="e">
        <f>#REF!</f>
        <v>#REF!</v>
      </c>
      <c r="K140" s="234" t="e">
        <f>#REF!</f>
        <v>#REF!</v>
      </c>
      <c r="L140" s="234" t="e">
        <f>#REF!</f>
        <v>#REF!</v>
      </c>
      <c r="M140" s="234" t="e">
        <f>#REF!</f>
        <v>#REF!</v>
      </c>
      <c r="N140" s="234" t="e">
        <f>#REF!</f>
        <v>#REF!</v>
      </c>
      <c r="O140" s="234" t="e">
        <f>#REF!</f>
        <v>#REF!</v>
      </c>
      <c r="P140" s="234" t="e">
        <f>#REF!</f>
        <v>#REF!</v>
      </c>
      <c r="Q140" s="234" t="e">
        <f>#REF!</f>
        <v>#REF!</v>
      </c>
      <c r="R140" s="234" t="e">
        <f>#REF!</f>
        <v>#REF!</v>
      </c>
      <c r="S140" s="234" t="e">
        <f>#REF!</f>
        <v>#REF!</v>
      </c>
      <c r="T140" s="234" t="e">
        <f>#REF!</f>
        <v>#REF!</v>
      </c>
      <c r="U140" s="234" t="e">
        <f>#REF!</f>
        <v>#REF!</v>
      </c>
      <c r="V140" s="234" t="e">
        <f>#REF!</f>
        <v>#REF!</v>
      </c>
      <c r="W140" s="234" t="e">
        <f>#REF!</f>
        <v>#REF!</v>
      </c>
      <c r="X140" s="234" t="e">
        <f>#REF!</f>
        <v>#REF!</v>
      </c>
      <c r="Y140" s="234" t="e">
        <f>#REF!</f>
        <v>#REF!</v>
      </c>
      <c r="AA140" s="233" t="e">
        <f>#REF!</f>
        <v>#REF!</v>
      </c>
      <c r="AB140" s="233" t="e">
        <f>#REF!</f>
        <v>#REF!</v>
      </c>
      <c r="AC140" s="233" t="e">
        <f>#REF!</f>
        <v>#REF!</v>
      </c>
      <c r="AD140" s="233" t="e">
        <f>#REF!</f>
        <v>#REF!</v>
      </c>
      <c r="AE140" s="233" t="e">
        <f>#REF!</f>
        <v>#REF!</v>
      </c>
      <c r="AF140" s="233" t="e">
        <f>#REF!</f>
        <v>#REF!</v>
      </c>
      <c r="AG140" s="233" t="e">
        <f>#REF!</f>
        <v>#REF!</v>
      </c>
      <c r="AH140" s="233" t="e">
        <f>#REF!</f>
        <v>#REF!</v>
      </c>
      <c r="AI140" s="233" t="e">
        <f>#REF!</f>
        <v>#REF!</v>
      </c>
      <c r="AJ140" s="233" t="e">
        <f>#REF!</f>
        <v>#REF!</v>
      </c>
      <c r="AK140" s="233" t="e">
        <f>#REF!</f>
        <v>#REF!</v>
      </c>
      <c r="AL140" s="233" t="e">
        <f>#REF!</f>
        <v>#REF!</v>
      </c>
      <c r="AM140" s="233" t="e">
        <f>#REF!</f>
        <v>#REF!</v>
      </c>
      <c r="AN140" s="233" t="e">
        <f>#REF!</f>
        <v>#REF!</v>
      </c>
      <c r="AO140" s="233" t="e">
        <f>#REF!</f>
        <v>#REF!</v>
      </c>
      <c r="AP140" s="233" t="e">
        <f>#REF!</f>
        <v>#REF!</v>
      </c>
      <c r="AQ140" s="233" t="e">
        <f>#REF!</f>
        <v>#REF!</v>
      </c>
      <c r="AR140" s="233" t="e">
        <f>#REF!</f>
        <v>#REF!</v>
      </c>
      <c r="AS140" s="233" t="e">
        <f>#REF!</f>
        <v>#REF!</v>
      </c>
      <c r="AT140" s="233" t="e">
        <f>#REF!</f>
        <v>#REF!</v>
      </c>
      <c r="AU140" s="233" t="e">
        <f>#REF!</f>
        <v>#REF!</v>
      </c>
      <c r="AV140" s="233" t="e">
        <f>#REF!</f>
        <v>#REF!</v>
      </c>
      <c r="AW140" s="233" t="e">
        <f>#REF!</f>
        <v>#REF!</v>
      </c>
      <c r="AX140" s="233" t="e">
        <f>#REF!</f>
        <v>#REF!</v>
      </c>
      <c r="AZ140" s="233" t="e">
        <f t="shared" si="77"/>
        <v>#REF!</v>
      </c>
      <c r="BA140" s="233" t="e">
        <f t="shared" si="99"/>
        <v>#REF!</v>
      </c>
      <c r="BB140" s="233" t="e">
        <f t="shared" si="100"/>
        <v>#REF!</v>
      </c>
      <c r="BC140" s="233" t="e">
        <f t="shared" si="78"/>
        <v>#REF!</v>
      </c>
      <c r="BD140" s="233" t="e">
        <f t="shared" si="79"/>
        <v>#REF!</v>
      </c>
      <c r="BE140" s="233" t="e">
        <f t="shared" si="80"/>
        <v>#REF!</v>
      </c>
      <c r="BF140" s="233" t="e">
        <f t="shared" si="81"/>
        <v>#REF!</v>
      </c>
      <c r="BG140" s="233" t="e">
        <f t="shared" si="82"/>
        <v>#REF!</v>
      </c>
      <c r="BH140" s="233" t="e">
        <f t="shared" si="83"/>
        <v>#REF!</v>
      </c>
      <c r="BI140" s="233" t="e">
        <f t="shared" si="84"/>
        <v>#REF!</v>
      </c>
      <c r="BJ140" s="233" t="e">
        <f t="shared" si="85"/>
        <v>#REF!</v>
      </c>
      <c r="BK140" s="233" t="e">
        <f t="shared" si="86"/>
        <v>#REF!</v>
      </c>
      <c r="BL140" s="233" t="e">
        <f t="shared" si="87"/>
        <v>#REF!</v>
      </c>
      <c r="BM140" s="233" t="e">
        <f t="shared" si="88"/>
        <v>#REF!</v>
      </c>
      <c r="BN140" s="233" t="e">
        <f t="shared" si="89"/>
        <v>#REF!</v>
      </c>
      <c r="BO140" s="233" t="e">
        <f t="shared" si="90"/>
        <v>#REF!</v>
      </c>
      <c r="BP140" s="233" t="e">
        <f t="shared" si="91"/>
        <v>#REF!</v>
      </c>
      <c r="BQ140" s="233" t="e">
        <f t="shared" si="92"/>
        <v>#REF!</v>
      </c>
      <c r="BR140" s="233" t="e">
        <f t="shared" si="93"/>
        <v>#REF!</v>
      </c>
      <c r="BS140" s="233" t="e">
        <f t="shared" si="94"/>
        <v>#REF!</v>
      </c>
      <c r="BT140" s="233" t="e">
        <f t="shared" si="95"/>
        <v>#REF!</v>
      </c>
      <c r="BU140" s="233" t="e">
        <f t="shared" si="96"/>
        <v>#REF!</v>
      </c>
      <c r="BV140" s="233" t="e">
        <f t="shared" si="97"/>
        <v>#REF!</v>
      </c>
      <c r="BW140" s="233" t="e">
        <f t="shared" si="98"/>
        <v>#REF!</v>
      </c>
    </row>
    <row r="141" spans="1:75">
      <c r="A141" s="229">
        <v>31</v>
      </c>
      <c r="B141" s="234" t="e">
        <f>#REF!</f>
        <v>#REF!</v>
      </c>
      <c r="C141" s="234" t="e">
        <f>#REF!</f>
        <v>#REF!</v>
      </c>
      <c r="D141" s="234" t="e">
        <f>#REF!</f>
        <v>#REF!</v>
      </c>
      <c r="E141" s="234" t="e">
        <f>#REF!</f>
        <v>#REF!</v>
      </c>
      <c r="F141" s="234" t="e">
        <f>#REF!</f>
        <v>#REF!</v>
      </c>
      <c r="G141" s="234" t="e">
        <f>#REF!</f>
        <v>#REF!</v>
      </c>
      <c r="H141" s="234" t="e">
        <f>#REF!</f>
        <v>#REF!</v>
      </c>
      <c r="I141" s="234" t="e">
        <f>#REF!</f>
        <v>#REF!</v>
      </c>
      <c r="J141" s="234" t="e">
        <f>#REF!</f>
        <v>#REF!</v>
      </c>
      <c r="K141" s="234" t="e">
        <f>#REF!</f>
        <v>#REF!</v>
      </c>
      <c r="L141" s="234" t="e">
        <f>#REF!</f>
        <v>#REF!</v>
      </c>
      <c r="M141" s="234" t="e">
        <f>#REF!</f>
        <v>#REF!</v>
      </c>
      <c r="N141" s="234" t="e">
        <f>#REF!</f>
        <v>#REF!</v>
      </c>
      <c r="O141" s="234" t="e">
        <f>#REF!</f>
        <v>#REF!</v>
      </c>
      <c r="P141" s="234" t="e">
        <f>#REF!</f>
        <v>#REF!</v>
      </c>
      <c r="Q141" s="234" t="e">
        <f>#REF!</f>
        <v>#REF!</v>
      </c>
      <c r="R141" s="234" t="e">
        <f>#REF!</f>
        <v>#REF!</v>
      </c>
      <c r="S141" s="234" t="e">
        <f>#REF!</f>
        <v>#REF!</v>
      </c>
      <c r="T141" s="234" t="e">
        <f>#REF!</f>
        <v>#REF!</v>
      </c>
      <c r="U141" s="234" t="e">
        <f>#REF!</f>
        <v>#REF!</v>
      </c>
      <c r="V141" s="234" t="e">
        <f>#REF!</f>
        <v>#REF!</v>
      </c>
      <c r="W141" s="234" t="e">
        <f>#REF!</f>
        <v>#REF!</v>
      </c>
      <c r="X141" s="234" t="e">
        <f>#REF!</f>
        <v>#REF!</v>
      </c>
      <c r="Y141" s="234" t="e">
        <f>#REF!</f>
        <v>#REF!</v>
      </c>
      <c r="AA141" s="233" t="e">
        <f>#REF!</f>
        <v>#REF!</v>
      </c>
      <c r="AB141" s="233" t="e">
        <f>#REF!</f>
        <v>#REF!</v>
      </c>
      <c r="AC141" s="233" t="e">
        <f>#REF!</f>
        <v>#REF!</v>
      </c>
      <c r="AD141" s="233" t="e">
        <f>#REF!</f>
        <v>#REF!</v>
      </c>
      <c r="AE141" s="233" t="e">
        <f>#REF!</f>
        <v>#REF!</v>
      </c>
      <c r="AF141" s="233" t="e">
        <f>#REF!</f>
        <v>#REF!</v>
      </c>
      <c r="AG141" s="233" t="e">
        <f>#REF!</f>
        <v>#REF!</v>
      </c>
      <c r="AH141" s="233" t="e">
        <f>#REF!</f>
        <v>#REF!</v>
      </c>
      <c r="AI141" s="233" t="e">
        <f>#REF!</f>
        <v>#REF!</v>
      </c>
      <c r="AJ141" s="233" t="e">
        <f>#REF!</f>
        <v>#REF!</v>
      </c>
      <c r="AK141" s="233" t="e">
        <f>#REF!</f>
        <v>#REF!</v>
      </c>
      <c r="AL141" s="233" t="e">
        <f>#REF!</f>
        <v>#REF!</v>
      </c>
      <c r="AM141" s="233" t="e">
        <f>#REF!</f>
        <v>#REF!</v>
      </c>
      <c r="AN141" s="233" t="e">
        <f>#REF!</f>
        <v>#REF!</v>
      </c>
      <c r="AO141" s="233" t="e">
        <f>#REF!</f>
        <v>#REF!</v>
      </c>
      <c r="AP141" s="233" t="e">
        <f>#REF!</f>
        <v>#REF!</v>
      </c>
      <c r="AQ141" s="233" t="e">
        <f>#REF!</f>
        <v>#REF!</v>
      </c>
      <c r="AR141" s="233" t="e">
        <f>#REF!</f>
        <v>#REF!</v>
      </c>
      <c r="AS141" s="233" t="e">
        <f>#REF!</f>
        <v>#REF!</v>
      </c>
      <c r="AT141" s="233" t="e">
        <f>#REF!</f>
        <v>#REF!</v>
      </c>
      <c r="AU141" s="233" t="e">
        <f>#REF!</f>
        <v>#REF!</v>
      </c>
      <c r="AV141" s="233" t="e">
        <f>#REF!</f>
        <v>#REF!</v>
      </c>
      <c r="AW141" s="233" t="e">
        <f>#REF!</f>
        <v>#REF!</v>
      </c>
      <c r="AX141" s="233" t="e">
        <f>#REF!</f>
        <v>#REF!</v>
      </c>
      <c r="AZ141" s="233" t="e">
        <f t="shared" si="77"/>
        <v>#REF!</v>
      </c>
      <c r="BA141" s="233" t="e">
        <f t="shared" si="99"/>
        <v>#REF!</v>
      </c>
      <c r="BB141" s="233" t="e">
        <f t="shared" si="100"/>
        <v>#REF!</v>
      </c>
      <c r="BC141" s="233" t="e">
        <f t="shared" si="78"/>
        <v>#REF!</v>
      </c>
      <c r="BD141" s="233" t="e">
        <f t="shared" si="79"/>
        <v>#REF!</v>
      </c>
      <c r="BE141" s="233" t="e">
        <f t="shared" si="80"/>
        <v>#REF!</v>
      </c>
      <c r="BF141" s="233" t="e">
        <f t="shared" si="81"/>
        <v>#REF!</v>
      </c>
      <c r="BG141" s="233" t="e">
        <f t="shared" si="82"/>
        <v>#REF!</v>
      </c>
      <c r="BH141" s="233" t="e">
        <f t="shared" si="83"/>
        <v>#REF!</v>
      </c>
      <c r="BI141" s="233" t="e">
        <f t="shared" si="84"/>
        <v>#REF!</v>
      </c>
      <c r="BJ141" s="233" t="e">
        <f t="shared" si="85"/>
        <v>#REF!</v>
      </c>
      <c r="BK141" s="233" t="e">
        <f t="shared" si="86"/>
        <v>#REF!</v>
      </c>
      <c r="BL141" s="233" t="e">
        <f t="shared" si="87"/>
        <v>#REF!</v>
      </c>
      <c r="BM141" s="233" t="e">
        <f t="shared" si="88"/>
        <v>#REF!</v>
      </c>
      <c r="BN141" s="233" t="e">
        <f t="shared" si="89"/>
        <v>#REF!</v>
      </c>
      <c r="BO141" s="233" t="e">
        <f t="shared" si="90"/>
        <v>#REF!</v>
      </c>
      <c r="BP141" s="233" t="e">
        <f t="shared" si="91"/>
        <v>#REF!</v>
      </c>
      <c r="BQ141" s="233" t="e">
        <f t="shared" si="92"/>
        <v>#REF!</v>
      </c>
      <c r="BR141" s="233" t="e">
        <f t="shared" si="93"/>
        <v>#REF!</v>
      </c>
      <c r="BS141" s="233" t="e">
        <f t="shared" si="94"/>
        <v>#REF!</v>
      </c>
      <c r="BT141" s="233" t="e">
        <f t="shared" si="95"/>
        <v>#REF!</v>
      </c>
      <c r="BU141" s="233" t="e">
        <f t="shared" si="96"/>
        <v>#REF!</v>
      </c>
      <c r="BV141" s="233" t="e">
        <f t="shared" si="97"/>
        <v>#REF!</v>
      </c>
      <c r="BW141" s="233" t="e">
        <f t="shared" si="98"/>
        <v>#REF!</v>
      </c>
    </row>
    <row r="142" spans="1:75">
      <c r="A142" s="242"/>
      <c r="B142" s="243"/>
      <c r="C142" s="243"/>
      <c r="D142" s="243"/>
      <c r="E142" s="243"/>
      <c r="F142" s="243"/>
      <c r="G142" s="243"/>
      <c r="H142" s="243"/>
      <c r="I142" s="243"/>
      <c r="J142" s="243"/>
      <c r="K142" s="243"/>
      <c r="L142" s="243"/>
      <c r="M142" s="243"/>
      <c r="N142" s="243"/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AA142" s="233"/>
      <c r="AB142" s="233"/>
      <c r="AC142" s="233"/>
      <c r="AD142" s="233"/>
      <c r="AE142" s="233"/>
      <c r="AF142" s="233"/>
      <c r="AG142" s="233"/>
      <c r="AH142" s="233"/>
      <c r="AI142" s="233"/>
      <c r="AJ142" s="233"/>
      <c r="AK142" s="233"/>
      <c r="AL142" s="233"/>
      <c r="AM142" s="233"/>
      <c r="AN142" s="233"/>
      <c r="AO142" s="233"/>
      <c r="AP142" s="233"/>
      <c r="AQ142" s="233"/>
      <c r="AR142" s="233"/>
      <c r="AS142" s="233"/>
      <c r="AT142" s="233"/>
      <c r="AU142" s="233"/>
      <c r="AV142" s="233"/>
      <c r="AW142" s="233"/>
      <c r="AX142" s="233"/>
    </row>
    <row r="143" spans="1:75">
      <c r="A143" s="628"/>
      <c r="B143" s="628"/>
      <c r="C143" s="628"/>
      <c r="D143" s="628"/>
      <c r="E143" s="628"/>
      <c r="F143" s="628"/>
      <c r="G143" s="628"/>
      <c r="H143" s="628"/>
      <c r="I143" s="628"/>
      <c r="J143" s="628"/>
      <c r="K143" s="628"/>
      <c r="L143" s="628"/>
      <c r="M143" s="628"/>
      <c r="N143" s="628"/>
      <c r="O143" s="628"/>
      <c r="P143" s="628"/>
      <c r="Q143" s="231"/>
    </row>
    <row r="144" spans="1:75" ht="47.25" customHeight="1">
      <c r="A144" s="629" t="s">
        <v>293</v>
      </c>
      <c r="B144" s="630"/>
      <c r="C144" s="630"/>
      <c r="D144" s="630"/>
      <c r="E144" s="630"/>
      <c r="F144" s="630"/>
      <c r="G144" s="630"/>
      <c r="H144" s="630"/>
      <c r="I144" s="630"/>
      <c r="J144" s="630"/>
      <c r="K144" s="631"/>
      <c r="L144" s="622" t="e">
        <f>#REF!</f>
        <v>#REF!</v>
      </c>
      <c r="M144" s="623"/>
      <c r="N144" s="623"/>
      <c r="O144" s="623"/>
      <c r="P144" s="624"/>
      <c r="Q144" s="231"/>
    </row>
    <row r="145" spans="1:18" ht="48.75" customHeight="1">
      <c r="A145" s="629" t="s">
        <v>294</v>
      </c>
      <c r="B145" s="630"/>
      <c r="C145" s="630"/>
      <c r="D145" s="630"/>
      <c r="E145" s="630"/>
      <c r="F145" s="630"/>
      <c r="G145" s="630"/>
      <c r="H145" s="630"/>
      <c r="I145" s="630"/>
      <c r="J145" s="630"/>
      <c r="K145" s="631"/>
      <c r="L145" s="622" t="e">
        <f>#REF!</f>
        <v>#REF!</v>
      </c>
      <c r="M145" s="623"/>
      <c r="N145" s="623"/>
      <c r="O145" s="623"/>
      <c r="P145" s="624"/>
      <c r="Q145" s="231"/>
    </row>
    <row r="146" spans="1:18">
      <c r="A146" s="244"/>
      <c r="B146" s="244"/>
      <c r="C146" s="244"/>
      <c r="D146" s="244"/>
      <c r="E146" s="244"/>
      <c r="F146" s="244"/>
      <c r="G146" s="244"/>
      <c r="H146" s="244"/>
      <c r="I146" s="244"/>
      <c r="J146" s="244"/>
      <c r="K146" s="244"/>
      <c r="L146" s="245"/>
      <c r="M146" s="245"/>
      <c r="N146" s="245"/>
      <c r="O146" s="245"/>
      <c r="P146" s="245"/>
      <c r="Q146" s="244"/>
      <c r="R146" s="244"/>
    </row>
    <row r="147" spans="1:18" ht="33.75" customHeight="1">
      <c r="A147" s="619" t="s">
        <v>290</v>
      </c>
      <c r="B147" s="620"/>
      <c r="C147" s="620"/>
      <c r="D147" s="620"/>
      <c r="E147" s="620"/>
      <c r="F147" s="620"/>
      <c r="G147" s="620"/>
      <c r="H147" s="621"/>
      <c r="I147" s="614" t="s">
        <v>291</v>
      </c>
      <c r="J147" s="614"/>
      <c r="K147" s="614"/>
      <c r="L147" s="622" t="e">
        <f>#REF!</f>
        <v>#REF!</v>
      </c>
      <c r="M147" s="623"/>
      <c r="N147" s="623"/>
      <c r="O147" s="623"/>
      <c r="P147" s="624"/>
    </row>
    <row r="150" spans="1:18">
      <c r="M150" s="233"/>
      <c r="N150" s="233"/>
      <c r="O150" s="233"/>
      <c r="P150" s="233"/>
    </row>
    <row r="152" spans="1:18">
      <c r="M152" s="233"/>
      <c r="N152" s="233"/>
      <c r="O152" s="233"/>
      <c r="P152" s="233"/>
      <c r="Q152" s="233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3" customWidth="1"/>
    <col min="2" max="2" width="16.85546875" style="83" customWidth="1"/>
    <col min="3" max="7" width="19.5703125" style="83" customWidth="1"/>
    <col min="8" max="8" width="14" style="83" customWidth="1"/>
    <col min="9" max="11" width="10" style="83" bestFit="1" customWidth="1"/>
    <col min="12" max="16384" width="9.140625" style="83"/>
  </cols>
  <sheetData>
    <row r="2" spans="1:9">
      <c r="A2" s="668" t="s">
        <v>121</v>
      </c>
      <c r="B2" s="668"/>
      <c r="C2" s="668"/>
      <c r="D2" s="668"/>
      <c r="E2" s="668"/>
      <c r="F2" s="668"/>
      <c r="G2" s="668"/>
      <c r="H2" s="668"/>
    </row>
    <row r="4" spans="1:9" ht="51" customHeight="1">
      <c r="A4" s="669" t="s">
        <v>122</v>
      </c>
      <c r="B4" s="669" t="s">
        <v>30</v>
      </c>
      <c r="C4" s="669" t="s">
        <v>123</v>
      </c>
      <c r="D4" s="671" t="s">
        <v>124</v>
      </c>
      <c r="E4" s="671"/>
      <c r="F4" s="671"/>
      <c r="G4" s="671"/>
    </row>
    <row r="5" spans="1:9" ht="25.5">
      <c r="A5" s="670"/>
      <c r="B5" s="670"/>
      <c r="C5" s="670"/>
      <c r="D5" s="84" t="s">
        <v>125</v>
      </c>
      <c r="E5" s="84" t="s">
        <v>126</v>
      </c>
      <c r="F5" s="84" t="s">
        <v>127</v>
      </c>
      <c r="G5" s="84" t="s">
        <v>128</v>
      </c>
    </row>
    <row r="6" spans="1:9">
      <c r="A6" s="85" t="s">
        <v>129</v>
      </c>
      <c r="B6" s="85" t="s">
        <v>130</v>
      </c>
      <c r="C6" s="85">
        <v>1</v>
      </c>
      <c r="D6" s="85">
        <v>2</v>
      </c>
      <c r="E6" s="85">
        <v>3</v>
      </c>
      <c r="F6" s="85">
        <v>4</v>
      </c>
      <c r="G6" s="85">
        <v>5</v>
      </c>
    </row>
    <row r="7" spans="1:9">
      <c r="A7" s="250" t="s">
        <v>129</v>
      </c>
      <c r="B7" s="251" t="s">
        <v>130</v>
      </c>
      <c r="C7" s="251" t="s">
        <v>131</v>
      </c>
      <c r="D7" s="251" t="s">
        <v>132</v>
      </c>
      <c r="E7" s="251" t="s">
        <v>133</v>
      </c>
      <c r="F7" s="251" t="s">
        <v>134</v>
      </c>
      <c r="G7" s="251" t="s">
        <v>135</v>
      </c>
      <c r="H7" s="251" t="s">
        <v>136</v>
      </c>
      <c r="I7" s="252" t="s">
        <v>137</v>
      </c>
    </row>
    <row r="8" spans="1:9">
      <c r="A8" s="253">
        <v>1</v>
      </c>
      <c r="B8" s="254">
        <v>4</v>
      </c>
      <c r="C8" s="255" t="e">
        <f>#REF!</f>
        <v>#REF!</v>
      </c>
      <c r="D8" s="255" t="e">
        <f>#REF!</f>
        <v>#REF!</v>
      </c>
      <c r="E8" s="255" t="e">
        <f>#REF!</f>
        <v>#REF!</v>
      </c>
      <c r="F8" s="255" t="e">
        <f>#REF!</f>
        <v>#REF!</v>
      </c>
      <c r="G8" s="255" t="e">
        <f>#REF!</f>
        <v>#REF!</v>
      </c>
      <c r="H8" s="255" t="s">
        <v>320</v>
      </c>
      <c r="I8" s="256" t="s">
        <v>25</v>
      </c>
    </row>
    <row r="9" spans="1:9">
      <c r="A9" s="253">
        <v>1</v>
      </c>
      <c r="B9" s="254">
        <v>5</v>
      </c>
      <c r="C9" s="255" t="e">
        <f>#REF!</f>
        <v>#REF!</v>
      </c>
      <c r="D9" s="255" t="e">
        <f>#REF!</f>
        <v>#REF!</v>
      </c>
      <c r="E9" s="255" t="e">
        <f>#REF!</f>
        <v>#REF!</v>
      </c>
      <c r="F9" s="255" t="e">
        <f>#REF!</f>
        <v>#REF!</v>
      </c>
      <c r="G9" s="255" t="e">
        <f>#REF!</f>
        <v>#REF!</v>
      </c>
      <c r="H9" s="255" t="s">
        <v>320</v>
      </c>
      <c r="I9" s="256" t="s">
        <v>27</v>
      </c>
    </row>
    <row r="10" spans="1:9">
      <c r="A10" s="253">
        <v>1</v>
      </c>
      <c r="B10" s="254">
        <v>6</v>
      </c>
      <c r="C10" s="255" t="e">
        <f>#REF!</f>
        <v>#REF!</v>
      </c>
      <c r="D10" s="255" t="e">
        <f>#REF!</f>
        <v>#REF!</v>
      </c>
      <c r="E10" s="255" t="e">
        <f>#REF!</f>
        <v>#REF!</v>
      </c>
      <c r="F10" s="255" t="e">
        <f>#REF!</f>
        <v>#REF!</v>
      </c>
      <c r="G10" s="255" t="e">
        <f>#REF!</f>
        <v>#REF!</v>
      </c>
      <c r="H10" s="255" t="s">
        <v>320</v>
      </c>
      <c r="I10" s="256" t="s">
        <v>28</v>
      </c>
    </row>
    <row r="11" spans="1:9">
      <c r="A11" s="257">
        <v>1</v>
      </c>
      <c r="B11" s="258">
        <v>7</v>
      </c>
      <c r="C11" s="259" t="e">
        <f>#REF!</f>
        <v>#REF!</v>
      </c>
      <c r="D11" s="259" t="e">
        <f>#REF!</f>
        <v>#REF!</v>
      </c>
      <c r="E11" s="259" t="e">
        <f>#REF!</f>
        <v>#REF!</v>
      </c>
      <c r="F11" s="259" t="e">
        <f>#REF!</f>
        <v>#REF!</v>
      </c>
      <c r="G11" s="259" t="e">
        <f>#REF!</f>
        <v>#REF!</v>
      </c>
      <c r="H11" s="259" t="s">
        <v>320</v>
      </c>
      <c r="I11" s="260" t="s">
        <v>29</v>
      </c>
    </row>
    <row r="12" spans="1:9" hidden="1">
      <c r="A12" s="86">
        <v>2</v>
      </c>
      <c r="B12" s="86">
        <v>4</v>
      </c>
      <c r="C12" s="87" t="e">
        <f>#REF!</f>
        <v>#REF!</v>
      </c>
      <c r="D12" s="87" t="e">
        <f>#REF!</f>
        <v>#REF!</v>
      </c>
      <c r="E12" s="102" t="e">
        <f>#REF!</f>
        <v>#REF!</v>
      </c>
      <c r="F12" s="102" t="e">
        <f>#REF!</f>
        <v>#REF!</v>
      </c>
      <c r="G12" s="102" t="e">
        <f>#REF!</f>
        <v>#REF!</v>
      </c>
      <c r="H12" s="87" t="s">
        <v>119</v>
      </c>
      <c r="I12" s="87" t="s">
        <v>25</v>
      </c>
    </row>
    <row r="13" spans="1:9" hidden="1">
      <c r="A13" s="86">
        <v>2</v>
      </c>
      <c r="B13" s="86">
        <v>5</v>
      </c>
      <c r="C13" s="87" t="e">
        <f>#REF!</f>
        <v>#REF!</v>
      </c>
      <c r="D13" s="87" t="e">
        <f>#REF!</f>
        <v>#REF!</v>
      </c>
      <c r="E13" s="102" t="e">
        <f>#REF!</f>
        <v>#REF!</v>
      </c>
      <c r="F13" s="102" t="e">
        <f>#REF!</f>
        <v>#REF!</v>
      </c>
      <c r="G13" s="102" t="e">
        <f>#REF!</f>
        <v>#REF!</v>
      </c>
      <c r="H13" s="87" t="s">
        <v>119</v>
      </c>
      <c r="I13" s="87" t="s">
        <v>27</v>
      </c>
    </row>
    <row r="14" spans="1:9" hidden="1">
      <c r="A14" s="86">
        <v>2</v>
      </c>
      <c r="B14" s="86">
        <v>6</v>
      </c>
      <c r="C14" s="87" t="e">
        <f>#REF!</f>
        <v>#REF!</v>
      </c>
      <c r="D14" s="87" t="e">
        <f>#REF!</f>
        <v>#REF!</v>
      </c>
      <c r="E14" s="102" t="e">
        <f>#REF!</f>
        <v>#REF!</v>
      </c>
      <c r="F14" s="102" t="e">
        <f>#REF!</f>
        <v>#REF!</v>
      </c>
      <c r="G14" s="102" t="e">
        <f>#REF!</f>
        <v>#REF!</v>
      </c>
      <c r="H14" s="87" t="s">
        <v>119</v>
      </c>
      <c r="I14" s="87" t="s">
        <v>28</v>
      </c>
    </row>
    <row r="15" spans="1:9" ht="15.75" hidden="1" thickBot="1">
      <c r="A15" s="88">
        <v>2</v>
      </c>
      <c r="B15" s="88">
        <v>7</v>
      </c>
      <c r="C15" s="89" t="e">
        <f>#REF!</f>
        <v>#REF!</v>
      </c>
      <c r="D15" s="89" t="e">
        <f>#REF!</f>
        <v>#REF!</v>
      </c>
      <c r="E15" s="103" t="e">
        <f>#REF!</f>
        <v>#REF!</v>
      </c>
      <c r="F15" s="103" t="e">
        <f>#REF!</f>
        <v>#REF!</v>
      </c>
      <c r="G15" s="103" t="e">
        <f>#REF!</f>
        <v>#REF!</v>
      </c>
      <c r="H15" s="89" t="s">
        <v>119</v>
      </c>
      <c r="I15" s="89" t="s">
        <v>29</v>
      </c>
    </row>
    <row r="16" spans="1:9" hidden="1">
      <c r="A16" s="86">
        <v>3</v>
      </c>
      <c r="B16" s="86">
        <v>4</v>
      </c>
      <c r="C16" s="87" t="e">
        <f>#REF!</f>
        <v>#REF!</v>
      </c>
      <c r="D16" s="87" t="e">
        <f>#REF!</f>
        <v>#REF!</v>
      </c>
      <c r="E16" s="102" t="e">
        <f>#REF!</f>
        <v>#REF!</v>
      </c>
      <c r="F16" s="102" t="e">
        <f>#REF!</f>
        <v>#REF!</v>
      </c>
      <c r="G16" s="102" t="e">
        <f>#REF!</f>
        <v>#REF!</v>
      </c>
      <c r="H16" s="87" t="s">
        <v>138</v>
      </c>
      <c r="I16" s="87" t="s">
        <v>25</v>
      </c>
    </row>
    <row r="17" spans="1:11" hidden="1">
      <c r="A17" s="86">
        <v>3</v>
      </c>
      <c r="B17" s="86">
        <v>5</v>
      </c>
      <c r="C17" s="87" t="e">
        <f>#REF!</f>
        <v>#REF!</v>
      </c>
      <c r="D17" s="87" t="e">
        <f>#REF!</f>
        <v>#REF!</v>
      </c>
      <c r="E17" s="102" t="e">
        <f>#REF!</f>
        <v>#REF!</v>
      </c>
      <c r="F17" s="102" t="e">
        <f>#REF!</f>
        <v>#REF!</v>
      </c>
      <c r="G17" s="102" t="e">
        <f>#REF!</f>
        <v>#REF!</v>
      </c>
      <c r="H17" s="87" t="s">
        <v>138</v>
      </c>
      <c r="I17" s="87" t="s">
        <v>27</v>
      </c>
    </row>
    <row r="18" spans="1:11" hidden="1">
      <c r="A18" s="86">
        <v>3</v>
      </c>
      <c r="B18" s="86">
        <v>6</v>
      </c>
      <c r="C18" s="87" t="e">
        <f>#REF!</f>
        <v>#REF!</v>
      </c>
      <c r="D18" s="87" t="e">
        <f>#REF!</f>
        <v>#REF!</v>
      </c>
      <c r="E18" s="102" t="e">
        <f>#REF!</f>
        <v>#REF!</v>
      </c>
      <c r="F18" s="102" t="e">
        <f>#REF!</f>
        <v>#REF!</v>
      </c>
      <c r="G18" s="102" t="e">
        <f>#REF!</f>
        <v>#REF!</v>
      </c>
      <c r="H18" s="87" t="s">
        <v>138</v>
      </c>
      <c r="I18" s="87" t="s">
        <v>28</v>
      </c>
    </row>
    <row r="19" spans="1:11" hidden="1">
      <c r="A19" s="86">
        <v>3</v>
      </c>
      <c r="B19" s="86">
        <v>7</v>
      </c>
      <c r="C19" s="87" t="e">
        <f>#REF!</f>
        <v>#REF!</v>
      </c>
      <c r="D19" s="87" t="e">
        <f>#REF!</f>
        <v>#REF!</v>
      </c>
      <c r="E19" s="102" t="e">
        <f>#REF!</f>
        <v>#REF!</v>
      </c>
      <c r="F19" s="102" t="e">
        <f>#REF!</f>
        <v>#REF!</v>
      </c>
      <c r="G19" s="102" t="e">
        <f>#REF!</f>
        <v>#REF!</v>
      </c>
      <c r="H19" s="87" t="s">
        <v>138</v>
      </c>
      <c r="I19" s="87" t="s">
        <v>29</v>
      </c>
    </row>
    <row r="21" spans="1:11" ht="29.25">
      <c r="A21" s="90" t="s">
        <v>139</v>
      </c>
      <c r="B21" s="91" t="s">
        <v>82</v>
      </c>
      <c r="C21" s="91" t="s">
        <v>114</v>
      </c>
      <c r="D21" s="91" t="s">
        <v>115</v>
      </c>
      <c r="E21" s="91" t="s">
        <v>116</v>
      </c>
    </row>
    <row r="22" spans="1:11">
      <c r="A22" s="92" t="s">
        <v>320</v>
      </c>
      <c r="B22" s="220" t="e">
        <f>#REF!</f>
        <v>#REF!</v>
      </c>
      <c r="C22" s="220" t="e">
        <f>#REF!</f>
        <v>#REF!</v>
      </c>
      <c r="D22" s="220" t="e">
        <f>#REF!</f>
        <v>#REF!</v>
      </c>
      <c r="E22" s="220" t="e">
        <f>#REF!</f>
        <v>#REF!</v>
      </c>
      <c r="F22" s="93"/>
      <c r="G22" s="93"/>
      <c r="H22" s="94"/>
      <c r="I22" s="94"/>
      <c r="J22" s="94"/>
      <c r="K22" s="94"/>
    </row>
    <row r="23" spans="1:11">
      <c r="A23" s="92" t="s">
        <v>119</v>
      </c>
      <c r="B23" s="93" t="e">
        <f>#REF!</f>
        <v>#REF!</v>
      </c>
      <c r="C23" s="93" t="e">
        <f>#REF!</f>
        <v>#REF!</v>
      </c>
      <c r="D23" s="93" t="e">
        <f>#REF!</f>
        <v>#REF!</v>
      </c>
      <c r="E23" s="93" t="e">
        <f>#REF!</f>
        <v>#REF!</v>
      </c>
      <c r="F23" s="93"/>
      <c r="G23" s="93"/>
      <c r="H23" s="94"/>
      <c r="I23" s="94"/>
      <c r="J23" s="94"/>
      <c r="K23" s="94"/>
    </row>
    <row r="24" spans="1:11">
      <c r="A24" s="219" t="s">
        <v>138</v>
      </c>
      <c r="B24" s="220" t="e">
        <f>#REF!</f>
        <v>#REF!</v>
      </c>
      <c r="C24" s="220" t="e">
        <f>#REF!</f>
        <v>#REF!</v>
      </c>
      <c r="D24" s="220" t="e">
        <f>#REF!</f>
        <v>#REF!</v>
      </c>
      <c r="E24" s="220" t="e">
        <f>#REF!</f>
        <v>#REF!</v>
      </c>
      <c r="F24" s="93"/>
      <c r="G24" s="93"/>
      <c r="H24" s="94"/>
      <c r="I24" s="94"/>
      <c r="J24" s="94"/>
      <c r="K24" s="94"/>
    </row>
    <row r="26" spans="1:11" ht="15.75" thickBot="1">
      <c r="C26" s="93"/>
      <c r="D26" s="93"/>
      <c r="E26" s="93"/>
      <c r="F26" s="93"/>
    </row>
    <row r="27" spans="1:11" ht="57" customHeight="1" thickBot="1">
      <c r="B27" s="664" t="s">
        <v>140</v>
      </c>
      <c r="C27" s="665"/>
      <c r="D27" s="666" t="s">
        <v>141</v>
      </c>
      <c r="E27" s="667"/>
    </row>
    <row r="28" spans="1:11" ht="15.75" thickBot="1">
      <c r="A28" s="95"/>
      <c r="B28" s="96" t="s">
        <v>115</v>
      </c>
      <c r="C28" s="97" t="s">
        <v>116</v>
      </c>
      <c r="D28" s="96" t="s">
        <v>115</v>
      </c>
      <c r="E28" s="97" t="s">
        <v>116</v>
      </c>
    </row>
    <row r="29" spans="1:11">
      <c r="A29" s="221" t="s">
        <v>320</v>
      </c>
      <c r="B29" s="222" t="e">
        <f>#REF!</f>
        <v>#REF!</v>
      </c>
      <c r="C29" s="223" t="e">
        <f>#REF!</f>
        <v>#REF!</v>
      </c>
      <c r="D29" s="222" t="e">
        <f>#REF!</f>
        <v>#REF!</v>
      </c>
      <c r="E29" s="223" t="e">
        <f>#REF!</f>
        <v>#REF!</v>
      </c>
    </row>
    <row r="30" spans="1:11">
      <c r="A30" s="98" t="s">
        <v>119</v>
      </c>
      <c r="B30" s="99" t="e">
        <f>#REF!</f>
        <v>#REF!</v>
      </c>
      <c r="C30" s="100" t="e">
        <f>#REF!</f>
        <v>#REF!</v>
      </c>
      <c r="D30" s="99" t="e">
        <f>#REF!</f>
        <v>#REF!</v>
      </c>
      <c r="E30" s="100" t="e">
        <f>#REF!</f>
        <v>#REF!</v>
      </c>
    </row>
    <row r="31" spans="1:11" ht="15.75" thickBot="1">
      <c r="A31" s="101" t="s">
        <v>138</v>
      </c>
      <c r="B31" s="224" t="e">
        <f>#REF!</f>
        <v>#REF!</v>
      </c>
      <c r="C31" s="225" t="e">
        <f>#REF!</f>
        <v>#REF!</v>
      </c>
      <c r="D31" s="224" t="e">
        <f>#REF!</f>
        <v>#REF!</v>
      </c>
      <c r="E31" s="225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205" t="s">
        <v>308</v>
      </c>
      <c r="B1" s="206"/>
      <c r="C1" s="207"/>
      <c r="D1" s="206"/>
      <c r="E1" s="206"/>
    </row>
    <row r="2" spans="1:6">
      <c r="A2" s="206"/>
      <c r="B2" s="206"/>
      <c r="C2" s="206"/>
      <c r="D2" s="206"/>
      <c r="E2" s="206"/>
    </row>
    <row r="3" spans="1:6">
      <c r="A3" s="447" t="s">
        <v>122</v>
      </c>
      <c r="B3" s="449" t="s">
        <v>309</v>
      </c>
      <c r="C3" s="449"/>
      <c r="D3" s="206"/>
      <c r="E3" s="206"/>
    </row>
    <row r="4" spans="1:6" ht="97.5" customHeight="1">
      <c r="A4" s="448"/>
      <c r="B4" s="208" t="s">
        <v>310</v>
      </c>
      <c r="C4" s="209" t="s">
        <v>311</v>
      </c>
      <c r="D4" s="206"/>
      <c r="E4" s="206"/>
    </row>
    <row r="5" spans="1:6">
      <c r="A5" s="210" t="s">
        <v>129</v>
      </c>
      <c r="B5" s="211">
        <v>1</v>
      </c>
      <c r="C5" s="211">
        <v>2</v>
      </c>
      <c r="D5" s="206"/>
      <c r="E5" s="206"/>
    </row>
    <row r="6" spans="1:6">
      <c r="A6" s="212" t="s">
        <v>129</v>
      </c>
      <c r="B6" s="213" t="s">
        <v>131</v>
      </c>
      <c r="C6" s="214" t="s">
        <v>132</v>
      </c>
      <c r="D6" s="206"/>
      <c r="E6" s="206"/>
    </row>
    <row r="7" spans="1:6">
      <c r="A7" s="215">
        <v>1</v>
      </c>
      <c r="B7" s="218" t="e">
        <f>#REF!</f>
        <v>#REF!</v>
      </c>
      <c r="C7" s="218" t="e">
        <f>#REF!</f>
        <v>#REF!</v>
      </c>
      <c r="D7" s="206"/>
      <c r="E7" s="450" t="s">
        <v>117</v>
      </c>
      <c r="F7" s="450"/>
    </row>
    <row r="8" spans="1:6">
      <c r="A8" s="215">
        <v>2</v>
      </c>
      <c r="B8" s="216" t="e">
        <f>#REF!</f>
        <v>#REF!</v>
      </c>
      <c r="C8" s="216" t="e">
        <f>#REF!</f>
        <v>#REF!</v>
      </c>
      <c r="D8" s="206"/>
      <c r="E8" s="450" t="s">
        <v>118</v>
      </c>
      <c r="F8" s="450"/>
    </row>
    <row r="9" spans="1:6">
      <c r="A9" s="215">
        <v>3</v>
      </c>
      <c r="B9" s="218" t="e">
        <f>#REF!</f>
        <v>#REF!</v>
      </c>
      <c r="C9" s="218" t="e">
        <f>#REF!</f>
        <v>#REF!</v>
      </c>
      <c r="D9" s="206"/>
      <c r="E9" s="450" t="s">
        <v>119</v>
      </c>
      <c r="F9" s="450"/>
    </row>
    <row r="10" spans="1:6">
      <c r="A10" s="211">
        <v>4</v>
      </c>
      <c r="B10" s="217" t="e">
        <f>#REF!</f>
        <v>#REF!</v>
      </c>
      <c r="C10" s="217" t="e">
        <f>#REF!</f>
        <v>#REF!</v>
      </c>
      <c r="D10" s="206"/>
      <c r="E10" s="450" t="s">
        <v>138</v>
      </c>
      <c r="F10" s="450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29"/>
  <sheetViews>
    <sheetView workbookViewId="0">
      <selection activeCell="C32" sqref="C32"/>
    </sheetView>
  </sheetViews>
  <sheetFormatPr defaultRowHeight="12.75" customHeight="1"/>
  <cols>
    <col min="1" max="1" width="17.140625" customWidth="1"/>
    <col min="2" max="2" width="47.28515625" customWidth="1"/>
    <col min="3" max="3" width="43" customWidth="1"/>
    <col min="257" max="257" width="17.140625" customWidth="1"/>
    <col min="258" max="258" width="47.28515625" customWidth="1"/>
    <col min="259" max="259" width="43" customWidth="1"/>
    <col min="513" max="513" width="17.140625" customWidth="1"/>
    <col min="514" max="514" width="47.28515625" customWidth="1"/>
    <col min="515" max="515" width="43" customWidth="1"/>
    <col min="769" max="769" width="17.140625" customWidth="1"/>
    <col min="770" max="770" width="47.28515625" customWidth="1"/>
    <col min="771" max="771" width="43" customWidth="1"/>
    <col min="1025" max="1025" width="17.140625" customWidth="1"/>
    <col min="1026" max="1026" width="47.28515625" customWidth="1"/>
    <col min="1027" max="1027" width="43" customWidth="1"/>
    <col min="1281" max="1281" width="17.140625" customWidth="1"/>
    <col min="1282" max="1282" width="47.28515625" customWidth="1"/>
    <col min="1283" max="1283" width="43" customWidth="1"/>
    <col min="1537" max="1537" width="17.140625" customWidth="1"/>
    <col min="1538" max="1538" width="47.28515625" customWidth="1"/>
    <col min="1539" max="1539" width="43" customWidth="1"/>
    <col min="1793" max="1793" width="17.140625" customWidth="1"/>
    <col min="1794" max="1794" width="47.28515625" customWidth="1"/>
    <col min="1795" max="1795" width="43" customWidth="1"/>
    <col min="2049" max="2049" width="17.140625" customWidth="1"/>
    <col min="2050" max="2050" width="47.28515625" customWidth="1"/>
    <col min="2051" max="2051" width="43" customWidth="1"/>
    <col min="2305" max="2305" width="17.140625" customWidth="1"/>
    <col min="2306" max="2306" width="47.28515625" customWidth="1"/>
    <col min="2307" max="2307" width="43" customWidth="1"/>
    <col min="2561" max="2561" width="17.140625" customWidth="1"/>
    <col min="2562" max="2562" width="47.28515625" customWidth="1"/>
    <col min="2563" max="2563" width="43" customWidth="1"/>
    <col min="2817" max="2817" width="17.140625" customWidth="1"/>
    <col min="2818" max="2818" width="47.28515625" customWidth="1"/>
    <col min="2819" max="2819" width="43" customWidth="1"/>
    <col min="3073" max="3073" width="17.140625" customWidth="1"/>
    <col min="3074" max="3074" width="47.28515625" customWidth="1"/>
    <col min="3075" max="3075" width="43" customWidth="1"/>
    <col min="3329" max="3329" width="17.140625" customWidth="1"/>
    <col min="3330" max="3330" width="47.28515625" customWidth="1"/>
    <col min="3331" max="3331" width="43" customWidth="1"/>
    <col min="3585" max="3585" width="17.140625" customWidth="1"/>
    <col min="3586" max="3586" width="47.28515625" customWidth="1"/>
    <col min="3587" max="3587" width="43" customWidth="1"/>
    <col min="3841" max="3841" width="17.140625" customWidth="1"/>
    <col min="3842" max="3842" width="47.28515625" customWidth="1"/>
    <col min="3843" max="3843" width="43" customWidth="1"/>
    <col min="4097" max="4097" width="17.140625" customWidth="1"/>
    <col min="4098" max="4098" width="47.28515625" customWidth="1"/>
    <col min="4099" max="4099" width="43" customWidth="1"/>
    <col min="4353" max="4353" width="17.140625" customWidth="1"/>
    <col min="4354" max="4354" width="47.28515625" customWidth="1"/>
    <col min="4355" max="4355" width="43" customWidth="1"/>
    <col min="4609" max="4609" width="17.140625" customWidth="1"/>
    <col min="4610" max="4610" width="47.28515625" customWidth="1"/>
    <col min="4611" max="4611" width="43" customWidth="1"/>
    <col min="4865" max="4865" width="17.140625" customWidth="1"/>
    <col min="4866" max="4866" width="47.28515625" customWidth="1"/>
    <col min="4867" max="4867" width="43" customWidth="1"/>
    <col min="5121" max="5121" width="17.140625" customWidth="1"/>
    <col min="5122" max="5122" width="47.28515625" customWidth="1"/>
    <col min="5123" max="5123" width="43" customWidth="1"/>
    <col min="5377" max="5377" width="17.140625" customWidth="1"/>
    <col min="5378" max="5378" width="47.28515625" customWidth="1"/>
    <col min="5379" max="5379" width="43" customWidth="1"/>
    <col min="5633" max="5633" width="17.140625" customWidth="1"/>
    <col min="5634" max="5634" width="47.28515625" customWidth="1"/>
    <col min="5635" max="5635" width="43" customWidth="1"/>
    <col min="5889" max="5889" width="17.140625" customWidth="1"/>
    <col min="5890" max="5890" width="47.28515625" customWidth="1"/>
    <col min="5891" max="5891" width="43" customWidth="1"/>
    <col min="6145" max="6145" width="17.140625" customWidth="1"/>
    <col min="6146" max="6146" width="47.28515625" customWidth="1"/>
    <col min="6147" max="6147" width="43" customWidth="1"/>
    <col min="6401" max="6401" width="17.140625" customWidth="1"/>
    <col min="6402" max="6402" width="47.28515625" customWidth="1"/>
    <col min="6403" max="6403" width="43" customWidth="1"/>
    <col min="6657" max="6657" width="17.140625" customWidth="1"/>
    <col min="6658" max="6658" width="47.28515625" customWidth="1"/>
    <col min="6659" max="6659" width="43" customWidth="1"/>
    <col min="6913" max="6913" width="17.140625" customWidth="1"/>
    <col min="6914" max="6914" width="47.28515625" customWidth="1"/>
    <col min="6915" max="6915" width="43" customWidth="1"/>
    <col min="7169" max="7169" width="17.140625" customWidth="1"/>
    <col min="7170" max="7170" width="47.28515625" customWidth="1"/>
    <col min="7171" max="7171" width="43" customWidth="1"/>
    <col min="7425" max="7425" width="17.140625" customWidth="1"/>
    <col min="7426" max="7426" width="47.28515625" customWidth="1"/>
    <col min="7427" max="7427" width="43" customWidth="1"/>
    <col min="7681" max="7681" width="17.140625" customWidth="1"/>
    <col min="7682" max="7682" width="47.28515625" customWidth="1"/>
    <col min="7683" max="7683" width="43" customWidth="1"/>
    <col min="7937" max="7937" width="17.140625" customWidth="1"/>
    <col min="7938" max="7938" width="47.28515625" customWidth="1"/>
    <col min="7939" max="7939" width="43" customWidth="1"/>
    <col min="8193" max="8193" width="17.140625" customWidth="1"/>
    <col min="8194" max="8194" width="47.28515625" customWidth="1"/>
    <col min="8195" max="8195" width="43" customWidth="1"/>
    <col min="8449" max="8449" width="17.140625" customWidth="1"/>
    <col min="8450" max="8450" width="47.28515625" customWidth="1"/>
    <col min="8451" max="8451" width="43" customWidth="1"/>
    <col min="8705" max="8705" width="17.140625" customWidth="1"/>
    <col min="8706" max="8706" width="47.28515625" customWidth="1"/>
    <col min="8707" max="8707" width="43" customWidth="1"/>
    <col min="8961" max="8961" width="17.140625" customWidth="1"/>
    <col min="8962" max="8962" width="47.28515625" customWidth="1"/>
    <col min="8963" max="8963" width="43" customWidth="1"/>
    <col min="9217" max="9217" width="17.140625" customWidth="1"/>
    <col min="9218" max="9218" width="47.28515625" customWidth="1"/>
    <col min="9219" max="9219" width="43" customWidth="1"/>
    <col min="9473" max="9473" width="17.140625" customWidth="1"/>
    <col min="9474" max="9474" width="47.28515625" customWidth="1"/>
    <col min="9475" max="9475" width="43" customWidth="1"/>
    <col min="9729" max="9729" width="17.140625" customWidth="1"/>
    <col min="9730" max="9730" width="47.28515625" customWidth="1"/>
    <col min="9731" max="9731" width="43" customWidth="1"/>
    <col min="9985" max="9985" width="17.140625" customWidth="1"/>
    <col min="9986" max="9986" width="47.28515625" customWidth="1"/>
    <col min="9987" max="9987" width="43" customWidth="1"/>
    <col min="10241" max="10241" width="17.140625" customWidth="1"/>
    <col min="10242" max="10242" width="47.28515625" customWidth="1"/>
    <col min="10243" max="10243" width="43" customWidth="1"/>
    <col min="10497" max="10497" width="17.140625" customWidth="1"/>
    <col min="10498" max="10498" width="47.28515625" customWidth="1"/>
    <col min="10499" max="10499" width="43" customWidth="1"/>
    <col min="10753" max="10753" width="17.140625" customWidth="1"/>
    <col min="10754" max="10754" width="47.28515625" customWidth="1"/>
    <col min="10755" max="10755" width="43" customWidth="1"/>
    <col min="11009" max="11009" width="17.140625" customWidth="1"/>
    <col min="11010" max="11010" width="47.28515625" customWidth="1"/>
    <col min="11011" max="11011" width="43" customWidth="1"/>
    <col min="11265" max="11265" width="17.140625" customWidth="1"/>
    <col min="11266" max="11266" width="47.28515625" customWidth="1"/>
    <col min="11267" max="11267" width="43" customWidth="1"/>
    <col min="11521" max="11521" width="17.140625" customWidth="1"/>
    <col min="11522" max="11522" width="47.28515625" customWidth="1"/>
    <col min="11523" max="11523" width="43" customWidth="1"/>
    <col min="11777" max="11777" width="17.140625" customWidth="1"/>
    <col min="11778" max="11778" width="47.28515625" customWidth="1"/>
    <col min="11779" max="11779" width="43" customWidth="1"/>
    <col min="12033" max="12033" width="17.140625" customWidth="1"/>
    <col min="12034" max="12034" width="47.28515625" customWidth="1"/>
    <col min="12035" max="12035" width="43" customWidth="1"/>
    <col min="12289" max="12289" width="17.140625" customWidth="1"/>
    <col min="12290" max="12290" width="47.28515625" customWidth="1"/>
    <col min="12291" max="12291" width="43" customWidth="1"/>
    <col min="12545" max="12545" width="17.140625" customWidth="1"/>
    <col min="12546" max="12546" width="47.28515625" customWidth="1"/>
    <col min="12547" max="12547" width="43" customWidth="1"/>
    <col min="12801" max="12801" width="17.140625" customWidth="1"/>
    <col min="12802" max="12802" width="47.28515625" customWidth="1"/>
    <col min="12803" max="12803" width="43" customWidth="1"/>
    <col min="13057" max="13057" width="17.140625" customWidth="1"/>
    <col min="13058" max="13058" width="47.28515625" customWidth="1"/>
    <col min="13059" max="13059" width="43" customWidth="1"/>
    <col min="13313" max="13313" width="17.140625" customWidth="1"/>
    <col min="13314" max="13314" width="47.28515625" customWidth="1"/>
    <col min="13315" max="13315" width="43" customWidth="1"/>
    <col min="13569" max="13569" width="17.140625" customWidth="1"/>
    <col min="13570" max="13570" width="47.28515625" customWidth="1"/>
    <col min="13571" max="13571" width="43" customWidth="1"/>
    <col min="13825" max="13825" width="17.140625" customWidth="1"/>
    <col min="13826" max="13826" width="47.28515625" customWidth="1"/>
    <col min="13827" max="13827" width="43" customWidth="1"/>
    <col min="14081" max="14081" width="17.140625" customWidth="1"/>
    <col min="14082" max="14082" width="47.28515625" customWidth="1"/>
    <col min="14083" max="14083" width="43" customWidth="1"/>
    <col min="14337" max="14337" width="17.140625" customWidth="1"/>
    <col min="14338" max="14338" width="47.28515625" customWidth="1"/>
    <col min="14339" max="14339" width="43" customWidth="1"/>
    <col min="14593" max="14593" width="17.140625" customWidth="1"/>
    <col min="14594" max="14594" width="47.28515625" customWidth="1"/>
    <col min="14595" max="14595" width="43" customWidth="1"/>
    <col min="14849" max="14849" width="17.140625" customWidth="1"/>
    <col min="14850" max="14850" width="47.28515625" customWidth="1"/>
    <col min="14851" max="14851" width="43" customWidth="1"/>
    <col min="15105" max="15105" width="17.140625" customWidth="1"/>
    <col min="15106" max="15106" width="47.28515625" customWidth="1"/>
    <col min="15107" max="15107" width="43" customWidth="1"/>
    <col min="15361" max="15361" width="17.140625" customWidth="1"/>
    <col min="15362" max="15362" width="47.28515625" customWidth="1"/>
    <col min="15363" max="15363" width="43" customWidth="1"/>
    <col min="15617" max="15617" width="17.140625" customWidth="1"/>
    <col min="15618" max="15618" width="47.28515625" customWidth="1"/>
    <col min="15619" max="15619" width="43" customWidth="1"/>
    <col min="15873" max="15873" width="17.140625" customWidth="1"/>
    <col min="15874" max="15874" width="47.28515625" customWidth="1"/>
    <col min="15875" max="15875" width="43" customWidth="1"/>
    <col min="16129" max="16129" width="17.140625" customWidth="1"/>
    <col min="16130" max="16130" width="47.28515625" customWidth="1"/>
    <col min="16131" max="16131" width="43" customWidth="1"/>
  </cols>
  <sheetData>
    <row r="1" spans="1:2" ht="45" customHeight="1">
      <c r="A1" s="451" t="s">
        <v>142</v>
      </c>
      <c r="B1" s="451"/>
    </row>
    <row r="2" spans="1:2" ht="12.75" customHeight="1">
      <c r="A2" s="142" t="s">
        <v>143</v>
      </c>
      <c r="B2" s="142"/>
    </row>
    <row r="3" spans="1:2" ht="12.75" customHeight="1">
      <c r="A3" s="142" t="s">
        <v>144</v>
      </c>
      <c r="B3" s="142"/>
    </row>
    <row r="4" spans="1:2" ht="12.75" customHeight="1">
      <c r="A4" s="142" t="s">
        <v>145</v>
      </c>
      <c r="B4" s="142"/>
    </row>
    <row r="5" spans="1:2" ht="12.75" customHeight="1">
      <c r="A5" s="142" t="s">
        <v>146</v>
      </c>
      <c r="B5" s="142"/>
    </row>
    <row r="6" spans="1:2" ht="12.75" customHeight="1">
      <c r="A6" s="142"/>
      <c r="B6" s="142"/>
    </row>
    <row r="7" spans="1:2" ht="25.5">
      <c r="A7" s="143" t="s">
        <v>0</v>
      </c>
      <c r="B7" s="143" t="s">
        <v>147</v>
      </c>
    </row>
    <row r="8" spans="1:2" ht="12.75" customHeight="1">
      <c r="A8" s="144">
        <v>1</v>
      </c>
      <c r="B8" s="144">
        <v>2</v>
      </c>
    </row>
    <row r="9" spans="1:2" ht="12.75" customHeight="1">
      <c r="A9" s="145"/>
      <c r="B9" s="146"/>
    </row>
    <row r="10" spans="1:2" ht="12.75" customHeight="1">
      <c r="A10" s="145"/>
      <c r="B10" s="146"/>
    </row>
    <row r="11" spans="1:2" ht="12.75" customHeight="1">
      <c r="A11" s="145"/>
      <c r="B11" s="146"/>
    </row>
    <row r="12" spans="1:2" ht="12.75" customHeight="1">
      <c r="A12" s="145"/>
      <c r="B12" s="146"/>
    </row>
    <row r="13" spans="1:2" ht="12.75" customHeight="1">
      <c r="A13" s="145"/>
      <c r="B13" s="146"/>
    </row>
    <row r="14" spans="1:2" ht="12.75" customHeight="1">
      <c r="A14" s="145"/>
      <c r="B14" s="146"/>
    </row>
    <row r="15" spans="1:2" ht="12.75" customHeight="1">
      <c r="A15" s="145"/>
      <c r="B15" s="146"/>
    </row>
    <row r="16" spans="1:2" ht="12.75" customHeight="1">
      <c r="A16" s="145"/>
      <c r="B16" s="146"/>
    </row>
    <row r="17" spans="1:2" ht="12.75" customHeight="1">
      <c r="A17" s="145"/>
      <c r="B17" s="146"/>
    </row>
    <row r="18" spans="1:2" ht="12.75" customHeight="1">
      <c r="A18" s="145"/>
      <c r="B18" s="146"/>
    </row>
    <row r="19" spans="1:2" ht="12.75" customHeight="1">
      <c r="A19" s="145"/>
      <c r="B19" s="146"/>
    </row>
    <row r="20" spans="1:2" ht="12.75" customHeight="1">
      <c r="A20" s="145"/>
      <c r="B20" s="146"/>
    </row>
    <row r="21" spans="1:2" ht="12.75" customHeight="1">
      <c r="A21" s="145"/>
      <c r="B21" s="146"/>
    </row>
    <row r="22" spans="1:2" ht="12.75" customHeight="1">
      <c r="A22" s="145"/>
      <c r="B22" s="146"/>
    </row>
    <row r="23" spans="1:2" ht="12.75" customHeight="1">
      <c r="A23" s="145"/>
      <c r="B23" s="146"/>
    </row>
    <row r="24" spans="1:2" ht="12.75" customHeight="1">
      <c r="A24" s="145"/>
      <c r="B24" s="146"/>
    </row>
    <row r="25" spans="1:2" ht="12.75" customHeight="1">
      <c r="A25" s="145"/>
      <c r="B25" s="146"/>
    </row>
    <row r="26" spans="1:2" ht="12.75" customHeight="1">
      <c r="A26" s="145"/>
      <c r="B26" s="146"/>
    </row>
    <row r="27" spans="1:2" ht="12.75" customHeight="1">
      <c r="A27" s="145"/>
      <c r="B27" s="146"/>
    </row>
    <row r="28" spans="1:2" ht="12.75" customHeight="1">
      <c r="A28" s="145"/>
      <c r="B28" s="146"/>
    </row>
    <row r="29" spans="1:2" ht="12.75" customHeight="1">
      <c r="A29" s="145"/>
      <c r="B29" s="146"/>
    </row>
  </sheetData>
  <mergeCells count="1">
    <mergeCell ref="A1:B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54"/>
  <sheetViews>
    <sheetView view="pageBreakPreview" zoomScale="82" zoomScaleNormal="80" zoomScaleSheetLayoutView="82" workbookViewId="0">
      <selection activeCell="O29" sqref="O29"/>
    </sheetView>
  </sheetViews>
  <sheetFormatPr defaultColWidth="9.140625" defaultRowHeight="15"/>
  <cols>
    <col min="1" max="1" width="10.140625" style="263" bestFit="1" customWidth="1"/>
    <col min="2" max="11" width="10.7109375" style="263" customWidth="1"/>
    <col min="12" max="12" width="11.28515625" style="263" bestFit="1" customWidth="1"/>
    <col min="13" max="13" width="14.28515625" style="263" customWidth="1"/>
    <col min="14" max="14" width="13.85546875" style="263" customWidth="1"/>
    <col min="15" max="15" width="12.5703125" style="263" bestFit="1" customWidth="1"/>
    <col min="16" max="16" width="12.5703125" style="263" customWidth="1"/>
    <col min="17" max="17" width="13.28515625" style="263" customWidth="1"/>
    <col min="18" max="18" width="12.85546875" style="263" customWidth="1"/>
    <col min="19" max="19" width="10.7109375" style="263" customWidth="1"/>
    <col min="20" max="24" width="11.28515625" style="263" bestFit="1" customWidth="1"/>
    <col min="25" max="25" width="12.570312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3" customHeight="1">
      <c r="Y6" s="264"/>
    </row>
    <row r="7" spans="1:25">
      <c r="Y7" s="264" t="s">
        <v>238</v>
      </c>
    </row>
    <row r="8" spans="1:25" ht="2.25" customHeight="1"/>
    <row r="9" spans="1:25" ht="16.5" customHeight="1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>
      <c r="A12" s="499" t="s">
        <v>328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>
      <c r="A15" s="266"/>
      <c r="B15" s="501" t="s">
        <v>371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347</v>
      </c>
      <c r="R15" s="501"/>
      <c r="S15" s="501"/>
      <c r="T15" s="501"/>
      <c r="U15" s="268"/>
      <c r="V15" s="268"/>
      <c r="W15" s="269"/>
      <c r="X15" s="269"/>
      <c r="Y15" s="269"/>
    </row>
    <row r="16" spans="1:25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7" spans="1:25">
      <c r="A17" s="265"/>
      <c r="B17" s="271"/>
      <c r="C17" s="271"/>
      <c r="D17" s="271"/>
      <c r="E17" s="271"/>
      <c r="F17" s="271"/>
      <c r="G17" s="271"/>
      <c r="H17" s="271"/>
      <c r="I17" s="271"/>
      <c r="J17" s="271"/>
      <c r="K17" s="271"/>
      <c r="L17" s="271"/>
      <c r="M17" s="271"/>
      <c r="N17" s="271"/>
      <c r="O17" s="271"/>
      <c r="P17" s="265"/>
      <c r="Q17" s="271"/>
      <c r="R17" s="271"/>
      <c r="S17" s="271"/>
      <c r="T17" s="271"/>
      <c r="U17" s="270"/>
      <c r="V17" s="270"/>
      <c r="W17" s="270"/>
      <c r="X17" s="270"/>
      <c r="Y17" s="270"/>
    </row>
    <row r="18" spans="1:25" ht="57" customHeight="1">
      <c r="A18" s="455" t="s">
        <v>247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>
      <c r="A19" s="265"/>
      <c r="B19" s="271"/>
      <c r="C19" s="271"/>
      <c r="D19" s="271"/>
      <c r="E19" s="271"/>
      <c r="F19" s="271"/>
      <c r="G19" s="271"/>
      <c r="H19" s="271"/>
      <c r="I19" s="271"/>
      <c r="J19" s="271"/>
      <c r="K19" s="271"/>
      <c r="L19" s="271"/>
      <c r="M19" s="271"/>
      <c r="N19" s="271"/>
      <c r="O19" s="271"/>
      <c r="P19" s="265"/>
      <c r="Q19" s="271"/>
      <c r="R19" s="271"/>
      <c r="S19" s="271"/>
      <c r="T19" s="271"/>
      <c r="U19" s="270"/>
      <c r="V19" s="270"/>
      <c r="W19" s="270"/>
      <c r="X19" s="270"/>
      <c r="Y19" s="270"/>
    </row>
    <row r="20" spans="1:25">
      <c r="A20" s="265"/>
      <c r="B20" s="272" t="s">
        <v>248</v>
      </c>
      <c r="C20" s="271"/>
      <c r="D20" s="271"/>
      <c r="E20" s="271"/>
      <c r="F20" s="271"/>
      <c r="G20" s="271"/>
      <c r="H20" s="271"/>
      <c r="I20" s="271"/>
      <c r="J20" s="271"/>
      <c r="K20" s="271"/>
      <c r="L20" s="271"/>
      <c r="M20" s="271"/>
      <c r="N20" s="271"/>
      <c r="O20" s="271"/>
      <c r="P20" s="265"/>
      <c r="Q20" s="271"/>
      <c r="R20" s="271"/>
      <c r="S20" s="271"/>
      <c r="T20" s="271"/>
      <c r="U20" s="270"/>
      <c r="V20" s="270"/>
      <c r="W20" s="270"/>
      <c r="X20" s="270"/>
      <c r="Y20" s="270"/>
    </row>
    <row r="21" spans="1:25" ht="15" customHeight="1">
      <c r="A21" s="504"/>
      <c r="B21" s="504"/>
      <c r="C21" s="504"/>
      <c r="D21" s="504"/>
      <c r="E21" s="504"/>
      <c r="F21" s="504"/>
      <c r="G21" s="504"/>
      <c r="H21" s="504"/>
      <c r="I21" s="504"/>
      <c r="J21" s="504"/>
      <c r="K21" s="504"/>
      <c r="L21" s="504"/>
      <c r="M21" s="452" t="s">
        <v>249</v>
      </c>
      <c r="N21" s="452"/>
      <c r="O21" s="452"/>
      <c r="P21" s="452"/>
      <c r="Q21" s="459" t="s">
        <v>250</v>
      </c>
      <c r="R21" s="459"/>
      <c r="S21" s="271"/>
      <c r="T21" s="271"/>
      <c r="U21" s="270"/>
      <c r="V21" s="270"/>
      <c r="W21" s="270"/>
      <c r="X21" s="270"/>
      <c r="Y21" s="270"/>
    </row>
    <row r="22" spans="1:25">
      <c r="A22" s="504"/>
      <c r="B22" s="504"/>
      <c r="C22" s="504"/>
      <c r="D22" s="504"/>
      <c r="E22" s="504"/>
      <c r="F22" s="504"/>
      <c r="G22" s="504"/>
      <c r="H22" s="504"/>
      <c r="I22" s="504"/>
      <c r="J22" s="504"/>
      <c r="K22" s="504"/>
      <c r="L22" s="504"/>
      <c r="M22" s="452" t="s">
        <v>30</v>
      </c>
      <c r="N22" s="452"/>
      <c r="O22" s="452"/>
      <c r="P22" s="452"/>
      <c r="Q22" s="459"/>
      <c r="R22" s="459"/>
      <c r="S22" s="271"/>
      <c r="T22" s="271"/>
      <c r="U22" s="270"/>
      <c r="V22" s="270"/>
      <c r="W22" s="270"/>
      <c r="X22" s="270"/>
      <c r="Y22" s="270"/>
    </row>
    <row r="23" spans="1:25">
      <c r="A23" s="504"/>
      <c r="B23" s="504"/>
      <c r="C23" s="504"/>
      <c r="D23" s="504"/>
      <c r="E23" s="504"/>
      <c r="F23" s="504"/>
      <c r="G23" s="504"/>
      <c r="H23" s="504"/>
      <c r="I23" s="504"/>
      <c r="J23" s="504"/>
      <c r="K23" s="504"/>
      <c r="L23" s="504"/>
      <c r="M23" s="273" t="s">
        <v>25</v>
      </c>
      <c r="N23" s="273" t="s">
        <v>27</v>
      </c>
      <c r="O23" s="273" t="s">
        <v>28</v>
      </c>
      <c r="P23" s="273" t="s">
        <v>29</v>
      </c>
      <c r="Q23" s="459"/>
      <c r="R23" s="459"/>
      <c r="S23" s="271"/>
      <c r="T23" s="271"/>
      <c r="U23" s="270"/>
      <c r="V23" s="270"/>
      <c r="W23" s="270"/>
      <c r="X23" s="270"/>
      <c r="Y23" s="270"/>
    </row>
    <row r="24" spans="1:25">
      <c r="A24" s="460" t="s">
        <v>329</v>
      </c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2"/>
      <c r="M24" s="274">
        <v>3085.9</v>
      </c>
      <c r="N24" s="274">
        <v>4199.01</v>
      </c>
      <c r="O24" s="274">
        <v>4929.7299999999996</v>
      </c>
      <c r="P24" s="274">
        <v>6350.89</v>
      </c>
      <c r="Q24" s="505">
        <v>2153.08</v>
      </c>
      <c r="R24" s="505"/>
      <c r="S24" s="271"/>
      <c r="T24" s="271"/>
      <c r="U24" s="270"/>
      <c r="V24" s="270"/>
      <c r="W24" s="270"/>
      <c r="X24" s="270"/>
      <c r="Y24" s="270"/>
    </row>
    <row r="25" spans="1:25">
      <c r="A25" s="265"/>
      <c r="B25" s="271"/>
      <c r="C25" s="271"/>
      <c r="D25" s="271"/>
      <c r="E25" s="271"/>
      <c r="F25" s="271"/>
      <c r="G25" s="271"/>
      <c r="H25" s="271"/>
      <c r="I25" s="271"/>
      <c r="J25" s="271"/>
      <c r="K25" s="271"/>
      <c r="L25" s="271"/>
      <c r="M25" s="271"/>
      <c r="N25" s="271"/>
      <c r="O25" s="271"/>
      <c r="P25" s="265"/>
      <c r="Q25" s="271"/>
      <c r="R25" s="271"/>
      <c r="S25" s="271"/>
      <c r="T25" s="271"/>
      <c r="U25" s="270"/>
      <c r="V25" s="270"/>
      <c r="W25" s="270"/>
      <c r="X25" s="270"/>
      <c r="Y25" s="270"/>
    </row>
    <row r="26" spans="1:25" ht="33" customHeight="1">
      <c r="A26" s="473" t="s">
        <v>84</v>
      </c>
      <c r="B26" s="473"/>
      <c r="C26" s="473"/>
      <c r="D26" s="473"/>
      <c r="E26" s="473"/>
      <c r="F26" s="473"/>
      <c r="G26" s="473"/>
      <c r="H26" s="473"/>
      <c r="I26" s="473"/>
      <c r="J26" s="473"/>
      <c r="K26" s="453" t="s">
        <v>85</v>
      </c>
      <c r="L26" s="453"/>
      <c r="M26" s="275">
        <v>1424.11</v>
      </c>
      <c r="N26" s="271"/>
      <c r="O26" s="271"/>
      <c r="P26" s="265"/>
      <c r="Q26" s="271"/>
      <c r="R26" s="271"/>
      <c r="S26" s="271"/>
      <c r="T26" s="271"/>
      <c r="U26" s="270"/>
      <c r="V26" s="270"/>
      <c r="W26" s="270"/>
      <c r="X26" s="270"/>
      <c r="Y26" s="270"/>
    </row>
    <row r="27" spans="1:25" s="278" customFormat="1">
      <c r="A27" s="276"/>
      <c r="B27" s="277"/>
      <c r="C27" s="277"/>
      <c r="D27" s="277"/>
      <c r="E27" s="277"/>
      <c r="H27" s="271"/>
      <c r="I27" s="271"/>
      <c r="J27" s="271"/>
      <c r="L27" s="279"/>
      <c r="M27" s="280"/>
      <c r="N27" s="271"/>
      <c r="O27" s="271"/>
      <c r="P27" s="266"/>
      <c r="Q27" s="271"/>
      <c r="R27" s="271"/>
      <c r="S27" s="271"/>
      <c r="T27" s="271"/>
      <c r="U27" s="270"/>
      <c r="V27" s="270"/>
      <c r="W27" s="270"/>
      <c r="X27" s="270"/>
      <c r="Y27" s="270"/>
    </row>
    <row r="28" spans="1:25" ht="31.5" customHeight="1">
      <c r="A28" s="474" t="s">
        <v>86</v>
      </c>
      <c r="B28" s="474"/>
      <c r="C28" s="474"/>
      <c r="D28" s="474"/>
      <c r="E28" s="474"/>
      <c r="F28" s="474"/>
      <c r="G28" s="474"/>
      <c r="H28" s="474"/>
      <c r="I28" s="474"/>
      <c r="J28" s="474"/>
      <c r="K28" s="472" t="s">
        <v>38</v>
      </c>
      <c r="L28" s="472"/>
      <c r="M28" s="262" t="s">
        <v>37</v>
      </c>
      <c r="N28" s="271"/>
      <c r="O28" s="271"/>
      <c r="P28" s="265"/>
      <c r="Q28" s="271"/>
      <c r="R28" s="271"/>
      <c r="S28" s="271"/>
      <c r="T28" s="271"/>
      <c r="U28" s="270"/>
      <c r="V28" s="270"/>
      <c r="W28" s="270"/>
      <c r="X28" s="270"/>
      <c r="Y28" s="270"/>
    </row>
    <row r="29" spans="1:25" ht="15" customHeight="1">
      <c r="A29" s="281" t="s">
        <v>52</v>
      </c>
      <c r="B29" s="454" t="s">
        <v>54</v>
      </c>
      <c r="C29" s="454"/>
      <c r="D29" s="454"/>
      <c r="E29" s="454"/>
      <c r="F29" s="454"/>
      <c r="G29" s="454"/>
      <c r="H29" s="454"/>
      <c r="I29" s="454"/>
      <c r="J29" s="454"/>
      <c r="K29" s="453" t="s">
        <v>87</v>
      </c>
      <c r="L29" s="453"/>
      <c r="M29" s="282">
        <v>1424.11</v>
      </c>
      <c r="N29" s="271"/>
      <c r="O29" s="271"/>
      <c r="P29" s="265"/>
      <c r="Q29" s="271"/>
      <c r="R29" s="271"/>
      <c r="S29" s="271"/>
      <c r="T29" s="271"/>
      <c r="U29" s="270"/>
      <c r="V29" s="270"/>
      <c r="W29" s="270"/>
      <c r="X29" s="270"/>
      <c r="Y29" s="270"/>
    </row>
    <row r="30" spans="1:25" ht="15.75" customHeight="1">
      <c r="A30" s="281" t="s">
        <v>53</v>
      </c>
      <c r="B30" s="454" t="s">
        <v>55</v>
      </c>
      <c r="C30" s="454"/>
      <c r="D30" s="454"/>
      <c r="E30" s="454"/>
      <c r="F30" s="454"/>
      <c r="G30" s="454"/>
      <c r="H30" s="454"/>
      <c r="I30" s="454"/>
      <c r="J30" s="454"/>
      <c r="K30" s="453" t="s">
        <v>88</v>
      </c>
      <c r="L30" s="453"/>
      <c r="M30" s="282">
        <v>851713.07</v>
      </c>
      <c r="N30" s="271"/>
      <c r="O30" s="271"/>
      <c r="P30" s="265"/>
      <c r="Q30" s="271"/>
      <c r="R30" s="271"/>
      <c r="S30" s="271"/>
      <c r="T30" s="271"/>
      <c r="U30" s="270"/>
      <c r="V30" s="270"/>
      <c r="W30" s="270"/>
      <c r="X30" s="270"/>
      <c r="Y30" s="270"/>
    </row>
    <row r="31" spans="1:25" ht="29.25" customHeight="1">
      <c r="A31" s="281" t="s">
        <v>56</v>
      </c>
      <c r="B31" s="454" t="s">
        <v>89</v>
      </c>
      <c r="C31" s="454"/>
      <c r="D31" s="454"/>
      <c r="E31" s="454"/>
      <c r="F31" s="454"/>
      <c r="G31" s="454"/>
      <c r="H31" s="454"/>
      <c r="I31" s="454"/>
      <c r="J31" s="454"/>
      <c r="K31" s="453" t="s">
        <v>57</v>
      </c>
      <c r="L31" s="453"/>
      <c r="M31" s="283">
        <v>0</v>
      </c>
      <c r="N31" s="271"/>
      <c r="O31" s="271"/>
      <c r="P31" s="265"/>
      <c r="Q31" s="271"/>
      <c r="R31" s="271"/>
      <c r="S31" s="271"/>
      <c r="T31" s="271"/>
      <c r="U31" s="270"/>
      <c r="V31" s="270"/>
      <c r="W31" s="270"/>
      <c r="X31" s="270"/>
      <c r="Y31" s="270"/>
    </row>
    <row r="32" spans="1:25" ht="16.5" customHeight="1">
      <c r="A32" s="281" t="s">
        <v>58</v>
      </c>
      <c r="B32" s="454" t="s">
        <v>59</v>
      </c>
      <c r="C32" s="454"/>
      <c r="D32" s="454"/>
      <c r="E32" s="454"/>
      <c r="F32" s="454"/>
      <c r="G32" s="454"/>
      <c r="H32" s="454"/>
      <c r="I32" s="454"/>
      <c r="J32" s="454"/>
      <c r="K32" s="453" t="s">
        <v>39</v>
      </c>
      <c r="L32" s="453"/>
      <c r="M32" s="282">
        <v>208.09</v>
      </c>
      <c r="N32" s="271"/>
      <c r="O32" s="271"/>
      <c r="P32" s="265"/>
      <c r="Q32" s="271"/>
      <c r="R32" s="271"/>
      <c r="S32" s="271"/>
      <c r="T32" s="271"/>
      <c r="U32" s="270"/>
      <c r="V32" s="270"/>
      <c r="W32" s="270"/>
      <c r="X32" s="270"/>
      <c r="Y32" s="270"/>
    </row>
    <row r="33" spans="1:25" ht="31.5" customHeight="1">
      <c r="A33" s="281" t="s">
        <v>60</v>
      </c>
      <c r="B33" s="454" t="s">
        <v>61</v>
      </c>
      <c r="C33" s="454"/>
      <c r="D33" s="454"/>
      <c r="E33" s="454"/>
      <c r="F33" s="454"/>
      <c r="G33" s="454"/>
      <c r="H33" s="454"/>
      <c r="I33" s="454"/>
      <c r="J33" s="454"/>
      <c r="K33" s="453" t="s">
        <v>39</v>
      </c>
      <c r="L33" s="453"/>
      <c r="M33" s="282">
        <v>0</v>
      </c>
      <c r="N33" s="271"/>
      <c r="O33" s="271"/>
      <c r="P33" s="265"/>
      <c r="Q33" s="271"/>
      <c r="R33" s="271"/>
      <c r="S33" s="271"/>
      <c r="T33" s="271"/>
      <c r="U33" s="270"/>
      <c r="V33" s="270"/>
      <c r="W33" s="270"/>
      <c r="X33" s="270"/>
      <c r="Y33" s="270"/>
    </row>
    <row r="34" spans="1:25" ht="27.75" customHeight="1">
      <c r="A34" s="281" t="s">
        <v>62</v>
      </c>
      <c r="B34" s="454" t="s">
        <v>63</v>
      </c>
      <c r="C34" s="454"/>
      <c r="D34" s="454"/>
      <c r="E34" s="454"/>
      <c r="F34" s="454"/>
      <c r="G34" s="454"/>
      <c r="H34" s="454"/>
      <c r="I34" s="454"/>
      <c r="J34" s="454"/>
      <c r="K34" s="453" t="s">
        <v>39</v>
      </c>
      <c r="L34" s="453"/>
      <c r="M34" s="282">
        <v>71.046999999999997</v>
      </c>
      <c r="N34" s="271"/>
      <c r="O34" s="271"/>
      <c r="P34" s="265"/>
      <c r="Q34" s="271"/>
      <c r="R34" s="271"/>
      <c r="S34" s="271"/>
      <c r="T34" s="271"/>
      <c r="U34" s="270"/>
      <c r="V34" s="270"/>
      <c r="W34" s="270"/>
      <c r="X34" s="270"/>
      <c r="Y34" s="270"/>
    </row>
    <row r="35" spans="1:25" ht="15" customHeight="1">
      <c r="A35" s="281"/>
      <c r="B35" s="454" t="s">
        <v>40</v>
      </c>
      <c r="C35" s="454"/>
      <c r="D35" s="454"/>
      <c r="E35" s="454"/>
      <c r="F35" s="454"/>
      <c r="G35" s="454"/>
      <c r="H35" s="454"/>
      <c r="I35" s="454"/>
      <c r="J35" s="454"/>
      <c r="K35" s="453" t="s">
        <v>39</v>
      </c>
      <c r="L35" s="453"/>
      <c r="M35" s="282">
        <v>7.4999999999999997E-2</v>
      </c>
      <c r="N35" s="271"/>
      <c r="O35" s="271"/>
      <c r="P35" s="265"/>
      <c r="Q35" s="271"/>
      <c r="R35" s="271"/>
      <c r="S35" s="271"/>
      <c r="T35" s="271"/>
      <c r="U35" s="270"/>
      <c r="V35" s="270"/>
      <c r="W35" s="270"/>
      <c r="X35" s="270"/>
      <c r="Y35" s="270"/>
    </row>
    <row r="36" spans="1:25" ht="15" customHeight="1">
      <c r="A36" s="281"/>
      <c r="B36" s="454" t="s">
        <v>41</v>
      </c>
      <c r="C36" s="454"/>
      <c r="D36" s="454"/>
      <c r="E36" s="454"/>
      <c r="F36" s="454"/>
      <c r="G36" s="454"/>
      <c r="H36" s="454"/>
      <c r="I36" s="454"/>
      <c r="J36" s="454"/>
      <c r="K36" s="453" t="s">
        <v>39</v>
      </c>
      <c r="L36" s="453"/>
      <c r="M36" s="282">
        <v>44.247999999999998</v>
      </c>
      <c r="N36" s="271"/>
      <c r="O36" s="271"/>
      <c r="P36" s="265"/>
      <c r="Q36" s="271"/>
      <c r="R36" s="271"/>
      <c r="S36" s="271"/>
      <c r="T36" s="271"/>
      <c r="U36" s="270"/>
      <c r="V36" s="270"/>
      <c r="W36" s="270"/>
      <c r="X36" s="270"/>
      <c r="Y36" s="270"/>
    </row>
    <row r="37" spans="1:25" ht="15" customHeight="1">
      <c r="A37" s="281"/>
      <c r="B37" s="454" t="s">
        <v>42</v>
      </c>
      <c r="C37" s="454"/>
      <c r="D37" s="454"/>
      <c r="E37" s="454"/>
      <c r="F37" s="454"/>
      <c r="G37" s="454"/>
      <c r="H37" s="454"/>
      <c r="I37" s="454"/>
      <c r="J37" s="454"/>
      <c r="K37" s="453" t="s">
        <v>39</v>
      </c>
      <c r="L37" s="453"/>
      <c r="M37" s="282">
        <v>26.724</v>
      </c>
      <c r="N37" s="271"/>
      <c r="O37" s="271"/>
      <c r="P37" s="265"/>
      <c r="Q37" s="271"/>
      <c r="R37" s="271"/>
      <c r="S37" s="271"/>
      <c r="T37" s="271"/>
      <c r="U37" s="270"/>
      <c r="V37" s="270"/>
      <c r="W37" s="270"/>
      <c r="X37" s="270"/>
      <c r="Y37" s="270"/>
    </row>
    <row r="38" spans="1:25" ht="15" customHeight="1">
      <c r="A38" s="281"/>
      <c r="B38" s="454" t="s">
        <v>43</v>
      </c>
      <c r="C38" s="454"/>
      <c r="D38" s="454"/>
      <c r="E38" s="454"/>
      <c r="F38" s="454"/>
      <c r="G38" s="454"/>
      <c r="H38" s="454"/>
      <c r="I38" s="454"/>
      <c r="J38" s="454"/>
      <c r="K38" s="453" t="s">
        <v>39</v>
      </c>
      <c r="L38" s="453"/>
      <c r="M38" s="282">
        <v>0</v>
      </c>
      <c r="N38" s="271"/>
      <c r="O38" s="271"/>
      <c r="P38" s="265"/>
      <c r="Q38" s="271"/>
      <c r="R38" s="271"/>
      <c r="S38" s="271"/>
      <c r="T38" s="271"/>
      <c r="U38" s="270"/>
      <c r="V38" s="270"/>
      <c r="W38" s="270"/>
      <c r="X38" s="270"/>
      <c r="Y38" s="270"/>
    </row>
    <row r="39" spans="1:25" ht="15" customHeight="1">
      <c r="A39" s="281"/>
      <c r="B39" s="454" t="s">
        <v>44</v>
      </c>
      <c r="C39" s="454"/>
      <c r="D39" s="454"/>
      <c r="E39" s="454"/>
      <c r="F39" s="454"/>
      <c r="G39" s="454"/>
      <c r="H39" s="454"/>
      <c r="I39" s="454"/>
      <c r="J39" s="454"/>
      <c r="K39" s="453" t="s">
        <v>39</v>
      </c>
      <c r="L39" s="453"/>
      <c r="M39" s="282">
        <v>0</v>
      </c>
      <c r="N39" s="271"/>
      <c r="O39" s="271"/>
      <c r="P39" s="265"/>
      <c r="Q39" s="271"/>
      <c r="R39" s="271"/>
      <c r="S39" s="271"/>
      <c r="T39" s="271"/>
      <c r="U39" s="270"/>
      <c r="V39" s="270"/>
      <c r="W39" s="270"/>
      <c r="X39" s="270"/>
      <c r="Y39" s="270"/>
    </row>
    <row r="40" spans="1:25" ht="12.75" customHeight="1">
      <c r="A40" s="281" t="s">
        <v>66</v>
      </c>
      <c r="B40" s="454" t="s">
        <v>65</v>
      </c>
      <c r="C40" s="454"/>
      <c r="D40" s="454"/>
      <c r="E40" s="454"/>
      <c r="F40" s="454"/>
      <c r="G40" s="454"/>
      <c r="H40" s="454"/>
      <c r="I40" s="454"/>
      <c r="J40" s="454"/>
      <c r="K40" s="453" t="s">
        <v>39</v>
      </c>
      <c r="L40" s="453"/>
      <c r="M40" s="282">
        <v>139.63679999999999</v>
      </c>
      <c r="N40" s="271"/>
      <c r="O40" s="271"/>
      <c r="P40" s="265"/>
      <c r="Q40" s="271"/>
      <c r="R40" s="271"/>
      <c r="S40" s="271"/>
      <c r="T40" s="271"/>
      <c r="U40" s="270"/>
      <c r="V40" s="270"/>
      <c r="W40" s="270"/>
      <c r="X40" s="270"/>
      <c r="Y40" s="270"/>
    </row>
    <row r="41" spans="1:25" ht="29.25" customHeight="1">
      <c r="A41" s="281" t="s">
        <v>64</v>
      </c>
      <c r="B41" s="454" t="s">
        <v>67</v>
      </c>
      <c r="C41" s="454"/>
      <c r="D41" s="454"/>
      <c r="E41" s="454"/>
      <c r="F41" s="454"/>
      <c r="G41" s="454"/>
      <c r="H41" s="454"/>
      <c r="I41" s="454"/>
      <c r="J41" s="454"/>
      <c r="K41" s="453" t="s">
        <v>47</v>
      </c>
      <c r="L41" s="453"/>
      <c r="M41" s="282">
        <v>52.841999999999999</v>
      </c>
      <c r="N41" s="271"/>
      <c r="O41" s="271"/>
      <c r="P41" s="265"/>
      <c r="Q41" s="271"/>
      <c r="R41" s="271"/>
      <c r="S41" s="271"/>
      <c r="T41" s="271"/>
      <c r="U41" s="270"/>
      <c r="V41" s="270"/>
      <c r="W41" s="270"/>
      <c r="X41" s="270"/>
      <c r="Y41" s="270"/>
    </row>
    <row r="42" spans="1:25" ht="15" customHeight="1">
      <c r="A42" s="281"/>
      <c r="B42" s="454" t="s">
        <v>45</v>
      </c>
      <c r="C42" s="454"/>
      <c r="D42" s="454"/>
      <c r="E42" s="454"/>
      <c r="F42" s="454"/>
      <c r="G42" s="454"/>
      <c r="H42" s="454"/>
      <c r="I42" s="454"/>
      <c r="J42" s="454"/>
      <c r="K42" s="453" t="s">
        <v>47</v>
      </c>
      <c r="L42" s="453"/>
      <c r="M42" s="282">
        <v>0</v>
      </c>
      <c r="N42" s="271"/>
      <c r="O42" s="271"/>
      <c r="P42" s="265"/>
      <c r="Q42" s="271"/>
      <c r="R42" s="271"/>
      <c r="S42" s="271"/>
      <c r="T42" s="271"/>
      <c r="U42" s="270"/>
      <c r="V42" s="270"/>
      <c r="W42" s="270"/>
      <c r="X42" s="270"/>
      <c r="Y42" s="270"/>
    </row>
    <row r="43" spans="1:25" ht="15" customHeight="1">
      <c r="A43" s="281"/>
      <c r="B43" s="454" t="s">
        <v>48</v>
      </c>
      <c r="C43" s="454"/>
      <c r="D43" s="454"/>
      <c r="E43" s="454"/>
      <c r="F43" s="454"/>
      <c r="G43" s="454"/>
      <c r="H43" s="454"/>
      <c r="I43" s="454"/>
      <c r="J43" s="454"/>
      <c r="K43" s="453" t="s">
        <v>47</v>
      </c>
      <c r="L43" s="453"/>
      <c r="M43" s="282">
        <v>0</v>
      </c>
      <c r="N43" s="271"/>
      <c r="O43" s="271"/>
      <c r="P43" s="265"/>
      <c r="Q43" s="271"/>
      <c r="R43" s="271"/>
      <c r="S43" s="271"/>
      <c r="T43" s="271"/>
      <c r="U43" s="270"/>
      <c r="V43" s="270"/>
      <c r="W43" s="270"/>
      <c r="X43" s="270"/>
      <c r="Y43" s="270"/>
    </row>
    <row r="44" spans="1:25" ht="15" customHeight="1">
      <c r="A44" s="281"/>
      <c r="B44" s="454" t="s">
        <v>49</v>
      </c>
      <c r="C44" s="454"/>
      <c r="D44" s="454"/>
      <c r="E44" s="454"/>
      <c r="F44" s="454"/>
      <c r="G44" s="454"/>
      <c r="H44" s="454"/>
      <c r="I44" s="454"/>
      <c r="J44" s="454"/>
      <c r="K44" s="453" t="s">
        <v>47</v>
      </c>
      <c r="L44" s="453"/>
      <c r="M44" s="282">
        <v>0</v>
      </c>
      <c r="N44" s="271"/>
      <c r="O44" s="271"/>
      <c r="P44" s="265"/>
      <c r="Q44" s="271"/>
      <c r="R44" s="271"/>
      <c r="S44" s="271"/>
      <c r="T44" s="271"/>
      <c r="U44" s="270"/>
      <c r="V44" s="270"/>
      <c r="W44" s="270"/>
      <c r="X44" s="270"/>
      <c r="Y44" s="270"/>
    </row>
    <row r="45" spans="1:25" ht="15" customHeight="1">
      <c r="A45" s="281"/>
      <c r="B45" s="454" t="s">
        <v>46</v>
      </c>
      <c r="C45" s="454"/>
      <c r="D45" s="454"/>
      <c r="E45" s="454"/>
      <c r="F45" s="454"/>
      <c r="G45" s="454"/>
      <c r="H45" s="454"/>
      <c r="I45" s="454"/>
      <c r="J45" s="454"/>
      <c r="K45" s="453" t="s">
        <v>47</v>
      </c>
      <c r="L45" s="453"/>
      <c r="M45" s="282">
        <v>0</v>
      </c>
      <c r="N45" s="271"/>
      <c r="O45" s="271"/>
      <c r="P45" s="265"/>
      <c r="Q45" s="271"/>
      <c r="R45" s="271"/>
      <c r="S45" s="271"/>
      <c r="T45" s="271"/>
      <c r="U45" s="270"/>
      <c r="V45" s="270"/>
      <c r="W45" s="270"/>
      <c r="X45" s="270"/>
      <c r="Y45" s="270"/>
    </row>
    <row r="46" spans="1:25" ht="15" customHeight="1">
      <c r="A46" s="281"/>
      <c r="B46" s="471" t="s">
        <v>50</v>
      </c>
      <c r="C46" s="471"/>
      <c r="D46" s="471"/>
      <c r="E46" s="471"/>
      <c r="F46" s="471"/>
      <c r="G46" s="471"/>
      <c r="H46" s="471"/>
      <c r="I46" s="471"/>
      <c r="J46" s="471"/>
      <c r="K46" s="453" t="s">
        <v>47</v>
      </c>
      <c r="L46" s="453"/>
      <c r="M46" s="282">
        <v>52.841999999999999</v>
      </c>
      <c r="N46" s="271"/>
      <c r="O46" s="271"/>
      <c r="P46" s="265"/>
      <c r="Q46" s="271"/>
      <c r="R46" s="271"/>
      <c r="S46" s="271"/>
      <c r="T46" s="271"/>
      <c r="U46" s="270"/>
      <c r="V46" s="270"/>
      <c r="W46" s="270"/>
      <c r="X46" s="270"/>
      <c r="Y46" s="270"/>
    </row>
    <row r="47" spans="1:25" ht="15" customHeight="1">
      <c r="A47" s="281"/>
      <c r="B47" s="454" t="s">
        <v>48</v>
      </c>
      <c r="C47" s="454"/>
      <c r="D47" s="454"/>
      <c r="E47" s="454"/>
      <c r="F47" s="454"/>
      <c r="G47" s="454"/>
      <c r="H47" s="454"/>
      <c r="I47" s="454"/>
      <c r="J47" s="454"/>
      <c r="K47" s="453" t="s">
        <v>47</v>
      </c>
      <c r="L47" s="453"/>
      <c r="M47" s="282">
        <v>36.281999999999996</v>
      </c>
      <c r="N47" s="271"/>
      <c r="O47" s="271"/>
      <c r="P47" s="265"/>
      <c r="Q47" s="271"/>
      <c r="R47" s="271"/>
      <c r="S47" s="271"/>
      <c r="T47" s="271"/>
      <c r="U47" s="270"/>
      <c r="V47" s="270"/>
      <c r="W47" s="270"/>
      <c r="X47" s="270"/>
      <c r="Y47" s="270"/>
    </row>
    <row r="48" spans="1:25" ht="15" customHeight="1">
      <c r="A48" s="281"/>
      <c r="B48" s="454" t="s">
        <v>46</v>
      </c>
      <c r="C48" s="454"/>
      <c r="D48" s="454"/>
      <c r="E48" s="454"/>
      <c r="F48" s="454"/>
      <c r="G48" s="454"/>
      <c r="H48" s="454"/>
      <c r="I48" s="454"/>
      <c r="J48" s="454"/>
      <c r="K48" s="453" t="s">
        <v>47</v>
      </c>
      <c r="L48" s="453"/>
      <c r="M48" s="282">
        <v>16.559999999999999</v>
      </c>
      <c r="N48" s="271"/>
      <c r="O48" s="271"/>
      <c r="P48" s="265"/>
      <c r="Q48" s="271"/>
      <c r="R48" s="271"/>
      <c r="S48" s="271"/>
      <c r="T48" s="271"/>
      <c r="U48" s="270"/>
      <c r="V48" s="270"/>
      <c r="W48" s="270"/>
      <c r="X48" s="270"/>
      <c r="Y48" s="270"/>
    </row>
    <row r="49" spans="1:25" ht="15" customHeight="1">
      <c r="A49" s="281" t="s">
        <v>68</v>
      </c>
      <c r="B49" s="454" t="s">
        <v>69</v>
      </c>
      <c r="C49" s="454"/>
      <c r="D49" s="454"/>
      <c r="E49" s="454"/>
      <c r="F49" s="454"/>
      <c r="G49" s="454"/>
      <c r="H49" s="454"/>
      <c r="I49" s="454"/>
      <c r="J49" s="454"/>
      <c r="K49" s="453" t="s">
        <v>47</v>
      </c>
      <c r="L49" s="453"/>
      <c r="M49" s="282">
        <v>136120.774</v>
      </c>
      <c r="N49" s="271"/>
      <c r="O49" s="271"/>
      <c r="P49" s="265"/>
      <c r="Q49" s="271"/>
      <c r="R49" s="271"/>
      <c r="S49" s="271"/>
      <c r="T49" s="271"/>
      <c r="U49" s="270"/>
      <c r="V49" s="270"/>
      <c r="W49" s="270"/>
      <c r="X49" s="270"/>
      <c r="Y49" s="270"/>
    </row>
    <row r="50" spans="1:25" ht="28.5" customHeight="1">
      <c r="A50" s="281" t="s">
        <v>70</v>
      </c>
      <c r="B50" s="454" t="s">
        <v>330</v>
      </c>
      <c r="C50" s="454"/>
      <c r="D50" s="454"/>
      <c r="E50" s="454"/>
      <c r="F50" s="454"/>
      <c r="G50" s="454"/>
      <c r="H50" s="454"/>
      <c r="I50" s="454"/>
      <c r="J50" s="454"/>
      <c r="K50" s="453" t="s">
        <v>47</v>
      </c>
      <c r="L50" s="453"/>
      <c r="M50" s="282">
        <v>0</v>
      </c>
      <c r="N50" s="271"/>
      <c r="O50" s="271"/>
      <c r="P50" s="265"/>
      <c r="Q50" s="271"/>
      <c r="R50" s="271"/>
      <c r="S50" s="271"/>
      <c r="T50" s="271"/>
      <c r="U50" s="270"/>
      <c r="V50" s="270"/>
      <c r="W50" s="270"/>
      <c r="X50" s="270"/>
      <c r="Y50" s="270"/>
    </row>
    <row r="51" spans="1:25" s="333" customFormat="1" ht="21.75" customHeight="1">
      <c r="A51" s="329"/>
      <c r="B51" s="467" t="s">
        <v>331</v>
      </c>
      <c r="C51" s="468"/>
      <c r="D51" s="468"/>
      <c r="E51" s="468"/>
      <c r="F51" s="468"/>
      <c r="G51" s="468"/>
      <c r="H51" s="468"/>
      <c r="I51" s="468"/>
      <c r="J51" s="469"/>
      <c r="K51" s="470" t="s">
        <v>47</v>
      </c>
      <c r="L51" s="470"/>
      <c r="M51" s="328">
        <v>0</v>
      </c>
      <c r="N51" s="330"/>
      <c r="O51" s="330"/>
      <c r="P51" s="331"/>
      <c r="Q51" s="330"/>
      <c r="R51" s="330"/>
      <c r="S51" s="330"/>
      <c r="T51" s="330"/>
      <c r="U51" s="332"/>
      <c r="V51" s="332"/>
      <c r="W51" s="332"/>
      <c r="X51" s="332"/>
      <c r="Y51" s="332"/>
    </row>
    <row r="52" spans="1:25" ht="31.5" customHeight="1">
      <c r="A52" s="281" t="s">
        <v>72</v>
      </c>
      <c r="B52" s="454" t="s">
        <v>73</v>
      </c>
      <c r="C52" s="454"/>
      <c r="D52" s="454"/>
      <c r="E52" s="454"/>
      <c r="F52" s="454"/>
      <c r="G52" s="454"/>
      <c r="H52" s="454"/>
      <c r="I52" s="454"/>
      <c r="J52" s="454"/>
      <c r="K52" s="453" t="s">
        <v>47</v>
      </c>
      <c r="L52" s="453"/>
      <c r="M52" s="282">
        <v>47883.934000000001</v>
      </c>
      <c r="N52" s="271"/>
      <c r="O52" s="271"/>
      <c r="P52" s="265"/>
      <c r="Q52" s="271"/>
      <c r="R52" s="271"/>
      <c r="S52" s="271"/>
      <c r="T52" s="271"/>
      <c r="U52" s="270"/>
      <c r="V52" s="270"/>
      <c r="W52" s="270"/>
      <c r="X52" s="270"/>
      <c r="Y52" s="270"/>
    </row>
    <row r="53" spans="1:25" ht="15" customHeight="1">
      <c r="A53" s="281"/>
      <c r="B53" s="454" t="s">
        <v>40</v>
      </c>
      <c r="C53" s="454"/>
      <c r="D53" s="454"/>
      <c r="E53" s="454"/>
      <c r="F53" s="454"/>
      <c r="G53" s="454"/>
      <c r="H53" s="454"/>
      <c r="I53" s="454"/>
      <c r="J53" s="454"/>
      <c r="K53" s="453" t="s">
        <v>47</v>
      </c>
      <c r="L53" s="453"/>
      <c r="M53" s="282">
        <v>52.841999999999999</v>
      </c>
      <c r="N53" s="271"/>
      <c r="O53" s="271"/>
      <c r="P53" s="265"/>
      <c r="Q53" s="271"/>
      <c r="R53" s="271"/>
      <c r="S53" s="271"/>
      <c r="T53" s="271"/>
      <c r="U53" s="270"/>
      <c r="V53" s="270"/>
      <c r="W53" s="270"/>
      <c r="X53" s="270"/>
      <c r="Y53" s="270"/>
    </row>
    <row r="54" spans="1:25" ht="15" customHeight="1">
      <c r="A54" s="281"/>
      <c r="B54" s="454" t="s">
        <v>41</v>
      </c>
      <c r="C54" s="454"/>
      <c r="D54" s="454"/>
      <c r="E54" s="454"/>
      <c r="F54" s="454"/>
      <c r="G54" s="454"/>
      <c r="H54" s="454"/>
      <c r="I54" s="454"/>
      <c r="J54" s="454"/>
      <c r="K54" s="453" t="s">
        <v>47</v>
      </c>
      <c r="L54" s="453"/>
      <c r="M54" s="282">
        <v>29474.61</v>
      </c>
      <c r="N54" s="271"/>
      <c r="O54" s="271"/>
      <c r="P54" s="265"/>
      <c r="Q54" s="271"/>
      <c r="R54" s="271"/>
      <c r="S54" s="271"/>
      <c r="T54" s="271"/>
      <c r="U54" s="270"/>
      <c r="V54" s="270"/>
      <c r="W54" s="270"/>
      <c r="X54" s="270"/>
      <c r="Y54" s="270"/>
    </row>
    <row r="55" spans="1:25" ht="15" customHeight="1">
      <c r="A55" s="281"/>
      <c r="B55" s="454" t="s">
        <v>42</v>
      </c>
      <c r="C55" s="454"/>
      <c r="D55" s="454"/>
      <c r="E55" s="454"/>
      <c r="F55" s="454"/>
      <c r="G55" s="454"/>
      <c r="H55" s="454"/>
      <c r="I55" s="454"/>
      <c r="J55" s="454"/>
      <c r="K55" s="453" t="s">
        <v>47</v>
      </c>
      <c r="L55" s="453"/>
      <c r="M55" s="282">
        <v>18356.482</v>
      </c>
      <c r="N55" s="271"/>
      <c r="O55" s="271"/>
      <c r="P55" s="265"/>
      <c r="Q55" s="271"/>
      <c r="R55" s="271"/>
      <c r="S55" s="271"/>
      <c r="T55" s="271"/>
      <c r="U55" s="270"/>
      <c r="V55" s="270"/>
      <c r="W55" s="270"/>
      <c r="X55" s="270"/>
      <c r="Y55" s="270"/>
    </row>
    <row r="56" spans="1:25" ht="15" customHeight="1">
      <c r="A56" s="281"/>
      <c r="B56" s="454" t="s">
        <v>43</v>
      </c>
      <c r="C56" s="454"/>
      <c r="D56" s="454"/>
      <c r="E56" s="454"/>
      <c r="F56" s="454"/>
      <c r="G56" s="454"/>
      <c r="H56" s="454"/>
      <c r="I56" s="454"/>
      <c r="J56" s="454"/>
      <c r="K56" s="453" t="s">
        <v>47</v>
      </c>
      <c r="L56" s="453"/>
      <c r="M56" s="282">
        <v>0</v>
      </c>
      <c r="N56" s="271"/>
      <c r="O56" s="271"/>
      <c r="P56" s="265"/>
      <c r="Q56" s="271"/>
      <c r="R56" s="271"/>
      <c r="S56" s="271"/>
      <c r="T56" s="271"/>
      <c r="U56" s="270"/>
      <c r="V56" s="270"/>
      <c r="W56" s="270"/>
      <c r="X56" s="270"/>
      <c r="Y56" s="270"/>
    </row>
    <row r="57" spans="1:25" ht="15" customHeight="1">
      <c r="A57" s="281"/>
      <c r="B57" s="454" t="s">
        <v>44</v>
      </c>
      <c r="C57" s="454"/>
      <c r="D57" s="454"/>
      <c r="E57" s="454"/>
      <c r="F57" s="454"/>
      <c r="G57" s="454"/>
      <c r="H57" s="454"/>
      <c r="I57" s="454"/>
      <c r="J57" s="454"/>
      <c r="K57" s="453" t="s">
        <v>47</v>
      </c>
      <c r="L57" s="453"/>
      <c r="M57" s="282">
        <v>0</v>
      </c>
      <c r="N57" s="271"/>
      <c r="O57" s="271"/>
      <c r="P57" s="265"/>
      <c r="Q57" s="271"/>
      <c r="R57" s="271"/>
      <c r="S57" s="271"/>
      <c r="T57" s="271"/>
      <c r="U57" s="270"/>
      <c r="V57" s="270"/>
      <c r="W57" s="270"/>
      <c r="X57" s="270"/>
      <c r="Y57" s="270"/>
    </row>
    <row r="58" spans="1:25" ht="16.5" customHeight="1">
      <c r="A58" s="281" t="s">
        <v>74</v>
      </c>
      <c r="B58" s="454" t="s">
        <v>75</v>
      </c>
      <c r="C58" s="454"/>
      <c r="D58" s="454"/>
      <c r="E58" s="454"/>
      <c r="F58" s="454"/>
      <c r="G58" s="454"/>
      <c r="H58" s="454"/>
      <c r="I58" s="454"/>
      <c r="J58" s="454"/>
      <c r="K58" s="453" t="s">
        <v>47</v>
      </c>
      <c r="L58" s="453"/>
      <c r="M58" s="282">
        <v>87211.9</v>
      </c>
      <c r="N58" s="271"/>
      <c r="O58" s="271"/>
      <c r="P58" s="265"/>
      <c r="Q58" s="271"/>
      <c r="R58" s="271"/>
      <c r="S58" s="271"/>
      <c r="T58" s="271"/>
      <c r="U58" s="270"/>
      <c r="V58" s="270"/>
      <c r="W58" s="270"/>
      <c r="X58" s="270"/>
      <c r="Y58" s="270"/>
    </row>
    <row r="59" spans="1:25" ht="32.25" customHeight="1">
      <c r="A59" s="281" t="s">
        <v>76</v>
      </c>
      <c r="B59" s="454" t="s">
        <v>215</v>
      </c>
      <c r="C59" s="454"/>
      <c r="D59" s="454"/>
      <c r="E59" s="454"/>
      <c r="F59" s="454"/>
      <c r="G59" s="454"/>
      <c r="H59" s="454"/>
      <c r="I59" s="454"/>
      <c r="J59" s="454"/>
      <c r="K59" s="453" t="s">
        <v>87</v>
      </c>
      <c r="L59" s="453"/>
      <c r="M59" s="282">
        <v>0</v>
      </c>
      <c r="N59" s="271"/>
      <c r="O59" s="271"/>
      <c r="P59" s="265"/>
      <c r="Q59" s="271"/>
      <c r="R59" s="271"/>
      <c r="S59" s="271"/>
      <c r="T59" s="271"/>
      <c r="U59" s="270"/>
      <c r="V59" s="270"/>
      <c r="W59" s="270"/>
      <c r="X59" s="270"/>
      <c r="Y59" s="270"/>
    </row>
    <row r="60" spans="1:25" ht="22.5" customHeight="1">
      <c r="A60" s="305"/>
      <c r="B60" s="456"/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323"/>
      <c r="O60" s="323"/>
      <c r="P60" s="265"/>
      <c r="Q60" s="323"/>
      <c r="R60" s="323"/>
      <c r="S60" s="323"/>
      <c r="T60" s="323"/>
      <c r="U60" s="270"/>
      <c r="V60" s="270"/>
      <c r="W60" s="270"/>
      <c r="X60" s="270"/>
      <c r="Y60" s="270"/>
    </row>
    <row r="61" spans="1:25">
      <c r="A61" s="265"/>
      <c r="B61" s="343" t="s">
        <v>337</v>
      </c>
      <c r="C61" s="343"/>
      <c r="D61" s="343"/>
      <c r="E61" s="343"/>
      <c r="F61" s="343"/>
      <c r="G61" s="343"/>
      <c r="H61" s="343"/>
      <c r="I61" s="343"/>
      <c r="J61" s="343"/>
      <c r="K61" s="343"/>
      <c r="L61" s="343"/>
      <c r="M61" s="343"/>
      <c r="N61" s="343"/>
      <c r="O61" s="343"/>
      <c r="P61" s="343"/>
      <c r="Q61" s="343"/>
      <c r="R61" s="343"/>
      <c r="S61" s="345">
        <v>0</v>
      </c>
      <c r="T61" s="271"/>
      <c r="U61" s="270"/>
      <c r="V61" s="270"/>
      <c r="W61" s="270"/>
      <c r="X61" s="270"/>
      <c r="Y61" s="270"/>
    </row>
    <row r="62" spans="1:25">
      <c r="A62" s="265"/>
      <c r="B62" s="344"/>
      <c r="C62" s="342"/>
      <c r="D62" s="342"/>
      <c r="E62" s="342"/>
      <c r="F62" s="342"/>
      <c r="G62" s="342"/>
      <c r="H62" s="342"/>
      <c r="I62" s="342"/>
      <c r="J62" s="342"/>
      <c r="K62" s="342"/>
      <c r="L62" s="342"/>
      <c r="M62" s="342"/>
      <c r="N62" s="342"/>
      <c r="O62" s="342"/>
      <c r="P62" s="265"/>
      <c r="Q62" s="342"/>
      <c r="R62" s="342"/>
      <c r="S62" s="342"/>
      <c r="T62" s="342"/>
      <c r="U62" s="270"/>
      <c r="V62" s="270"/>
      <c r="W62" s="270"/>
      <c r="X62" s="270"/>
      <c r="Y62" s="270"/>
    </row>
    <row r="63" spans="1:25" ht="57" customHeight="1">
      <c r="A63" s="455" t="s">
        <v>251</v>
      </c>
      <c r="B63" s="455"/>
      <c r="C63" s="455"/>
      <c r="D63" s="455"/>
      <c r="E63" s="455"/>
      <c r="F63" s="455"/>
      <c r="G63" s="455"/>
      <c r="H63" s="455"/>
      <c r="I63" s="455"/>
      <c r="J63" s="455"/>
      <c r="K63" s="455"/>
      <c r="L63" s="455"/>
      <c r="M63" s="455"/>
      <c r="N63" s="455"/>
      <c r="O63" s="455"/>
      <c r="P63" s="455"/>
      <c r="Q63" s="455"/>
      <c r="R63" s="455"/>
      <c r="S63" s="455"/>
      <c r="T63" s="455"/>
      <c r="U63" s="455"/>
      <c r="V63" s="455"/>
      <c r="W63" s="455"/>
      <c r="X63" s="455"/>
      <c r="Y63" s="455"/>
    </row>
    <row r="64" spans="1:25">
      <c r="A64" s="265"/>
      <c r="B64" s="271"/>
      <c r="C64" s="271"/>
      <c r="D64" s="271"/>
      <c r="E64" s="271"/>
      <c r="F64" s="271"/>
      <c r="G64" s="271"/>
      <c r="H64" s="271"/>
      <c r="I64" s="271"/>
      <c r="J64" s="271"/>
      <c r="K64" s="271"/>
      <c r="L64" s="271"/>
      <c r="M64" s="271"/>
      <c r="N64" s="271"/>
      <c r="O64" s="271"/>
      <c r="P64" s="265"/>
      <c r="Q64" s="271"/>
      <c r="R64" s="271"/>
      <c r="S64" s="271"/>
      <c r="T64" s="271"/>
      <c r="U64" s="270"/>
      <c r="V64" s="270"/>
      <c r="W64" s="270"/>
      <c r="X64" s="270"/>
      <c r="Y64" s="270"/>
    </row>
    <row r="65" spans="1:25">
      <c r="A65" s="265"/>
      <c r="B65" s="272" t="s">
        <v>78</v>
      </c>
      <c r="C65" s="271"/>
      <c r="D65" s="271"/>
      <c r="E65" s="271"/>
      <c r="F65" s="271"/>
      <c r="G65" s="271"/>
      <c r="H65" s="271"/>
      <c r="I65" s="271"/>
      <c r="J65" s="271"/>
      <c r="K65" s="271"/>
      <c r="L65" s="271"/>
      <c r="M65" s="271"/>
      <c r="N65" s="271"/>
      <c r="O65" s="271"/>
      <c r="P65" s="265"/>
      <c r="Q65" s="271"/>
      <c r="R65" s="271"/>
      <c r="S65" s="271"/>
      <c r="T65" s="271"/>
      <c r="U65" s="270"/>
      <c r="V65" s="270"/>
      <c r="W65" s="270"/>
      <c r="X65" s="270"/>
      <c r="Y65" s="270"/>
    </row>
    <row r="66" spans="1:25" ht="15.75" customHeight="1">
      <c r="A66" s="452" t="s">
        <v>252</v>
      </c>
      <c r="B66" s="452"/>
      <c r="C66" s="452"/>
      <c r="D66" s="452"/>
      <c r="E66" s="452"/>
      <c r="F66" s="452"/>
      <c r="G66" s="452"/>
      <c r="H66" s="452"/>
      <c r="I66" s="452"/>
      <c r="J66" s="452"/>
      <c r="K66" s="452"/>
      <c r="L66" s="452"/>
      <c r="M66" s="452" t="s">
        <v>249</v>
      </c>
      <c r="N66" s="452"/>
      <c r="O66" s="452"/>
      <c r="P66" s="452"/>
      <c r="Q66" s="459" t="s">
        <v>250</v>
      </c>
      <c r="R66" s="459"/>
      <c r="S66" s="271"/>
      <c r="T66" s="271"/>
      <c r="U66" s="270"/>
      <c r="V66" s="270"/>
      <c r="W66" s="270"/>
      <c r="X66" s="270"/>
      <c r="Y66" s="270"/>
    </row>
    <row r="67" spans="1:25">
      <c r="A67" s="452"/>
      <c r="B67" s="452"/>
      <c r="C67" s="452"/>
      <c r="D67" s="452"/>
      <c r="E67" s="452"/>
      <c r="F67" s="452"/>
      <c r="G67" s="452"/>
      <c r="H67" s="452"/>
      <c r="I67" s="452"/>
      <c r="J67" s="452"/>
      <c r="K67" s="452"/>
      <c r="L67" s="452"/>
      <c r="M67" s="452" t="s">
        <v>30</v>
      </c>
      <c r="N67" s="452"/>
      <c r="O67" s="452"/>
      <c r="P67" s="452"/>
      <c r="Q67" s="459"/>
      <c r="R67" s="459"/>
      <c r="S67" s="271"/>
      <c r="T67" s="271"/>
      <c r="U67" s="270"/>
      <c r="V67" s="270"/>
      <c r="W67" s="270"/>
      <c r="X67" s="270"/>
      <c r="Y67" s="270"/>
    </row>
    <row r="68" spans="1:25">
      <c r="A68" s="452"/>
      <c r="B68" s="452"/>
      <c r="C68" s="452"/>
      <c r="D68" s="452"/>
      <c r="E68" s="452"/>
      <c r="F68" s="452"/>
      <c r="G68" s="452"/>
      <c r="H68" s="452"/>
      <c r="I68" s="452"/>
      <c r="J68" s="452"/>
      <c r="K68" s="452"/>
      <c r="L68" s="452"/>
      <c r="M68" s="273" t="s">
        <v>25</v>
      </c>
      <c r="N68" s="273" t="s">
        <v>27</v>
      </c>
      <c r="O68" s="273" t="s">
        <v>28</v>
      </c>
      <c r="P68" s="273" t="s">
        <v>29</v>
      </c>
      <c r="Q68" s="459"/>
      <c r="R68" s="459"/>
      <c r="S68" s="271"/>
      <c r="T68" s="271"/>
      <c r="U68" s="270"/>
      <c r="V68" s="270"/>
      <c r="W68" s="270"/>
      <c r="X68" s="270"/>
      <c r="Y68" s="270"/>
    </row>
    <row r="69" spans="1:25">
      <c r="A69" s="460" t="s">
        <v>253</v>
      </c>
      <c r="B69" s="461"/>
      <c r="C69" s="461"/>
      <c r="D69" s="461"/>
      <c r="E69" s="461"/>
      <c r="F69" s="461"/>
      <c r="G69" s="461"/>
      <c r="H69" s="461"/>
      <c r="I69" s="461"/>
      <c r="J69" s="461"/>
      <c r="K69" s="461"/>
      <c r="L69" s="462"/>
      <c r="M69" s="321">
        <v>3043.14</v>
      </c>
      <c r="N69" s="321">
        <v>4156.25</v>
      </c>
      <c r="O69" s="321">
        <v>4886.97</v>
      </c>
      <c r="P69" s="321">
        <v>6308.13</v>
      </c>
      <c r="Q69" s="457">
        <v>2110.3200000000002</v>
      </c>
      <c r="R69" s="457"/>
      <c r="S69" s="271"/>
      <c r="T69" s="271"/>
      <c r="U69" s="270"/>
      <c r="V69" s="270"/>
      <c r="W69" s="270"/>
      <c r="X69" s="270"/>
      <c r="Y69" s="270"/>
    </row>
    <row r="70" spans="1:25">
      <c r="A70" s="460" t="s">
        <v>254</v>
      </c>
      <c r="B70" s="461"/>
      <c r="C70" s="461"/>
      <c r="D70" s="461"/>
      <c r="E70" s="461"/>
      <c r="F70" s="461"/>
      <c r="G70" s="461"/>
      <c r="H70" s="461"/>
      <c r="I70" s="461"/>
      <c r="J70" s="461"/>
      <c r="K70" s="461"/>
      <c r="L70" s="462"/>
      <c r="M70" s="322">
        <v>4229.05</v>
      </c>
      <c r="N70" s="322">
        <v>5342.16</v>
      </c>
      <c r="O70" s="322">
        <v>6072.88</v>
      </c>
      <c r="P70" s="322">
        <v>7494.04</v>
      </c>
      <c r="Q70" s="458">
        <v>3296.23</v>
      </c>
      <c r="R70" s="458"/>
      <c r="S70" s="271"/>
      <c r="T70" s="271"/>
      <c r="U70" s="270"/>
      <c r="V70" s="270"/>
      <c r="W70" s="270"/>
      <c r="X70" s="270"/>
      <c r="Y70" s="270"/>
    </row>
    <row r="71" spans="1:25">
      <c r="A71" s="460" t="s">
        <v>255</v>
      </c>
      <c r="B71" s="461"/>
      <c r="C71" s="461"/>
      <c r="D71" s="461"/>
      <c r="E71" s="461"/>
      <c r="F71" s="461"/>
      <c r="G71" s="461"/>
      <c r="H71" s="461"/>
      <c r="I71" s="461"/>
      <c r="J71" s="461"/>
      <c r="K71" s="461"/>
      <c r="L71" s="462"/>
      <c r="M71" s="322">
        <v>12382.6</v>
      </c>
      <c r="N71" s="322">
        <v>13495.71</v>
      </c>
      <c r="O71" s="322">
        <v>14226.43</v>
      </c>
      <c r="P71" s="322">
        <v>15647.59</v>
      </c>
      <c r="Q71" s="458">
        <v>11449.78</v>
      </c>
      <c r="R71" s="458"/>
      <c r="S71" s="271"/>
      <c r="T71" s="271"/>
      <c r="U71" s="270"/>
      <c r="V71" s="270"/>
      <c r="W71" s="270"/>
      <c r="X71" s="270"/>
      <c r="Y71" s="270"/>
    </row>
    <row r="72" spans="1:25">
      <c r="A72" s="265"/>
      <c r="B72" s="271"/>
      <c r="C72" s="271"/>
      <c r="D72" s="271"/>
      <c r="E72" s="271"/>
      <c r="F72" s="271"/>
      <c r="G72" s="271"/>
      <c r="H72" s="271"/>
      <c r="I72" s="271"/>
      <c r="J72" s="271"/>
      <c r="K72" s="271"/>
      <c r="L72" s="271"/>
      <c r="M72" s="271"/>
      <c r="N72" s="271"/>
      <c r="O72" s="271"/>
      <c r="P72" s="265"/>
      <c r="Q72" s="271"/>
      <c r="R72" s="271"/>
      <c r="S72" s="271"/>
      <c r="T72" s="271"/>
      <c r="U72" s="270"/>
      <c r="V72" s="270"/>
      <c r="W72" s="270"/>
      <c r="X72" s="270"/>
      <c r="Y72" s="270"/>
    </row>
    <row r="73" spans="1:25">
      <c r="A73" s="265"/>
      <c r="B73" s="272" t="s">
        <v>256</v>
      </c>
      <c r="C73" s="271"/>
      <c r="D73" s="271"/>
      <c r="E73" s="271"/>
      <c r="F73" s="271"/>
      <c r="G73" s="271"/>
      <c r="H73" s="271"/>
      <c r="I73" s="271"/>
      <c r="J73" s="271"/>
      <c r="K73" s="271"/>
      <c r="L73" s="271"/>
      <c r="M73" s="271"/>
      <c r="N73" s="271"/>
      <c r="O73" s="271"/>
      <c r="P73" s="265"/>
      <c r="Q73" s="271"/>
      <c r="R73" s="271"/>
      <c r="S73" s="271"/>
      <c r="T73" s="271"/>
      <c r="U73" s="270"/>
      <c r="V73" s="270"/>
      <c r="W73" s="270"/>
      <c r="X73" s="270"/>
      <c r="Y73" s="270"/>
    </row>
    <row r="74" spans="1:25" ht="15.75" customHeight="1">
      <c r="A74" s="452" t="s">
        <v>252</v>
      </c>
      <c r="B74" s="452"/>
      <c r="C74" s="452"/>
      <c r="D74" s="452"/>
      <c r="E74" s="452"/>
      <c r="F74" s="452"/>
      <c r="G74" s="452"/>
      <c r="H74" s="452"/>
      <c r="I74" s="452"/>
      <c r="J74" s="452"/>
      <c r="K74" s="452"/>
      <c r="L74" s="452"/>
      <c r="M74" s="452" t="s">
        <v>249</v>
      </c>
      <c r="N74" s="452"/>
      <c r="O74" s="452"/>
      <c r="P74" s="452"/>
      <c r="Q74" s="459" t="s">
        <v>250</v>
      </c>
      <c r="R74" s="459"/>
      <c r="S74" s="271"/>
      <c r="T74" s="271"/>
      <c r="U74" s="270"/>
      <c r="V74" s="270"/>
      <c r="W74" s="270"/>
      <c r="X74" s="270"/>
      <c r="Y74" s="270"/>
    </row>
    <row r="75" spans="1:25">
      <c r="A75" s="452"/>
      <c r="B75" s="452"/>
      <c r="C75" s="452"/>
      <c r="D75" s="452"/>
      <c r="E75" s="452"/>
      <c r="F75" s="452"/>
      <c r="G75" s="452"/>
      <c r="H75" s="452"/>
      <c r="I75" s="452"/>
      <c r="J75" s="452"/>
      <c r="K75" s="452"/>
      <c r="L75" s="452"/>
      <c r="M75" s="452" t="s">
        <v>30</v>
      </c>
      <c r="N75" s="452"/>
      <c r="O75" s="452"/>
      <c r="P75" s="452"/>
      <c r="Q75" s="459"/>
      <c r="R75" s="459"/>
      <c r="S75" s="271"/>
      <c r="T75" s="271"/>
      <c r="U75" s="270"/>
      <c r="V75" s="270"/>
      <c r="W75" s="270"/>
      <c r="X75" s="270"/>
      <c r="Y75" s="270"/>
    </row>
    <row r="76" spans="1:25">
      <c r="A76" s="452"/>
      <c r="B76" s="452"/>
      <c r="C76" s="452"/>
      <c r="D76" s="452"/>
      <c r="E76" s="452"/>
      <c r="F76" s="452"/>
      <c r="G76" s="452"/>
      <c r="H76" s="452"/>
      <c r="I76" s="452"/>
      <c r="J76" s="452"/>
      <c r="K76" s="452"/>
      <c r="L76" s="452"/>
      <c r="M76" s="273" t="s">
        <v>25</v>
      </c>
      <c r="N76" s="273" t="s">
        <v>27</v>
      </c>
      <c r="O76" s="273" t="s">
        <v>28</v>
      </c>
      <c r="P76" s="273" t="s">
        <v>29</v>
      </c>
      <c r="Q76" s="459"/>
      <c r="R76" s="459"/>
      <c r="S76" s="271"/>
      <c r="T76" s="271"/>
      <c r="U76" s="270"/>
      <c r="V76" s="270"/>
      <c r="W76" s="270"/>
      <c r="X76" s="270"/>
      <c r="Y76" s="270"/>
    </row>
    <row r="77" spans="1:25">
      <c r="A77" s="460" t="s">
        <v>253</v>
      </c>
      <c r="B77" s="461"/>
      <c r="C77" s="461"/>
      <c r="D77" s="461"/>
      <c r="E77" s="461"/>
      <c r="F77" s="461"/>
      <c r="G77" s="461"/>
      <c r="H77" s="461"/>
      <c r="I77" s="461"/>
      <c r="J77" s="461"/>
      <c r="K77" s="461"/>
      <c r="L77" s="462"/>
      <c r="M77" s="321">
        <v>3043.14</v>
      </c>
      <c r="N77" s="321">
        <v>4156.25</v>
      </c>
      <c r="O77" s="321">
        <v>4886.97</v>
      </c>
      <c r="P77" s="321">
        <v>6308.13</v>
      </c>
      <c r="Q77" s="457">
        <v>2110.3200000000002</v>
      </c>
      <c r="R77" s="457"/>
      <c r="S77" s="271"/>
      <c r="T77" s="271"/>
      <c r="U77" s="270"/>
      <c r="V77" s="270"/>
      <c r="W77" s="270"/>
      <c r="X77" s="270"/>
      <c r="Y77" s="270"/>
    </row>
    <row r="78" spans="1:25">
      <c r="A78" s="460" t="s">
        <v>257</v>
      </c>
      <c r="B78" s="461"/>
      <c r="C78" s="461"/>
      <c r="D78" s="461"/>
      <c r="E78" s="461"/>
      <c r="F78" s="461"/>
      <c r="G78" s="461"/>
      <c r="H78" s="461"/>
      <c r="I78" s="461"/>
      <c r="J78" s="461"/>
      <c r="K78" s="461"/>
      <c r="L78" s="462"/>
      <c r="M78" s="322">
        <v>6963.54</v>
      </c>
      <c r="N78" s="322">
        <v>8076.65</v>
      </c>
      <c r="O78" s="322">
        <v>8807.3700000000008</v>
      </c>
      <c r="P78" s="322">
        <v>10228.530000000001</v>
      </c>
      <c r="Q78" s="458">
        <v>6030.72</v>
      </c>
      <c r="R78" s="458"/>
      <c r="S78" s="271"/>
      <c r="T78" s="271"/>
      <c r="U78" s="270"/>
      <c r="V78" s="270"/>
      <c r="W78" s="270"/>
      <c r="X78" s="270"/>
      <c r="Y78" s="270"/>
    </row>
    <row r="79" spans="1:25">
      <c r="A79" s="267"/>
      <c r="B79" s="267"/>
      <c r="C79" s="267"/>
      <c r="D79" s="267"/>
      <c r="E79" s="267"/>
      <c r="F79" s="267"/>
      <c r="G79" s="267"/>
      <c r="H79" s="267"/>
      <c r="I79" s="267"/>
      <c r="J79" s="267"/>
      <c r="K79" s="267"/>
      <c r="L79" s="267"/>
      <c r="M79" s="349"/>
      <c r="N79" s="349"/>
      <c r="O79" s="349"/>
      <c r="P79" s="349"/>
      <c r="Q79" s="349"/>
      <c r="R79" s="349"/>
      <c r="S79" s="348"/>
      <c r="T79" s="348"/>
      <c r="U79" s="270"/>
      <c r="V79" s="270"/>
      <c r="W79" s="270"/>
      <c r="X79" s="270"/>
      <c r="Y79" s="270"/>
    </row>
    <row r="80" spans="1:25">
      <c r="A80" s="267"/>
      <c r="B80" s="343" t="s">
        <v>337</v>
      </c>
      <c r="C80" s="343"/>
      <c r="D80" s="343"/>
      <c r="E80" s="343"/>
      <c r="F80" s="343"/>
      <c r="G80" s="343"/>
      <c r="H80" s="343"/>
      <c r="I80" s="343"/>
      <c r="J80" s="343"/>
      <c r="K80" s="343"/>
      <c r="L80" s="343"/>
      <c r="M80" s="343"/>
      <c r="N80" s="343"/>
      <c r="O80" s="343"/>
      <c r="P80" s="343"/>
      <c r="Q80" s="343"/>
      <c r="R80" s="343"/>
      <c r="S80" s="345">
        <v>0</v>
      </c>
      <c r="T80" s="348"/>
      <c r="U80" s="270"/>
      <c r="V80" s="270"/>
      <c r="W80" s="270"/>
      <c r="X80" s="270"/>
      <c r="Y80" s="270"/>
    </row>
    <row r="82" spans="1:25" ht="56.25" customHeight="1">
      <c r="A82" s="455" t="s">
        <v>217</v>
      </c>
      <c r="B82" s="455"/>
      <c r="C82" s="455"/>
      <c r="D82" s="455"/>
      <c r="E82" s="455"/>
      <c r="F82" s="455"/>
      <c r="G82" s="455"/>
      <c r="H82" s="455"/>
      <c r="I82" s="455"/>
      <c r="J82" s="455"/>
      <c r="K82" s="455"/>
      <c r="L82" s="455"/>
      <c r="M82" s="455"/>
      <c r="N82" s="455"/>
      <c r="O82" s="455"/>
      <c r="P82" s="455"/>
      <c r="Q82" s="455"/>
      <c r="R82" s="455"/>
      <c r="S82" s="455"/>
      <c r="T82" s="455"/>
      <c r="U82" s="455"/>
      <c r="V82" s="455"/>
      <c r="W82" s="455"/>
      <c r="X82" s="455"/>
      <c r="Y82" s="455"/>
    </row>
    <row r="83" spans="1:25" s="284" customFormat="1" ht="21.75" customHeight="1">
      <c r="B83" s="272" t="s">
        <v>219</v>
      </c>
    </row>
    <row r="84" spans="1:25" ht="18" customHeight="1">
      <c r="A84" s="463" t="s">
        <v>218</v>
      </c>
      <c r="B84" s="464" t="s">
        <v>95</v>
      </c>
      <c r="C84" s="464"/>
      <c r="D84" s="464"/>
      <c r="E84" s="464"/>
      <c r="F84" s="464"/>
      <c r="G84" s="464"/>
      <c r="H84" s="464"/>
      <c r="I84" s="464"/>
      <c r="J84" s="464"/>
      <c r="K84" s="464"/>
      <c r="L84" s="464"/>
      <c r="M84" s="464"/>
      <c r="N84" s="464"/>
      <c r="O84" s="464"/>
      <c r="P84" s="464"/>
      <c r="Q84" s="464"/>
      <c r="R84" s="464"/>
      <c r="S84" s="464"/>
      <c r="T84" s="464"/>
      <c r="U84" s="464"/>
      <c r="V84" s="464"/>
      <c r="W84" s="464"/>
      <c r="X84" s="464"/>
      <c r="Y84" s="464"/>
    </row>
    <row r="85" spans="1:25" ht="30">
      <c r="A85" s="463"/>
      <c r="B85" s="285" t="s">
        <v>1</v>
      </c>
      <c r="C85" s="285" t="s">
        <v>2</v>
      </c>
      <c r="D85" s="285" t="s">
        <v>3</v>
      </c>
      <c r="E85" s="285" t="s">
        <v>4</v>
      </c>
      <c r="F85" s="285" t="s">
        <v>5</v>
      </c>
      <c r="G85" s="285" t="s">
        <v>6</v>
      </c>
      <c r="H85" s="285" t="s">
        <v>7</v>
      </c>
      <c r="I85" s="285" t="s">
        <v>8</v>
      </c>
      <c r="J85" s="285" t="s">
        <v>9</v>
      </c>
      <c r="K85" s="285" t="s">
        <v>10</v>
      </c>
      <c r="L85" s="285" t="s">
        <v>11</v>
      </c>
      <c r="M85" s="285" t="s">
        <v>12</v>
      </c>
      <c r="N85" s="285" t="s">
        <v>13</v>
      </c>
      <c r="O85" s="285" t="s">
        <v>14</v>
      </c>
      <c r="P85" s="285" t="s">
        <v>15</v>
      </c>
      <c r="Q85" s="285" t="s">
        <v>16</v>
      </c>
      <c r="R85" s="285" t="s">
        <v>17</v>
      </c>
      <c r="S85" s="285" t="s">
        <v>18</v>
      </c>
      <c r="T85" s="285" t="s">
        <v>19</v>
      </c>
      <c r="U85" s="285" t="s">
        <v>20</v>
      </c>
      <c r="V85" s="285" t="s">
        <v>21</v>
      </c>
      <c r="W85" s="285" t="s">
        <v>22</v>
      </c>
      <c r="X85" s="285" t="s">
        <v>23</v>
      </c>
      <c r="Y85" s="285" t="s">
        <v>24</v>
      </c>
    </row>
    <row r="86" spans="1:25">
      <c r="A86" s="320">
        <v>1</v>
      </c>
      <c r="B86" s="286">
        <v>2123.9899999999998</v>
      </c>
      <c r="C86" s="286">
        <v>2084.96</v>
      </c>
      <c r="D86" s="286">
        <v>1976.01</v>
      </c>
      <c r="E86" s="286">
        <v>1785.06</v>
      </c>
      <c r="F86" s="286">
        <v>1743.87</v>
      </c>
      <c r="G86" s="286">
        <v>1915.11</v>
      </c>
      <c r="H86" s="286">
        <v>1971.17</v>
      </c>
      <c r="I86" s="286">
        <v>2040.32</v>
      </c>
      <c r="J86" s="286">
        <v>2181.09</v>
      </c>
      <c r="K86" s="286">
        <v>2213.5100000000002</v>
      </c>
      <c r="L86" s="286">
        <v>2243.71</v>
      </c>
      <c r="M86" s="286">
        <v>2238.48</v>
      </c>
      <c r="N86" s="286">
        <v>2233.31</v>
      </c>
      <c r="O86" s="286">
        <v>2240.94</v>
      </c>
      <c r="P86" s="286">
        <v>2247.1</v>
      </c>
      <c r="Q86" s="286">
        <v>2197.33</v>
      </c>
      <c r="R86" s="286">
        <v>2267.23</v>
      </c>
      <c r="S86" s="286">
        <v>2205.6</v>
      </c>
      <c r="T86" s="286">
        <v>2192.54</v>
      </c>
      <c r="U86" s="286">
        <v>2284.5500000000002</v>
      </c>
      <c r="V86" s="286">
        <v>2262.88</v>
      </c>
      <c r="W86" s="286">
        <v>2304.5100000000002</v>
      </c>
      <c r="X86" s="286">
        <v>2237.94</v>
      </c>
      <c r="Y86" s="286">
        <v>2148.6999999999998</v>
      </c>
    </row>
    <row r="87" spans="1:25">
      <c r="A87" s="320">
        <v>2</v>
      </c>
      <c r="B87" s="286">
        <v>2172.79</v>
      </c>
      <c r="C87" s="286">
        <v>2126.41</v>
      </c>
      <c r="D87" s="286">
        <v>2134.91</v>
      </c>
      <c r="E87" s="286">
        <v>2069.8000000000002</v>
      </c>
      <c r="F87" s="286">
        <v>1734.07</v>
      </c>
      <c r="G87" s="286">
        <v>1810.02</v>
      </c>
      <c r="H87" s="286">
        <v>1450.95</v>
      </c>
      <c r="I87" s="286">
        <v>1843.29</v>
      </c>
      <c r="J87" s="286">
        <v>2231.5</v>
      </c>
      <c r="K87" s="286">
        <v>2169.73</v>
      </c>
      <c r="L87" s="286">
        <v>2171.33</v>
      </c>
      <c r="M87" s="286">
        <v>2211.7800000000002</v>
      </c>
      <c r="N87" s="286">
        <v>2212.14</v>
      </c>
      <c r="O87" s="286">
        <v>2211.23</v>
      </c>
      <c r="P87" s="286">
        <v>2258.15</v>
      </c>
      <c r="Q87" s="286">
        <v>2252.16</v>
      </c>
      <c r="R87" s="286">
        <v>2306.64</v>
      </c>
      <c r="S87" s="286">
        <v>2296.7800000000002</v>
      </c>
      <c r="T87" s="286">
        <v>2042.56</v>
      </c>
      <c r="U87" s="286">
        <v>2262.02</v>
      </c>
      <c r="V87" s="286">
        <v>2256.06</v>
      </c>
      <c r="W87" s="286">
        <v>2301.63</v>
      </c>
      <c r="X87" s="286">
        <v>2262.5300000000002</v>
      </c>
      <c r="Y87" s="286">
        <v>2189.8200000000002</v>
      </c>
    </row>
    <row r="88" spans="1:25">
      <c r="A88" s="320">
        <v>3</v>
      </c>
      <c r="B88" s="286">
        <v>1979.59</v>
      </c>
      <c r="C88" s="286">
        <v>1881.23</v>
      </c>
      <c r="D88" s="286">
        <v>1822.43</v>
      </c>
      <c r="E88" s="286">
        <v>1717.58</v>
      </c>
      <c r="F88" s="286">
        <v>1674.39</v>
      </c>
      <c r="G88" s="286">
        <v>1889.83</v>
      </c>
      <c r="H88" s="286">
        <v>1838.85</v>
      </c>
      <c r="I88" s="286">
        <v>2055.02</v>
      </c>
      <c r="J88" s="286">
        <v>2094.98</v>
      </c>
      <c r="K88" s="286">
        <v>2091.94</v>
      </c>
      <c r="L88" s="286">
        <v>2095.33</v>
      </c>
      <c r="M88" s="286">
        <v>2096.46</v>
      </c>
      <c r="N88" s="286">
        <v>2082.11</v>
      </c>
      <c r="O88" s="286">
        <v>2082.06</v>
      </c>
      <c r="P88" s="286">
        <v>2074.02</v>
      </c>
      <c r="Q88" s="286">
        <v>2056.73</v>
      </c>
      <c r="R88" s="286">
        <v>2156.0300000000002</v>
      </c>
      <c r="S88" s="286">
        <v>2168.04</v>
      </c>
      <c r="T88" s="286">
        <v>1890.76</v>
      </c>
      <c r="U88" s="286">
        <v>2180.4499999999998</v>
      </c>
      <c r="V88" s="286">
        <v>1534.38</v>
      </c>
      <c r="W88" s="286">
        <v>1613.84</v>
      </c>
      <c r="X88" s="286">
        <v>1548.23</v>
      </c>
      <c r="Y88" s="286">
        <v>2027.45</v>
      </c>
    </row>
    <row r="89" spans="1:25">
      <c r="A89" s="320">
        <v>4</v>
      </c>
      <c r="B89" s="286">
        <v>2024.41</v>
      </c>
      <c r="C89" s="286">
        <v>2023.54</v>
      </c>
      <c r="D89" s="286">
        <v>1881.8</v>
      </c>
      <c r="E89" s="286">
        <v>1782.95</v>
      </c>
      <c r="F89" s="286">
        <v>1727.65</v>
      </c>
      <c r="G89" s="286">
        <v>1970.37</v>
      </c>
      <c r="H89" s="286">
        <v>2003.83</v>
      </c>
      <c r="I89" s="286">
        <v>2013.64</v>
      </c>
      <c r="J89" s="286">
        <v>2035.95</v>
      </c>
      <c r="K89" s="286">
        <v>2033.43</v>
      </c>
      <c r="L89" s="286">
        <v>2033.02</v>
      </c>
      <c r="M89" s="286">
        <v>2032.25</v>
      </c>
      <c r="N89" s="286">
        <v>2023.86</v>
      </c>
      <c r="O89" s="286">
        <v>2022.58</v>
      </c>
      <c r="P89" s="286">
        <v>2034.34</v>
      </c>
      <c r="Q89" s="286">
        <v>2016.5</v>
      </c>
      <c r="R89" s="286">
        <v>2089.85</v>
      </c>
      <c r="S89" s="286">
        <v>2098.7399999999998</v>
      </c>
      <c r="T89" s="286">
        <v>2073.38</v>
      </c>
      <c r="U89" s="286">
        <v>2122.0700000000002</v>
      </c>
      <c r="V89" s="286">
        <v>2096.75</v>
      </c>
      <c r="W89" s="286">
        <v>2138.17</v>
      </c>
      <c r="X89" s="286">
        <v>2057.0700000000002</v>
      </c>
      <c r="Y89" s="286">
        <v>1997.4</v>
      </c>
    </row>
    <row r="90" spans="1:25">
      <c r="A90" s="320">
        <v>5</v>
      </c>
      <c r="B90" s="286">
        <v>1697.55</v>
      </c>
      <c r="C90" s="286">
        <v>1686.5</v>
      </c>
      <c r="D90" s="286">
        <v>1680.38</v>
      </c>
      <c r="E90" s="286">
        <v>1686.68</v>
      </c>
      <c r="F90" s="286">
        <v>1663.18</v>
      </c>
      <c r="G90" s="286">
        <v>1709.67</v>
      </c>
      <c r="H90" s="286">
        <v>1722.51</v>
      </c>
      <c r="I90" s="286">
        <v>1705.58</v>
      </c>
      <c r="J90" s="286">
        <v>1705.35</v>
      </c>
      <c r="K90" s="286">
        <v>1697.6</v>
      </c>
      <c r="L90" s="286">
        <v>1696.27</v>
      </c>
      <c r="M90" s="286">
        <v>1693.55</v>
      </c>
      <c r="N90" s="286">
        <v>1690.99</v>
      </c>
      <c r="O90" s="286">
        <v>1694.24</v>
      </c>
      <c r="P90" s="286">
        <v>1701.97</v>
      </c>
      <c r="Q90" s="286">
        <v>1703.11</v>
      </c>
      <c r="R90" s="286">
        <v>1785.41</v>
      </c>
      <c r="S90" s="286">
        <v>1796.44</v>
      </c>
      <c r="T90" s="286">
        <v>1764.51</v>
      </c>
      <c r="U90" s="286">
        <v>1758.57</v>
      </c>
      <c r="V90" s="286">
        <v>1744.11</v>
      </c>
      <c r="W90" s="286">
        <v>1809.61</v>
      </c>
      <c r="X90" s="286">
        <v>1795.34</v>
      </c>
      <c r="Y90" s="286">
        <v>1762.23</v>
      </c>
    </row>
    <row r="91" spans="1:25">
      <c r="A91" s="320">
        <v>6</v>
      </c>
      <c r="B91" s="286">
        <v>1632.61</v>
      </c>
      <c r="C91" s="286">
        <v>1625.95</v>
      </c>
      <c r="D91" s="286">
        <v>1596.04</v>
      </c>
      <c r="E91" s="286">
        <v>1570.04</v>
      </c>
      <c r="F91" s="286">
        <v>1573.54</v>
      </c>
      <c r="G91" s="286">
        <v>1601.58</v>
      </c>
      <c r="H91" s="286">
        <v>1574.11</v>
      </c>
      <c r="I91" s="286">
        <v>1582.17</v>
      </c>
      <c r="J91" s="286">
        <v>1584.77</v>
      </c>
      <c r="K91" s="286">
        <v>1585.14</v>
      </c>
      <c r="L91" s="286">
        <v>1582.94</v>
      </c>
      <c r="M91" s="286">
        <v>1583.18</v>
      </c>
      <c r="N91" s="286">
        <v>1581.44</v>
      </c>
      <c r="O91" s="286">
        <v>1584.34</v>
      </c>
      <c r="P91" s="286">
        <v>1584.42</v>
      </c>
      <c r="Q91" s="286">
        <v>1612.47</v>
      </c>
      <c r="R91" s="286">
        <v>1654.8</v>
      </c>
      <c r="S91" s="286">
        <v>1653.57</v>
      </c>
      <c r="T91" s="286">
        <v>1641.3</v>
      </c>
      <c r="U91" s="286">
        <v>1656.91</v>
      </c>
      <c r="V91" s="286">
        <v>1640.19</v>
      </c>
      <c r="W91" s="286">
        <v>1679.9</v>
      </c>
      <c r="X91" s="286">
        <v>1666.71</v>
      </c>
      <c r="Y91" s="286">
        <v>1646.63</v>
      </c>
    </row>
    <row r="92" spans="1:25">
      <c r="A92" s="320">
        <v>7</v>
      </c>
      <c r="B92" s="286">
        <v>1708.24</v>
      </c>
      <c r="C92" s="286">
        <v>1702.59</v>
      </c>
      <c r="D92" s="286">
        <v>1656.48</v>
      </c>
      <c r="E92" s="286">
        <v>1632.68</v>
      </c>
      <c r="F92" s="286">
        <v>1620.96</v>
      </c>
      <c r="G92" s="286">
        <v>1629.36</v>
      </c>
      <c r="H92" s="286">
        <v>1652.1</v>
      </c>
      <c r="I92" s="286">
        <v>1654.1</v>
      </c>
      <c r="J92" s="286">
        <v>1659.68</v>
      </c>
      <c r="K92" s="286">
        <v>1654.99</v>
      </c>
      <c r="L92" s="286">
        <v>1655.9</v>
      </c>
      <c r="M92" s="286">
        <v>1655.49</v>
      </c>
      <c r="N92" s="286">
        <v>1654.42</v>
      </c>
      <c r="O92" s="286">
        <v>1663.85</v>
      </c>
      <c r="P92" s="286">
        <v>1655.27</v>
      </c>
      <c r="Q92" s="286">
        <v>1652.3</v>
      </c>
      <c r="R92" s="286">
        <v>1698.73</v>
      </c>
      <c r="S92" s="286">
        <v>1700.7</v>
      </c>
      <c r="T92" s="286">
        <v>1701.06</v>
      </c>
      <c r="U92" s="286">
        <v>1724.31</v>
      </c>
      <c r="V92" s="286">
        <v>1702.94</v>
      </c>
      <c r="W92" s="286">
        <v>1746.23</v>
      </c>
      <c r="X92" s="286">
        <v>1732.32</v>
      </c>
      <c r="Y92" s="286">
        <v>1710.52</v>
      </c>
    </row>
    <row r="93" spans="1:25">
      <c r="A93" s="320">
        <v>8</v>
      </c>
      <c r="B93" s="286">
        <v>1960.67</v>
      </c>
      <c r="C93" s="286">
        <v>1951.28</v>
      </c>
      <c r="D93" s="286">
        <v>1903.41</v>
      </c>
      <c r="E93" s="286">
        <v>1878.72</v>
      </c>
      <c r="F93" s="286">
        <v>1808.31</v>
      </c>
      <c r="G93" s="286">
        <v>1867</v>
      </c>
      <c r="H93" s="286">
        <v>1876.97</v>
      </c>
      <c r="I93" s="286">
        <v>1899.95</v>
      </c>
      <c r="J93" s="286">
        <v>1958.65</v>
      </c>
      <c r="K93" s="286">
        <v>1958.46</v>
      </c>
      <c r="L93" s="286">
        <v>1958.47</v>
      </c>
      <c r="M93" s="286">
        <v>1961.65</v>
      </c>
      <c r="N93" s="286">
        <v>1957.41</v>
      </c>
      <c r="O93" s="286">
        <v>1956.34</v>
      </c>
      <c r="P93" s="286">
        <v>1960</v>
      </c>
      <c r="Q93" s="286">
        <v>1967.77</v>
      </c>
      <c r="R93" s="286">
        <v>2022.21</v>
      </c>
      <c r="S93" s="286">
        <v>2016.58</v>
      </c>
      <c r="T93" s="286">
        <v>2019.83</v>
      </c>
      <c r="U93" s="286">
        <v>2081.1799999999998</v>
      </c>
      <c r="V93" s="286">
        <v>2085.14</v>
      </c>
      <c r="W93" s="286">
        <v>2128.79</v>
      </c>
      <c r="X93" s="286">
        <v>2066.8200000000002</v>
      </c>
      <c r="Y93" s="286">
        <v>1985.04</v>
      </c>
    </row>
    <row r="94" spans="1:25">
      <c r="A94" s="320">
        <v>9</v>
      </c>
      <c r="B94" s="286">
        <v>2015.69</v>
      </c>
      <c r="C94" s="286">
        <v>2012.6</v>
      </c>
      <c r="D94" s="286">
        <v>1980.65</v>
      </c>
      <c r="E94" s="286">
        <v>1967.37</v>
      </c>
      <c r="F94" s="286">
        <v>1944.36</v>
      </c>
      <c r="G94" s="286">
        <v>1979.45</v>
      </c>
      <c r="H94" s="286">
        <v>1992.62</v>
      </c>
      <c r="I94" s="286">
        <v>2020.84</v>
      </c>
      <c r="J94" s="286">
        <v>2026.93</v>
      </c>
      <c r="K94" s="286">
        <v>2025.51</v>
      </c>
      <c r="L94" s="286">
        <v>2024.16</v>
      </c>
      <c r="M94" s="286">
        <v>2023.66</v>
      </c>
      <c r="N94" s="286">
        <v>2015.33</v>
      </c>
      <c r="O94" s="286">
        <v>2013.52</v>
      </c>
      <c r="P94" s="286">
        <v>2013.91</v>
      </c>
      <c r="Q94" s="286">
        <v>2013.11</v>
      </c>
      <c r="R94" s="286">
        <v>2069.7800000000002</v>
      </c>
      <c r="S94" s="286">
        <v>2081.06</v>
      </c>
      <c r="T94" s="286">
        <v>2064.1</v>
      </c>
      <c r="U94" s="286">
        <v>2093.34</v>
      </c>
      <c r="V94" s="286">
        <v>2089.8000000000002</v>
      </c>
      <c r="W94" s="286">
        <v>2102.46</v>
      </c>
      <c r="X94" s="286">
        <v>2016.51</v>
      </c>
      <c r="Y94" s="286">
        <v>1992.72</v>
      </c>
    </row>
    <row r="95" spans="1:25">
      <c r="A95" s="320">
        <v>10</v>
      </c>
      <c r="B95" s="286">
        <v>2099.73</v>
      </c>
      <c r="C95" s="286">
        <v>2103.13</v>
      </c>
      <c r="D95" s="286">
        <v>2093.9499999999998</v>
      </c>
      <c r="E95" s="286">
        <v>2070.1799999999998</v>
      </c>
      <c r="F95" s="286">
        <v>2025.1</v>
      </c>
      <c r="G95" s="286">
        <v>2062.7800000000002</v>
      </c>
      <c r="H95" s="286">
        <v>2092.92</v>
      </c>
      <c r="I95" s="286">
        <v>2115.7199999999998</v>
      </c>
      <c r="J95" s="286">
        <v>2182.15</v>
      </c>
      <c r="K95" s="286">
        <v>2191.96</v>
      </c>
      <c r="L95" s="286">
        <v>2189.7800000000002</v>
      </c>
      <c r="M95" s="286">
        <v>2190.44</v>
      </c>
      <c r="N95" s="286">
        <v>2198.2199999999998</v>
      </c>
      <c r="O95" s="286">
        <v>2198.9</v>
      </c>
      <c r="P95" s="286">
        <v>2195.1799999999998</v>
      </c>
      <c r="Q95" s="286">
        <v>2167.98</v>
      </c>
      <c r="R95" s="286">
        <v>2239.4899999999998</v>
      </c>
      <c r="S95" s="286">
        <v>2232.09</v>
      </c>
      <c r="T95" s="286">
        <v>2219.9499999999998</v>
      </c>
      <c r="U95" s="286">
        <v>2264.4899999999998</v>
      </c>
      <c r="V95" s="286">
        <v>2185.86</v>
      </c>
      <c r="W95" s="286">
        <v>2185.65</v>
      </c>
      <c r="X95" s="286">
        <v>2105.5</v>
      </c>
      <c r="Y95" s="286">
        <v>2087.34</v>
      </c>
    </row>
    <row r="96" spans="1:25">
      <c r="A96" s="320">
        <v>11</v>
      </c>
      <c r="B96" s="286">
        <v>1688.01</v>
      </c>
      <c r="C96" s="286">
        <v>1678.24</v>
      </c>
      <c r="D96" s="286">
        <v>1714</v>
      </c>
      <c r="E96" s="286">
        <v>1714.08</v>
      </c>
      <c r="F96" s="286">
        <v>1708.34</v>
      </c>
      <c r="G96" s="286">
        <v>1710.63</v>
      </c>
      <c r="H96" s="286">
        <v>1734.51</v>
      </c>
      <c r="I96" s="286">
        <v>1753.41</v>
      </c>
      <c r="J96" s="286">
        <v>1790.13</v>
      </c>
      <c r="K96" s="286">
        <v>1788.96</v>
      </c>
      <c r="L96" s="286">
        <v>1788.12</v>
      </c>
      <c r="M96" s="286">
        <v>1786.85</v>
      </c>
      <c r="N96" s="286">
        <v>1787.47</v>
      </c>
      <c r="O96" s="286">
        <v>1795.04</v>
      </c>
      <c r="P96" s="286">
        <v>1794.2</v>
      </c>
      <c r="Q96" s="286">
        <v>1801.93</v>
      </c>
      <c r="R96" s="286">
        <v>1845.12</v>
      </c>
      <c r="S96" s="286">
        <v>1834.97</v>
      </c>
      <c r="T96" s="286">
        <v>1827.26</v>
      </c>
      <c r="U96" s="286">
        <v>1864.52</v>
      </c>
      <c r="V96" s="286">
        <v>1795.73</v>
      </c>
      <c r="W96" s="286">
        <v>1812.27</v>
      </c>
      <c r="X96" s="286">
        <v>1812.59</v>
      </c>
      <c r="Y96" s="286">
        <v>1728.4</v>
      </c>
    </row>
    <row r="97" spans="1:25">
      <c r="A97" s="320">
        <v>12</v>
      </c>
      <c r="B97" s="286">
        <v>2032.39</v>
      </c>
      <c r="C97" s="286">
        <v>2035.99</v>
      </c>
      <c r="D97" s="286">
        <v>2006.13</v>
      </c>
      <c r="E97" s="286">
        <v>1933.02</v>
      </c>
      <c r="F97" s="286">
        <v>1937.85</v>
      </c>
      <c r="G97" s="286">
        <v>1977.07</v>
      </c>
      <c r="H97" s="286">
        <v>1991.26</v>
      </c>
      <c r="I97" s="286">
        <v>2077.25</v>
      </c>
      <c r="J97" s="286">
        <v>2092.9899999999998</v>
      </c>
      <c r="K97" s="286">
        <v>2100.7399999999998</v>
      </c>
      <c r="L97" s="286">
        <v>2100.34</v>
      </c>
      <c r="M97" s="286">
        <v>2101.94</v>
      </c>
      <c r="N97" s="286">
        <v>2100.6799999999998</v>
      </c>
      <c r="O97" s="286">
        <v>2099.38</v>
      </c>
      <c r="P97" s="286">
        <v>2096.4299999999998</v>
      </c>
      <c r="Q97" s="286">
        <v>2090.02</v>
      </c>
      <c r="R97" s="286">
        <v>2160.27</v>
      </c>
      <c r="S97" s="286">
        <v>2166.83</v>
      </c>
      <c r="T97" s="286">
        <v>2163.2800000000002</v>
      </c>
      <c r="U97" s="286">
        <v>2222.44</v>
      </c>
      <c r="V97" s="286">
        <v>2185.7600000000002</v>
      </c>
      <c r="W97" s="286">
        <v>2213.33</v>
      </c>
      <c r="X97" s="286">
        <v>2118.13</v>
      </c>
      <c r="Y97" s="286">
        <v>2067.7399999999998</v>
      </c>
    </row>
    <row r="98" spans="1:25">
      <c r="A98" s="320">
        <v>13</v>
      </c>
      <c r="B98" s="286">
        <v>2061.14</v>
      </c>
      <c r="C98" s="286">
        <v>2051.9499999999998</v>
      </c>
      <c r="D98" s="286">
        <v>2035.3</v>
      </c>
      <c r="E98" s="286">
        <v>1978.19</v>
      </c>
      <c r="F98" s="286">
        <v>1952.52</v>
      </c>
      <c r="G98" s="286">
        <v>2038.22</v>
      </c>
      <c r="H98" s="286">
        <v>2036.69</v>
      </c>
      <c r="I98" s="286">
        <v>2073.33</v>
      </c>
      <c r="J98" s="286">
        <v>2088.48</v>
      </c>
      <c r="K98" s="286">
        <v>2112.61</v>
      </c>
      <c r="L98" s="286">
        <v>2113.7199999999998</v>
      </c>
      <c r="M98" s="286">
        <v>2119.36</v>
      </c>
      <c r="N98" s="286">
        <v>2123.61</v>
      </c>
      <c r="O98" s="286">
        <v>2123.87</v>
      </c>
      <c r="P98" s="286">
        <v>2126.9</v>
      </c>
      <c r="Q98" s="286">
        <v>2127.7600000000002</v>
      </c>
      <c r="R98" s="286">
        <v>2178.2399999999998</v>
      </c>
      <c r="S98" s="286">
        <v>2174.41</v>
      </c>
      <c r="T98" s="286">
        <v>2173.41</v>
      </c>
      <c r="U98" s="286">
        <v>2199.23</v>
      </c>
      <c r="V98" s="286">
        <v>2176.23</v>
      </c>
      <c r="W98" s="286">
        <v>2207.2800000000002</v>
      </c>
      <c r="X98" s="286">
        <v>2162.16</v>
      </c>
      <c r="Y98" s="286">
        <v>2067.56</v>
      </c>
    </row>
    <row r="99" spans="1:25">
      <c r="A99" s="320">
        <v>14</v>
      </c>
      <c r="B99" s="286">
        <v>2152.2600000000002</v>
      </c>
      <c r="C99" s="286">
        <v>2118.77</v>
      </c>
      <c r="D99" s="286">
        <v>2081.6999999999998</v>
      </c>
      <c r="E99" s="286">
        <v>2061.35</v>
      </c>
      <c r="F99" s="286">
        <v>2019.7</v>
      </c>
      <c r="G99" s="286">
        <v>2073.0700000000002</v>
      </c>
      <c r="H99" s="286">
        <v>2153.4699999999998</v>
      </c>
      <c r="I99" s="286">
        <v>2197.41</v>
      </c>
      <c r="J99" s="286">
        <v>2259.84</v>
      </c>
      <c r="K99" s="286">
        <v>2248.7800000000002</v>
      </c>
      <c r="L99" s="286">
        <v>2249.8200000000002</v>
      </c>
      <c r="M99" s="286">
        <v>2249.35</v>
      </c>
      <c r="N99" s="286">
        <v>2251.41</v>
      </c>
      <c r="O99" s="286">
        <v>2249.7199999999998</v>
      </c>
      <c r="P99" s="286">
        <v>2246.9499999999998</v>
      </c>
      <c r="Q99" s="286">
        <v>2243.9699999999998</v>
      </c>
      <c r="R99" s="286">
        <v>2302.23</v>
      </c>
      <c r="S99" s="286">
        <v>2312.2199999999998</v>
      </c>
      <c r="T99" s="286">
        <v>2331</v>
      </c>
      <c r="U99" s="286">
        <v>2358.52</v>
      </c>
      <c r="V99" s="286">
        <v>2311.91</v>
      </c>
      <c r="W99" s="286">
        <v>2351.2399999999998</v>
      </c>
      <c r="X99" s="286">
        <v>2289.79</v>
      </c>
      <c r="Y99" s="286">
        <v>2240.37</v>
      </c>
    </row>
    <row r="100" spans="1:25">
      <c r="A100" s="320">
        <v>15</v>
      </c>
      <c r="B100" s="286">
        <v>2144.15</v>
      </c>
      <c r="C100" s="286">
        <v>2108.59</v>
      </c>
      <c r="D100" s="286">
        <v>2054.83</v>
      </c>
      <c r="E100" s="286">
        <v>2058.4</v>
      </c>
      <c r="F100" s="286">
        <v>2021.99</v>
      </c>
      <c r="G100" s="286">
        <v>2068.46</v>
      </c>
      <c r="H100" s="286">
        <v>2095.15</v>
      </c>
      <c r="I100" s="286">
        <v>2154.33</v>
      </c>
      <c r="J100" s="286">
        <v>2214.3200000000002</v>
      </c>
      <c r="K100" s="286">
        <v>2218.7399999999998</v>
      </c>
      <c r="L100" s="286">
        <v>2215.19</v>
      </c>
      <c r="M100" s="286">
        <v>2213.9499999999998</v>
      </c>
      <c r="N100" s="286">
        <v>2217.2399999999998</v>
      </c>
      <c r="O100" s="286">
        <v>2219.56</v>
      </c>
      <c r="P100" s="286">
        <v>2225.9699999999998</v>
      </c>
      <c r="Q100" s="286">
        <v>2220.63</v>
      </c>
      <c r="R100" s="286">
        <v>2266.58</v>
      </c>
      <c r="S100" s="286">
        <v>2271.0700000000002</v>
      </c>
      <c r="T100" s="286">
        <v>2260.88</v>
      </c>
      <c r="U100" s="286">
        <v>2286.27</v>
      </c>
      <c r="V100" s="286">
        <v>2258.54</v>
      </c>
      <c r="W100" s="286">
        <v>2292.6</v>
      </c>
      <c r="X100" s="286">
        <v>2209.33</v>
      </c>
      <c r="Y100" s="286">
        <v>2138.66</v>
      </c>
    </row>
    <row r="101" spans="1:25">
      <c r="A101" s="320">
        <v>16</v>
      </c>
      <c r="B101" s="286">
        <v>1973.71</v>
      </c>
      <c r="C101" s="286">
        <v>1979.39</v>
      </c>
      <c r="D101" s="286">
        <v>1821.08</v>
      </c>
      <c r="E101" s="286">
        <v>1744.84</v>
      </c>
      <c r="F101" s="286">
        <v>1796.9</v>
      </c>
      <c r="G101" s="286">
        <v>1920.81</v>
      </c>
      <c r="H101" s="286">
        <v>2067.62</v>
      </c>
      <c r="I101" s="286">
        <v>2337.34</v>
      </c>
      <c r="J101" s="286">
        <v>2300.39</v>
      </c>
      <c r="K101" s="286">
        <v>2298.9899999999998</v>
      </c>
      <c r="L101" s="286">
        <v>2337.79</v>
      </c>
      <c r="M101" s="286">
        <v>2341.2800000000002</v>
      </c>
      <c r="N101" s="286">
        <v>2361.39</v>
      </c>
      <c r="O101" s="286">
        <v>2354.7800000000002</v>
      </c>
      <c r="P101" s="286">
        <v>2346.94</v>
      </c>
      <c r="Q101" s="286">
        <v>2337.15</v>
      </c>
      <c r="R101" s="286">
        <v>2385.9</v>
      </c>
      <c r="S101" s="286">
        <v>2414.96</v>
      </c>
      <c r="T101" s="286">
        <v>2416.17</v>
      </c>
      <c r="U101" s="286">
        <v>2451.41</v>
      </c>
      <c r="V101" s="286">
        <v>2401.65</v>
      </c>
      <c r="W101" s="286">
        <v>2427.09</v>
      </c>
      <c r="X101" s="286">
        <v>2338.96</v>
      </c>
      <c r="Y101" s="286">
        <v>2078.94</v>
      </c>
    </row>
    <row r="102" spans="1:25">
      <c r="A102" s="320">
        <v>17</v>
      </c>
      <c r="B102" s="286">
        <v>1813.56</v>
      </c>
      <c r="C102" s="286">
        <v>1814.3</v>
      </c>
      <c r="D102" s="286">
        <v>1784.28</v>
      </c>
      <c r="E102" s="286">
        <v>1639.15</v>
      </c>
      <c r="F102" s="286">
        <v>1558.95</v>
      </c>
      <c r="G102" s="286">
        <v>1786.64</v>
      </c>
      <c r="H102" s="286">
        <v>1773.05</v>
      </c>
      <c r="I102" s="286">
        <v>1760.57</v>
      </c>
      <c r="J102" s="286">
        <v>2143.29</v>
      </c>
      <c r="K102" s="286">
        <v>2163.62</v>
      </c>
      <c r="L102" s="286">
        <v>2165.44</v>
      </c>
      <c r="M102" s="286">
        <v>2174.54</v>
      </c>
      <c r="N102" s="286">
        <v>2192.1999999999998</v>
      </c>
      <c r="O102" s="286">
        <v>2229.67</v>
      </c>
      <c r="P102" s="286">
        <v>2220.0300000000002</v>
      </c>
      <c r="Q102" s="286">
        <v>2190.25</v>
      </c>
      <c r="R102" s="286">
        <v>2248.87</v>
      </c>
      <c r="S102" s="286">
        <v>2251.9699999999998</v>
      </c>
      <c r="T102" s="286">
        <v>2249.41</v>
      </c>
      <c r="U102" s="286">
        <v>2285.02</v>
      </c>
      <c r="V102" s="286">
        <v>1802.22</v>
      </c>
      <c r="W102" s="286">
        <v>2215.42</v>
      </c>
      <c r="X102" s="286">
        <v>1820.63</v>
      </c>
      <c r="Y102" s="286">
        <v>1818.06</v>
      </c>
    </row>
    <row r="103" spans="1:25">
      <c r="A103" s="320">
        <v>18</v>
      </c>
      <c r="B103" s="286">
        <v>1860.49</v>
      </c>
      <c r="C103" s="286">
        <v>1861.03</v>
      </c>
      <c r="D103" s="286">
        <v>1786.85</v>
      </c>
      <c r="E103" s="286">
        <v>1644.04</v>
      </c>
      <c r="F103" s="286">
        <v>1617.28</v>
      </c>
      <c r="G103" s="286">
        <v>1799.62</v>
      </c>
      <c r="H103" s="286">
        <v>1862.59</v>
      </c>
      <c r="I103" s="286">
        <v>2091.77</v>
      </c>
      <c r="J103" s="286">
        <v>2298.7199999999998</v>
      </c>
      <c r="K103" s="286">
        <v>2295.85</v>
      </c>
      <c r="L103" s="286">
        <v>2295.79</v>
      </c>
      <c r="M103" s="286">
        <v>2285.7600000000002</v>
      </c>
      <c r="N103" s="286">
        <v>2296.58</v>
      </c>
      <c r="O103" s="286">
        <v>2247.7800000000002</v>
      </c>
      <c r="P103" s="286">
        <v>2295.9899999999998</v>
      </c>
      <c r="Q103" s="286">
        <v>2285.66</v>
      </c>
      <c r="R103" s="286">
        <v>2290.77</v>
      </c>
      <c r="S103" s="286">
        <v>2355.5</v>
      </c>
      <c r="T103" s="286">
        <v>2337.64</v>
      </c>
      <c r="U103" s="286">
        <v>2299.8000000000002</v>
      </c>
      <c r="V103" s="286">
        <v>2183.0100000000002</v>
      </c>
      <c r="W103" s="286">
        <v>2248.64</v>
      </c>
      <c r="X103" s="286">
        <v>2002.59</v>
      </c>
      <c r="Y103" s="286">
        <v>1861.17</v>
      </c>
    </row>
    <row r="104" spans="1:25">
      <c r="A104" s="320">
        <v>19</v>
      </c>
      <c r="B104" s="286">
        <v>1753.7</v>
      </c>
      <c r="C104" s="286">
        <v>1706.01</v>
      </c>
      <c r="D104" s="286">
        <v>1626.23</v>
      </c>
      <c r="E104" s="286">
        <v>1642.75</v>
      </c>
      <c r="F104" s="286">
        <v>1635.04</v>
      </c>
      <c r="G104" s="286">
        <v>1645.46</v>
      </c>
      <c r="H104" s="286">
        <v>1758.25</v>
      </c>
      <c r="I104" s="286">
        <v>2080.04</v>
      </c>
      <c r="J104" s="286">
        <v>2205.1999999999998</v>
      </c>
      <c r="K104" s="286">
        <v>2210.44</v>
      </c>
      <c r="L104" s="286">
        <v>2218.48</v>
      </c>
      <c r="M104" s="286">
        <v>2155.9</v>
      </c>
      <c r="N104" s="286">
        <v>2198.65</v>
      </c>
      <c r="O104" s="286">
        <v>2172.14</v>
      </c>
      <c r="P104" s="286">
        <v>2199.91</v>
      </c>
      <c r="Q104" s="286">
        <v>2194.8000000000002</v>
      </c>
      <c r="R104" s="286">
        <v>2002.28</v>
      </c>
      <c r="S104" s="286">
        <v>2251.4899999999998</v>
      </c>
      <c r="T104" s="286">
        <v>2250.7199999999998</v>
      </c>
      <c r="U104" s="286">
        <v>2281.0100000000002</v>
      </c>
      <c r="V104" s="286">
        <v>2152.4899999999998</v>
      </c>
      <c r="W104" s="286">
        <v>2143.7600000000002</v>
      </c>
      <c r="X104" s="286">
        <v>1999.61</v>
      </c>
      <c r="Y104" s="286">
        <v>1754.61</v>
      </c>
    </row>
    <row r="105" spans="1:25">
      <c r="A105" s="320">
        <v>20</v>
      </c>
      <c r="B105" s="286">
        <v>1846.42</v>
      </c>
      <c r="C105" s="286">
        <v>1846.8</v>
      </c>
      <c r="D105" s="286">
        <v>1712.78</v>
      </c>
      <c r="E105" s="286">
        <v>1717.58</v>
      </c>
      <c r="F105" s="286">
        <v>1639.95</v>
      </c>
      <c r="G105" s="286">
        <v>1802.06</v>
      </c>
      <c r="H105" s="286">
        <v>1841.56</v>
      </c>
      <c r="I105" s="286">
        <v>2103.5300000000002</v>
      </c>
      <c r="J105" s="286">
        <v>2291.0700000000002</v>
      </c>
      <c r="K105" s="286">
        <v>2309.62</v>
      </c>
      <c r="L105" s="286">
        <v>2297.7399999999998</v>
      </c>
      <c r="M105" s="286">
        <v>2294.91</v>
      </c>
      <c r="N105" s="286">
        <v>2285.1</v>
      </c>
      <c r="O105" s="286">
        <v>2287.15</v>
      </c>
      <c r="P105" s="286">
        <v>2296.08</v>
      </c>
      <c r="Q105" s="286">
        <v>2281.7800000000002</v>
      </c>
      <c r="R105" s="286">
        <v>2199.64</v>
      </c>
      <c r="S105" s="286">
        <v>2280.86</v>
      </c>
      <c r="T105" s="286">
        <v>2250.44</v>
      </c>
      <c r="U105" s="286">
        <v>2335.7600000000002</v>
      </c>
      <c r="V105" s="286">
        <v>2283.23</v>
      </c>
      <c r="W105" s="286">
        <v>2305.91</v>
      </c>
      <c r="X105" s="286">
        <v>2228.96</v>
      </c>
      <c r="Y105" s="286">
        <v>2000.6</v>
      </c>
    </row>
    <row r="106" spans="1:25">
      <c r="A106" s="320">
        <v>21</v>
      </c>
      <c r="B106" s="286">
        <v>2463.41</v>
      </c>
      <c r="C106" s="286">
        <v>2463.09</v>
      </c>
      <c r="D106" s="286">
        <v>2370.09</v>
      </c>
      <c r="E106" s="286">
        <v>2375.0500000000002</v>
      </c>
      <c r="F106" s="286">
        <v>2326.25</v>
      </c>
      <c r="G106" s="286">
        <v>2385.04</v>
      </c>
      <c r="H106" s="286">
        <v>2472.27</v>
      </c>
      <c r="I106" s="286">
        <v>2471.8000000000002</v>
      </c>
      <c r="J106" s="286">
        <v>2468.0300000000002</v>
      </c>
      <c r="K106" s="286">
        <v>2467.69</v>
      </c>
      <c r="L106" s="286">
        <v>2473.11</v>
      </c>
      <c r="M106" s="286">
        <v>2462.1</v>
      </c>
      <c r="N106" s="286">
        <v>2441.64</v>
      </c>
      <c r="O106" s="286">
        <v>2439.8000000000002</v>
      </c>
      <c r="P106" s="286">
        <v>2440.77</v>
      </c>
      <c r="Q106" s="286">
        <v>2385.56</v>
      </c>
      <c r="R106" s="286">
        <v>2431.6</v>
      </c>
      <c r="S106" s="286">
        <v>2430.0300000000002</v>
      </c>
      <c r="T106" s="286">
        <v>2429.14</v>
      </c>
      <c r="U106" s="286">
        <v>2420.65</v>
      </c>
      <c r="V106" s="286">
        <v>2504.4299999999998</v>
      </c>
      <c r="W106" s="286">
        <v>2537.17</v>
      </c>
      <c r="X106" s="286">
        <v>2473.5700000000002</v>
      </c>
      <c r="Y106" s="286">
        <v>2473.65</v>
      </c>
    </row>
    <row r="107" spans="1:25">
      <c r="A107" s="320">
        <v>22</v>
      </c>
      <c r="B107" s="286">
        <v>2505.69</v>
      </c>
      <c r="C107" s="286">
        <v>2459.4</v>
      </c>
      <c r="D107" s="286">
        <v>2508.85</v>
      </c>
      <c r="E107" s="286">
        <v>2360.71</v>
      </c>
      <c r="F107" s="286">
        <v>2563.16</v>
      </c>
      <c r="G107" s="286">
        <v>2626.62</v>
      </c>
      <c r="H107" s="286">
        <v>2797.47</v>
      </c>
      <c r="I107" s="286">
        <v>2783.5</v>
      </c>
      <c r="J107" s="286">
        <v>2786.63</v>
      </c>
      <c r="K107" s="286">
        <v>2809.24</v>
      </c>
      <c r="L107" s="286">
        <v>2811.16</v>
      </c>
      <c r="M107" s="286">
        <v>2808.02</v>
      </c>
      <c r="N107" s="286">
        <v>2793.09</v>
      </c>
      <c r="O107" s="286">
        <v>2751.18</v>
      </c>
      <c r="P107" s="286">
        <v>2739.51</v>
      </c>
      <c r="Q107" s="286">
        <v>2730.03</v>
      </c>
      <c r="R107" s="286">
        <v>2787.81</v>
      </c>
      <c r="S107" s="286">
        <v>2840.81</v>
      </c>
      <c r="T107" s="286">
        <v>2915.22</v>
      </c>
      <c r="U107" s="286">
        <v>2994</v>
      </c>
      <c r="V107" s="286">
        <v>2733.33</v>
      </c>
      <c r="W107" s="286">
        <v>2604.2399999999998</v>
      </c>
      <c r="X107" s="286">
        <v>2585.16</v>
      </c>
      <c r="Y107" s="286">
        <v>2569.25</v>
      </c>
    </row>
    <row r="108" spans="1:25">
      <c r="A108" s="320">
        <v>23</v>
      </c>
      <c r="B108" s="286">
        <v>3157.62</v>
      </c>
      <c r="C108" s="286">
        <v>3147.91</v>
      </c>
      <c r="D108" s="286">
        <v>3135.15</v>
      </c>
      <c r="E108" s="286">
        <v>3104.61</v>
      </c>
      <c r="F108" s="286">
        <v>3484.74</v>
      </c>
      <c r="G108" s="286">
        <v>3472.05</v>
      </c>
      <c r="H108" s="286">
        <v>3444.08</v>
      </c>
      <c r="I108" s="286">
        <v>3444.47</v>
      </c>
      <c r="J108" s="286">
        <v>3446</v>
      </c>
      <c r="K108" s="286">
        <v>3445.51</v>
      </c>
      <c r="L108" s="286">
        <v>3444.14</v>
      </c>
      <c r="M108" s="286">
        <v>3444.17</v>
      </c>
      <c r="N108" s="286">
        <v>3445.15</v>
      </c>
      <c r="O108" s="286">
        <v>3443.52</v>
      </c>
      <c r="P108" s="286">
        <v>3443.27</v>
      </c>
      <c r="Q108" s="286">
        <v>3438.68</v>
      </c>
      <c r="R108" s="286">
        <v>3512.4</v>
      </c>
      <c r="S108" s="286">
        <v>3515.76</v>
      </c>
      <c r="T108" s="286">
        <v>3132.52</v>
      </c>
      <c r="U108" s="286">
        <v>3197.06</v>
      </c>
      <c r="V108" s="286">
        <v>3124.87</v>
      </c>
      <c r="W108" s="286">
        <v>3136.99</v>
      </c>
      <c r="X108" s="286">
        <v>3146.2</v>
      </c>
      <c r="Y108" s="286">
        <v>3146.8</v>
      </c>
    </row>
    <row r="109" spans="1:25">
      <c r="A109" s="320">
        <v>24</v>
      </c>
      <c r="B109" s="286">
        <v>1967.42</v>
      </c>
      <c r="C109" s="286">
        <v>1881</v>
      </c>
      <c r="D109" s="286">
        <v>1832.83</v>
      </c>
      <c r="E109" s="286">
        <v>1734.11</v>
      </c>
      <c r="F109" s="286">
        <v>1986.79</v>
      </c>
      <c r="G109" s="286">
        <v>1987.13</v>
      </c>
      <c r="H109" s="286">
        <v>2088.1999999999998</v>
      </c>
      <c r="I109" s="286">
        <v>2396.9499999999998</v>
      </c>
      <c r="J109" s="286">
        <v>2525.9299999999998</v>
      </c>
      <c r="K109" s="286">
        <v>2520.6</v>
      </c>
      <c r="L109" s="286">
        <v>2521.73</v>
      </c>
      <c r="M109" s="286">
        <v>2520.4699999999998</v>
      </c>
      <c r="N109" s="286">
        <v>2521.39</v>
      </c>
      <c r="O109" s="286">
        <v>2569.25</v>
      </c>
      <c r="P109" s="286">
        <v>2568.1799999999998</v>
      </c>
      <c r="Q109" s="286">
        <v>2528.5100000000002</v>
      </c>
      <c r="R109" s="286">
        <v>2615.54</v>
      </c>
      <c r="S109" s="286">
        <v>2618.91</v>
      </c>
      <c r="T109" s="286">
        <v>2616.36</v>
      </c>
      <c r="U109" s="286">
        <v>2652.69</v>
      </c>
      <c r="V109" s="286">
        <v>2418.2199999999998</v>
      </c>
      <c r="W109" s="286">
        <v>2204.96</v>
      </c>
      <c r="X109" s="286">
        <v>1982.89</v>
      </c>
      <c r="Y109" s="286">
        <v>1980.33</v>
      </c>
    </row>
    <row r="110" spans="1:25">
      <c r="A110" s="320">
        <v>25</v>
      </c>
      <c r="B110" s="286">
        <v>2027.21</v>
      </c>
      <c r="C110" s="286">
        <v>1982.6</v>
      </c>
      <c r="D110" s="286">
        <v>1885.38</v>
      </c>
      <c r="E110" s="286">
        <v>1790.66</v>
      </c>
      <c r="F110" s="286">
        <v>1945.27</v>
      </c>
      <c r="G110" s="286">
        <v>2068.2600000000002</v>
      </c>
      <c r="H110" s="286">
        <v>2190.6799999999998</v>
      </c>
      <c r="I110" s="286">
        <v>2399.66</v>
      </c>
      <c r="J110" s="286">
        <v>2557.21</v>
      </c>
      <c r="K110" s="286">
        <v>2558.21</v>
      </c>
      <c r="L110" s="286">
        <v>2557.1799999999998</v>
      </c>
      <c r="M110" s="286">
        <v>2551.33</v>
      </c>
      <c r="N110" s="286">
        <v>2511.31</v>
      </c>
      <c r="O110" s="286">
        <v>2509.7800000000002</v>
      </c>
      <c r="P110" s="286">
        <v>2547.9299999999998</v>
      </c>
      <c r="Q110" s="286">
        <v>2540.16</v>
      </c>
      <c r="R110" s="286">
        <v>2573.56</v>
      </c>
      <c r="S110" s="286">
        <v>2574.8000000000002</v>
      </c>
      <c r="T110" s="286">
        <v>2577.17</v>
      </c>
      <c r="U110" s="286">
        <v>2608.48</v>
      </c>
      <c r="V110" s="286">
        <v>2448.34</v>
      </c>
      <c r="W110" s="286">
        <v>2228.41</v>
      </c>
      <c r="X110" s="286">
        <v>2071.9299999999998</v>
      </c>
      <c r="Y110" s="286">
        <v>2061.65</v>
      </c>
    </row>
    <row r="111" spans="1:25">
      <c r="A111" s="320">
        <v>26</v>
      </c>
      <c r="B111" s="286">
        <v>2046.22</v>
      </c>
      <c r="C111" s="286">
        <v>1999.41</v>
      </c>
      <c r="D111" s="286">
        <v>2021.79</v>
      </c>
      <c r="E111" s="286">
        <v>1844.5</v>
      </c>
      <c r="F111" s="286">
        <v>2036.86</v>
      </c>
      <c r="G111" s="286">
        <v>2129.9899999999998</v>
      </c>
      <c r="H111" s="286">
        <v>2234.85</v>
      </c>
      <c r="I111" s="286">
        <v>2373.4499999999998</v>
      </c>
      <c r="J111" s="286">
        <v>2485.7399999999998</v>
      </c>
      <c r="K111" s="286">
        <v>2487.09</v>
      </c>
      <c r="L111" s="286">
        <v>2486.04</v>
      </c>
      <c r="M111" s="286">
        <v>2485.98</v>
      </c>
      <c r="N111" s="286">
        <v>2479.7399999999998</v>
      </c>
      <c r="O111" s="286">
        <v>2537.15</v>
      </c>
      <c r="P111" s="286">
        <v>2523.87</v>
      </c>
      <c r="Q111" s="286">
        <v>2519.1</v>
      </c>
      <c r="R111" s="286">
        <v>2583.65</v>
      </c>
      <c r="S111" s="286">
        <v>2628.93</v>
      </c>
      <c r="T111" s="286">
        <v>2626.9</v>
      </c>
      <c r="U111" s="286">
        <v>2599.23</v>
      </c>
      <c r="V111" s="286">
        <v>2482.1999999999998</v>
      </c>
      <c r="W111" s="286">
        <v>2370.9</v>
      </c>
      <c r="X111" s="286">
        <v>2094.5300000000002</v>
      </c>
      <c r="Y111" s="286">
        <v>2096.25</v>
      </c>
    </row>
    <row r="112" spans="1:25">
      <c r="A112" s="320">
        <v>27</v>
      </c>
      <c r="B112" s="286">
        <v>2070.21</v>
      </c>
      <c r="C112" s="286">
        <v>2053.98</v>
      </c>
      <c r="D112" s="286">
        <v>2030.73</v>
      </c>
      <c r="E112" s="286">
        <v>1947.55</v>
      </c>
      <c r="F112" s="286">
        <v>2076.73</v>
      </c>
      <c r="G112" s="286">
        <v>2205.9899999999998</v>
      </c>
      <c r="H112" s="286">
        <v>2283.62</v>
      </c>
      <c r="I112" s="286">
        <v>2565.7600000000002</v>
      </c>
      <c r="J112" s="286">
        <v>2608.9499999999998</v>
      </c>
      <c r="K112" s="286">
        <v>2609.2399999999998</v>
      </c>
      <c r="L112" s="286">
        <v>2607.9499999999998</v>
      </c>
      <c r="M112" s="286">
        <v>2580.46</v>
      </c>
      <c r="N112" s="286">
        <v>2583.27</v>
      </c>
      <c r="O112" s="286">
        <v>2583.04</v>
      </c>
      <c r="P112" s="286">
        <v>2581.84</v>
      </c>
      <c r="Q112" s="286">
        <v>2575.9699999999998</v>
      </c>
      <c r="R112" s="286">
        <v>2641.76</v>
      </c>
      <c r="S112" s="286">
        <v>2644.7</v>
      </c>
      <c r="T112" s="286">
        <v>2647.73</v>
      </c>
      <c r="U112" s="286">
        <v>2656.57</v>
      </c>
      <c r="V112" s="286">
        <v>2530.71</v>
      </c>
      <c r="W112" s="286">
        <v>2416.19</v>
      </c>
      <c r="X112" s="286">
        <v>2130.81</v>
      </c>
      <c r="Y112" s="286">
        <v>2138.89</v>
      </c>
    </row>
    <row r="113" spans="1:25">
      <c r="A113" s="320">
        <v>28</v>
      </c>
      <c r="B113" s="286">
        <v>2149.65</v>
      </c>
      <c r="C113" s="286">
        <v>2152.71</v>
      </c>
      <c r="D113" s="286">
        <v>2153.34</v>
      </c>
      <c r="E113" s="286">
        <v>1968.19</v>
      </c>
      <c r="F113" s="286">
        <v>2077.7600000000002</v>
      </c>
      <c r="G113" s="286">
        <v>2151.83</v>
      </c>
      <c r="H113" s="286">
        <v>2155.44</v>
      </c>
      <c r="I113" s="286">
        <v>2356.69</v>
      </c>
      <c r="J113" s="286">
        <v>2513.4499999999998</v>
      </c>
      <c r="K113" s="286">
        <v>2508.6</v>
      </c>
      <c r="L113" s="286">
        <v>2505.54</v>
      </c>
      <c r="M113" s="286">
        <v>2503.77</v>
      </c>
      <c r="N113" s="286">
        <v>2496.19</v>
      </c>
      <c r="O113" s="286">
        <v>2496.67</v>
      </c>
      <c r="P113" s="286">
        <v>2495.29</v>
      </c>
      <c r="Q113" s="286">
        <v>2483.4899999999998</v>
      </c>
      <c r="R113" s="286">
        <v>2576.4299999999998</v>
      </c>
      <c r="S113" s="286">
        <v>2586.81</v>
      </c>
      <c r="T113" s="286">
        <v>2584.5100000000002</v>
      </c>
      <c r="U113" s="286">
        <v>2615.4699999999998</v>
      </c>
      <c r="V113" s="286">
        <v>2378.02</v>
      </c>
      <c r="W113" s="286">
        <v>2300.92</v>
      </c>
      <c r="X113" s="286">
        <v>2098.2399999999998</v>
      </c>
      <c r="Y113" s="286">
        <v>2005.82</v>
      </c>
    </row>
    <row r="114" spans="1:25">
      <c r="A114" s="320">
        <v>29</v>
      </c>
      <c r="B114" s="286">
        <v>1975.22</v>
      </c>
      <c r="C114" s="286">
        <v>1945.24</v>
      </c>
      <c r="D114" s="286">
        <v>1905.5</v>
      </c>
      <c r="E114" s="286">
        <v>1783.89</v>
      </c>
      <c r="F114" s="286">
        <v>1855.2</v>
      </c>
      <c r="G114" s="286">
        <v>1979.88</v>
      </c>
      <c r="H114" s="286">
        <v>1976.36</v>
      </c>
      <c r="I114" s="286">
        <v>2002.46</v>
      </c>
      <c r="J114" s="286">
        <v>2227.11</v>
      </c>
      <c r="K114" s="286">
        <v>2340.37</v>
      </c>
      <c r="L114" s="286">
        <v>2339.35</v>
      </c>
      <c r="M114" s="286">
        <v>2398.41</v>
      </c>
      <c r="N114" s="286">
        <v>2448.31</v>
      </c>
      <c r="O114" s="286">
        <v>2453.79</v>
      </c>
      <c r="P114" s="286">
        <v>2503.19</v>
      </c>
      <c r="Q114" s="286">
        <v>2498.8200000000002</v>
      </c>
      <c r="R114" s="286">
        <v>2587.0100000000002</v>
      </c>
      <c r="S114" s="286">
        <v>2587.16</v>
      </c>
      <c r="T114" s="286">
        <v>2587.5</v>
      </c>
      <c r="U114" s="286">
        <v>2620.06</v>
      </c>
      <c r="V114" s="286">
        <v>2380.7800000000002</v>
      </c>
      <c r="W114" s="286">
        <v>2290.7199999999998</v>
      </c>
      <c r="X114" s="286">
        <v>1980.82</v>
      </c>
      <c r="Y114" s="286">
        <v>1974.85</v>
      </c>
    </row>
    <row r="115" spans="1:25">
      <c r="A115" s="320">
        <v>30</v>
      </c>
      <c r="B115" s="286">
        <v>1923.58</v>
      </c>
      <c r="C115" s="286">
        <v>1928.36</v>
      </c>
      <c r="D115" s="286">
        <v>1929.85</v>
      </c>
      <c r="E115" s="286">
        <v>1797.69</v>
      </c>
      <c r="F115" s="286">
        <v>1930.82</v>
      </c>
      <c r="G115" s="286">
        <v>1915.43</v>
      </c>
      <c r="H115" s="286">
        <v>2050.9899999999998</v>
      </c>
      <c r="I115" s="286">
        <v>2202.84</v>
      </c>
      <c r="J115" s="286">
        <v>2439.2800000000002</v>
      </c>
      <c r="K115" s="286">
        <v>2431.09</v>
      </c>
      <c r="L115" s="286">
        <v>2430.88</v>
      </c>
      <c r="M115" s="286">
        <v>2420.25</v>
      </c>
      <c r="N115" s="286">
        <v>2424.66</v>
      </c>
      <c r="O115" s="286">
        <v>2416.6799999999998</v>
      </c>
      <c r="P115" s="286">
        <v>2412.06</v>
      </c>
      <c r="Q115" s="286">
        <v>2418.91</v>
      </c>
      <c r="R115" s="286">
        <v>2543.44</v>
      </c>
      <c r="S115" s="286">
        <v>2540.2199999999998</v>
      </c>
      <c r="T115" s="286">
        <v>2481.14</v>
      </c>
      <c r="U115" s="286">
        <v>2452.7199999999998</v>
      </c>
      <c r="V115" s="286">
        <v>2263.16</v>
      </c>
      <c r="W115" s="286">
        <v>2090.48</v>
      </c>
      <c r="X115" s="286">
        <v>1925.26</v>
      </c>
      <c r="Y115" s="286">
        <v>1914.53</v>
      </c>
    </row>
    <row r="116" spans="1:25">
      <c r="A116" s="320">
        <v>31</v>
      </c>
      <c r="B116" s="286">
        <v>0</v>
      </c>
      <c r="C116" s="286">
        <v>0</v>
      </c>
      <c r="D116" s="286">
        <v>0</v>
      </c>
      <c r="E116" s="286">
        <v>0</v>
      </c>
      <c r="F116" s="286">
        <v>0</v>
      </c>
      <c r="G116" s="286">
        <v>0</v>
      </c>
      <c r="H116" s="286">
        <v>0</v>
      </c>
      <c r="I116" s="286">
        <v>0</v>
      </c>
      <c r="J116" s="286">
        <v>0</v>
      </c>
      <c r="K116" s="286">
        <v>0</v>
      </c>
      <c r="L116" s="286">
        <v>0</v>
      </c>
      <c r="M116" s="286">
        <v>0</v>
      </c>
      <c r="N116" s="286">
        <v>0</v>
      </c>
      <c r="O116" s="286">
        <v>0</v>
      </c>
      <c r="P116" s="286">
        <v>0</v>
      </c>
      <c r="Q116" s="286">
        <v>0</v>
      </c>
      <c r="R116" s="286">
        <v>0</v>
      </c>
      <c r="S116" s="286">
        <v>0</v>
      </c>
      <c r="T116" s="286">
        <v>0</v>
      </c>
      <c r="U116" s="286">
        <v>0</v>
      </c>
      <c r="V116" s="286">
        <v>0</v>
      </c>
      <c r="W116" s="286">
        <v>0</v>
      </c>
      <c r="X116" s="286">
        <v>0</v>
      </c>
      <c r="Y116" s="286">
        <v>0</v>
      </c>
    </row>
    <row r="117" spans="1:25">
      <c r="A117" s="310"/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M117" s="310"/>
      <c r="N117" s="310"/>
      <c r="O117" s="310"/>
      <c r="P117" s="310"/>
      <c r="Q117" s="310"/>
      <c r="R117" s="310"/>
      <c r="S117" s="310"/>
      <c r="T117" s="310"/>
      <c r="U117" s="310"/>
      <c r="V117" s="310"/>
      <c r="W117" s="310"/>
      <c r="X117" s="310"/>
      <c r="Y117" s="310"/>
    </row>
    <row r="118" spans="1:25" ht="18" customHeight="1">
      <c r="A118" s="465" t="s">
        <v>218</v>
      </c>
      <c r="B118" s="466" t="s">
        <v>220</v>
      </c>
      <c r="C118" s="466"/>
      <c r="D118" s="466"/>
      <c r="E118" s="466"/>
      <c r="F118" s="466"/>
      <c r="G118" s="466"/>
      <c r="H118" s="466"/>
      <c r="I118" s="466"/>
      <c r="J118" s="466"/>
      <c r="K118" s="466"/>
      <c r="L118" s="466"/>
      <c r="M118" s="466"/>
      <c r="N118" s="466"/>
      <c r="O118" s="466"/>
      <c r="P118" s="466"/>
      <c r="Q118" s="466"/>
      <c r="R118" s="466"/>
      <c r="S118" s="466"/>
      <c r="T118" s="466"/>
      <c r="U118" s="466"/>
      <c r="V118" s="466"/>
      <c r="W118" s="466"/>
      <c r="X118" s="466"/>
      <c r="Y118" s="466"/>
    </row>
    <row r="119" spans="1:25" ht="30">
      <c r="A119" s="465"/>
      <c r="B119" s="311" t="s">
        <v>1</v>
      </c>
      <c r="C119" s="311" t="s">
        <v>2</v>
      </c>
      <c r="D119" s="311" t="s">
        <v>3</v>
      </c>
      <c r="E119" s="311" t="s">
        <v>4</v>
      </c>
      <c r="F119" s="311" t="s">
        <v>5</v>
      </c>
      <c r="G119" s="311" t="s">
        <v>6</v>
      </c>
      <c r="H119" s="311" t="s">
        <v>7</v>
      </c>
      <c r="I119" s="311" t="s">
        <v>8</v>
      </c>
      <c r="J119" s="311" t="s">
        <v>9</v>
      </c>
      <c r="K119" s="311" t="s">
        <v>10</v>
      </c>
      <c r="L119" s="311" t="s">
        <v>11</v>
      </c>
      <c r="M119" s="311" t="s">
        <v>12</v>
      </c>
      <c r="N119" s="311" t="s">
        <v>13</v>
      </c>
      <c r="O119" s="311" t="s">
        <v>14</v>
      </c>
      <c r="P119" s="311" t="s">
        <v>15</v>
      </c>
      <c r="Q119" s="311" t="s">
        <v>16</v>
      </c>
      <c r="R119" s="311" t="s">
        <v>17</v>
      </c>
      <c r="S119" s="311" t="s">
        <v>18</v>
      </c>
      <c r="T119" s="311" t="s">
        <v>19</v>
      </c>
      <c r="U119" s="311" t="s">
        <v>20</v>
      </c>
      <c r="V119" s="311" t="s">
        <v>21</v>
      </c>
      <c r="W119" s="311" t="s">
        <v>22</v>
      </c>
      <c r="X119" s="311" t="s">
        <v>23</v>
      </c>
      <c r="Y119" s="311" t="s">
        <v>24</v>
      </c>
    </row>
    <row r="120" spans="1:25">
      <c r="A120" s="320">
        <v>1</v>
      </c>
      <c r="B120" s="286">
        <v>3056.81</v>
      </c>
      <c r="C120" s="286">
        <v>3017.78</v>
      </c>
      <c r="D120" s="286">
        <v>2908.83</v>
      </c>
      <c r="E120" s="286">
        <v>2717.88</v>
      </c>
      <c r="F120" s="286">
        <v>2676.69</v>
      </c>
      <c r="G120" s="286">
        <v>2847.93</v>
      </c>
      <c r="H120" s="286">
        <v>2903.99</v>
      </c>
      <c r="I120" s="286">
        <v>2973.14</v>
      </c>
      <c r="J120" s="286">
        <v>3113.91</v>
      </c>
      <c r="K120" s="286">
        <v>3146.33</v>
      </c>
      <c r="L120" s="286">
        <v>3176.53</v>
      </c>
      <c r="M120" s="286">
        <v>3171.3</v>
      </c>
      <c r="N120" s="286">
        <v>3166.13</v>
      </c>
      <c r="O120" s="286">
        <v>3173.76</v>
      </c>
      <c r="P120" s="286">
        <v>3179.92</v>
      </c>
      <c r="Q120" s="286">
        <v>3130.15</v>
      </c>
      <c r="R120" s="286">
        <v>3200.05</v>
      </c>
      <c r="S120" s="286">
        <v>3138.42</v>
      </c>
      <c r="T120" s="286">
        <v>3125.36</v>
      </c>
      <c r="U120" s="286">
        <v>3217.37</v>
      </c>
      <c r="V120" s="286">
        <v>3195.7</v>
      </c>
      <c r="W120" s="286">
        <v>3237.33</v>
      </c>
      <c r="X120" s="286">
        <v>3170.76</v>
      </c>
      <c r="Y120" s="286">
        <v>3081.52</v>
      </c>
    </row>
    <row r="121" spans="1:25">
      <c r="A121" s="320">
        <v>2</v>
      </c>
      <c r="B121" s="286">
        <v>3105.61</v>
      </c>
      <c r="C121" s="286">
        <v>3059.23</v>
      </c>
      <c r="D121" s="286">
        <v>3067.73</v>
      </c>
      <c r="E121" s="286">
        <v>3002.62</v>
      </c>
      <c r="F121" s="286">
        <v>2666.89</v>
      </c>
      <c r="G121" s="286">
        <v>2742.84</v>
      </c>
      <c r="H121" s="286">
        <v>2383.77</v>
      </c>
      <c r="I121" s="286">
        <v>2776.11</v>
      </c>
      <c r="J121" s="286">
        <v>3164.32</v>
      </c>
      <c r="K121" s="286">
        <v>3102.55</v>
      </c>
      <c r="L121" s="286">
        <v>3104.15</v>
      </c>
      <c r="M121" s="286">
        <v>3144.6</v>
      </c>
      <c r="N121" s="286">
        <v>3144.96</v>
      </c>
      <c r="O121" s="286">
        <v>3144.05</v>
      </c>
      <c r="P121" s="286">
        <v>3190.97</v>
      </c>
      <c r="Q121" s="286">
        <v>3184.98</v>
      </c>
      <c r="R121" s="286">
        <v>3239.46</v>
      </c>
      <c r="S121" s="286">
        <v>3229.6</v>
      </c>
      <c r="T121" s="286">
        <v>2975.38</v>
      </c>
      <c r="U121" s="286">
        <v>3194.84</v>
      </c>
      <c r="V121" s="286">
        <v>3188.88</v>
      </c>
      <c r="W121" s="286">
        <v>3234.45</v>
      </c>
      <c r="X121" s="286">
        <v>3195.35</v>
      </c>
      <c r="Y121" s="286">
        <v>3122.64</v>
      </c>
    </row>
    <row r="122" spans="1:25">
      <c r="A122" s="320">
        <v>3</v>
      </c>
      <c r="B122" s="286">
        <v>2912.41</v>
      </c>
      <c r="C122" s="286">
        <v>2814.05</v>
      </c>
      <c r="D122" s="286">
        <v>2755.25</v>
      </c>
      <c r="E122" s="286">
        <v>2650.4</v>
      </c>
      <c r="F122" s="286">
        <v>2607.21</v>
      </c>
      <c r="G122" s="286">
        <v>2822.65</v>
      </c>
      <c r="H122" s="286">
        <v>2771.67</v>
      </c>
      <c r="I122" s="286">
        <v>2987.84</v>
      </c>
      <c r="J122" s="286">
        <v>3027.8</v>
      </c>
      <c r="K122" s="286">
        <v>3024.76</v>
      </c>
      <c r="L122" s="286">
        <v>3028.15</v>
      </c>
      <c r="M122" s="286">
        <v>3029.28</v>
      </c>
      <c r="N122" s="286">
        <v>3014.93</v>
      </c>
      <c r="O122" s="286">
        <v>3014.88</v>
      </c>
      <c r="P122" s="286">
        <v>3006.84</v>
      </c>
      <c r="Q122" s="286">
        <v>2989.55</v>
      </c>
      <c r="R122" s="286">
        <v>3088.85</v>
      </c>
      <c r="S122" s="286">
        <v>3100.86</v>
      </c>
      <c r="T122" s="286">
        <v>2823.58</v>
      </c>
      <c r="U122" s="286">
        <v>3113.27</v>
      </c>
      <c r="V122" s="286">
        <v>2467.1999999999998</v>
      </c>
      <c r="W122" s="286">
        <v>2546.66</v>
      </c>
      <c r="X122" s="286">
        <v>2481.0500000000002</v>
      </c>
      <c r="Y122" s="286">
        <v>2960.27</v>
      </c>
    </row>
    <row r="123" spans="1:25">
      <c r="A123" s="320">
        <v>4</v>
      </c>
      <c r="B123" s="286">
        <v>2957.23</v>
      </c>
      <c r="C123" s="286">
        <v>2956.36</v>
      </c>
      <c r="D123" s="286">
        <v>2814.62</v>
      </c>
      <c r="E123" s="286">
        <v>2715.77</v>
      </c>
      <c r="F123" s="286">
        <v>2660.47</v>
      </c>
      <c r="G123" s="286">
        <v>2903.19</v>
      </c>
      <c r="H123" s="286">
        <v>2936.65</v>
      </c>
      <c r="I123" s="286">
        <v>2946.46</v>
      </c>
      <c r="J123" s="286">
        <v>2968.77</v>
      </c>
      <c r="K123" s="286">
        <v>2966.25</v>
      </c>
      <c r="L123" s="286">
        <v>2965.84</v>
      </c>
      <c r="M123" s="286">
        <v>2965.07</v>
      </c>
      <c r="N123" s="286">
        <v>2956.68</v>
      </c>
      <c r="O123" s="286">
        <v>2955.4</v>
      </c>
      <c r="P123" s="286">
        <v>2967.16</v>
      </c>
      <c r="Q123" s="286">
        <v>2949.32</v>
      </c>
      <c r="R123" s="286">
        <v>3022.67</v>
      </c>
      <c r="S123" s="286">
        <v>3031.56</v>
      </c>
      <c r="T123" s="286">
        <v>3006.2</v>
      </c>
      <c r="U123" s="286">
        <v>3054.89</v>
      </c>
      <c r="V123" s="286">
        <v>3029.57</v>
      </c>
      <c r="W123" s="286">
        <v>3070.99</v>
      </c>
      <c r="X123" s="286">
        <v>2989.89</v>
      </c>
      <c r="Y123" s="286">
        <v>2930.22</v>
      </c>
    </row>
    <row r="124" spans="1:25">
      <c r="A124" s="320">
        <v>5</v>
      </c>
      <c r="B124" s="286">
        <v>2630.37</v>
      </c>
      <c r="C124" s="286">
        <v>2619.3200000000002</v>
      </c>
      <c r="D124" s="286">
        <v>2613.1999999999998</v>
      </c>
      <c r="E124" s="286">
        <v>2619.5</v>
      </c>
      <c r="F124" s="286">
        <v>2596</v>
      </c>
      <c r="G124" s="286">
        <v>2642.49</v>
      </c>
      <c r="H124" s="286">
        <v>2655.33</v>
      </c>
      <c r="I124" s="286">
        <v>2638.4</v>
      </c>
      <c r="J124" s="286">
        <v>2638.17</v>
      </c>
      <c r="K124" s="286">
        <v>2630.42</v>
      </c>
      <c r="L124" s="286">
        <v>2629.09</v>
      </c>
      <c r="M124" s="286">
        <v>2626.37</v>
      </c>
      <c r="N124" s="286">
        <v>2623.81</v>
      </c>
      <c r="O124" s="286">
        <v>2627.06</v>
      </c>
      <c r="P124" s="286">
        <v>2634.79</v>
      </c>
      <c r="Q124" s="286">
        <v>2635.93</v>
      </c>
      <c r="R124" s="286">
        <v>2718.23</v>
      </c>
      <c r="S124" s="286">
        <v>2729.26</v>
      </c>
      <c r="T124" s="286">
        <v>2697.33</v>
      </c>
      <c r="U124" s="286">
        <v>2691.39</v>
      </c>
      <c r="V124" s="286">
        <v>2676.93</v>
      </c>
      <c r="W124" s="286">
        <v>2742.43</v>
      </c>
      <c r="X124" s="286">
        <v>2728.16</v>
      </c>
      <c r="Y124" s="286">
        <v>2695.05</v>
      </c>
    </row>
    <row r="125" spans="1:25">
      <c r="A125" s="320">
        <v>6</v>
      </c>
      <c r="B125" s="286">
        <v>2565.4299999999998</v>
      </c>
      <c r="C125" s="286">
        <v>2558.77</v>
      </c>
      <c r="D125" s="286">
        <v>2528.86</v>
      </c>
      <c r="E125" s="286">
        <v>2502.86</v>
      </c>
      <c r="F125" s="286">
        <v>2506.36</v>
      </c>
      <c r="G125" s="286">
        <v>2534.4</v>
      </c>
      <c r="H125" s="286">
        <v>2506.9299999999998</v>
      </c>
      <c r="I125" s="286">
        <v>2514.9899999999998</v>
      </c>
      <c r="J125" s="286">
        <v>2517.59</v>
      </c>
      <c r="K125" s="286">
        <v>2517.96</v>
      </c>
      <c r="L125" s="286">
        <v>2515.7600000000002</v>
      </c>
      <c r="M125" s="286">
        <v>2516</v>
      </c>
      <c r="N125" s="286">
        <v>2514.2600000000002</v>
      </c>
      <c r="O125" s="286">
        <v>2517.16</v>
      </c>
      <c r="P125" s="286">
        <v>2517.2399999999998</v>
      </c>
      <c r="Q125" s="286">
        <v>2545.29</v>
      </c>
      <c r="R125" s="286">
        <v>2587.62</v>
      </c>
      <c r="S125" s="286">
        <v>2586.39</v>
      </c>
      <c r="T125" s="286">
        <v>2574.12</v>
      </c>
      <c r="U125" s="286">
        <v>2589.73</v>
      </c>
      <c r="V125" s="286">
        <v>2573.0100000000002</v>
      </c>
      <c r="W125" s="286">
        <v>2612.7199999999998</v>
      </c>
      <c r="X125" s="286">
        <v>2599.5300000000002</v>
      </c>
      <c r="Y125" s="286">
        <v>2579.4499999999998</v>
      </c>
    </row>
    <row r="126" spans="1:25">
      <c r="A126" s="320">
        <v>7</v>
      </c>
      <c r="B126" s="286">
        <v>2641.06</v>
      </c>
      <c r="C126" s="286">
        <v>2635.41</v>
      </c>
      <c r="D126" s="286">
        <v>2589.3000000000002</v>
      </c>
      <c r="E126" s="286">
        <v>2565.5</v>
      </c>
      <c r="F126" s="286">
        <v>2553.7800000000002</v>
      </c>
      <c r="G126" s="286">
        <v>2562.1799999999998</v>
      </c>
      <c r="H126" s="286">
        <v>2584.92</v>
      </c>
      <c r="I126" s="286">
        <v>2586.92</v>
      </c>
      <c r="J126" s="286">
        <v>2592.5</v>
      </c>
      <c r="K126" s="286">
        <v>2587.81</v>
      </c>
      <c r="L126" s="286">
        <v>2588.7199999999998</v>
      </c>
      <c r="M126" s="286">
        <v>2588.31</v>
      </c>
      <c r="N126" s="286">
        <v>2587.2399999999998</v>
      </c>
      <c r="O126" s="286">
        <v>2596.67</v>
      </c>
      <c r="P126" s="286">
        <v>2588.09</v>
      </c>
      <c r="Q126" s="286">
        <v>2585.12</v>
      </c>
      <c r="R126" s="286">
        <v>2631.55</v>
      </c>
      <c r="S126" s="286">
        <v>2633.52</v>
      </c>
      <c r="T126" s="286">
        <v>2633.88</v>
      </c>
      <c r="U126" s="286">
        <v>2657.13</v>
      </c>
      <c r="V126" s="286">
        <v>2635.76</v>
      </c>
      <c r="W126" s="286">
        <v>2679.05</v>
      </c>
      <c r="X126" s="286">
        <v>2665.14</v>
      </c>
      <c r="Y126" s="286">
        <v>2643.34</v>
      </c>
    </row>
    <row r="127" spans="1:25">
      <c r="A127" s="320">
        <v>8</v>
      </c>
      <c r="B127" s="286">
        <v>2893.49</v>
      </c>
      <c r="C127" s="286">
        <v>2884.1</v>
      </c>
      <c r="D127" s="286">
        <v>2836.23</v>
      </c>
      <c r="E127" s="286">
        <v>2811.54</v>
      </c>
      <c r="F127" s="286">
        <v>2741.13</v>
      </c>
      <c r="G127" s="286">
        <v>2799.82</v>
      </c>
      <c r="H127" s="286">
        <v>2809.79</v>
      </c>
      <c r="I127" s="286">
        <v>2832.77</v>
      </c>
      <c r="J127" s="286">
        <v>2891.47</v>
      </c>
      <c r="K127" s="286">
        <v>2891.28</v>
      </c>
      <c r="L127" s="286">
        <v>2891.29</v>
      </c>
      <c r="M127" s="286">
        <v>2894.47</v>
      </c>
      <c r="N127" s="286">
        <v>2890.23</v>
      </c>
      <c r="O127" s="286">
        <v>2889.16</v>
      </c>
      <c r="P127" s="286">
        <v>2892.82</v>
      </c>
      <c r="Q127" s="286">
        <v>2900.59</v>
      </c>
      <c r="R127" s="286">
        <v>2955.03</v>
      </c>
      <c r="S127" s="286">
        <v>2949.4</v>
      </c>
      <c r="T127" s="286">
        <v>2952.65</v>
      </c>
      <c r="U127" s="286">
        <v>3014</v>
      </c>
      <c r="V127" s="286">
        <v>3017.96</v>
      </c>
      <c r="W127" s="286">
        <v>3061.61</v>
      </c>
      <c r="X127" s="286">
        <v>2999.64</v>
      </c>
      <c r="Y127" s="286">
        <v>2917.86</v>
      </c>
    </row>
    <row r="128" spans="1:25">
      <c r="A128" s="320">
        <v>9</v>
      </c>
      <c r="B128" s="286">
        <v>2948.51</v>
      </c>
      <c r="C128" s="286">
        <v>2945.42</v>
      </c>
      <c r="D128" s="286">
        <v>2913.47</v>
      </c>
      <c r="E128" s="286">
        <v>2900.19</v>
      </c>
      <c r="F128" s="286">
        <v>2877.18</v>
      </c>
      <c r="G128" s="286">
        <v>2912.27</v>
      </c>
      <c r="H128" s="286">
        <v>2925.44</v>
      </c>
      <c r="I128" s="286">
        <v>2953.66</v>
      </c>
      <c r="J128" s="286">
        <v>2959.75</v>
      </c>
      <c r="K128" s="286">
        <v>2958.33</v>
      </c>
      <c r="L128" s="286">
        <v>2956.98</v>
      </c>
      <c r="M128" s="286">
        <v>2956.48</v>
      </c>
      <c r="N128" s="286">
        <v>2948.15</v>
      </c>
      <c r="O128" s="286">
        <v>2946.34</v>
      </c>
      <c r="P128" s="286">
        <v>2946.73</v>
      </c>
      <c r="Q128" s="286">
        <v>2945.93</v>
      </c>
      <c r="R128" s="286">
        <v>3002.6</v>
      </c>
      <c r="S128" s="286">
        <v>3013.88</v>
      </c>
      <c r="T128" s="286">
        <v>2996.92</v>
      </c>
      <c r="U128" s="286">
        <v>3026.16</v>
      </c>
      <c r="V128" s="286">
        <v>3022.62</v>
      </c>
      <c r="W128" s="286">
        <v>3035.28</v>
      </c>
      <c r="X128" s="286">
        <v>2949.33</v>
      </c>
      <c r="Y128" s="286">
        <v>2925.54</v>
      </c>
    </row>
    <row r="129" spans="1:25">
      <c r="A129" s="320">
        <v>10</v>
      </c>
      <c r="B129" s="286">
        <v>3032.55</v>
      </c>
      <c r="C129" s="286">
        <v>3035.95</v>
      </c>
      <c r="D129" s="286">
        <v>3026.77</v>
      </c>
      <c r="E129" s="286">
        <v>3003</v>
      </c>
      <c r="F129" s="286">
        <v>2957.92</v>
      </c>
      <c r="G129" s="286">
        <v>2995.6</v>
      </c>
      <c r="H129" s="286">
        <v>3025.74</v>
      </c>
      <c r="I129" s="286">
        <v>3048.54</v>
      </c>
      <c r="J129" s="286">
        <v>3114.97</v>
      </c>
      <c r="K129" s="286">
        <v>3124.78</v>
      </c>
      <c r="L129" s="286">
        <v>3122.6</v>
      </c>
      <c r="M129" s="286">
        <v>3123.26</v>
      </c>
      <c r="N129" s="286">
        <v>3131.04</v>
      </c>
      <c r="O129" s="286">
        <v>3131.72</v>
      </c>
      <c r="P129" s="286">
        <v>3128</v>
      </c>
      <c r="Q129" s="286">
        <v>3100.8</v>
      </c>
      <c r="R129" s="286">
        <v>3172.31</v>
      </c>
      <c r="S129" s="286">
        <v>3164.91</v>
      </c>
      <c r="T129" s="286">
        <v>3152.77</v>
      </c>
      <c r="U129" s="286">
        <v>3197.31</v>
      </c>
      <c r="V129" s="286">
        <v>3118.68</v>
      </c>
      <c r="W129" s="286">
        <v>3118.47</v>
      </c>
      <c r="X129" s="286">
        <v>3038.32</v>
      </c>
      <c r="Y129" s="286">
        <v>3020.16</v>
      </c>
    </row>
    <row r="130" spans="1:25">
      <c r="A130" s="320">
        <v>11</v>
      </c>
      <c r="B130" s="286">
        <v>2620.83</v>
      </c>
      <c r="C130" s="286">
        <v>2611.06</v>
      </c>
      <c r="D130" s="286">
        <v>2646.82</v>
      </c>
      <c r="E130" s="286">
        <v>2646.9</v>
      </c>
      <c r="F130" s="286">
        <v>2641.16</v>
      </c>
      <c r="G130" s="286">
        <v>2643.45</v>
      </c>
      <c r="H130" s="286">
        <v>2667.33</v>
      </c>
      <c r="I130" s="286">
        <v>2686.23</v>
      </c>
      <c r="J130" s="286">
        <v>2722.95</v>
      </c>
      <c r="K130" s="286">
        <v>2721.78</v>
      </c>
      <c r="L130" s="286">
        <v>2720.94</v>
      </c>
      <c r="M130" s="286">
        <v>2719.67</v>
      </c>
      <c r="N130" s="286">
        <v>2720.29</v>
      </c>
      <c r="O130" s="286">
        <v>2727.86</v>
      </c>
      <c r="P130" s="286">
        <v>2727.02</v>
      </c>
      <c r="Q130" s="286">
        <v>2734.75</v>
      </c>
      <c r="R130" s="286">
        <v>2777.94</v>
      </c>
      <c r="S130" s="286">
        <v>2767.79</v>
      </c>
      <c r="T130" s="286">
        <v>2760.08</v>
      </c>
      <c r="U130" s="286">
        <v>2797.34</v>
      </c>
      <c r="V130" s="286">
        <v>2728.55</v>
      </c>
      <c r="W130" s="286">
        <v>2745.09</v>
      </c>
      <c r="X130" s="286">
        <v>2745.41</v>
      </c>
      <c r="Y130" s="286">
        <v>2661.22</v>
      </c>
    </row>
    <row r="131" spans="1:25">
      <c r="A131" s="320">
        <v>12</v>
      </c>
      <c r="B131" s="286">
        <v>2965.21</v>
      </c>
      <c r="C131" s="286">
        <v>2968.81</v>
      </c>
      <c r="D131" s="286">
        <v>2938.95</v>
      </c>
      <c r="E131" s="286">
        <v>2865.84</v>
      </c>
      <c r="F131" s="286">
        <v>2870.67</v>
      </c>
      <c r="G131" s="286">
        <v>2909.89</v>
      </c>
      <c r="H131" s="286">
        <v>2924.08</v>
      </c>
      <c r="I131" s="286">
        <v>3010.07</v>
      </c>
      <c r="J131" s="286">
        <v>3025.81</v>
      </c>
      <c r="K131" s="286">
        <v>3033.56</v>
      </c>
      <c r="L131" s="286">
        <v>3033.16</v>
      </c>
      <c r="M131" s="286">
        <v>3034.76</v>
      </c>
      <c r="N131" s="286">
        <v>3033.5</v>
      </c>
      <c r="O131" s="286">
        <v>3032.2</v>
      </c>
      <c r="P131" s="286">
        <v>3029.25</v>
      </c>
      <c r="Q131" s="286">
        <v>3022.84</v>
      </c>
      <c r="R131" s="286">
        <v>3093.09</v>
      </c>
      <c r="S131" s="286">
        <v>3099.65</v>
      </c>
      <c r="T131" s="286">
        <v>3096.1</v>
      </c>
      <c r="U131" s="286">
        <v>3155.26</v>
      </c>
      <c r="V131" s="286">
        <v>3118.58</v>
      </c>
      <c r="W131" s="286">
        <v>3146.15</v>
      </c>
      <c r="X131" s="286">
        <v>3050.95</v>
      </c>
      <c r="Y131" s="286">
        <v>3000.56</v>
      </c>
    </row>
    <row r="132" spans="1:25">
      <c r="A132" s="320">
        <v>13</v>
      </c>
      <c r="B132" s="286">
        <v>2993.96</v>
      </c>
      <c r="C132" s="286">
        <v>2984.77</v>
      </c>
      <c r="D132" s="286">
        <v>2968.12</v>
      </c>
      <c r="E132" s="286">
        <v>2911.01</v>
      </c>
      <c r="F132" s="286">
        <v>2885.34</v>
      </c>
      <c r="G132" s="286">
        <v>2971.04</v>
      </c>
      <c r="H132" s="286">
        <v>2969.51</v>
      </c>
      <c r="I132" s="286">
        <v>3006.15</v>
      </c>
      <c r="J132" s="286">
        <v>3021.3</v>
      </c>
      <c r="K132" s="286">
        <v>3045.43</v>
      </c>
      <c r="L132" s="286">
        <v>3046.54</v>
      </c>
      <c r="M132" s="286">
        <v>3052.18</v>
      </c>
      <c r="N132" s="286">
        <v>3056.43</v>
      </c>
      <c r="O132" s="286">
        <v>3056.69</v>
      </c>
      <c r="P132" s="286">
        <v>3059.72</v>
      </c>
      <c r="Q132" s="286">
        <v>3060.58</v>
      </c>
      <c r="R132" s="286">
        <v>3111.06</v>
      </c>
      <c r="S132" s="286">
        <v>3107.23</v>
      </c>
      <c r="T132" s="286">
        <v>3106.23</v>
      </c>
      <c r="U132" s="286">
        <v>3132.05</v>
      </c>
      <c r="V132" s="286">
        <v>3109.05</v>
      </c>
      <c r="W132" s="286">
        <v>3140.1</v>
      </c>
      <c r="X132" s="286">
        <v>3094.98</v>
      </c>
      <c r="Y132" s="286">
        <v>3000.38</v>
      </c>
    </row>
    <row r="133" spans="1:25">
      <c r="A133" s="320">
        <v>14</v>
      </c>
      <c r="B133" s="286">
        <v>3085.08</v>
      </c>
      <c r="C133" s="286">
        <v>3051.59</v>
      </c>
      <c r="D133" s="286">
        <v>3014.52</v>
      </c>
      <c r="E133" s="286">
        <v>2994.17</v>
      </c>
      <c r="F133" s="286">
        <v>2952.52</v>
      </c>
      <c r="G133" s="286">
        <v>3005.89</v>
      </c>
      <c r="H133" s="286">
        <v>3086.29</v>
      </c>
      <c r="I133" s="286">
        <v>3130.23</v>
      </c>
      <c r="J133" s="286">
        <v>3192.66</v>
      </c>
      <c r="K133" s="286">
        <v>3181.6</v>
      </c>
      <c r="L133" s="286">
        <v>3182.64</v>
      </c>
      <c r="M133" s="286">
        <v>3182.17</v>
      </c>
      <c r="N133" s="286">
        <v>3184.23</v>
      </c>
      <c r="O133" s="286">
        <v>3182.54</v>
      </c>
      <c r="P133" s="286">
        <v>3179.77</v>
      </c>
      <c r="Q133" s="286">
        <v>3176.79</v>
      </c>
      <c r="R133" s="286">
        <v>3235.05</v>
      </c>
      <c r="S133" s="286">
        <v>3245.04</v>
      </c>
      <c r="T133" s="286">
        <v>3263.82</v>
      </c>
      <c r="U133" s="286">
        <v>3291.34</v>
      </c>
      <c r="V133" s="286">
        <v>3244.73</v>
      </c>
      <c r="W133" s="286">
        <v>3284.06</v>
      </c>
      <c r="X133" s="286">
        <v>3222.61</v>
      </c>
      <c r="Y133" s="286">
        <v>3173.19</v>
      </c>
    </row>
    <row r="134" spans="1:25">
      <c r="A134" s="320">
        <v>15</v>
      </c>
      <c r="B134" s="286">
        <v>3076.97</v>
      </c>
      <c r="C134" s="286">
        <v>3041.41</v>
      </c>
      <c r="D134" s="286">
        <v>2987.65</v>
      </c>
      <c r="E134" s="286">
        <v>2991.22</v>
      </c>
      <c r="F134" s="286">
        <v>2954.81</v>
      </c>
      <c r="G134" s="286">
        <v>3001.28</v>
      </c>
      <c r="H134" s="286">
        <v>3027.97</v>
      </c>
      <c r="I134" s="286">
        <v>3087.15</v>
      </c>
      <c r="J134" s="286">
        <v>3147.14</v>
      </c>
      <c r="K134" s="286">
        <v>3151.56</v>
      </c>
      <c r="L134" s="286">
        <v>3148.01</v>
      </c>
      <c r="M134" s="286">
        <v>3146.77</v>
      </c>
      <c r="N134" s="286">
        <v>3150.06</v>
      </c>
      <c r="O134" s="286">
        <v>3152.38</v>
      </c>
      <c r="P134" s="286">
        <v>3158.79</v>
      </c>
      <c r="Q134" s="286">
        <v>3153.45</v>
      </c>
      <c r="R134" s="286">
        <v>3199.4</v>
      </c>
      <c r="S134" s="286">
        <v>3203.89</v>
      </c>
      <c r="T134" s="286">
        <v>3193.7</v>
      </c>
      <c r="U134" s="286">
        <v>3219.09</v>
      </c>
      <c r="V134" s="286">
        <v>3191.36</v>
      </c>
      <c r="W134" s="286">
        <v>3225.42</v>
      </c>
      <c r="X134" s="286">
        <v>3142.15</v>
      </c>
      <c r="Y134" s="286">
        <v>3071.48</v>
      </c>
    </row>
    <row r="135" spans="1:25">
      <c r="A135" s="320">
        <v>16</v>
      </c>
      <c r="B135" s="286">
        <v>2906.53</v>
      </c>
      <c r="C135" s="286">
        <v>2912.21</v>
      </c>
      <c r="D135" s="286">
        <v>2753.9</v>
      </c>
      <c r="E135" s="286">
        <v>2677.66</v>
      </c>
      <c r="F135" s="286">
        <v>2729.72</v>
      </c>
      <c r="G135" s="286">
        <v>2853.63</v>
      </c>
      <c r="H135" s="286">
        <v>3000.44</v>
      </c>
      <c r="I135" s="286">
        <v>3270.16</v>
      </c>
      <c r="J135" s="286">
        <v>3233.21</v>
      </c>
      <c r="K135" s="286">
        <v>3231.81</v>
      </c>
      <c r="L135" s="286">
        <v>3270.61</v>
      </c>
      <c r="M135" s="286">
        <v>3274.1</v>
      </c>
      <c r="N135" s="286">
        <v>3294.21</v>
      </c>
      <c r="O135" s="286">
        <v>3287.6</v>
      </c>
      <c r="P135" s="286">
        <v>3279.76</v>
      </c>
      <c r="Q135" s="286">
        <v>3269.97</v>
      </c>
      <c r="R135" s="286">
        <v>3318.72</v>
      </c>
      <c r="S135" s="286">
        <v>3347.78</v>
      </c>
      <c r="T135" s="286">
        <v>3348.99</v>
      </c>
      <c r="U135" s="286">
        <v>3384.23</v>
      </c>
      <c r="V135" s="286">
        <v>3334.47</v>
      </c>
      <c r="W135" s="286">
        <v>3359.91</v>
      </c>
      <c r="X135" s="286">
        <v>3271.78</v>
      </c>
      <c r="Y135" s="286">
        <v>3011.76</v>
      </c>
    </row>
    <row r="136" spans="1:25">
      <c r="A136" s="320">
        <v>17</v>
      </c>
      <c r="B136" s="286">
        <v>2746.38</v>
      </c>
      <c r="C136" s="286">
        <v>2747.12</v>
      </c>
      <c r="D136" s="286">
        <v>2717.1</v>
      </c>
      <c r="E136" s="286">
        <v>2571.9699999999998</v>
      </c>
      <c r="F136" s="286">
        <v>2491.77</v>
      </c>
      <c r="G136" s="286">
        <v>2719.46</v>
      </c>
      <c r="H136" s="286">
        <v>2705.87</v>
      </c>
      <c r="I136" s="286">
        <v>2693.39</v>
      </c>
      <c r="J136" s="286">
        <v>3076.11</v>
      </c>
      <c r="K136" s="286">
        <v>3096.44</v>
      </c>
      <c r="L136" s="286">
        <v>3098.26</v>
      </c>
      <c r="M136" s="286">
        <v>3107.36</v>
      </c>
      <c r="N136" s="286">
        <v>3125.02</v>
      </c>
      <c r="O136" s="286">
        <v>3162.49</v>
      </c>
      <c r="P136" s="286">
        <v>3152.85</v>
      </c>
      <c r="Q136" s="286">
        <v>3123.07</v>
      </c>
      <c r="R136" s="286">
        <v>3181.69</v>
      </c>
      <c r="S136" s="286">
        <v>3184.79</v>
      </c>
      <c r="T136" s="286">
        <v>3182.23</v>
      </c>
      <c r="U136" s="286">
        <v>3217.84</v>
      </c>
      <c r="V136" s="286">
        <v>2735.04</v>
      </c>
      <c r="W136" s="286">
        <v>3148.24</v>
      </c>
      <c r="X136" s="286">
        <v>2753.45</v>
      </c>
      <c r="Y136" s="286">
        <v>2750.88</v>
      </c>
    </row>
    <row r="137" spans="1:25">
      <c r="A137" s="320">
        <v>18</v>
      </c>
      <c r="B137" s="286">
        <v>2793.31</v>
      </c>
      <c r="C137" s="286">
        <v>2793.85</v>
      </c>
      <c r="D137" s="286">
        <v>2719.67</v>
      </c>
      <c r="E137" s="286">
        <v>2576.86</v>
      </c>
      <c r="F137" s="286">
        <v>2550.1</v>
      </c>
      <c r="G137" s="286">
        <v>2732.44</v>
      </c>
      <c r="H137" s="286">
        <v>2795.41</v>
      </c>
      <c r="I137" s="286">
        <v>3024.59</v>
      </c>
      <c r="J137" s="286">
        <v>3231.54</v>
      </c>
      <c r="K137" s="286">
        <v>3228.67</v>
      </c>
      <c r="L137" s="286">
        <v>3228.61</v>
      </c>
      <c r="M137" s="286">
        <v>3218.58</v>
      </c>
      <c r="N137" s="286">
        <v>3229.4</v>
      </c>
      <c r="O137" s="286">
        <v>3180.6</v>
      </c>
      <c r="P137" s="286">
        <v>3228.81</v>
      </c>
      <c r="Q137" s="286">
        <v>3218.48</v>
      </c>
      <c r="R137" s="286">
        <v>3223.59</v>
      </c>
      <c r="S137" s="286">
        <v>3288.32</v>
      </c>
      <c r="T137" s="286">
        <v>3270.46</v>
      </c>
      <c r="U137" s="286">
        <v>3232.62</v>
      </c>
      <c r="V137" s="286">
        <v>3115.83</v>
      </c>
      <c r="W137" s="286">
        <v>3181.46</v>
      </c>
      <c r="X137" s="286">
        <v>2935.41</v>
      </c>
      <c r="Y137" s="286">
        <v>2793.99</v>
      </c>
    </row>
    <row r="138" spans="1:25">
      <c r="A138" s="320">
        <v>19</v>
      </c>
      <c r="B138" s="286">
        <v>2686.52</v>
      </c>
      <c r="C138" s="286">
        <v>2638.83</v>
      </c>
      <c r="D138" s="286">
        <v>2559.0500000000002</v>
      </c>
      <c r="E138" s="286">
        <v>2575.5700000000002</v>
      </c>
      <c r="F138" s="286">
        <v>2567.86</v>
      </c>
      <c r="G138" s="286">
        <v>2578.2800000000002</v>
      </c>
      <c r="H138" s="286">
        <v>2691.07</v>
      </c>
      <c r="I138" s="286">
        <v>3012.86</v>
      </c>
      <c r="J138" s="286">
        <v>3138.02</v>
      </c>
      <c r="K138" s="286">
        <v>3143.26</v>
      </c>
      <c r="L138" s="286">
        <v>3151.3</v>
      </c>
      <c r="M138" s="286">
        <v>3088.72</v>
      </c>
      <c r="N138" s="286">
        <v>3131.47</v>
      </c>
      <c r="O138" s="286">
        <v>3104.96</v>
      </c>
      <c r="P138" s="286">
        <v>3132.73</v>
      </c>
      <c r="Q138" s="286">
        <v>3127.62</v>
      </c>
      <c r="R138" s="286">
        <v>2935.1</v>
      </c>
      <c r="S138" s="286">
        <v>3184.31</v>
      </c>
      <c r="T138" s="286">
        <v>3183.54</v>
      </c>
      <c r="U138" s="286">
        <v>3213.83</v>
      </c>
      <c r="V138" s="286">
        <v>3085.31</v>
      </c>
      <c r="W138" s="286">
        <v>3076.58</v>
      </c>
      <c r="X138" s="286">
        <v>2932.43</v>
      </c>
      <c r="Y138" s="286">
        <v>2687.43</v>
      </c>
    </row>
    <row r="139" spans="1:25">
      <c r="A139" s="320">
        <v>20</v>
      </c>
      <c r="B139" s="286">
        <v>2779.24</v>
      </c>
      <c r="C139" s="286">
        <v>2779.62</v>
      </c>
      <c r="D139" s="286">
        <v>2645.6</v>
      </c>
      <c r="E139" s="286">
        <v>2650.4</v>
      </c>
      <c r="F139" s="286">
        <v>2572.77</v>
      </c>
      <c r="G139" s="286">
        <v>2734.88</v>
      </c>
      <c r="H139" s="286">
        <v>2774.38</v>
      </c>
      <c r="I139" s="286">
        <v>3036.35</v>
      </c>
      <c r="J139" s="286">
        <v>3223.89</v>
      </c>
      <c r="K139" s="286">
        <v>3242.44</v>
      </c>
      <c r="L139" s="286">
        <v>3230.56</v>
      </c>
      <c r="M139" s="286">
        <v>3227.73</v>
      </c>
      <c r="N139" s="286">
        <v>3217.92</v>
      </c>
      <c r="O139" s="286">
        <v>3219.97</v>
      </c>
      <c r="P139" s="286">
        <v>3228.9</v>
      </c>
      <c r="Q139" s="286">
        <v>3214.6</v>
      </c>
      <c r="R139" s="286">
        <v>3132.46</v>
      </c>
      <c r="S139" s="286">
        <v>3213.68</v>
      </c>
      <c r="T139" s="286">
        <v>3183.26</v>
      </c>
      <c r="U139" s="286">
        <v>3268.58</v>
      </c>
      <c r="V139" s="286">
        <v>3216.05</v>
      </c>
      <c r="W139" s="286">
        <v>3238.73</v>
      </c>
      <c r="X139" s="286">
        <v>3161.78</v>
      </c>
      <c r="Y139" s="286">
        <v>2933.42</v>
      </c>
    </row>
    <row r="140" spans="1:25">
      <c r="A140" s="320">
        <v>21</v>
      </c>
      <c r="B140" s="286">
        <v>3396.23</v>
      </c>
      <c r="C140" s="286">
        <v>3395.91</v>
      </c>
      <c r="D140" s="286">
        <v>3302.91</v>
      </c>
      <c r="E140" s="286">
        <v>3307.87</v>
      </c>
      <c r="F140" s="286">
        <v>3259.07</v>
      </c>
      <c r="G140" s="286">
        <v>3317.86</v>
      </c>
      <c r="H140" s="286">
        <v>3405.09</v>
      </c>
      <c r="I140" s="286">
        <v>3404.62</v>
      </c>
      <c r="J140" s="286">
        <v>3400.85</v>
      </c>
      <c r="K140" s="286">
        <v>3400.51</v>
      </c>
      <c r="L140" s="286">
        <v>3405.93</v>
      </c>
      <c r="M140" s="286">
        <v>3394.92</v>
      </c>
      <c r="N140" s="286">
        <v>3374.46</v>
      </c>
      <c r="O140" s="286">
        <v>3372.62</v>
      </c>
      <c r="P140" s="286">
        <v>3373.59</v>
      </c>
      <c r="Q140" s="286">
        <v>3318.38</v>
      </c>
      <c r="R140" s="286">
        <v>3364.42</v>
      </c>
      <c r="S140" s="286">
        <v>3362.85</v>
      </c>
      <c r="T140" s="286">
        <v>3361.96</v>
      </c>
      <c r="U140" s="286">
        <v>3353.47</v>
      </c>
      <c r="V140" s="286">
        <v>3437.25</v>
      </c>
      <c r="W140" s="286">
        <v>3469.99</v>
      </c>
      <c r="X140" s="286">
        <v>3406.39</v>
      </c>
      <c r="Y140" s="286">
        <v>3406.47</v>
      </c>
    </row>
    <row r="141" spans="1:25">
      <c r="A141" s="320">
        <v>22</v>
      </c>
      <c r="B141" s="286">
        <v>3438.51</v>
      </c>
      <c r="C141" s="286">
        <v>3392.22</v>
      </c>
      <c r="D141" s="286">
        <v>3441.67</v>
      </c>
      <c r="E141" s="286">
        <v>3293.53</v>
      </c>
      <c r="F141" s="286">
        <v>3495.98</v>
      </c>
      <c r="G141" s="286">
        <v>3559.44</v>
      </c>
      <c r="H141" s="286">
        <v>3730.29</v>
      </c>
      <c r="I141" s="286">
        <v>3716.32</v>
      </c>
      <c r="J141" s="286">
        <v>3719.45</v>
      </c>
      <c r="K141" s="286">
        <v>3742.06</v>
      </c>
      <c r="L141" s="286">
        <v>3743.98</v>
      </c>
      <c r="M141" s="286">
        <v>3740.84</v>
      </c>
      <c r="N141" s="286">
        <v>3725.91</v>
      </c>
      <c r="O141" s="286">
        <v>3684</v>
      </c>
      <c r="P141" s="286">
        <v>3672.33</v>
      </c>
      <c r="Q141" s="286">
        <v>3662.85</v>
      </c>
      <c r="R141" s="286">
        <v>3720.63</v>
      </c>
      <c r="S141" s="286">
        <v>3773.63</v>
      </c>
      <c r="T141" s="286">
        <v>3848.04</v>
      </c>
      <c r="U141" s="286">
        <v>3926.82</v>
      </c>
      <c r="V141" s="286">
        <v>3666.15</v>
      </c>
      <c r="W141" s="286">
        <v>3537.06</v>
      </c>
      <c r="X141" s="286">
        <v>3517.98</v>
      </c>
      <c r="Y141" s="286">
        <v>3502.07</v>
      </c>
    </row>
    <row r="142" spans="1:25">
      <c r="A142" s="320">
        <v>23</v>
      </c>
      <c r="B142" s="286">
        <v>4090.44</v>
      </c>
      <c r="C142" s="286">
        <v>4080.73</v>
      </c>
      <c r="D142" s="286">
        <v>4067.97</v>
      </c>
      <c r="E142" s="286">
        <v>4037.43</v>
      </c>
      <c r="F142" s="286">
        <v>4417.5600000000004</v>
      </c>
      <c r="G142" s="286">
        <v>4404.87</v>
      </c>
      <c r="H142" s="286">
        <v>4376.8999999999996</v>
      </c>
      <c r="I142" s="286">
        <v>4377.29</v>
      </c>
      <c r="J142" s="286">
        <v>4378.82</v>
      </c>
      <c r="K142" s="286">
        <v>4378.33</v>
      </c>
      <c r="L142" s="286">
        <v>4376.96</v>
      </c>
      <c r="M142" s="286">
        <v>4376.99</v>
      </c>
      <c r="N142" s="286">
        <v>4377.97</v>
      </c>
      <c r="O142" s="286">
        <v>4376.34</v>
      </c>
      <c r="P142" s="286">
        <v>4376.09</v>
      </c>
      <c r="Q142" s="286">
        <v>4371.5</v>
      </c>
      <c r="R142" s="286">
        <v>4445.22</v>
      </c>
      <c r="S142" s="286">
        <v>4448.58</v>
      </c>
      <c r="T142" s="286">
        <v>4065.34</v>
      </c>
      <c r="U142" s="286">
        <v>4129.88</v>
      </c>
      <c r="V142" s="286">
        <v>4057.69</v>
      </c>
      <c r="W142" s="286">
        <v>4069.81</v>
      </c>
      <c r="X142" s="286">
        <v>4079.02</v>
      </c>
      <c r="Y142" s="286">
        <v>4079.62</v>
      </c>
    </row>
    <row r="143" spans="1:25">
      <c r="A143" s="320">
        <v>24</v>
      </c>
      <c r="B143" s="286">
        <v>2900.24</v>
      </c>
      <c r="C143" s="286">
        <v>2813.82</v>
      </c>
      <c r="D143" s="286">
        <v>2765.65</v>
      </c>
      <c r="E143" s="286">
        <v>2666.93</v>
      </c>
      <c r="F143" s="286">
        <v>2919.61</v>
      </c>
      <c r="G143" s="286">
        <v>2919.95</v>
      </c>
      <c r="H143" s="286">
        <v>3021.02</v>
      </c>
      <c r="I143" s="286">
        <v>3329.77</v>
      </c>
      <c r="J143" s="286">
        <v>3458.75</v>
      </c>
      <c r="K143" s="286">
        <v>3453.42</v>
      </c>
      <c r="L143" s="286">
        <v>3454.55</v>
      </c>
      <c r="M143" s="286">
        <v>3453.29</v>
      </c>
      <c r="N143" s="286">
        <v>3454.21</v>
      </c>
      <c r="O143" s="286">
        <v>3502.07</v>
      </c>
      <c r="P143" s="286">
        <v>3501</v>
      </c>
      <c r="Q143" s="286">
        <v>3461.33</v>
      </c>
      <c r="R143" s="286">
        <v>3548.36</v>
      </c>
      <c r="S143" s="286">
        <v>3551.73</v>
      </c>
      <c r="T143" s="286">
        <v>3549.18</v>
      </c>
      <c r="U143" s="286">
        <v>3585.51</v>
      </c>
      <c r="V143" s="286">
        <v>3351.04</v>
      </c>
      <c r="W143" s="286">
        <v>3137.78</v>
      </c>
      <c r="X143" s="286">
        <v>2915.71</v>
      </c>
      <c r="Y143" s="286">
        <v>2913.15</v>
      </c>
    </row>
    <row r="144" spans="1:25">
      <c r="A144" s="320">
        <v>25</v>
      </c>
      <c r="B144" s="286">
        <v>2960.03</v>
      </c>
      <c r="C144" s="286">
        <v>2915.42</v>
      </c>
      <c r="D144" s="286">
        <v>2818.2</v>
      </c>
      <c r="E144" s="286">
        <v>2723.48</v>
      </c>
      <c r="F144" s="286">
        <v>2878.09</v>
      </c>
      <c r="G144" s="286">
        <v>3001.08</v>
      </c>
      <c r="H144" s="286">
        <v>3123.5</v>
      </c>
      <c r="I144" s="286">
        <v>3332.48</v>
      </c>
      <c r="J144" s="286">
        <v>3490.03</v>
      </c>
      <c r="K144" s="286">
        <v>3491.03</v>
      </c>
      <c r="L144" s="286">
        <v>3490</v>
      </c>
      <c r="M144" s="286">
        <v>3484.15</v>
      </c>
      <c r="N144" s="286">
        <v>3444.13</v>
      </c>
      <c r="O144" s="286">
        <v>3442.6</v>
      </c>
      <c r="P144" s="286">
        <v>3480.75</v>
      </c>
      <c r="Q144" s="286">
        <v>3472.98</v>
      </c>
      <c r="R144" s="286">
        <v>3506.38</v>
      </c>
      <c r="S144" s="286">
        <v>3507.62</v>
      </c>
      <c r="T144" s="286">
        <v>3509.99</v>
      </c>
      <c r="U144" s="286">
        <v>3541.3</v>
      </c>
      <c r="V144" s="286">
        <v>3381.16</v>
      </c>
      <c r="W144" s="286">
        <v>3161.23</v>
      </c>
      <c r="X144" s="286">
        <v>3004.75</v>
      </c>
      <c r="Y144" s="286">
        <v>2994.47</v>
      </c>
    </row>
    <row r="145" spans="1:25">
      <c r="A145" s="320">
        <v>26</v>
      </c>
      <c r="B145" s="286">
        <v>2979.04</v>
      </c>
      <c r="C145" s="286">
        <v>2932.23</v>
      </c>
      <c r="D145" s="286">
        <v>2954.61</v>
      </c>
      <c r="E145" s="286">
        <v>2777.32</v>
      </c>
      <c r="F145" s="286">
        <v>2969.68</v>
      </c>
      <c r="G145" s="286">
        <v>3062.81</v>
      </c>
      <c r="H145" s="286">
        <v>3167.67</v>
      </c>
      <c r="I145" s="286">
        <v>3306.27</v>
      </c>
      <c r="J145" s="286">
        <v>3418.56</v>
      </c>
      <c r="K145" s="286">
        <v>3419.91</v>
      </c>
      <c r="L145" s="286">
        <v>3418.86</v>
      </c>
      <c r="M145" s="286">
        <v>3418.8</v>
      </c>
      <c r="N145" s="286">
        <v>3412.56</v>
      </c>
      <c r="O145" s="286">
        <v>3469.97</v>
      </c>
      <c r="P145" s="286">
        <v>3456.69</v>
      </c>
      <c r="Q145" s="286">
        <v>3451.92</v>
      </c>
      <c r="R145" s="286">
        <v>3516.47</v>
      </c>
      <c r="S145" s="286">
        <v>3561.75</v>
      </c>
      <c r="T145" s="286">
        <v>3559.72</v>
      </c>
      <c r="U145" s="286">
        <v>3532.05</v>
      </c>
      <c r="V145" s="286">
        <v>3415.02</v>
      </c>
      <c r="W145" s="286">
        <v>3303.72</v>
      </c>
      <c r="X145" s="286">
        <v>3027.35</v>
      </c>
      <c r="Y145" s="286">
        <v>3029.07</v>
      </c>
    </row>
    <row r="146" spans="1:25">
      <c r="A146" s="320">
        <v>27</v>
      </c>
      <c r="B146" s="286">
        <v>3003.03</v>
      </c>
      <c r="C146" s="286">
        <v>2986.8</v>
      </c>
      <c r="D146" s="286">
        <v>2963.55</v>
      </c>
      <c r="E146" s="286">
        <v>2880.37</v>
      </c>
      <c r="F146" s="286">
        <v>3009.55</v>
      </c>
      <c r="G146" s="286">
        <v>3138.81</v>
      </c>
      <c r="H146" s="286">
        <v>3216.44</v>
      </c>
      <c r="I146" s="286">
        <v>3498.58</v>
      </c>
      <c r="J146" s="286">
        <v>3541.77</v>
      </c>
      <c r="K146" s="286">
        <v>3542.06</v>
      </c>
      <c r="L146" s="286">
        <v>3540.77</v>
      </c>
      <c r="M146" s="286">
        <v>3513.28</v>
      </c>
      <c r="N146" s="286">
        <v>3516.09</v>
      </c>
      <c r="O146" s="286">
        <v>3515.86</v>
      </c>
      <c r="P146" s="286">
        <v>3514.66</v>
      </c>
      <c r="Q146" s="286">
        <v>3508.79</v>
      </c>
      <c r="R146" s="286">
        <v>3574.58</v>
      </c>
      <c r="S146" s="286">
        <v>3577.52</v>
      </c>
      <c r="T146" s="286">
        <v>3580.55</v>
      </c>
      <c r="U146" s="286">
        <v>3589.39</v>
      </c>
      <c r="V146" s="286">
        <v>3463.53</v>
      </c>
      <c r="W146" s="286">
        <v>3349.01</v>
      </c>
      <c r="X146" s="286">
        <v>3063.63</v>
      </c>
      <c r="Y146" s="286">
        <v>3071.71</v>
      </c>
    </row>
    <row r="147" spans="1:25">
      <c r="A147" s="320">
        <v>28</v>
      </c>
      <c r="B147" s="286">
        <v>3082.47</v>
      </c>
      <c r="C147" s="286">
        <v>3085.53</v>
      </c>
      <c r="D147" s="286">
        <v>3086.16</v>
      </c>
      <c r="E147" s="286">
        <v>2901.01</v>
      </c>
      <c r="F147" s="286">
        <v>3010.58</v>
      </c>
      <c r="G147" s="286">
        <v>3084.65</v>
      </c>
      <c r="H147" s="286">
        <v>3088.26</v>
      </c>
      <c r="I147" s="286">
        <v>3289.51</v>
      </c>
      <c r="J147" s="286">
        <v>3446.27</v>
      </c>
      <c r="K147" s="286">
        <v>3441.42</v>
      </c>
      <c r="L147" s="286">
        <v>3438.36</v>
      </c>
      <c r="M147" s="286">
        <v>3436.59</v>
      </c>
      <c r="N147" s="286">
        <v>3429.01</v>
      </c>
      <c r="O147" s="286">
        <v>3429.49</v>
      </c>
      <c r="P147" s="286">
        <v>3428.11</v>
      </c>
      <c r="Q147" s="286">
        <v>3416.31</v>
      </c>
      <c r="R147" s="286">
        <v>3509.25</v>
      </c>
      <c r="S147" s="286">
        <v>3519.63</v>
      </c>
      <c r="T147" s="286">
        <v>3517.33</v>
      </c>
      <c r="U147" s="286">
        <v>3548.29</v>
      </c>
      <c r="V147" s="286">
        <v>3310.84</v>
      </c>
      <c r="W147" s="286">
        <v>3233.74</v>
      </c>
      <c r="X147" s="286">
        <v>3031.06</v>
      </c>
      <c r="Y147" s="286">
        <v>2938.64</v>
      </c>
    </row>
    <row r="148" spans="1:25">
      <c r="A148" s="320">
        <v>29</v>
      </c>
      <c r="B148" s="286">
        <v>2908.04</v>
      </c>
      <c r="C148" s="286">
        <v>2878.06</v>
      </c>
      <c r="D148" s="286">
        <v>2838.32</v>
      </c>
      <c r="E148" s="286">
        <v>2716.71</v>
      </c>
      <c r="F148" s="286">
        <v>2788.02</v>
      </c>
      <c r="G148" s="286">
        <v>2912.7</v>
      </c>
      <c r="H148" s="286">
        <v>2909.18</v>
      </c>
      <c r="I148" s="286">
        <v>2935.28</v>
      </c>
      <c r="J148" s="286">
        <v>3159.93</v>
      </c>
      <c r="K148" s="286">
        <v>3273.19</v>
      </c>
      <c r="L148" s="286">
        <v>3272.17</v>
      </c>
      <c r="M148" s="286">
        <v>3331.23</v>
      </c>
      <c r="N148" s="286">
        <v>3381.13</v>
      </c>
      <c r="O148" s="286">
        <v>3386.61</v>
      </c>
      <c r="P148" s="286">
        <v>3436.01</v>
      </c>
      <c r="Q148" s="286">
        <v>3431.64</v>
      </c>
      <c r="R148" s="286">
        <v>3519.83</v>
      </c>
      <c r="S148" s="286">
        <v>3519.98</v>
      </c>
      <c r="T148" s="286">
        <v>3520.32</v>
      </c>
      <c r="U148" s="286">
        <v>3552.88</v>
      </c>
      <c r="V148" s="286">
        <v>3313.6</v>
      </c>
      <c r="W148" s="286">
        <v>3223.54</v>
      </c>
      <c r="X148" s="286">
        <v>2913.64</v>
      </c>
      <c r="Y148" s="286">
        <v>2907.67</v>
      </c>
    </row>
    <row r="149" spans="1:25">
      <c r="A149" s="320">
        <v>30</v>
      </c>
      <c r="B149" s="286">
        <v>2856.4</v>
      </c>
      <c r="C149" s="286">
        <v>2861.18</v>
      </c>
      <c r="D149" s="286">
        <v>2862.67</v>
      </c>
      <c r="E149" s="286">
        <v>2730.51</v>
      </c>
      <c r="F149" s="286">
        <v>2863.64</v>
      </c>
      <c r="G149" s="286">
        <v>2848.25</v>
      </c>
      <c r="H149" s="286">
        <v>2983.81</v>
      </c>
      <c r="I149" s="286">
        <v>3135.66</v>
      </c>
      <c r="J149" s="286">
        <v>3372.1</v>
      </c>
      <c r="K149" s="286">
        <v>3363.91</v>
      </c>
      <c r="L149" s="286">
        <v>3363.7</v>
      </c>
      <c r="M149" s="286">
        <v>3353.07</v>
      </c>
      <c r="N149" s="286">
        <v>3357.48</v>
      </c>
      <c r="O149" s="286">
        <v>3349.5</v>
      </c>
      <c r="P149" s="286">
        <v>3344.88</v>
      </c>
      <c r="Q149" s="286">
        <v>3351.73</v>
      </c>
      <c r="R149" s="286">
        <v>3476.26</v>
      </c>
      <c r="S149" s="286">
        <v>3473.04</v>
      </c>
      <c r="T149" s="286">
        <v>3413.96</v>
      </c>
      <c r="U149" s="286">
        <v>3385.54</v>
      </c>
      <c r="V149" s="286">
        <v>3195.98</v>
      </c>
      <c r="W149" s="286">
        <v>3023.3</v>
      </c>
      <c r="X149" s="286">
        <v>2858.08</v>
      </c>
      <c r="Y149" s="286">
        <v>2847.35</v>
      </c>
    </row>
    <row r="150" spans="1:25">
      <c r="A150" s="320">
        <v>31</v>
      </c>
      <c r="B150" s="286">
        <v>0</v>
      </c>
      <c r="C150" s="286">
        <v>0</v>
      </c>
      <c r="D150" s="286">
        <v>0</v>
      </c>
      <c r="E150" s="286">
        <v>0</v>
      </c>
      <c r="F150" s="286">
        <v>0</v>
      </c>
      <c r="G150" s="286">
        <v>0</v>
      </c>
      <c r="H150" s="286">
        <v>0</v>
      </c>
      <c r="I150" s="286">
        <v>0</v>
      </c>
      <c r="J150" s="286">
        <v>0</v>
      </c>
      <c r="K150" s="286">
        <v>0</v>
      </c>
      <c r="L150" s="286">
        <v>0</v>
      </c>
      <c r="M150" s="286">
        <v>0</v>
      </c>
      <c r="N150" s="286">
        <v>0</v>
      </c>
      <c r="O150" s="286">
        <v>0</v>
      </c>
      <c r="P150" s="286">
        <v>0</v>
      </c>
      <c r="Q150" s="286">
        <v>0</v>
      </c>
      <c r="R150" s="286">
        <v>0</v>
      </c>
      <c r="S150" s="286">
        <v>0</v>
      </c>
      <c r="T150" s="286">
        <v>0</v>
      </c>
      <c r="U150" s="286">
        <v>0</v>
      </c>
      <c r="V150" s="286">
        <v>0</v>
      </c>
      <c r="W150" s="286">
        <v>0</v>
      </c>
      <c r="X150" s="286">
        <v>0</v>
      </c>
      <c r="Y150" s="286">
        <v>0</v>
      </c>
    </row>
    <row r="151" spans="1:25">
      <c r="A151" s="310"/>
      <c r="B151" s="310"/>
      <c r="C151" s="310"/>
      <c r="D151" s="310"/>
      <c r="E151" s="310"/>
      <c r="F151" s="310"/>
      <c r="G151" s="310"/>
      <c r="H151" s="310"/>
      <c r="I151" s="310"/>
      <c r="J151" s="310"/>
      <c r="K151" s="310"/>
      <c r="L151" s="310"/>
      <c r="M151" s="310"/>
      <c r="N151" s="310"/>
      <c r="O151" s="310"/>
      <c r="P151" s="310"/>
      <c r="Q151" s="310"/>
      <c r="R151" s="310"/>
      <c r="S151" s="310"/>
      <c r="T151" s="310"/>
      <c r="U151" s="310"/>
      <c r="V151" s="310"/>
      <c r="W151" s="310"/>
      <c r="X151" s="310"/>
      <c r="Y151" s="310"/>
    </row>
    <row r="152" spans="1:25">
      <c r="A152" s="465" t="s">
        <v>218</v>
      </c>
      <c r="B152" s="466" t="s">
        <v>221</v>
      </c>
      <c r="C152" s="466"/>
      <c r="D152" s="466"/>
      <c r="E152" s="466"/>
      <c r="F152" s="466"/>
      <c r="G152" s="466"/>
      <c r="H152" s="466"/>
      <c r="I152" s="466"/>
      <c r="J152" s="466"/>
      <c r="K152" s="466"/>
      <c r="L152" s="466"/>
      <c r="M152" s="466"/>
      <c r="N152" s="466"/>
      <c r="O152" s="466"/>
      <c r="P152" s="466"/>
      <c r="Q152" s="466"/>
      <c r="R152" s="466"/>
      <c r="S152" s="466"/>
      <c r="T152" s="466"/>
      <c r="U152" s="466"/>
      <c r="V152" s="466"/>
      <c r="W152" s="466"/>
      <c r="X152" s="466"/>
      <c r="Y152" s="466"/>
    </row>
    <row r="153" spans="1:25" ht="30">
      <c r="A153" s="465"/>
      <c r="B153" s="311" t="s">
        <v>1</v>
      </c>
      <c r="C153" s="311" t="s">
        <v>2</v>
      </c>
      <c r="D153" s="311" t="s">
        <v>3</v>
      </c>
      <c r="E153" s="311" t="s">
        <v>4</v>
      </c>
      <c r="F153" s="311" t="s">
        <v>5</v>
      </c>
      <c r="G153" s="311" t="s">
        <v>6</v>
      </c>
      <c r="H153" s="311" t="s">
        <v>7</v>
      </c>
      <c r="I153" s="311" t="s">
        <v>8</v>
      </c>
      <c r="J153" s="311" t="s">
        <v>9</v>
      </c>
      <c r="K153" s="311" t="s">
        <v>10</v>
      </c>
      <c r="L153" s="311" t="s">
        <v>11</v>
      </c>
      <c r="M153" s="311" t="s">
        <v>12</v>
      </c>
      <c r="N153" s="311" t="s">
        <v>13</v>
      </c>
      <c r="O153" s="311" t="s">
        <v>14</v>
      </c>
      <c r="P153" s="311" t="s">
        <v>15</v>
      </c>
      <c r="Q153" s="311" t="s">
        <v>16</v>
      </c>
      <c r="R153" s="311" t="s">
        <v>17</v>
      </c>
      <c r="S153" s="311" t="s">
        <v>18</v>
      </c>
      <c r="T153" s="311" t="s">
        <v>19</v>
      </c>
      <c r="U153" s="311" t="s">
        <v>20</v>
      </c>
      <c r="V153" s="311" t="s">
        <v>21</v>
      </c>
      <c r="W153" s="311" t="s">
        <v>22</v>
      </c>
      <c r="X153" s="311" t="s">
        <v>23</v>
      </c>
      <c r="Y153" s="311" t="s">
        <v>24</v>
      </c>
    </row>
    <row r="154" spans="1:25">
      <c r="A154" s="320">
        <v>1</v>
      </c>
      <c r="B154" s="286">
        <v>4169.92</v>
      </c>
      <c r="C154" s="286">
        <v>4130.8900000000003</v>
      </c>
      <c r="D154" s="286">
        <v>4021.94</v>
      </c>
      <c r="E154" s="286">
        <v>3830.99</v>
      </c>
      <c r="F154" s="286">
        <v>3789.8</v>
      </c>
      <c r="G154" s="286">
        <v>3961.04</v>
      </c>
      <c r="H154" s="286">
        <v>4017.1</v>
      </c>
      <c r="I154" s="286">
        <v>4086.25</v>
      </c>
      <c r="J154" s="286">
        <v>4227.0200000000004</v>
      </c>
      <c r="K154" s="286">
        <v>4259.4399999999996</v>
      </c>
      <c r="L154" s="286">
        <v>4289.6400000000003</v>
      </c>
      <c r="M154" s="286">
        <v>4284.41</v>
      </c>
      <c r="N154" s="286">
        <v>4279.24</v>
      </c>
      <c r="O154" s="286">
        <v>4286.87</v>
      </c>
      <c r="P154" s="286">
        <v>4293.03</v>
      </c>
      <c r="Q154" s="286">
        <v>4243.26</v>
      </c>
      <c r="R154" s="286">
        <v>4313.16</v>
      </c>
      <c r="S154" s="286">
        <v>4251.53</v>
      </c>
      <c r="T154" s="286">
        <v>4238.47</v>
      </c>
      <c r="U154" s="286">
        <v>4330.4799999999996</v>
      </c>
      <c r="V154" s="286">
        <v>4308.8100000000004</v>
      </c>
      <c r="W154" s="286">
        <v>4350.4399999999996</v>
      </c>
      <c r="X154" s="286">
        <v>4283.87</v>
      </c>
      <c r="Y154" s="286">
        <v>4194.63</v>
      </c>
    </row>
    <row r="155" spans="1:25">
      <c r="A155" s="320">
        <v>2</v>
      </c>
      <c r="B155" s="286">
        <v>4218.72</v>
      </c>
      <c r="C155" s="286">
        <v>4172.34</v>
      </c>
      <c r="D155" s="286">
        <v>4180.84</v>
      </c>
      <c r="E155" s="286">
        <v>4115.7299999999996</v>
      </c>
      <c r="F155" s="286">
        <v>3780</v>
      </c>
      <c r="G155" s="286">
        <v>3855.95</v>
      </c>
      <c r="H155" s="286">
        <v>3496.88</v>
      </c>
      <c r="I155" s="286">
        <v>3889.22</v>
      </c>
      <c r="J155" s="286">
        <v>4277.43</v>
      </c>
      <c r="K155" s="286">
        <v>4215.66</v>
      </c>
      <c r="L155" s="286">
        <v>4217.26</v>
      </c>
      <c r="M155" s="286">
        <v>4257.71</v>
      </c>
      <c r="N155" s="286">
        <v>4258.07</v>
      </c>
      <c r="O155" s="286">
        <v>4257.16</v>
      </c>
      <c r="P155" s="286">
        <v>4304.08</v>
      </c>
      <c r="Q155" s="286">
        <v>4298.09</v>
      </c>
      <c r="R155" s="286">
        <v>4352.57</v>
      </c>
      <c r="S155" s="286">
        <v>4342.71</v>
      </c>
      <c r="T155" s="286">
        <v>4088.49</v>
      </c>
      <c r="U155" s="286">
        <v>4307.95</v>
      </c>
      <c r="V155" s="286">
        <v>4301.99</v>
      </c>
      <c r="W155" s="286">
        <v>4347.5600000000004</v>
      </c>
      <c r="X155" s="286">
        <v>4308.46</v>
      </c>
      <c r="Y155" s="286">
        <v>4235.75</v>
      </c>
    </row>
    <row r="156" spans="1:25">
      <c r="A156" s="320">
        <v>3</v>
      </c>
      <c r="B156" s="286">
        <v>4025.52</v>
      </c>
      <c r="C156" s="286">
        <v>3927.16</v>
      </c>
      <c r="D156" s="286">
        <v>3868.36</v>
      </c>
      <c r="E156" s="286">
        <v>3763.51</v>
      </c>
      <c r="F156" s="286">
        <v>3720.32</v>
      </c>
      <c r="G156" s="286">
        <v>3935.76</v>
      </c>
      <c r="H156" s="286">
        <v>3884.78</v>
      </c>
      <c r="I156" s="286">
        <v>4100.95</v>
      </c>
      <c r="J156" s="286">
        <v>4140.91</v>
      </c>
      <c r="K156" s="286">
        <v>4137.87</v>
      </c>
      <c r="L156" s="286">
        <v>4141.26</v>
      </c>
      <c r="M156" s="286">
        <v>4142.3900000000003</v>
      </c>
      <c r="N156" s="286">
        <v>4128.04</v>
      </c>
      <c r="O156" s="286">
        <v>4127.99</v>
      </c>
      <c r="P156" s="286">
        <v>4119.95</v>
      </c>
      <c r="Q156" s="286">
        <v>4102.66</v>
      </c>
      <c r="R156" s="286">
        <v>4201.96</v>
      </c>
      <c r="S156" s="286">
        <v>4213.97</v>
      </c>
      <c r="T156" s="286">
        <v>3936.69</v>
      </c>
      <c r="U156" s="286">
        <v>4226.38</v>
      </c>
      <c r="V156" s="286">
        <v>3580.31</v>
      </c>
      <c r="W156" s="286">
        <v>3659.77</v>
      </c>
      <c r="X156" s="286">
        <v>3594.16</v>
      </c>
      <c r="Y156" s="286">
        <v>4073.38</v>
      </c>
    </row>
    <row r="157" spans="1:25">
      <c r="A157" s="320">
        <v>4</v>
      </c>
      <c r="B157" s="286">
        <v>4070.34</v>
      </c>
      <c r="C157" s="286">
        <v>4069.47</v>
      </c>
      <c r="D157" s="286">
        <v>3927.73</v>
      </c>
      <c r="E157" s="286">
        <v>3828.88</v>
      </c>
      <c r="F157" s="286">
        <v>3773.58</v>
      </c>
      <c r="G157" s="286">
        <v>4016.3</v>
      </c>
      <c r="H157" s="286">
        <v>4049.76</v>
      </c>
      <c r="I157" s="286">
        <v>4059.57</v>
      </c>
      <c r="J157" s="286">
        <v>4081.88</v>
      </c>
      <c r="K157" s="286">
        <v>4079.36</v>
      </c>
      <c r="L157" s="286">
        <v>4078.95</v>
      </c>
      <c r="M157" s="286">
        <v>4078.18</v>
      </c>
      <c r="N157" s="286">
        <v>4069.79</v>
      </c>
      <c r="O157" s="286">
        <v>4068.51</v>
      </c>
      <c r="P157" s="286">
        <v>4080.27</v>
      </c>
      <c r="Q157" s="286">
        <v>4062.43</v>
      </c>
      <c r="R157" s="286">
        <v>4135.78</v>
      </c>
      <c r="S157" s="286">
        <v>4144.67</v>
      </c>
      <c r="T157" s="286">
        <v>4119.3100000000004</v>
      </c>
      <c r="U157" s="286">
        <v>4168</v>
      </c>
      <c r="V157" s="286">
        <v>4142.68</v>
      </c>
      <c r="W157" s="286">
        <v>4184.1000000000004</v>
      </c>
      <c r="X157" s="286">
        <v>4103</v>
      </c>
      <c r="Y157" s="286">
        <v>4043.33</v>
      </c>
    </row>
    <row r="158" spans="1:25">
      <c r="A158" s="320">
        <v>5</v>
      </c>
      <c r="B158" s="286">
        <v>3743.48</v>
      </c>
      <c r="C158" s="286">
        <v>3732.43</v>
      </c>
      <c r="D158" s="286">
        <v>3726.31</v>
      </c>
      <c r="E158" s="286">
        <v>3732.61</v>
      </c>
      <c r="F158" s="286">
        <v>3709.11</v>
      </c>
      <c r="G158" s="286">
        <v>3755.6</v>
      </c>
      <c r="H158" s="286">
        <v>3768.44</v>
      </c>
      <c r="I158" s="286">
        <v>3751.51</v>
      </c>
      <c r="J158" s="286">
        <v>3751.28</v>
      </c>
      <c r="K158" s="286">
        <v>3743.53</v>
      </c>
      <c r="L158" s="286">
        <v>3742.2</v>
      </c>
      <c r="M158" s="286">
        <v>3739.48</v>
      </c>
      <c r="N158" s="286">
        <v>3736.92</v>
      </c>
      <c r="O158" s="286">
        <v>3740.17</v>
      </c>
      <c r="P158" s="286">
        <v>3747.9</v>
      </c>
      <c r="Q158" s="286">
        <v>3749.04</v>
      </c>
      <c r="R158" s="286">
        <v>3831.34</v>
      </c>
      <c r="S158" s="286">
        <v>3842.37</v>
      </c>
      <c r="T158" s="286">
        <v>3810.44</v>
      </c>
      <c r="U158" s="286">
        <v>3804.5</v>
      </c>
      <c r="V158" s="286">
        <v>3790.04</v>
      </c>
      <c r="W158" s="286">
        <v>3855.54</v>
      </c>
      <c r="X158" s="286">
        <v>3841.27</v>
      </c>
      <c r="Y158" s="286">
        <v>3808.16</v>
      </c>
    </row>
    <row r="159" spans="1:25">
      <c r="A159" s="320">
        <v>6</v>
      </c>
      <c r="B159" s="286">
        <v>3678.54</v>
      </c>
      <c r="C159" s="286">
        <v>3671.88</v>
      </c>
      <c r="D159" s="286">
        <v>3641.97</v>
      </c>
      <c r="E159" s="286">
        <v>3615.97</v>
      </c>
      <c r="F159" s="286">
        <v>3619.47</v>
      </c>
      <c r="G159" s="286">
        <v>3647.51</v>
      </c>
      <c r="H159" s="286">
        <v>3620.04</v>
      </c>
      <c r="I159" s="286">
        <v>3628.1</v>
      </c>
      <c r="J159" s="286">
        <v>3630.7</v>
      </c>
      <c r="K159" s="286">
        <v>3631.07</v>
      </c>
      <c r="L159" s="286">
        <v>3628.87</v>
      </c>
      <c r="M159" s="286">
        <v>3629.11</v>
      </c>
      <c r="N159" s="286">
        <v>3627.37</v>
      </c>
      <c r="O159" s="286">
        <v>3630.27</v>
      </c>
      <c r="P159" s="286">
        <v>3630.35</v>
      </c>
      <c r="Q159" s="286">
        <v>3658.4</v>
      </c>
      <c r="R159" s="286">
        <v>3700.73</v>
      </c>
      <c r="S159" s="286">
        <v>3699.5</v>
      </c>
      <c r="T159" s="286">
        <v>3687.23</v>
      </c>
      <c r="U159" s="286">
        <v>3702.84</v>
      </c>
      <c r="V159" s="286">
        <v>3686.12</v>
      </c>
      <c r="W159" s="286">
        <v>3725.83</v>
      </c>
      <c r="X159" s="286">
        <v>3712.64</v>
      </c>
      <c r="Y159" s="286">
        <v>3692.56</v>
      </c>
    </row>
    <row r="160" spans="1:25">
      <c r="A160" s="320">
        <v>7</v>
      </c>
      <c r="B160" s="286">
        <v>3754.17</v>
      </c>
      <c r="C160" s="286">
        <v>3748.52</v>
      </c>
      <c r="D160" s="286">
        <v>3702.41</v>
      </c>
      <c r="E160" s="286">
        <v>3678.61</v>
      </c>
      <c r="F160" s="286">
        <v>3666.89</v>
      </c>
      <c r="G160" s="286">
        <v>3675.29</v>
      </c>
      <c r="H160" s="286">
        <v>3698.03</v>
      </c>
      <c r="I160" s="286">
        <v>3700.03</v>
      </c>
      <c r="J160" s="286">
        <v>3705.61</v>
      </c>
      <c r="K160" s="286">
        <v>3700.92</v>
      </c>
      <c r="L160" s="286">
        <v>3701.83</v>
      </c>
      <c r="M160" s="286">
        <v>3701.42</v>
      </c>
      <c r="N160" s="286">
        <v>3700.35</v>
      </c>
      <c r="O160" s="286">
        <v>3709.78</v>
      </c>
      <c r="P160" s="286">
        <v>3701.2</v>
      </c>
      <c r="Q160" s="286">
        <v>3698.23</v>
      </c>
      <c r="R160" s="286">
        <v>3744.66</v>
      </c>
      <c r="S160" s="286">
        <v>3746.63</v>
      </c>
      <c r="T160" s="286">
        <v>3746.99</v>
      </c>
      <c r="U160" s="286">
        <v>3770.24</v>
      </c>
      <c r="V160" s="286">
        <v>3748.87</v>
      </c>
      <c r="W160" s="286">
        <v>3792.16</v>
      </c>
      <c r="X160" s="286">
        <v>3778.25</v>
      </c>
      <c r="Y160" s="286">
        <v>3756.45</v>
      </c>
    </row>
    <row r="161" spans="1:25">
      <c r="A161" s="320">
        <v>8</v>
      </c>
      <c r="B161" s="286">
        <v>4006.6</v>
      </c>
      <c r="C161" s="286">
        <v>3997.21</v>
      </c>
      <c r="D161" s="286">
        <v>3949.34</v>
      </c>
      <c r="E161" s="286">
        <v>3924.65</v>
      </c>
      <c r="F161" s="286">
        <v>3854.24</v>
      </c>
      <c r="G161" s="286">
        <v>3912.93</v>
      </c>
      <c r="H161" s="286">
        <v>3922.9</v>
      </c>
      <c r="I161" s="286">
        <v>3945.88</v>
      </c>
      <c r="J161" s="286">
        <v>4004.58</v>
      </c>
      <c r="K161" s="286">
        <v>4004.39</v>
      </c>
      <c r="L161" s="286">
        <v>4004.4</v>
      </c>
      <c r="M161" s="286">
        <v>4007.58</v>
      </c>
      <c r="N161" s="286">
        <v>4003.34</v>
      </c>
      <c r="O161" s="286">
        <v>4002.27</v>
      </c>
      <c r="P161" s="286">
        <v>4005.93</v>
      </c>
      <c r="Q161" s="286">
        <v>4013.7</v>
      </c>
      <c r="R161" s="286">
        <v>4068.14</v>
      </c>
      <c r="S161" s="286">
        <v>4062.51</v>
      </c>
      <c r="T161" s="286">
        <v>4065.76</v>
      </c>
      <c r="U161" s="286">
        <v>4127.1099999999997</v>
      </c>
      <c r="V161" s="286">
        <v>4131.07</v>
      </c>
      <c r="W161" s="286">
        <v>4174.72</v>
      </c>
      <c r="X161" s="286">
        <v>4112.75</v>
      </c>
      <c r="Y161" s="286">
        <v>4030.97</v>
      </c>
    </row>
    <row r="162" spans="1:25">
      <c r="A162" s="320">
        <v>9</v>
      </c>
      <c r="B162" s="286">
        <v>4061.62</v>
      </c>
      <c r="C162" s="286">
        <v>4058.53</v>
      </c>
      <c r="D162" s="286">
        <v>4026.58</v>
      </c>
      <c r="E162" s="286">
        <v>4013.3</v>
      </c>
      <c r="F162" s="286">
        <v>3990.29</v>
      </c>
      <c r="G162" s="286">
        <v>4025.38</v>
      </c>
      <c r="H162" s="286">
        <v>4038.55</v>
      </c>
      <c r="I162" s="286">
        <v>4066.77</v>
      </c>
      <c r="J162" s="286">
        <v>4072.86</v>
      </c>
      <c r="K162" s="286">
        <v>4071.44</v>
      </c>
      <c r="L162" s="286">
        <v>4070.09</v>
      </c>
      <c r="M162" s="286">
        <v>4069.59</v>
      </c>
      <c r="N162" s="286">
        <v>4061.26</v>
      </c>
      <c r="O162" s="286">
        <v>4059.45</v>
      </c>
      <c r="P162" s="286">
        <v>4059.84</v>
      </c>
      <c r="Q162" s="286">
        <v>4059.04</v>
      </c>
      <c r="R162" s="286">
        <v>4115.71</v>
      </c>
      <c r="S162" s="286">
        <v>4126.99</v>
      </c>
      <c r="T162" s="286">
        <v>4110.03</v>
      </c>
      <c r="U162" s="286">
        <v>4139.2700000000004</v>
      </c>
      <c r="V162" s="286">
        <v>4135.7299999999996</v>
      </c>
      <c r="W162" s="286">
        <v>4148.3900000000003</v>
      </c>
      <c r="X162" s="286">
        <v>4062.44</v>
      </c>
      <c r="Y162" s="286">
        <v>4038.65</v>
      </c>
    </row>
    <row r="163" spans="1:25">
      <c r="A163" s="320">
        <v>10</v>
      </c>
      <c r="B163" s="286">
        <v>4145.66</v>
      </c>
      <c r="C163" s="286">
        <v>4149.0600000000004</v>
      </c>
      <c r="D163" s="286">
        <v>4139.88</v>
      </c>
      <c r="E163" s="286">
        <v>4116.1099999999997</v>
      </c>
      <c r="F163" s="286">
        <v>4071.03</v>
      </c>
      <c r="G163" s="286">
        <v>4108.71</v>
      </c>
      <c r="H163" s="286">
        <v>4138.8500000000004</v>
      </c>
      <c r="I163" s="286">
        <v>4161.6499999999996</v>
      </c>
      <c r="J163" s="286">
        <v>4228.08</v>
      </c>
      <c r="K163" s="286">
        <v>4237.8900000000003</v>
      </c>
      <c r="L163" s="286">
        <v>4235.71</v>
      </c>
      <c r="M163" s="286">
        <v>4236.37</v>
      </c>
      <c r="N163" s="286">
        <v>4244.1499999999996</v>
      </c>
      <c r="O163" s="286">
        <v>4244.83</v>
      </c>
      <c r="P163" s="286">
        <v>4241.1099999999997</v>
      </c>
      <c r="Q163" s="286">
        <v>4213.91</v>
      </c>
      <c r="R163" s="286">
        <v>4285.42</v>
      </c>
      <c r="S163" s="286">
        <v>4278.0200000000004</v>
      </c>
      <c r="T163" s="286">
        <v>4265.88</v>
      </c>
      <c r="U163" s="286">
        <v>4310.42</v>
      </c>
      <c r="V163" s="286">
        <v>4231.79</v>
      </c>
      <c r="W163" s="286">
        <v>4231.58</v>
      </c>
      <c r="X163" s="286">
        <v>4151.43</v>
      </c>
      <c r="Y163" s="286">
        <v>4133.2700000000004</v>
      </c>
    </row>
    <row r="164" spans="1:25">
      <c r="A164" s="320">
        <v>11</v>
      </c>
      <c r="B164" s="286">
        <v>3733.94</v>
      </c>
      <c r="C164" s="286">
        <v>3724.17</v>
      </c>
      <c r="D164" s="286">
        <v>3759.93</v>
      </c>
      <c r="E164" s="286">
        <v>3760.01</v>
      </c>
      <c r="F164" s="286">
        <v>3754.27</v>
      </c>
      <c r="G164" s="286">
        <v>3756.56</v>
      </c>
      <c r="H164" s="286">
        <v>3780.44</v>
      </c>
      <c r="I164" s="286">
        <v>3799.34</v>
      </c>
      <c r="J164" s="286">
        <v>3836.06</v>
      </c>
      <c r="K164" s="286">
        <v>3834.89</v>
      </c>
      <c r="L164" s="286">
        <v>3834.05</v>
      </c>
      <c r="M164" s="286">
        <v>3832.78</v>
      </c>
      <c r="N164" s="286">
        <v>3833.4</v>
      </c>
      <c r="O164" s="286">
        <v>3840.97</v>
      </c>
      <c r="P164" s="286">
        <v>3840.13</v>
      </c>
      <c r="Q164" s="286">
        <v>3847.86</v>
      </c>
      <c r="R164" s="286">
        <v>3891.05</v>
      </c>
      <c r="S164" s="286">
        <v>3880.9</v>
      </c>
      <c r="T164" s="286">
        <v>3873.19</v>
      </c>
      <c r="U164" s="286">
        <v>3910.45</v>
      </c>
      <c r="V164" s="286">
        <v>3841.66</v>
      </c>
      <c r="W164" s="286">
        <v>3858.2</v>
      </c>
      <c r="X164" s="286">
        <v>3858.52</v>
      </c>
      <c r="Y164" s="286">
        <v>3774.33</v>
      </c>
    </row>
    <row r="165" spans="1:25">
      <c r="A165" s="320">
        <v>12</v>
      </c>
      <c r="B165" s="286">
        <v>4078.32</v>
      </c>
      <c r="C165" s="286">
        <v>4081.92</v>
      </c>
      <c r="D165" s="286">
        <v>4052.06</v>
      </c>
      <c r="E165" s="286">
        <v>3978.95</v>
      </c>
      <c r="F165" s="286">
        <v>3983.78</v>
      </c>
      <c r="G165" s="286">
        <v>4023</v>
      </c>
      <c r="H165" s="286">
        <v>4037.19</v>
      </c>
      <c r="I165" s="286">
        <v>4123.18</v>
      </c>
      <c r="J165" s="286">
        <v>4138.92</v>
      </c>
      <c r="K165" s="286">
        <v>4146.67</v>
      </c>
      <c r="L165" s="286">
        <v>4146.2700000000004</v>
      </c>
      <c r="M165" s="286">
        <v>4147.87</v>
      </c>
      <c r="N165" s="286">
        <v>4146.6099999999997</v>
      </c>
      <c r="O165" s="286">
        <v>4145.3100000000004</v>
      </c>
      <c r="P165" s="286">
        <v>4142.3599999999997</v>
      </c>
      <c r="Q165" s="286">
        <v>4135.95</v>
      </c>
      <c r="R165" s="286">
        <v>4206.2</v>
      </c>
      <c r="S165" s="286">
        <v>4212.76</v>
      </c>
      <c r="T165" s="286">
        <v>4209.21</v>
      </c>
      <c r="U165" s="286">
        <v>4268.37</v>
      </c>
      <c r="V165" s="286">
        <v>4231.6899999999996</v>
      </c>
      <c r="W165" s="286">
        <v>4259.26</v>
      </c>
      <c r="X165" s="286">
        <v>4164.0600000000004</v>
      </c>
      <c r="Y165" s="286">
        <v>4113.67</v>
      </c>
    </row>
    <row r="166" spans="1:25">
      <c r="A166" s="320">
        <v>13</v>
      </c>
      <c r="B166" s="286">
        <v>4107.07</v>
      </c>
      <c r="C166" s="286">
        <v>4097.88</v>
      </c>
      <c r="D166" s="286">
        <v>4081.23</v>
      </c>
      <c r="E166" s="286">
        <v>4024.12</v>
      </c>
      <c r="F166" s="286">
        <v>3998.45</v>
      </c>
      <c r="G166" s="286">
        <v>4084.15</v>
      </c>
      <c r="H166" s="286">
        <v>4082.62</v>
      </c>
      <c r="I166" s="286">
        <v>4119.26</v>
      </c>
      <c r="J166" s="286">
        <v>4134.41</v>
      </c>
      <c r="K166" s="286">
        <v>4158.54</v>
      </c>
      <c r="L166" s="286">
        <v>4159.6499999999996</v>
      </c>
      <c r="M166" s="286">
        <v>4165.29</v>
      </c>
      <c r="N166" s="286">
        <v>4169.54</v>
      </c>
      <c r="O166" s="286">
        <v>4169.8</v>
      </c>
      <c r="P166" s="286">
        <v>4172.83</v>
      </c>
      <c r="Q166" s="286">
        <v>4173.6899999999996</v>
      </c>
      <c r="R166" s="286">
        <v>4224.17</v>
      </c>
      <c r="S166" s="286">
        <v>4220.34</v>
      </c>
      <c r="T166" s="286">
        <v>4219.34</v>
      </c>
      <c r="U166" s="286">
        <v>4245.16</v>
      </c>
      <c r="V166" s="286">
        <v>4222.16</v>
      </c>
      <c r="W166" s="286">
        <v>4253.21</v>
      </c>
      <c r="X166" s="286">
        <v>4208.09</v>
      </c>
      <c r="Y166" s="286">
        <v>4113.49</v>
      </c>
    </row>
    <row r="167" spans="1:25">
      <c r="A167" s="320">
        <v>14</v>
      </c>
      <c r="B167" s="286">
        <v>4198.1899999999996</v>
      </c>
      <c r="C167" s="286">
        <v>4164.7</v>
      </c>
      <c r="D167" s="286">
        <v>4127.63</v>
      </c>
      <c r="E167" s="286">
        <v>4107.28</v>
      </c>
      <c r="F167" s="286">
        <v>4065.63</v>
      </c>
      <c r="G167" s="286">
        <v>4119</v>
      </c>
      <c r="H167" s="286">
        <v>4199.3999999999996</v>
      </c>
      <c r="I167" s="286">
        <v>4243.34</v>
      </c>
      <c r="J167" s="286">
        <v>4305.7700000000004</v>
      </c>
      <c r="K167" s="286">
        <v>4294.71</v>
      </c>
      <c r="L167" s="286">
        <v>4295.75</v>
      </c>
      <c r="M167" s="286">
        <v>4295.28</v>
      </c>
      <c r="N167" s="286">
        <v>4297.34</v>
      </c>
      <c r="O167" s="286">
        <v>4295.6499999999996</v>
      </c>
      <c r="P167" s="286">
        <v>4292.88</v>
      </c>
      <c r="Q167" s="286">
        <v>4289.8999999999996</v>
      </c>
      <c r="R167" s="286">
        <v>4348.16</v>
      </c>
      <c r="S167" s="286">
        <v>4358.1499999999996</v>
      </c>
      <c r="T167" s="286">
        <v>4376.93</v>
      </c>
      <c r="U167" s="286">
        <v>4404.45</v>
      </c>
      <c r="V167" s="286">
        <v>4357.84</v>
      </c>
      <c r="W167" s="286">
        <v>4397.17</v>
      </c>
      <c r="X167" s="286">
        <v>4335.72</v>
      </c>
      <c r="Y167" s="286">
        <v>4286.3</v>
      </c>
    </row>
    <row r="168" spans="1:25">
      <c r="A168" s="320">
        <v>15</v>
      </c>
      <c r="B168" s="286">
        <v>4190.08</v>
      </c>
      <c r="C168" s="286">
        <v>4154.5200000000004</v>
      </c>
      <c r="D168" s="286">
        <v>4100.76</v>
      </c>
      <c r="E168" s="286">
        <v>4104.33</v>
      </c>
      <c r="F168" s="286">
        <v>4067.92</v>
      </c>
      <c r="G168" s="286">
        <v>4114.3900000000003</v>
      </c>
      <c r="H168" s="286">
        <v>4141.08</v>
      </c>
      <c r="I168" s="286">
        <v>4200.26</v>
      </c>
      <c r="J168" s="286">
        <v>4260.25</v>
      </c>
      <c r="K168" s="286">
        <v>4264.67</v>
      </c>
      <c r="L168" s="286">
        <v>4261.12</v>
      </c>
      <c r="M168" s="286">
        <v>4259.88</v>
      </c>
      <c r="N168" s="286">
        <v>4263.17</v>
      </c>
      <c r="O168" s="286">
        <v>4265.49</v>
      </c>
      <c r="P168" s="286">
        <v>4271.8999999999996</v>
      </c>
      <c r="Q168" s="286">
        <v>4266.5600000000004</v>
      </c>
      <c r="R168" s="286">
        <v>4312.51</v>
      </c>
      <c r="S168" s="286">
        <v>4317</v>
      </c>
      <c r="T168" s="286">
        <v>4306.8100000000004</v>
      </c>
      <c r="U168" s="286">
        <v>4332.2</v>
      </c>
      <c r="V168" s="286">
        <v>4304.47</v>
      </c>
      <c r="W168" s="286">
        <v>4338.53</v>
      </c>
      <c r="X168" s="286">
        <v>4255.26</v>
      </c>
      <c r="Y168" s="286">
        <v>4184.59</v>
      </c>
    </row>
    <row r="169" spans="1:25">
      <c r="A169" s="320">
        <v>16</v>
      </c>
      <c r="B169" s="286">
        <v>4019.64</v>
      </c>
      <c r="C169" s="286">
        <v>4025.32</v>
      </c>
      <c r="D169" s="286">
        <v>3867.01</v>
      </c>
      <c r="E169" s="286">
        <v>3790.77</v>
      </c>
      <c r="F169" s="286">
        <v>3842.83</v>
      </c>
      <c r="G169" s="286">
        <v>3966.74</v>
      </c>
      <c r="H169" s="286">
        <v>4113.55</v>
      </c>
      <c r="I169" s="286">
        <v>4383.2700000000004</v>
      </c>
      <c r="J169" s="286">
        <v>4346.32</v>
      </c>
      <c r="K169" s="286">
        <v>4344.92</v>
      </c>
      <c r="L169" s="286">
        <v>4383.72</v>
      </c>
      <c r="M169" s="286">
        <v>4387.21</v>
      </c>
      <c r="N169" s="286">
        <v>4407.32</v>
      </c>
      <c r="O169" s="286">
        <v>4400.71</v>
      </c>
      <c r="P169" s="286">
        <v>4392.87</v>
      </c>
      <c r="Q169" s="286">
        <v>4383.08</v>
      </c>
      <c r="R169" s="286">
        <v>4431.83</v>
      </c>
      <c r="S169" s="286">
        <v>4460.8900000000003</v>
      </c>
      <c r="T169" s="286">
        <v>4462.1000000000004</v>
      </c>
      <c r="U169" s="286">
        <v>4497.34</v>
      </c>
      <c r="V169" s="286">
        <v>4447.58</v>
      </c>
      <c r="W169" s="286">
        <v>4473.0200000000004</v>
      </c>
      <c r="X169" s="286">
        <v>4384.8900000000003</v>
      </c>
      <c r="Y169" s="286">
        <v>4124.87</v>
      </c>
    </row>
    <row r="170" spans="1:25">
      <c r="A170" s="320">
        <v>17</v>
      </c>
      <c r="B170" s="286">
        <v>3859.49</v>
      </c>
      <c r="C170" s="286">
        <v>3860.23</v>
      </c>
      <c r="D170" s="286">
        <v>3830.21</v>
      </c>
      <c r="E170" s="286">
        <v>3685.08</v>
      </c>
      <c r="F170" s="286">
        <v>3604.88</v>
      </c>
      <c r="G170" s="286">
        <v>3832.57</v>
      </c>
      <c r="H170" s="286">
        <v>3818.98</v>
      </c>
      <c r="I170" s="286">
        <v>3806.5</v>
      </c>
      <c r="J170" s="286">
        <v>4189.22</v>
      </c>
      <c r="K170" s="286">
        <v>4209.55</v>
      </c>
      <c r="L170" s="286">
        <v>4211.37</v>
      </c>
      <c r="M170" s="286">
        <v>4220.47</v>
      </c>
      <c r="N170" s="286">
        <v>4238.13</v>
      </c>
      <c r="O170" s="286">
        <v>4275.6000000000004</v>
      </c>
      <c r="P170" s="286">
        <v>4265.96</v>
      </c>
      <c r="Q170" s="286">
        <v>4236.18</v>
      </c>
      <c r="R170" s="286">
        <v>4294.8</v>
      </c>
      <c r="S170" s="286">
        <v>4297.8999999999996</v>
      </c>
      <c r="T170" s="286">
        <v>4295.34</v>
      </c>
      <c r="U170" s="286">
        <v>4330.95</v>
      </c>
      <c r="V170" s="286">
        <v>3848.15</v>
      </c>
      <c r="W170" s="286">
        <v>4261.3500000000004</v>
      </c>
      <c r="X170" s="286">
        <v>3866.56</v>
      </c>
      <c r="Y170" s="286">
        <v>3863.99</v>
      </c>
    </row>
    <row r="171" spans="1:25">
      <c r="A171" s="320">
        <v>18</v>
      </c>
      <c r="B171" s="286">
        <v>3906.42</v>
      </c>
      <c r="C171" s="286">
        <v>3906.96</v>
      </c>
      <c r="D171" s="286">
        <v>3832.78</v>
      </c>
      <c r="E171" s="286">
        <v>3689.97</v>
      </c>
      <c r="F171" s="286">
        <v>3663.21</v>
      </c>
      <c r="G171" s="286">
        <v>3845.55</v>
      </c>
      <c r="H171" s="286">
        <v>3908.52</v>
      </c>
      <c r="I171" s="286">
        <v>4137.7</v>
      </c>
      <c r="J171" s="286">
        <v>4344.6499999999996</v>
      </c>
      <c r="K171" s="286">
        <v>4341.78</v>
      </c>
      <c r="L171" s="286">
        <v>4341.72</v>
      </c>
      <c r="M171" s="286">
        <v>4331.6899999999996</v>
      </c>
      <c r="N171" s="286">
        <v>4342.51</v>
      </c>
      <c r="O171" s="286">
        <v>4293.71</v>
      </c>
      <c r="P171" s="286">
        <v>4341.92</v>
      </c>
      <c r="Q171" s="286">
        <v>4331.59</v>
      </c>
      <c r="R171" s="286">
        <v>4336.7</v>
      </c>
      <c r="S171" s="286">
        <v>4401.43</v>
      </c>
      <c r="T171" s="286">
        <v>4383.57</v>
      </c>
      <c r="U171" s="286">
        <v>4345.7299999999996</v>
      </c>
      <c r="V171" s="286">
        <v>4228.9399999999996</v>
      </c>
      <c r="W171" s="286">
        <v>4294.57</v>
      </c>
      <c r="X171" s="286">
        <v>4048.52</v>
      </c>
      <c r="Y171" s="286">
        <v>3907.1</v>
      </c>
    </row>
    <row r="172" spans="1:25">
      <c r="A172" s="320">
        <v>19</v>
      </c>
      <c r="B172" s="286">
        <v>3799.63</v>
      </c>
      <c r="C172" s="286">
        <v>3751.94</v>
      </c>
      <c r="D172" s="286">
        <v>3672.16</v>
      </c>
      <c r="E172" s="286">
        <v>3688.68</v>
      </c>
      <c r="F172" s="286">
        <v>3680.97</v>
      </c>
      <c r="G172" s="286">
        <v>3691.39</v>
      </c>
      <c r="H172" s="286">
        <v>3804.18</v>
      </c>
      <c r="I172" s="286">
        <v>4125.97</v>
      </c>
      <c r="J172" s="286">
        <v>4251.13</v>
      </c>
      <c r="K172" s="286">
        <v>4256.37</v>
      </c>
      <c r="L172" s="286">
        <v>4264.41</v>
      </c>
      <c r="M172" s="286">
        <v>4201.83</v>
      </c>
      <c r="N172" s="286">
        <v>4244.58</v>
      </c>
      <c r="O172" s="286">
        <v>4218.07</v>
      </c>
      <c r="P172" s="286">
        <v>4245.84</v>
      </c>
      <c r="Q172" s="286">
        <v>4240.7299999999996</v>
      </c>
      <c r="R172" s="286">
        <v>4048.21</v>
      </c>
      <c r="S172" s="286">
        <v>4297.42</v>
      </c>
      <c r="T172" s="286">
        <v>4296.6499999999996</v>
      </c>
      <c r="U172" s="286">
        <v>4326.9399999999996</v>
      </c>
      <c r="V172" s="286">
        <v>4198.42</v>
      </c>
      <c r="W172" s="286">
        <v>4189.6899999999996</v>
      </c>
      <c r="X172" s="286">
        <v>4045.54</v>
      </c>
      <c r="Y172" s="286">
        <v>3800.54</v>
      </c>
    </row>
    <row r="173" spans="1:25">
      <c r="A173" s="320">
        <v>20</v>
      </c>
      <c r="B173" s="286">
        <v>3892.35</v>
      </c>
      <c r="C173" s="286">
        <v>3892.73</v>
      </c>
      <c r="D173" s="286">
        <v>3758.71</v>
      </c>
      <c r="E173" s="286">
        <v>3763.51</v>
      </c>
      <c r="F173" s="286">
        <v>3685.88</v>
      </c>
      <c r="G173" s="286">
        <v>3847.99</v>
      </c>
      <c r="H173" s="286">
        <v>3887.49</v>
      </c>
      <c r="I173" s="286">
        <v>4149.46</v>
      </c>
      <c r="J173" s="286">
        <v>4337</v>
      </c>
      <c r="K173" s="286">
        <v>4355.55</v>
      </c>
      <c r="L173" s="286">
        <v>4343.67</v>
      </c>
      <c r="M173" s="286">
        <v>4340.84</v>
      </c>
      <c r="N173" s="286">
        <v>4331.03</v>
      </c>
      <c r="O173" s="286">
        <v>4333.08</v>
      </c>
      <c r="P173" s="286">
        <v>4342.01</v>
      </c>
      <c r="Q173" s="286">
        <v>4327.71</v>
      </c>
      <c r="R173" s="286">
        <v>4245.57</v>
      </c>
      <c r="S173" s="286">
        <v>4326.79</v>
      </c>
      <c r="T173" s="286">
        <v>4296.37</v>
      </c>
      <c r="U173" s="286">
        <v>4381.6899999999996</v>
      </c>
      <c r="V173" s="286">
        <v>4329.16</v>
      </c>
      <c r="W173" s="286">
        <v>4351.84</v>
      </c>
      <c r="X173" s="286">
        <v>4274.8900000000003</v>
      </c>
      <c r="Y173" s="286">
        <v>4046.53</v>
      </c>
    </row>
    <row r="174" spans="1:25">
      <c r="A174" s="320">
        <v>21</v>
      </c>
      <c r="B174" s="286">
        <v>4509.34</v>
      </c>
      <c r="C174" s="286">
        <v>4509.0200000000004</v>
      </c>
      <c r="D174" s="286">
        <v>4416.0200000000004</v>
      </c>
      <c r="E174" s="286">
        <v>4420.9799999999996</v>
      </c>
      <c r="F174" s="286">
        <v>4372.18</v>
      </c>
      <c r="G174" s="286">
        <v>4430.97</v>
      </c>
      <c r="H174" s="286">
        <v>4518.2</v>
      </c>
      <c r="I174" s="286">
        <v>4517.7299999999996</v>
      </c>
      <c r="J174" s="286">
        <v>4513.96</v>
      </c>
      <c r="K174" s="286">
        <v>4513.62</v>
      </c>
      <c r="L174" s="286">
        <v>4519.04</v>
      </c>
      <c r="M174" s="286">
        <v>4508.03</v>
      </c>
      <c r="N174" s="286">
        <v>4487.57</v>
      </c>
      <c r="O174" s="286">
        <v>4485.7299999999996</v>
      </c>
      <c r="P174" s="286">
        <v>4486.7</v>
      </c>
      <c r="Q174" s="286">
        <v>4431.49</v>
      </c>
      <c r="R174" s="286">
        <v>4477.53</v>
      </c>
      <c r="S174" s="286">
        <v>4475.96</v>
      </c>
      <c r="T174" s="286">
        <v>4475.07</v>
      </c>
      <c r="U174" s="286">
        <v>4466.58</v>
      </c>
      <c r="V174" s="286">
        <v>4550.3599999999997</v>
      </c>
      <c r="W174" s="286">
        <v>4583.1000000000004</v>
      </c>
      <c r="X174" s="286">
        <v>4519.5</v>
      </c>
      <c r="Y174" s="286">
        <v>4519.58</v>
      </c>
    </row>
    <row r="175" spans="1:25">
      <c r="A175" s="320">
        <v>22</v>
      </c>
      <c r="B175" s="286">
        <v>4551.62</v>
      </c>
      <c r="C175" s="286">
        <v>4505.33</v>
      </c>
      <c r="D175" s="286">
        <v>4554.78</v>
      </c>
      <c r="E175" s="286">
        <v>4406.6400000000003</v>
      </c>
      <c r="F175" s="286">
        <v>4609.09</v>
      </c>
      <c r="G175" s="286">
        <v>4672.55</v>
      </c>
      <c r="H175" s="286">
        <v>4843.3999999999996</v>
      </c>
      <c r="I175" s="286">
        <v>4829.43</v>
      </c>
      <c r="J175" s="286">
        <v>4832.5600000000004</v>
      </c>
      <c r="K175" s="286">
        <v>4855.17</v>
      </c>
      <c r="L175" s="286">
        <v>4857.09</v>
      </c>
      <c r="M175" s="286">
        <v>4853.95</v>
      </c>
      <c r="N175" s="286">
        <v>4839.0200000000004</v>
      </c>
      <c r="O175" s="286">
        <v>4797.1099999999997</v>
      </c>
      <c r="P175" s="286">
        <v>4785.4399999999996</v>
      </c>
      <c r="Q175" s="286">
        <v>4775.96</v>
      </c>
      <c r="R175" s="286">
        <v>4833.74</v>
      </c>
      <c r="S175" s="286">
        <v>4886.74</v>
      </c>
      <c r="T175" s="286">
        <v>4961.1499999999996</v>
      </c>
      <c r="U175" s="286">
        <v>5039.93</v>
      </c>
      <c r="V175" s="286">
        <v>4779.26</v>
      </c>
      <c r="W175" s="286">
        <v>4650.17</v>
      </c>
      <c r="X175" s="286">
        <v>4631.09</v>
      </c>
      <c r="Y175" s="286">
        <v>4615.18</v>
      </c>
    </row>
    <row r="176" spans="1:25">
      <c r="A176" s="320">
        <v>23</v>
      </c>
      <c r="B176" s="286">
        <v>5203.55</v>
      </c>
      <c r="C176" s="286">
        <v>5193.84</v>
      </c>
      <c r="D176" s="286">
        <v>5181.08</v>
      </c>
      <c r="E176" s="286">
        <v>5150.54</v>
      </c>
      <c r="F176" s="286">
        <v>5530.67</v>
      </c>
      <c r="G176" s="286">
        <v>5517.98</v>
      </c>
      <c r="H176" s="286">
        <v>5490.01</v>
      </c>
      <c r="I176" s="286">
        <v>5490.4</v>
      </c>
      <c r="J176" s="286">
        <v>5491.93</v>
      </c>
      <c r="K176" s="286">
        <v>5491.44</v>
      </c>
      <c r="L176" s="286">
        <v>5490.07</v>
      </c>
      <c r="M176" s="286">
        <v>5490.1</v>
      </c>
      <c r="N176" s="286">
        <v>5491.08</v>
      </c>
      <c r="O176" s="286">
        <v>5489.45</v>
      </c>
      <c r="P176" s="286">
        <v>5489.2</v>
      </c>
      <c r="Q176" s="286">
        <v>5484.61</v>
      </c>
      <c r="R176" s="286">
        <v>5558.33</v>
      </c>
      <c r="S176" s="286">
        <v>5561.69</v>
      </c>
      <c r="T176" s="286">
        <v>5178.45</v>
      </c>
      <c r="U176" s="286">
        <v>5242.99</v>
      </c>
      <c r="V176" s="286">
        <v>5170.8</v>
      </c>
      <c r="W176" s="286">
        <v>5182.92</v>
      </c>
      <c r="X176" s="286">
        <v>5192.13</v>
      </c>
      <c r="Y176" s="286">
        <v>5192.7299999999996</v>
      </c>
    </row>
    <row r="177" spans="1:25">
      <c r="A177" s="320">
        <v>24</v>
      </c>
      <c r="B177" s="286">
        <v>4013.35</v>
      </c>
      <c r="C177" s="286">
        <v>3926.93</v>
      </c>
      <c r="D177" s="286">
        <v>3878.76</v>
      </c>
      <c r="E177" s="286">
        <v>3780.04</v>
      </c>
      <c r="F177" s="286">
        <v>4032.72</v>
      </c>
      <c r="G177" s="286">
        <v>4033.06</v>
      </c>
      <c r="H177" s="286">
        <v>4134.13</v>
      </c>
      <c r="I177" s="286">
        <v>4442.88</v>
      </c>
      <c r="J177" s="286">
        <v>4571.8599999999997</v>
      </c>
      <c r="K177" s="286">
        <v>4566.53</v>
      </c>
      <c r="L177" s="286">
        <v>4567.66</v>
      </c>
      <c r="M177" s="286">
        <v>4566.3999999999996</v>
      </c>
      <c r="N177" s="286">
        <v>4567.32</v>
      </c>
      <c r="O177" s="286">
        <v>4615.18</v>
      </c>
      <c r="P177" s="286">
        <v>4614.1099999999997</v>
      </c>
      <c r="Q177" s="286">
        <v>4574.4399999999996</v>
      </c>
      <c r="R177" s="286">
        <v>4661.47</v>
      </c>
      <c r="S177" s="286">
        <v>4664.84</v>
      </c>
      <c r="T177" s="286">
        <v>4662.29</v>
      </c>
      <c r="U177" s="286">
        <v>4698.62</v>
      </c>
      <c r="V177" s="286">
        <v>4464.1499999999996</v>
      </c>
      <c r="W177" s="286">
        <v>4250.8900000000003</v>
      </c>
      <c r="X177" s="286">
        <v>4028.82</v>
      </c>
      <c r="Y177" s="286">
        <v>4026.26</v>
      </c>
    </row>
    <row r="178" spans="1:25">
      <c r="A178" s="320">
        <v>25</v>
      </c>
      <c r="B178" s="286">
        <v>4073.14</v>
      </c>
      <c r="C178" s="286">
        <v>4028.53</v>
      </c>
      <c r="D178" s="286">
        <v>3931.31</v>
      </c>
      <c r="E178" s="286">
        <v>3836.59</v>
      </c>
      <c r="F178" s="286">
        <v>3991.2</v>
      </c>
      <c r="G178" s="286">
        <v>4114.1899999999996</v>
      </c>
      <c r="H178" s="286">
        <v>4236.6099999999997</v>
      </c>
      <c r="I178" s="286">
        <v>4445.59</v>
      </c>
      <c r="J178" s="286">
        <v>4603.1400000000003</v>
      </c>
      <c r="K178" s="286">
        <v>4604.1400000000003</v>
      </c>
      <c r="L178" s="286">
        <v>4603.1099999999997</v>
      </c>
      <c r="M178" s="286">
        <v>4597.26</v>
      </c>
      <c r="N178" s="286">
        <v>4557.24</v>
      </c>
      <c r="O178" s="286">
        <v>4555.71</v>
      </c>
      <c r="P178" s="286">
        <v>4593.8599999999997</v>
      </c>
      <c r="Q178" s="286">
        <v>4586.09</v>
      </c>
      <c r="R178" s="286">
        <v>4619.49</v>
      </c>
      <c r="S178" s="286">
        <v>4620.7299999999996</v>
      </c>
      <c r="T178" s="286">
        <v>4623.1000000000004</v>
      </c>
      <c r="U178" s="286">
        <v>4654.41</v>
      </c>
      <c r="V178" s="286">
        <v>4494.2700000000004</v>
      </c>
      <c r="W178" s="286">
        <v>4274.34</v>
      </c>
      <c r="X178" s="286">
        <v>4117.8599999999997</v>
      </c>
      <c r="Y178" s="286">
        <v>4107.58</v>
      </c>
    </row>
    <row r="179" spans="1:25">
      <c r="A179" s="320">
        <v>26</v>
      </c>
      <c r="B179" s="286">
        <v>4092.15</v>
      </c>
      <c r="C179" s="286">
        <v>4045.34</v>
      </c>
      <c r="D179" s="286">
        <v>4067.72</v>
      </c>
      <c r="E179" s="286">
        <v>3890.43</v>
      </c>
      <c r="F179" s="286">
        <v>4082.79</v>
      </c>
      <c r="G179" s="286">
        <v>4175.92</v>
      </c>
      <c r="H179" s="286">
        <v>4280.78</v>
      </c>
      <c r="I179" s="286">
        <v>4419.38</v>
      </c>
      <c r="J179" s="286">
        <v>4531.67</v>
      </c>
      <c r="K179" s="286">
        <v>4533.0200000000004</v>
      </c>
      <c r="L179" s="286">
        <v>4531.97</v>
      </c>
      <c r="M179" s="286">
        <v>4531.91</v>
      </c>
      <c r="N179" s="286">
        <v>4525.67</v>
      </c>
      <c r="O179" s="286">
        <v>4583.08</v>
      </c>
      <c r="P179" s="286">
        <v>4569.8</v>
      </c>
      <c r="Q179" s="286">
        <v>4565.03</v>
      </c>
      <c r="R179" s="286">
        <v>4629.58</v>
      </c>
      <c r="S179" s="286">
        <v>4674.8599999999997</v>
      </c>
      <c r="T179" s="286">
        <v>4672.83</v>
      </c>
      <c r="U179" s="286">
        <v>4645.16</v>
      </c>
      <c r="V179" s="286">
        <v>4528.13</v>
      </c>
      <c r="W179" s="286">
        <v>4416.83</v>
      </c>
      <c r="X179" s="286">
        <v>4140.46</v>
      </c>
      <c r="Y179" s="286">
        <v>4142.18</v>
      </c>
    </row>
    <row r="180" spans="1:25">
      <c r="A180" s="320">
        <v>27</v>
      </c>
      <c r="B180" s="286">
        <v>4116.1400000000003</v>
      </c>
      <c r="C180" s="286">
        <v>4099.91</v>
      </c>
      <c r="D180" s="286">
        <v>4076.66</v>
      </c>
      <c r="E180" s="286">
        <v>3993.48</v>
      </c>
      <c r="F180" s="286">
        <v>4122.66</v>
      </c>
      <c r="G180" s="286">
        <v>4251.92</v>
      </c>
      <c r="H180" s="286">
        <v>4329.55</v>
      </c>
      <c r="I180" s="286">
        <v>4611.6899999999996</v>
      </c>
      <c r="J180" s="286">
        <v>4654.88</v>
      </c>
      <c r="K180" s="286">
        <v>4655.17</v>
      </c>
      <c r="L180" s="286">
        <v>4653.88</v>
      </c>
      <c r="M180" s="286">
        <v>4626.3900000000003</v>
      </c>
      <c r="N180" s="286">
        <v>4629.2</v>
      </c>
      <c r="O180" s="286">
        <v>4628.97</v>
      </c>
      <c r="P180" s="286">
        <v>4627.7700000000004</v>
      </c>
      <c r="Q180" s="286">
        <v>4621.8999999999996</v>
      </c>
      <c r="R180" s="286">
        <v>4687.6899999999996</v>
      </c>
      <c r="S180" s="286">
        <v>4690.63</v>
      </c>
      <c r="T180" s="286">
        <v>4693.66</v>
      </c>
      <c r="U180" s="286">
        <v>4702.5</v>
      </c>
      <c r="V180" s="286">
        <v>4576.6400000000003</v>
      </c>
      <c r="W180" s="286">
        <v>4462.12</v>
      </c>
      <c r="X180" s="286">
        <v>4176.74</v>
      </c>
      <c r="Y180" s="286">
        <v>4184.82</v>
      </c>
    </row>
    <row r="181" spans="1:25">
      <c r="A181" s="320">
        <v>28</v>
      </c>
      <c r="B181" s="286">
        <v>4195.58</v>
      </c>
      <c r="C181" s="286">
        <v>4198.6400000000003</v>
      </c>
      <c r="D181" s="286">
        <v>4199.2700000000004</v>
      </c>
      <c r="E181" s="286">
        <v>4014.12</v>
      </c>
      <c r="F181" s="286">
        <v>4123.6899999999996</v>
      </c>
      <c r="G181" s="286">
        <v>4197.76</v>
      </c>
      <c r="H181" s="286">
        <v>4201.37</v>
      </c>
      <c r="I181" s="286">
        <v>4402.62</v>
      </c>
      <c r="J181" s="286">
        <v>4559.38</v>
      </c>
      <c r="K181" s="286">
        <v>4554.53</v>
      </c>
      <c r="L181" s="286">
        <v>4551.47</v>
      </c>
      <c r="M181" s="286">
        <v>4549.7</v>
      </c>
      <c r="N181" s="286">
        <v>4542.12</v>
      </c>
      <c r="O181" s="286">
        <v>4542.6000000000004</v>
      </c>
      <c r="P181" s="286">
        <v>4541.22</v>
      </c>
      <c r="Q181" s="286">
        <v>4529.42</v>
      </c>
      <c r="R181" s="286">
        <v>4622.3599999999997</v>
      </c>
      <c r="S181" s="286">
        <v>4632.74</v>
      </c>
      <c r="T181" s="286">
        <v>4630.4399999999996</v>
      </c>
      <c r="U181" s="286">
        <v>4661.3999999999996</v>
      </c>
      <c r="V181" s="286">
        <v>4423.95</v>
      </c>
      <c r="W181" s="286">
        <v>4346.8500000000004</v>
      </c>
      <c r="X181" s="286">
        <v>4144.17</v>
      </c>
      <c r="Y181" s="286">
        <v>4051.75</v>
      </c>
    </row>
    <row r="182" spans="1:25">
      <c r="A182" s="320">
        <v>29</v>
      </c>
      <c r="B182" s="286">
        <v>4021.15</v>
      </c>
      <c r="C182" s="286">
        <v>3991.17</v>
      </c>
      <c r="D182" s="286">
        <v>3951.43</v>
      </c>
      <c r="E182" s="286">
        <v>3829.82</v>
      </c>
      <c r="F182" s="286">
        <v>3901.13</v>
      </c>
      <c r="G182" s="286">
        <v>4025.81</v>
      </c>
      <c r="H182" s="286">
        <v>4022.29</v>
      </c>
      <c r="I182" s="286">
        <v>4048.39</v>
      </c>
      <c r="J182" s="286">
        <v>4273.04</v>
      </c>
      <c r="K182" s="286">
        <v>4386.3</v>
      </c>
      <c r="L182" s="286">
        <v>4385.28</v>
      </c>
      <c r="M182" s="286">
        <v>4444.34</v>
      </c>
      <c r="N182" s="286">
        <v>4494.24</v>
      </c>
      <c r="O182" s="286">
        <v>4499.72</v>
      </c>
      <c r="P182" s="286">
        <v>4549.12</v>
      </c>
      <c r="Q182" s="286">
        <v>4544.75</v>
      </c>
      <c r="R182" s="286">
        <v>4632.9399999999996</v>
      </c>
      <c r="S182" s="286">
        <v>4633.09</v>
      </c>
      <c r="T182" s="286">
        <v>4633.43</v>
      </c>
      <c r="U182" s="286">
        <v>4665.99</v>
      </c>
      <c r="V182" s="286">
        <v>4426.71</v>
      </c>
      <c r="W182" s="286">
        <v>4336.6499999999996</v>
      </c>
      <c r="X182" s="286">
        <v>4026.75</v>
      </c>
      <c r="Y182" s="286">
        <v>4020.78</v>
      </c>
    </row>
    <row r="183" spans="1:25">
      <c r="A183" s="320">
        <v>30</v>
      </c>
      <c r="B183" s="286">
        <v>3969.51</v>
      </c>
      <c r="C183" s="286">
        <v>3974.29</v>
      </c>
      <c r="D183" s="286">
        <v>3975.78</v>
      </c>
      <c r="E183" s="286">
        <v>3843.62</v>
      </c>
      <c r="F183" s="286">
        <v>3976.75</v>
      </c>
      <c r="G183" s="286">
        <v>3961.36</v>
      </c>
      <c r="H183" s="286">
        <v>4096.92</v>
      </c>
      <c r="I183" s="286">
        <v>4248.7700000000004</v>
      </c>
      <c r="J183" s="286">
        <v>4485.21</v>
      </c>
      <c r="K183" s="286">
        <v>4477.0200000000004</v>
      </c>
      <c r="L183" s="286">
        <v>4476.8100000000004</v>
      </c>
      <c r="M183" s="286">
        <v>4466.18</v>
      </c>
      <c r="N183" s="286">
        <v>4470.59</v>
      </c>
      <c r="O183" s="286">
        <v>4462.6099999999997</v>
      </c>
      <c r="P183" s="286">
        <v>4457.99</v>
      </c>
      <c r="Q183" s="286">
        <v>4464.84</v>
      </c>
      <c r="R183" s="286">
        <v>4589.37</v>
      </c>
      <c r="S183" s="286">
        <v>4586.1499999999996</v>
      </c>
      <c r="T183" s="286">
        <v>4527.07</v>
      </c>
      <c r="U183" s="286">
        <v>4498.6499999999996</v>
      </c>
      <c r="V183" s="286">
        <v>4309.09</v>
      </c>
      <c r="W183" s="286">
        <v>4136.41</v>
      </c>
      <c r="X183" s="286">
        <v>3971.19</v>
      </c>
      <c r="Y183" s="286">
        <v>3960.46</v>
      </c>
    </row>
    <row r="184" spans="1:25">
      <c r="A184" s="320">
        <v>31</v>
      </c>
      <c r="B184" s="286">
        <v>0</v>
      </c>
      <c r="C184" s="286">
        <v>0</v>
      </c>
      <c r="D184" s="286">
        <v>0</v>
      </c>
      <c r="E184" s="286">
        <v>0</v>
      </c>
      <c r="F184" s="286">
        <v>0</v>
      </c>
      <c r="G184" s="286">
        <v>0</v>
      </c>
      <c r="H184" s="286">
        <v>0</v>
      </c>
      <c r="I184" s="286">
        <v>0</v>
      </c>
      <c r="J184" s="286">
        <v>0</v>
      </c>
      <c r="K184" s="286">
        <v>0</v>
      </c>
      <c r="L184" s="286">
        <v>0</v>
      </c>
      <c r="M184" s="286">
        <v>0</v>
      </c>
      <c r="N184" s="286">
        <v>0</v>
      </c>
      <c r="O184" s="286">
        <v>0</v>
      </c>
      <c r="P184" s="286">
        <v>0</v>
      </c>
      <c r="Q184" s="286">
        <v>0</v>
      </c>
      <c r="R184" s="286">
        <v>0</v>
      </c>
      <c r="S184" s="286">
        <v>0</v>
      </c>
      <c r="T184" s="286">
        <v>0</v>
      </c>
      <c r="U184" s="286">
        <v>0</v>
      </c>
      <c r="V184" s="286">
        <v>0</v>
      </c>
      <c r="W184" s="286">
        <v>0</v>
      </c>
      <c r="X184" s="286">
        <v>0</v>
      </c>
      <c r="Y184" s="286">
        <v>0</v>
      </c>
    </row>
    <row r="185" spans="1:25">
      <c r="A185" s="310"/>
      <c r="B185" s="310"/>
      <c r="C185" s="310"/>
      <c r="D185" s="310"/>
      <c r="E185" s="310"/>
      <c r="F185" s="310"/>
      <c r="G185" s="310"/>
      <c r="H185" s="310"/>
      <c r="I185" s="310"/>
      <c r="J185" s="310"/>
      <c r="K185" s="310"/>
      <c r="L185" s="310"/>
      <c r="M185" s="310"/>
      <c r="N185" s="310"/>
      <c r="O185" s="310"/>
      <c r="P185" s="310"/>
      <c r="Q185" s="310"/>
      <c r="R185" s="310"/>
      <c r="S185" s="310"/>
      <c r="T185" s="310"/>
      <c r="U185" s="310"/>
      <c r="V185" s="310"/>
      <c r="W185" s="310"/>
      <c r="X185" s="310"/>
      <c r="Y185" s="310"/>
    </row>
    <row r="186" spans="1:25" ht="18" customHeight="1">
      <c r="A186" s="465" t="s">
        <v>218</v>
      </c>
      <c r="B186" s="466" t="s">
        <v>222</v>
      </c>
      <c r="C186" s="466"/>
      <c r="D186" s="466"/>
      <c r="E186" s="466"/>
      <c r="F186" s="466"/>
      <c r="G186" s="466"/>
      <c r="H186" s="466"/>
      <c r="I186" s="466"/>
      <c r="J186" s="466"/>
      <c r="K186" s="466"/>
      <c r="L186" s="466"/>
      <c r="M186" s="466"/>
      <c r="N186" s="466"/>
      <c r="O186" s="466"/>
      <c r="P186" s="466"/>
      <c r="Q186" s="466"/>
      <c r="R186" s="466"/>
      <c r="S186" s="466"/>
      <c r="T186" s="466"/>
      <c r="U186" s="466"/>
      <c r="V186" s="466"/>
      <c r="W186" s="466"/>
      <c r="X186" s="466"/>
      <c r="Y186" s="466"/>
    </row>
    <row r="187" spans="1:25" ht="30">
      <c r="A187" s="465"/>
      <c r="B187" s="311" t="s">
        <v>1</v>
      </c>
      <c r="C187" s="311" t="s">
        <v>2</v>
      </c>
      <c r="D187" s="311" t="s">
        <v>3</v>
      </c>
      <c r="E187" s="311" t="s">
        <v>4</v>
      </c>
      <c r="F187" s="311" t="s">
        <v>5</v>
      </c>
      <c r="G187" s="311" t="s">
        <v>6</v>
      </c>
      <c r="H187" s="311" t="s">
        <v>7</v>
      </c>
      <c r="I187" s="311" t="s">
        <v>8</v>
      </c>
      <c r="J187" s="311" t="s">
        <v>9</v>
      </c>
      <c r="K187" s="311" t="s">
        <v>10</v>
      </c>
      <c r="L187" s="311" t="s">
        <v>11</v>
      </c>
      <c r="M187" s="311" t="s">
        <v>12</v>
      </c>
      <c r="N187" s="311" t="s">
        <v>13</v>
      </c>
      <c r="O187" s="311" t="s">
        <v>14</v>
      </c>
      <c r="P187" s="311" t="s">
        <v>15</v>
      </c>
      <c r="Q187" s="311" t="s">
        <v>16</v>
      </c>
      <c r="R187" s="311" t="s">
        <v>17</v>
      </c>
      <c r="S187" s="311" t="s">
        <v>18</v>
      </c>
      <c r="T187" s="311" t="s">
        <v>19</v>
      </c>
      <c r="U187" s="311" t="s">
        <v>20</v>
      </c>
      <c r="V187" s="311" t="s">
        <v>21</v>
      </c>
      <c r="W187" s="311" t="s">
        <v>22</v>
      </c>
      <c r="X187" s="311" t="s">
        <v>23</v>
      </c>
      <c r="Y187" s="311" t="s">
        <v>24</v>
      </c>
    </row>
    <row r="188" spans="1:25">
      <c r="A188" s="320">
        <v>1</v>
      </c>
      <c r="B188" s="286">
        <v>4900.6400000000003</v>
      </c>
      <c r="C188" s="286">
        <v>4861.6099999999997</v>
      </c>
      <c r="D188" s="286">
        <v>4752.66</v>
      </c>
      <c r="E188" s="286">
        <v>4561.71</v>
      </c>
      <c r="F188" s="286">
        <v>4520.5200000000004</v>
      </c>
      <c r="G188" s="286">
        <v>4691.76</v>
      </c>
      <c r="H188" s="286">
        <v>4747.82</v>
      </c>
      <c r="I188" s="286">
        <v>4816.97</v>
      </c>
      <c r="J188" s="286">
        <v>4957.74</v>
      </c>
      <c r="K188" s="286">
        <v>4990.16</v>
      </c>
      <c r="L188" s="286">
        <v>5020.3599999999997</v>
      </c>
      <c r="M188" s="286">
        <v>5015.13</v>
      </c>
      <c r="N188" s="286">
        <v>5009.96</v>
      </c>
      <c r="O188" s="286">
        <v>5017.59</v>
      </c>
      <c r="P188" s="286">
        <v>5023.75</v>
      </c>
      <c r="Q188" s="286">
        <v>4973.9799999999996</v>
      </c>
      <c r="R188" s="286">
        <v>5043.88</v>
      </c>
      <c r="S188" s="286">
        <v>4982.25</v>
      </c>
      <c r="T188" s="286">
        <v>4969.1899999999996</v>
      </c>
      <c r="U188" s="286">
        <v>5061.2</v>
      </c>
      <c r="V188" s="286">
        <v>5039.53</v>
      </c>
      <c r="W188" s="286">
        <v>5081.16</v>
      </c>
      <c r="X188" s="286">
        <v>5014.59</v>
      </c>
      <c r="Y188" s="286">
        <v>4925.3500000000004</v>
      </c>
    </row>
    <row r="189" spans="1:25">
      <c r="A189" s="320">
        <v>2</v>
      </c>
      <c r="B189" s="286">
        <v>4949.4399999999996</v>
      </c>
      <c r="C189" s="286">
        <v>4903.0600000000004</v>
      </c>
      <c r="D189" s="286">
        <v>4911.5600000000004</v>
      </c>
      <c r="E189" s="286">
        <v>4846.45</v>
      </c>
      <c r="F189" s="286">
        <v>4510.72</v>
      </c>
      <c r="G189" s="286">
        <v>4586.67</v>
      </c>
      <c r="H189" s="286">
        <v>4227.6000000000004</v>
      </c>
      <c r="I189" s="286">
        <v>4619.9399999999996</v>
      </c>
      <c r="J189" s="286">
        <v>5008.1499999999996</v>
      </c>
      <c r="K189" s="286">
        <v>4946.38</v>
      </c>
      <c r="L189" s="286">
        <v>4947.9799999999996</v>
      </c>
      <c r="M189" s="286">
        <v>4988.43</v>
      </c>
      <c r="N189" s="286">
        <v>4988.79</v>
      </c>
      <c r="O189" s="286">
        <v>4987.88</v>
      </c>
      <c r="P189" s="286">
        <v>5034.8</v>
      </c>
      <c r="Q189" s="286">
        <v>5028.8100000000004</v>
      </c>
      <c r="R189" s="286">
        <v>5083.29</v>
      </c>
      <c r="S189" s="286">
        <v>5073.43</v>
      </c>
      <c r="T189" s="286">
        <v>4819.21</v>
      </c>
      <c r="U189" s="286">
        <v>5038.67</v>
      </c>
      <c r="V189" s="286">
        <v>5032.71</v>
      </c>
      <c r="W189" s="286">
        <v>5078.28</v>
      </c>
      <c r="X189" s="286">
        <v>5039.18</v>
      </c>
      <c r="Y189" s="286">
        <v>4966.47</v>
      </c>
    </row>
    <row r="190" spans="1:25">
      <c r="A190" s="320">
        <v>3</v>
      </c>
      <c r="B190" s="286">
        <v>4756.24</v>
      </c>
      <c r="C190" s="286">
        <v>4657.88</v>
      </c>
      <c r="D190" s="286">
        <v>4599.08</v>
      </c>
      <c r="E190" s="286">
        <v>4494.2299999999996</v>
      </c>
      <c r="F190" s="286">
        <v>4451.04</v>
      </c>
      <c r="G190" s="286">
        <v>4666.4799999999996</v>
      </c>
      <c r="H190" s="286">
        <v>4615.5</v>
      </c>
      <c r="I190" s="286">
        <v>4831.67</v>
      </c>
      <c r="J190" s="286">
        <v>4871.63</v>
      </c>
      <c r="K190" s="286">
        <v>4868.59</v>
      </c>
      <c r="L190" s="286">
        <v>4871.9799999999996</v>
      </c>
      <c r="M190" s="286">
        <v>4873.1099999999997</v>
      </c>
      <c r="N190" s="286">
        <v>4858.76</v>
      </c>
      <c r="O190" s="286">
        <v>4858.71</v>
      </c>
      <c r="P190" s="286">
        <v>4850.67</v>
      </c>
      <c r="Q190" s="286">
        <v>4833.38</v>
      </c>
      <c r="R190" s="286">
        <v>4932.68</v>
      </c>
      <c r="S190" s="286">
        <v>4944.6899999999996</v>
      </c>
      <c r="T190" s="286">
        <v>4667.41</v>
      </c>
      <c r="U190" s="286">
        <v>4957.1000000000004</v>
      </c>
      <c r="V190" s="286">
        <v>4311.03</v>
      </c>
      <c r="W190" s="286">
        <v>4390.49</v>
      </c>
      <c r="X190" s="286">
        <v>4324.88</v>
      </c>
      <c r="Y190" s="286">
        <v>4804.1000000000004</v>
      </c>
    </row>
    <row r="191" spans="1:25">
      <c r="A191" s="320">
        <v>4</v>
      </c>
      <c r="B191" s="286">
        <v>4801.0600000000004</v>
      </c>
      <c r="C191" s="286">
        <v>4800.1899999999996</v>
      </c>
      <c r="D191" s="286">
        <v>4658.45</v>
      </c>
      <c r="E191" s="286">
        <v>4559.6000000000004</v>
      </c>
      <c r="F191" s="286">
        <v>4504.3</v>
      </c>
      <c r="G191" s="286">
        <v>4747.0200000000004</v>
      </c>
      <c r="H191" s="286">
        <v>4780.4799999999996</v>
      </c>
      <c r="I191" s="286">
        <v>4790.29</v>
      </c>
      <c r="J191" s="286">
        <v>4812.6000000000004</v>
      </c>
      <c r="K191" s="286">
        <v>4810.08</v>
      </c>
      <c r="L191" s="286">
        <v>4809.67</v>
      </c>
      <c r="M191" s="286">
        <v>4808.8999999999996</v>
      </c>
      <c r="N191" s="286">
        <v>4800.51</v>
      </c>
      <c r="O191" s="286">
        <v>4799.2299999999996</v>
      </c>
      <c r="P191" s="286">
        <v>4810.99</v>
      </c>
      <c r="Q191" s="286">
        <v>4793.1499999999996</v>
      </c>
      <c r="R191" s="286">
        <v>4866.5</v>
      </c>
      <c r="S191" s="286">
        <v>4875.3900000000003</v>
      </c>
      <c r="T191" s="286">
        <v>4850.03</v>
      </c>
      <c r="U191" s="286">
        <v>4898.72</v>
      </c>
      <c r="V191" s="286">
        <v>4873.3999999999996</v>
      </c>
      <c r="W191" s="286">
        <v>4914.82</v>
      </c>
      <c r="X191" s="286">
        <v>4833.72</v>
      </c>
      <c r="Y191" s="286">
        <v>4774.05</v>
      </c>
    </row>
    <row r="192" spans="1:25">
      <c r="A192" s="320">
        <v>5</v>
      </c>
      <c r="B192" s="286">
        <v>4474.2</v>
      </c>
      <c r="C192" s="286">
        <v>4463.1499999999996</v>
      </c>
      <c r="D192" s="286">
        <v>4457.03</v>
      </c>
      <c r="E192" s="286">
        <v>4463.33</v>
      </c>
      <c r="F192" s="286">
        <v>4439.83</v>
      </c>
      <c r="G192" s="286">
        <v>4486.32</v>
      </c>
      <c r="H192" s="286">
        <v>4499.16</v>
      </c>
      <c r="I192" s="286">
        <v>4482.2299999999996</v>
      </c>
      <c r="J192" s="286">
        <v>4482</v>
      </c>
      <c r="K192" s="286">
        <v>4474.25</v>
      </c>
      <c r="L192" s="286">
        <v>4472.92</v>
      </c>
      <c r="M192" s="286">
        <v>4470.2</v>
      </c>
      <c r="N192" s="286">
        <v>4467.6400000000003</v>
      </c>
      <c r="O192" s="286">
        <v>4470.8900000000003</v>
      </c>
      <c r="P192" s="286">
        <v>4478.62</v>
      </c>
      <c r="Q192" s="286">
        <v>4479.76</v>
      </c>
      <c r="R192" s="286">
        <v>4562.0600000000004</v>
      </c>
      <c r="S192" s="286">
        <v>4573.09</v>
      </c>
      <c r="T192" s="286">
        <v>4541.16</v>
      </c>
      <c r="U192" s="286">
        <v>4535.22</v>
      </c>
      <c r="V192" s="286">
        <v>4520.76</v>
      </c>
      <c r="W192" s="286">
        <v>4586.26</v>
      </c>
      <c r="X192" s="286">
        <v>4571.99</v>
      </c>
      <c r="Y192" s="286">
        <v>4538.88</v>
      </c>
    </row>
    <row r="193" spans="1:25">
      <c r="A193" s="320">
        <v>6</v>
      </c>
      <c r="B193" s="286">
        <v>4409.26</v>
      </c>
      <c r="C193" s="286">
        <v>4402.6000000000004</v>
      </c>
      <c r="D193" s="286">
        <v>4372.6899999999996</v>
      </c>
      <c r="E193" s="286">
        <v>4346.6899999999996</v>
      </c>
      <c r="F193" s="286">
        <v>4350.1899999999996</v>
      </c>
      <c r="G193" s="286">
        <v>4378.2299999999996</v>
      </c>
      <c r="H193" s="286">
        <v>4350.76</v>
      </c>
      <c r="I193" s="286">
        <v>4358.82</v>
      </c>
      <c r="J193" s="286">
        <v>4361.42</v>
      </c>
      <c r="K193" s="286">
        <v>4361.79</v>
      </c>
      <c r="L193" s="286">
        <v>4359.59</v>
      </c>
      <c r="M193" s="286">
        <v>4359.83</v>
      </c>
      <c r="N193" s="286">
        <v>4358.09</v>
      </c>
      <c r="O193" s="286">
        <v>4360.99</v>
      </c>
      <c r="P193" s="286">
        <v>4361.07</v>
      </c>
      <c r="Q193" s="286">
        <v>4389.12</v>
      </c>
      <c r="R193" s="286">
        <v>4431.45</v>
      </c>
      <c r="S193" s="286">
        <v>4430.22</v>
      </c>
      <c r="T193" s="286">
        <v>4417.95</v>
      </c>
      <c r="U193" s="286">
        <v>4433.5600000000004</v>
      </c>
      <c r="V193" s="286">
        <v>4416.84</v>
      </c>
      <c r="W193" s="286">
        <v>4456.55</v>
      </c>
      <c r="X193" s="286">
        <v>4443.3599999999997</v>
      </c>
      <c r="Y193" s="286">
        <v>4423.28</v>
      </c>
    </row>
    <row r="194" spans="1:25">
      <c r="A194" s="320">
        <v>7</v>
      </c>
      <c r="B194" s="286">
        <v>4484.8900000000003</v>
      </c>
      <c r="C194" s="286">
        <v>4479.24</v>
      </c>
      <c r="D194" s="286">
        <v>4433.13</v>
      </c>
      <c r="E194" s="286">
        <v>4409.33</v>
      </c>
      <c r="F194" s="286">
        <v>4397.6099999999997</v>
      </c>
      <c r="G194" s="286">
        <v>4406.01</v>
      </c>
      <c r="H194" s="286">
        <v>4428.75</v>
      </c>
      <c r="I194" s="286">
        <v>4430.75</v>
      </c>
      <c r="J194" s="286">
        <v>4436.33</v>
      </c>
      <c r="K194" s="286">
        <v>4431.6400000000003</v>
      </c>
      <c r="L194" s="286">
        <v>4432.55</v>
      </c>
      <c r="M194" s="286">
        <v>4432.1400000000003</v>
      </c>
      <c r="N194" s="286">
        <v>4431.07</v>
      </c>
      <c r="O194" s="286">
        <v>4440.5</v>
      </c>
      <c r="P194" s="286">
        <v>4431.92</v>
      </c>
      <c r="Q194" s="286">
        <v>4428.95</v>
      </c>
      <c r="R194" s="286">
        <v>4475.38</v>
      </c>
      <c r="S194" s="286">
        <v>4477.3500000000004</v>
      </c>
      <c r="T194" s="286">
        <v>4477.71</v>
      </c>
      <c r="U194" s="286">
        <v>4500.96</v>
      </c>
      <c r="V194" s="286">
        <v>4479.59</v>
      </c>
      <c r="W194" s="286">
        <v>4522.88</v>
      </c>
      <c r="X194" s="286">
        <v>4508.97</v>
      </c>
      <c r="Y194" s="286">
        <v>4487.17</v>
      </c>
    </row>
    <row r="195" spans="1:25">
      <c r="A195" s="320">
        <v>8</v>
      </c>
      <c r="B195" s="286">
        <v>4737.32</v>
      </c>
      <c r="C195" s="286">
        <v>4727.93</v>
      </c>
      <c r="D195" s="286">
        <v>4680.0600000000004</v>
      </c>
      <c r="E195" s="286">
        <v>4655.37</v>
      </c>
      <c r="F195" s="286">
        <v>4584.96</v>
      </c>
      <c r="G195" s="286">
        <v>4643.6499999999996</v>
      </c>
      <c r="H195" s="286">
        <v>4653.62</v>
      </c>
      <c r="I195" s="286">
        <v>4676.6000000000004</v>
      </c>
      <c r="J195" s="286">
        <v>4735.3</v>
      </c>
      <c r="K195" s="286">
        <v>4735.1099999999997</v>
      </c>
      <c r="L195" s="286">
        <v>4735.12</v>
      </c>
      <c r="M195" s="286">
        <v>4738.3</v>
      </c>
      <c r="N195" s="286">
        <v>4734.0600000000004</v>
      </c>
      <c r="O195" s="286">
        <v>4732.99</v>
      </c>
      <c r="P195" s="286">
        <v>4736.6499999999996</v>
      </c>
      <c r="Q195" s="286">
        <v>4744.42</v>
      </c>
      <c r="R195" s="286">
        <v>4798.8599999999997</v>
      </c>
      <c r="S195" s="286">
        <v>4793.2299999999996</v>
      </c>
      <c r="T195" s="286">
        <v>4796.4799999999996</v>
      </c>
      <c r="U195" s="286">
        <v>4857.83</v>
      </c>
      <c r="V195" s="286">
        <v>4861.79</v>
      </c>
      <c r="W195" s="286">
        <v>4905.4399999999996</v>
      </c>
      <c r="X195" s="286">
        <v>4843.47</v>
      </c>
      <c r="Y195" s="286">
        <v>4761.6899999999996</v>
      </c>
    </row>
    <row r="196" spans="1:25">
      <c r="A196" s="320">
        <v>9</v>
      </c>
      <c r="B196" s="286">
        <v>4792.34</v>
      </c>
      <c r="C196" s="286">
        <v>4789.25</v>
      </c>
      <c r="D196" s="286">
        <v>4757.3</v>
      </c>
      <c r="E196" s="286">
        <v>4744.0200000000004</v>
      </c>
      <c r="F196" s="286">
        <v>4721.01</v>
      </c>
      <c r="G196" s="286">
        <v>4756.1000000000004</v>
      </c>
      <c r="H196" s="286">
        <v>4769.2700000000004</v>
      </c>
      <c r="I196" s="286">
        <v>4797.49</v>
      </c>
      <c r="J196" s="286">
        <v>4803.58</v>
      </c>
      <c r="K196" s="286">
        <v>4802.16</v>
      </c>
      <c r="L196" s="286">
        <v>4800.8100000000004</v>
      </c>
      <c r="M196" s="286">
        <v>4800.3100000000004</v>
      </c>
      <c r="N196" s="286">
        <v>4791.9799999999996</v>
      </c>
      <c r="O196" s="286">
        <v>4790.17</v>
      </c>
      <c r="P196" s="286">
        <v>4790.5600000000004</v>
      </c>
      <c r="Q196" s="286">
        <v>4789.76</v>
      </c>
      <c r="R196" s="286">
        <v>4846.43</v>
      </c>
      <c r="S196" s="286">
        <v>4857.71</v>
      </c>
      <c r="T196" s="286">
        <v>4840.75</v>
      </c>
      <c r="U196" s="286">
        <v>4869.99</v>
      </c>
      <c r="V196" s="286">
        <v>4866.45</v>
      </c>
      <c r="W196" s="286">
        <v>4879.1099999999997</v>
      </c>
      <c r="X196" s="286">
        <v>4793.16</v>
      </c>
      <c r="Y196" s="286">
        <v>4769.37</v>
      </c>
    </row>
    <row r="197" spans="1:25">
      <c r="A197" s="320">
        <v>10</v>
      </c>
      <c r="B197" s="286">
        <v>4876.38</v>
      </c>
      <c r="C197" s="286">
        <v>4879.78</v>
      </c>
      <c r="D197" s="286">
        <v>4870.6000000000004</v>
      </c>
      <c r="E197" s="286">
        <v>4846.83</v>
      </c>
      <c r="F197" s="286">
        <v>4801.75</v>
      </c>
      <c r="G197" s="286">
        <v>4839.43</v>
      </c>
      <c r="H197" s="286">
        <v>4869.57</v>
      </c>
      <c r="I197" s="286">
        <v>4892.37</v>
      </c>
      <c r="J197" s="286">
        <v>4958.8</v>
      </c>
      <c r="K197" s="286">
        <v>4968.6099999999997</v>
      </c>
      <c r="L197" s="286">
        <v>4966.43</v>
      </c>
      <c r="M197" s="286">
        <v>4967.09</v>
      </c>
      <c r="N197" s="286">
        <v>4974.87</v>
      </c>
      <c r="O197" s="286">
        <v>4975.55</v>
      </c>
      <c r="P197" s="286">
        <v>4971.83</v>
      </c>
      <c r="Q197" s="286">
        <v>4944.63</v>
      </c>
      <c r="R197" s="286">
        <v>5016.1400000000003</v>
      </c>
      <c r="S197" s="286">
        <v>5008.74</v>
      </c>
      <c r="T197" s="286">
        <v>4996.6000000000004</v>
      </c>
      <c r="U197" s="286">
        <v>5041.1400000000003</v>
      </c>
      <c r="V197" s="286">
        <v>4962.51</v>
      </c>
      <c r="W197" s="286">
        <v>4962.3</v>
      </c>
      <c r="X197" s="286">
        <v>4882.1499999999996</v>
      </c>
      <c r="Y197" s="286">
        <v>4863.99</v>
      </c>
    </row>
    <row r="198" spans="1:25">
      <c r="A198" s="320">
        <v>11</v>
      </c>
      <c r="B198" s="286">
        <v>4464.66</v>
      </c>
      <c r="C198" s="286">
        <v>4454.8900000000003</v>
      </c>
      <c r="D198" s="286">
        <v>4490.6499999999996</v>
      </c>
      <c r="E198" s="286">
        <v>4490.7299999999996</v>
      </c>
      <c r="F198" s="286">
        <v>4484.99</v>
      </c>
      <c r="G198" s="286">
        <v>4487.28</v>
      </c>
      <c r="H198" s="286">
        <v>4511.16</v>
      </c>
      <c r="I198" s="286">
        <v>4530.0600000000004</v>
      </c>
      <c r="J198" s="286">
        <v>4566.78</v>
      </c>
      <c r="K198" s="286">
        <v>4565.6099999999997</v>
      </c>
      <c r="L198" s="286">
        <v>4564.7700000000004</v>
      </c>
      <c r="M198" s="286">
        <v>4563.5</v>
      </c>
      <c r="N198" s="286">
        <v>4564.12</v>
      </c>
      <c r="O198" s="286">
        <v>4571.6899999999996</v>
      </c>
      <c r="P198" s="286">
        <v>4570.8500000000004</v>
      </c>
      <c r="Q198" s="286">
        <v>4578.58</v>
      </c>
      <c r="R198" s="286">
        <v>4621.7700000000004</v>
      </c>
      <c r="S198" s="286">
        <v>4611.62</v>
      </c>
      <c r="T198" s="286">
        <v>4603.91</v>
      </c>
      <c r="U198" s="286">
        <v>4641.17</v>
      </c>
      <c r="V198" s="286">
        <v>4572.38</v>
      </c>
      <c r="W198" s="286">
        <v>4588.92</v>
      </c>
      <c r="X198" s="286">
        <v>4589.24</v>
      </c>
      <c r="Y198" s="286">
        <v>4505.05</v>
      </c>
    </row>
    <row r="199" spans="1:25">
      <c r="A199" s="320">
        <v>12</v>
      </c>
      <c r="B199" s="286">
        <v>4809.04</v>
      </c>
      <c r="C199" s="286">
        <v>4812.6400000000003</v>
      </c>
      <c r="D199" s="286">
        <v>4782.78</v>
      </c>
      <c r="E199" s="286">
        <v>4709.67</v>
      </c>
      <c r="F199" s="286">
        <v>4714.5</v>
      </c>
      <c r="G199" s="286">
        <v>4753.72</v>
      </c>
      <c r="H199" s="286">
        <v>4767.91</v>
      </c>
      <c r="I199" s="286">
        <v>4853.8999999999996</v>
      </c>
      <c r="J199" s="286">
        <v>4869.6400000000003</v>
      </c>
      <c r="K199" s="286">
        <v>4877.3900000000003</v>
      </c>
      <c r="L199" s="286">
        <v>4876.99</v>
      </c>
      <c r="M199" s="286">
        <v>4878.59</v>
      </c>
      <c r="N199" s="286">
        <v>4877.33</v>
      </c>
      <c r="O199" s="286">
        <v>4876.03</v>
      </c>
      <c r="P199" s="286">
        <v>4873.08</v>
      </c>
      <c r="Q199" s="286">
        <v>4866.67</v>
      </c>
      <c r="R199" s="286">
        <v>4936.92</v>
      </c>
      <c r="S199" s="286">
        <v>4943.4799999999996</v>
      </c>
      <c r="T199" s="286">
        <v>4939.93</v>
      </c>
      <c r="U199" s="286">
        <v>4999.09</v>
      </c>
      <c r="V199" s="286">
        <v>4962.41</v>
      </c>
      <c r="W199" s="286">
        <v>4989.9799999999996</v>
      </c>
      <c r="X199" s="286">
        <v>4894.78</v>
      </c>
      <c r="Y199" s="286">
        <v>4844.3900000000003</v>
      </c>
    </row>
    <row r="200" spans="1:25">
      <c r="A200" s="320">
        <v>13</v>
      </c>
      <c r="B200" s="286">
        <v>4837.79</v>
      </c>
      <c r="C200" s="286">
        <v>4828.6000000000004</v>
      </c>
      <c r="D200" s="286">
        <v>4811.95</v>
      </c>
      <c r="E200" s="286">
        <v>4754.84</v>
      </c>
      <c r="F200" s="286">
        <v>4729.17</v>
      </c>
      <c r="G200" s="286">
        <v>4814.87</v>
      </c>
      <c r="H200" s="286">
        <v>4813.34</v>
      </c>
      <c r="I200" s="286">
        <v>4849.9799999999996</v>
      </c>
      <c r="J200" s="286">
        <v>4865.13</v>
      </c>
      <c r="K200" s="286">
        <v>4889.26</v>
      </c>
      <c r="L200" s="286">
        <v>4890.37</v>
      </c>
      <c r="M200" s="286">
        <v>4896.01</v>
      </c>
      <c r="N200" s="286">
        <v>4900.26</v>
      </c>
      <c r="O200" s="286">
        <v>4900.5200000000004</v>
      </c>
      <c r="P200" s="286">
        <v>4903.55</v>
      </c>
      <c r="Q200" s="286">
        <v>4904.41</v>
      </c>
      <c r="R200" s="286">
        <v>4954.8900000000003</v>
      </c>
      <c r="S200" s="286">
        <v>4951.0600000000004</v>
      </c>
      <c r="T200" s="286">
        <v>4950.0600000000004</v>
      </c>
      <c r="U200" s="286">
        <v>4975.88</v>
      </c>
      <c r="V200" s="286">
        <v>4952.88</v>
      </c>
      <c r="W200" s="286">
        <v>4983.93</v>
      </c>
      <c r="X200" s="286">
        <v>4938.8100000000004</v>
      </c>
      <c r="Y200" s="286">
        <v>4844.21</v>
      </c>
    </row>
    <row r="201" spans="1:25">
      <c r="A201" s="320">
        <v>14</v>
      </c>
      <c r="B201" s="286">
        <v>4928.91</v>
      </c>
      <c r="C201" s="286">
        <v>4895.42</v>
      </c>
      <c r="D201" s="286">
        <v>4858.3500000000004</v>
      </c>
      <c r="E201" s="286">
        <v>4838</v>
      </c>
      <c r="F201" s="286">
        <v>4796.3500000000004</v>
      </c>
      <c r="G201" s="286">
        <v>4849.72</v>
      </c>
      <c r="H201" s="286">
        <v>4930.12</v>
      </c>
      <c r="I201" s="286">
        <v>4974.0600000000004</v>
      </c>
      <c r="J201" s="286">
        <v>5036.49</v>
      </c>
      <c r="K201" s="286">
        <v>5025.43</v>
      </c>
      <c r="L201" s="286">
        <v>5026.47</v>
      </c>
      <c r="M201" s="286">
        <v>5026</v>
      </c>
      <c r="N201" s="286">
        <v>5028.0600000000004</v>
      </c>
      <c r="O201" s="286">
        <v>5026.37</v>
      </c>
      <c r="P201" s="286">
        <v>5023.6000000000004</v>
      </c>
      <c r="Q201" s="286">
        <v>5020.62</v>
      </c>
      <c r="R201" s="286">
        <v>5078.88</v>
      </c>
      <c r="S201" s="286">
        <v>5088.87</v>
      </c>
      <c r="T201" s="286">
        <v>5107.6499999999996</v>
      </c>
      <c r="U201" s="286">
        <v>5135.17</v>
      </c>
      <c r="V201" s="286">
        <v>5088.5600000000004</v>
      </c>
      <c r="W201" s="286">
        <v>5127.8900000000003</v>
      </c>
      <c r="X201" s="286">
        <v>5066.4399999999996</v>
      </c>
      <c r="Y201" s="286">
        <v>5017.0200000000004</v>
      </c>
    </row>
    <row r="202" spans="1:25">
      <c r="A202" s="320">
        <v>15</v>
      </c>
      <c r="B202" s="286">
        <v>4920.8</v>
      </c>
      <c r="C202" s="286">
        <v>4885.24</v>
      </c>
      <c r="D202" s="286">
        <v>4831.4799999999996</v>
      </c>
      <c r="E202" s="286">
        <v>4835.05</v>
      </c>
      <c r="F202" s="286">
        <v>4798.6400000000003</v>
      </c>
      <c r="G202" s="286">
        <v>4845.1099999999997</v>
      </c>
      <c r="H202" s="286">
        <v>4871.8</v>
      </c>
      <c r="I202" s="286">
        <v>4930.9799999999996</v>
      </c>
      <c r="J202" s="286">
        <v>4990.97</v>
      </c>
      <c r="K202" s="286">
        <v>4995.3900000000003</v>
      </c>
      <c r="L202" s="286">
        <v>4991.84</v>
      </c>
      <c r="M202" s="286">
        <v>4990.6000000000004</v>
      </c>
      <c r="N202" s="286">
        <v>4993.8900000000003</v>
      </c>
      <c r="O202" s="286">
        <v>4996.21</v>
      </c>
      <c r="P202" s="286">
        <v>5002.62</v>
      </c>
      <c r="Q202" s="286">
        <v>4997.28</v>
      </c>
      <c r="R202" s="286">
        <v>5043.2299999999996</v>
      </c>
      <c r="S202" s="286">
        <v>5047.72</v>
      </c>
      <c r="T202" s="286">
        <v>5037.53</v>
      </c>
      <c r="U202" s="286">
        <v>5062.92</v>
      </c>
      <c r="V202" s="286">
        <v>5035.1899999999996</v>
      </c>
      <c r="W202" s="286">
        <v>5069.25</v>
      </c>
      <c r="X202" s="286">
        <v>4985.9799999999996</v>
      </c>
      <c r="Y202" s="286">
        <v>4915.3100000000004</v>
      </c>
    </row>
    <row r="203" spans="1:25">
      <c r="A203" s="320">
        <v>16</v>
      </c>
      <c r="B203" s="286">
        <v>4750.3599999999997</v>
      </c>
      <c r="C203" s="286">
        <v>4756.04</v>
      </c>
      <c r="D203" s="286">
        <v>4597.7299999999996</v>
      </c>
      <c r="E203" s="286">
        <v>4521.49</v>
      </c>
      <c r="F203" s="286">
        <v>4573.55</v>
      </c>
      <c r="G203" s="286">
        <v>4697.46</v>
      </c>
      <c r="H203" s="286">
        <v>4844.2700000000004</v>
      </c>
      <c r="I203" s="286">
        <v>5113.99</v>
      </c>
      <c r="J203" s="286">
        <v>5077.04</v>
      </c>
      <c r="K203" s="286">
        <v>5075.6400000000003</v>
      </c>
      <c r="L203" s="286">
        <v>5114.4399999999996</v>
      </c>
      <c r="M203" s="286">
        <v>5117.93</v>
      </c>
      <c r="N203" s="286">
        <v>5138.04</v>
      </c>
      <c r="O203" s="286">
        <v>5131.43</v>
      </c>
      <c r="P203" s="286">
        <v>5123.59</v>
      </c>
      <c r="Q203" s="286">
        <v>5113.8</v>
      </c>
      <c r="R203" s="286">
        <v>5162.55</v>
      </c>
      <c r="S203" s="286">
        <v>5191.6099999999997</v>
      </c>
      <c r="T203" s="286">
        <v>5192.82</v>
      </c>
      <c r="U203" s="286">
        <v>5228.0600000000004</v>
      </c>
      <c r="V203" s="286">
        <v>5178.3</v>
      </c>
      <c r="W203" s="286">
        <v>5203.74</v>
      </c>
      <c r="X203" s="286">
        <v>5115.6099999999997</v>
      </c>
      <c r="Y203" s="286">
        <v>4855.59</v>
      </c>
    </row>
    <row r="204" spans="1:25">
      <c r="A204" s="320">
        <v>17</v>
      </c>
      <c r="B204" s="286">
        <v>4590.21</v>
      </c>
      <c r="C204" s="286">
        <v>4590.95</v>
      </c>
      <c r="D204" s="286">
        <v>4560.93</v>
      </c>
      <c r="E204" s="286">
        <v>4415.8</v>
      </c>
      <c r="F204" s="286">
        <v>4335.6000000000004</v>
      </c>
      <c r="G204" s="286">
        <v>4563.29</v>
      </c>
      <c r="H204" s="286">
        <v>4549.7</v>
      </c>
      <c r="I204" s="286">
        <v>4537.22</v>
      </c>
      <c r="J204" s="286">
        <v>4919.9399999999996</v>
      </c>
      <c r="K204" s="286">
        <v>4940.2700000000004</v>
      </c>
      <c r="L204" s="286">
        <v>4942.09</v>
      </c>
      <c r="M204" s="286">
        <v>4951.1899999999996</v>
      </c>
      <c r="N204" s="286">
        <v>4968.8500000000004</v>
      </c>
      <c r="O204" s="286">
        <v>5006.32</v>
      </c>
      <c r="P204" s="286">
        <v>4996.68</v>
      </c>
      <c r="Q204" s="286">
        <v>4966.8999999999996</v>
      </c>
      <c r="R204" s="286">
        <v>5025.5200000000004</v>
      </c>
      <c r="S204" s="286">
        <v>5028.62</v>
      </c>
      <c r="T204" s="286">
        <v>5026.0600000000004</v>
      </c>
      <c r="U204" s="286">
        <v>5061.67</v>
      </c>
      <c r="V204" s="286">
        <v>4578.87</v>
      </c>
      <c r="W204" s="286">
        <v>4992.07</v>
      </c>
      <c r="X204" s="286">
        <v>4597.28</v>
      </c>
      <c r="Y204" s="286">
        <v>4594.71</v>
      </c>
    </row>
    <row r="205" spans="1:25">
      <c r="A205" s="320">
        <v>18</v>
      </c>
      <c r="B205" s="286">
        <v>4637.1400000000003</v>
      </c>
      <c r="C205" s="286">
        <v>4637.68</v>
      </c>
      <c r="D205" s="286">
        <v>4563.5</v>
      </c>
      <c r="E205" s="286">
        <v>4420.6899999999996</v>
      </c>
      <c r="F205" s="286">
        <v>4393.93</v>
      </c>
      <c r="G205" s="286">
        <v>4576.2700000000004</v>
      </c>
      <c r="H205" s="286">
        <v>4639.24</v>
      </c>
      <c r="I205" s="286">
        <v>4868.42</v>
      </c>
      <c r="J205" s="286">
        <v>5075.37</v>
      </c>
      <c r="K205" s="286">
        <v>5072.5</v>
      </c>
      <c r="L205" s="286">
        <v>5072.4399999999996</v>
      </c>
      <c r="M205" s="286">
        <v>5062.41</v>
      </c>
      <c r="N205" s="286">
        <v>5073.2299999999996</v>
      </c>
      <c r="O205" s="286">
        <v>5024.43</v>
      </c>
      <c r="P205" s="286">
        <v>5072.6400000000003</v>
      </c>
      <c r="Q205" s="286">
        <v>5062.3100000000004</v>
      </c>
      <c r="R205" s="286">
        <v>5067.42</v>
      </c>
      <c r="S205" s="286">
        <v>5132.1499999999996</v>
      </c>
      <c r="T205" s="286">
        <v>5114.29</v>
      </c>
      <c r="U205" s="286">
        <v>5076.45</v>
      </c>
      <c r="V205" s="286">
        <v>4959.66</v>
      </c>
      <c r="W205" s="286">
        <v>5025.29</v>
      </c>
      <c r="X205" s="286">
        <v>4779.24</v>
      </c>
      <c r="Y205" s="286">
        <v>4637.82</v>
      </c>
    </row>
    <row r="206" spans="1:25">
      <c r="A206" s="320">
        <v>19</v>
      </c>
      <c r="B206" s="286">
        <v>4530.3500000000004</v>
      </c>
      <c r="C206" s="286">
        <v>4482.66</v>
      </c>
      <c r="D206" s="286">
        <v>4402.88</v>
      </c>
      <c r="E206" s="286">
        <v>4419.3999999999996</v>
      </c>
      <c r="F206" s="286">
        <v>4411.6899999999996</v>
      </c>
      <c r="G206" s="286">
        <v>4422.1099999999997</v>
      </c>
      <c r="H206" s="286">
        <v>4534.8999999999996</v>
      </c>
      <c r="I206" s="286">
        <v>4856.6899999999996</v>
      </c>
      <c r="J206" s="286">
        <v>4981.8500000000004</v>
      </c>
      <c r="K206" s="286">
        <v>4987.09</v>
      </c>
      <c r="L206" s="286">
        <v>4995.13</v>
      </c>
      <c r="M206" s="286">
        <v>4932.55</v>
      </c>
      <c r="N206" s="286">
        <v>4975.3</v>
      </c>
      <c r="O206" s="286">
        <v>4948.79</v>
      </c>
      <c r="P206" s="286">
        <v>4976.5600000000004</v>
      </c>
      <c r="Q206" s="286">
        <v>4971.45</v>
      </c>
      <c r="R206" s="286">
        <v>4778.93</v>
      </c>
      <c r="S206" s="286">
        <v>5028.1400000000003</v>
      </c>
      <c r="T206" s="286">
        <v>5027.37</v>
      </c>
      <c r="U206" s="286">
        <v>5057.66</v>
      </c>
      <c r="V206" s="286">
        <v>4929.1400000000003</v>
      </c>
      <c r="W206" s="286">
        <v>4920.41</v>
      </c>
      <c r="X206" s="286">
        <v>4776.26</v>
      </c>
      <c r="Y206" s="286">
        <v>4531.26</v>
      </c>
    </row>
    <row r="207" spans="1:25">
      <c r="A207" s="320">
        <v>20</v>
      </c>
      <c r="B207" s="286">
        <v>4623.07</v>
      </c>
      <c r="C207" s="286">
        <v>4623.45</v>
      </c>
      <c r="D207" s="286">
        <v>4489.43</v>
      </c>
      <c r="E207" s="286">
        <v>4494.2299999999996</v>
      </c>
      <c r="F207" s="286">
        <v>4416.6000000000004</v>
      </c>
      <c r="G207" s="286">
        <v>4578.71</v>
      </c>
      <c r="H207" s="286">
        <v>4618.21</v>
      </c>
      <c r="I207" s="286">
        <v>4880.18</v>
      </c>
      <c r="J207" s="286">
        <v>5067.72</v>
      </c>
      <c r="K207" s="286">
        <v>5086.2700000000004</v>
      </c>
      <c r="L207" s="286">
        <v>5074.3900000000003</v>
      </c>
      <c r="M207" s="286">
        <v>5071.5600000000004</v>
      </c>
      <c r="N207" s="286">
        <v>5061.75</v>
      </c>
      <c r="O207" s="286">
        <v>5063.8</v>
      </c>
      <c r="P207" s="286">
        <v>5072.7299999999996</v>
      </c>
      <c r="Q207" s="286">
        <v>5058.43</v>
      </c>
      <c r="R207" s="286">
        <v>4976.29</v>
      </c>
      <c r="S207" s="286">
        <v>5057.51</v>
      </c>
      <c r="T207" s="286">
        <v>5027.09</v>
      </c>
      <c r="U207" s="286">
        <v>5112.41</v>
      </c>
      <c r="V207" s="286">
        <v>5059.88</v>
      </c>
      <c r="W207" s="286">
        <v>5082.5600000000004</v>
      </c>
      <c r="X207" s="286">
        <v>5005.6099999999997</v>
      </c>
      <c r="Y207" s="286">
        <v>4777.25</v>
      </c>
    </row>
    <row r="208" spans="1:25">
      <c r="A208" s="320">
        <v>21</v>
      </c>
      <c r="B208" s="286">
        <v>5240.0600000000004</v>
      </c>
      <c r="C208" s="286">
        <v>5239.74</v>
      </c>
      <c r="D208" s="286">
        <v>5146.74</v>
      </c>
      <c r="E208" s="286">
        <v>5151.7</v>
      </c>
      <c r="F208" s="286">
        <v>5102.8999999999996</v>
      </c>
      <c r="G208" s="286">
        <v>5161.6899999999996</v>
      </c>
      <c r="H208" s="286">
        <v>5248.92</v>
      </c>
      <c r="I208" s="286">
        <v>5248.45</v>
      </c>
      <c r="J208" s="286">
        <v>5244.68</v>
      </c>
      <c r="K208" s="286">
        <v>5244.34</v>
      </c>
      <c r="L208" s="286">
        <v>5249.76</v>
      </c>
      <c r="M208" s="286">
        <v>5238.75</v>
      </c>
      <c r="N208" s="286">
        <v>5218.29</v>
      </c>
      <c r="O208" s="286">
        <v>5216.45</v>
      </c>
      <c r="P208" s="286">
        <v>5217.42</v>
      </c>
      <c r="Q208" s="286">
        <v>5162.21</v>
      </c>
      <c r="R208" s="286">
        <v>5208.25</v>
      </c>
      <c r="S208" s="286">
        <v>5206.68</v>
      </c>
      <c r="T208" s="286">
        <v>5205.79</v>
      </c>
      <c r="U208" s="286">
        <v>5197.3</v>
      </c>
      <c r="V208" s="286">
        <v>5281.08</v>
      </c>
      <c r="W208" s="286">
        <v>5313.82</v>
      </c>
      <c r="X208" s="286">
        <v>5250.22</v>
      </c>
      <c r="Y208" s="286">
        <v>5250.3</v>
      </c>
    </row>
    <row r="209" spans="1:25">
      <c r="A209" s="320">
        <v>22</v>
      </c>
      <c r="B209" s="286">
        <v>5282.34</v>
      </c>
      <c r="C209" s="286">
        <v>5236.05</v>
      </c>
      <c r="D209" s="286">
        <v>5285.5</v>
      </c>
      <c r="E209" s="286">
        <v>5137.3599999999997</v>
      </c>
      <c r="F209" s="286">
        <v>5339.81</v>
      </c>
      <c r="G209" s="286">
        <v>5403.27</v>
      </c>
      <c r="H209" s="286">
        <v>5574.12</v>
      </c>
      <c r="I209" s="286">
        <v>5560.15</v>
      </c>
      <c r="J209" s="286">
        <v>5563.28</v>
      </c>
      <c r="K209" s="286">
        <v>5585.89</v>
      </c>
      <c r="L209" s="286">
        <v>5587.81</v>
      </c>
      <c r="M209" s="286">
        <v>5584.67</v>
      </c>
      <c r="N209" s="286">
        <v>5569.74</v>
      </c>
      <c r="O209" s="286">
        <v>5527.83</v>
      </c>
      <c r="P209" s="286">
        <v>5516.16</v>
      </c>
      <c r="Q209" s="286">
        <v>5506.68</v>
      </c>
      <c r="R209" s="286">
        <v>5564.46</v>
      </c>
      <c r="S209" s="286">
        <v>5617.46</v>
      </c>
      <c r="T209" s="286">
        <v>5691.87</v>
      </c>
      <c r="U209" s="286">
        <v>5770.65</v>
      </c>
      <c r="V209" s="286">
        <v>5509.98</v>
      </c>
      <c r="W209" s="286">
        <v>5380.89</v>
      </c>
      <c r="X209" s="286">
        <v>5361.81</v>
      </c>
      <c r="Y209" s="286">
        <v>5345.9</v>
      </c>
    </row>
    <row r="210" spans="1:25">
      <c r="A210" s="320">
        <v>23</v>
      </c>
      <c r="B210" s="286">
        <v>5934.27</v>
      </c>
      <c r="C210" s="286">
        <v>5924.56</v>
      </c>
      <c r="D210" s="286">
        <v>5911.8</v>
      </c>
      <c r="E210" s="286">
        <v>5881.26</v>
      </c>
      <c r="F210" s="286">
        <v>6261.39</v>
      </c>
      <c r="G210" s="286">
        <v>6248.7</v>
      </c>
      <c r="H210" s="286">
        <v>6220.73</v>
      </c>
      <c r="I210" s="286">
        <v>6221.12</v>
      </c>
      <c r="J210" s="286">
        <v>6222.65</v>
      </c>
      <c r="K210" s="286">
        <v>6222.16</v>
      </c>
      <c r="L210" s="286">
        <v>6220.79</v>
      </c>
      <c r="M210" s="286">
        <v>6220.82</v>
      </c>
      <c r="N210" s="286">
        <v>6221.8</v>
      </c>
      <c r="O210" s="286">
        <v>6220.17</v>
      </c>
      <c r="P210" s="286">
        <v>6219.92</v>
      </c>
      <c r="Q210" s="286">
        <v>6215.33</v>
      </c>
      <c r="R210" s="286">
        <v>6289.05</v>
      </c>
      <c r="S210" s="286">
        <v>6292.41</v>
      </c>
      <c r="T210" s="286">
        <v>5909.17</v>
      </c>
      <c r="U210" s="286">
        <v>5973.71</v>
      </c>
      <c r="V210" s="286">
        <v>5901.52</v>
      </c>
      <c r="W210" s="286">
        <v>5913.64</v>
      </c>
      <c r="X210" s="286">
        <v>5922.85</v>
      </c>
      <c r="Y210" s="286">
        <v>5923.45</v>
      </c>
    </row>
    <row r="211" spans="1:25">
      <c r="A211" s="320">
        <v>24</v>
      </c>
      <c r="B211" s="286">
        <v>4744.07</v>
      </c>
      <c r="C211" s="286">
        <v>4657.6499999999996</v>
      </c>
      <c r="D211" s="286">
        <v>4609.4799999999996</v>
      </c>
      <c r="E211" s="286">
        <v>4510.76</v>
      </c>
      <c r="F211" s="286">
        <v>4763.4399999999996</v>
      </c>
      <c r="G211" s="286">
        <v>4763.78</v>
      </c>
      <c r="H211" s="286">
        <v>4864.8500000000004</v>
      </c>
      <c r="I211" s="286">
        <v>5173.6000000000004</v>
      </c>
      <c r="J211" s="286">
        <v>5302.58</v>
      </c>
      <c r="K211" s="286">
        <v>5297.25</v>
      </c>
      <c r="L211" s="286">
        <v>5298.38</v>
      </c>
      <c r="M211" s="286">
        <v>5297.12</v>
      </c>
      <c r="N211" s="286">
        <v>5298.04</v>
      </c>
      <c r="O211" s="286">
        <v>5345.9</v>
      </c>
      <c r="P211" s="286">
        <v>5344.83</v>
      </c>
      <c r="Q211" s="286">
        <v>5305.16</v>
      </c>
      <c r="R211" s="286">
        <v>5392.19</v>
      </c>
      <c r="S211" s="286">
        <v>5395.56</v>
      </c>
      <c r="T211" s="286">
        <v>5393.01</v>
      </c>
      <c r="U211" s="286">
        <v>5429.34</v>
      </c>
      <c r="V211" s="286">
        <v>5194.87</v>
      </c>
      <c r="W211" s="286">
        <v>4981.6099999999997</v>
      </c>
      <c r="X211" s="286">
        <v>4759.54</v>
      </c>
      <c r="Y211" s="286">
        <v>4756.9799999999996</v>
      </c>
    </row>
    <row r="212" spans="1:25">
      <c r="A212" s="320">
        <v>25</v>
      </c>
      <c r="B212" s="286">
        <v>4803.8599999999997</v>
      </c>
      <c r="C212" s="286">
        <v>4759.25</v>
      </c>
      <c r="D212" s="286">
        <v>4662.03</v>
      </c>
      <c r="E212" s="286">
        <v>4567.3100000000004</v>
      </c>
      <c r="F212" s="286">
        <v>4721.92</v>
      </c>
      <c r="G212" s="286">
        <v>4844.91</v>
      </c>
      <c r="H212" s="286">
        <v>4967.33</v>
      </c>
      <c r="I212" s="286">
        <v>5176.3100000000004</v>
      </c>
      <c r="J212" s="286">
        <v>5333.86</v>
      </c>
      <c r="K212" s="286">
        <v>5334.86</v>
      </c>
      <c r="L212" s="286">
        <v>5333.83</v>
      </c>
      <c r="M212" s="286">
        <v>5327.98</v>
      </c>
      <c r="N212" s="286">
        <v>5287.96</v>
      </c>
      <c r="O212" s="286">
        <v>5286.43</v>
      </c>
      <c r="P212" s="286">
        <v>5324.58</v>
      </c>
      <c r="Q212" s="286">
        <v>5316.81</v>
      </c>
      <c r="R212" s="286">
        <v>5350.21</v>
      </c>
      <c r="S212" s="286">
        <v>5351.45</v>
      </c>
      <c r="T212" s="286">
        <v>5353.82</v>
      </c>
      <c r="U212" s="286">
        <v>5385.13</v>
      </c>
      <c r="V212" s="286">
        <v>5224.99</v>
      </c>
      <c r="W212" s="286">
        <v>5005.0600000000004</v>
      </c>
      <c r="X212" s="286">
        <v>4848.58</v>
      </c>
      <c r="Y212" s="286">
        <v>4838.3</v>
      </c>
    </row>
    <row r="213" spans="1:25">
      <c r="A213" s="320">
        <v>26</v>
      </c>
      <c r="B213" s="286">
        <v>4822.87</v>
      </c>
      <c r="C213" s="286">
        <v>4776.0600000000004</v>
      </c>
      <c r="D213" s="286">
        <v>4798.4399999999996</v>
      </c>
      <c r="E213" s="286">
        <v>4621.1499999999996</v>
      </c>
      <c r="F213" s="286">
        <v>4813.51</v>
      </c>
      <c r="G213" s="286">
        <v>4906.6400000000003</v>
      </c>
      <c r="H213" s="286">
        <v>5011.5</v>
      </c>
      <c r="I213" s="286">
        <v>5150.1000000000004</v>
      </c>
      <c r="J213" s="286">
        <v>5262.39</v>
      </c>
      <c r="K213" s="286">
        <v>5263.74</v>
      </c>
      <c r="L213" s="286">
        <v>5262.69</v>
      </c>
      <c r="M213" s="286">
        <v>5262.63</v>
      </c>
      <c r="N213" s="286">
        <v>5256.39</v>
      </c>
      <c r="O213" s="286">
        <v>5313.8</v>
      </c>
      <c r="P213" s="286">
        <v>5300.52</v>
      </c>
      <c r="Q213" s="286">
        <v>5295.75</v>
      </c>
      <c r="R213" s="286">
        <v>5360.3</v>
      </c>
      <c r="S213" s="286">
        <v>5405.58</v>
      </c>
      <c r="T213" s="286">
        <v>5403.55</v>
      </c>
      <c r="U213" s="286">
        <v>5375.88</v>
      </c>
      <c r="V213" s="286">
        <v>5258.85</v>
      </c>
      <c r="W213" s="286">
        <v>5147.55</v>
      </c>
      <c r="X213" s="286">
        <v>4871.18</v>
      </c>
      <c r="Y213" s="286">
        <v>4872.8999999999996</v>
      </c>
    </row>
    <row r="214" spans="1:25">
      <c r="A214" s="320">
        <v>27</v>
      </c>
      <c r="B214" s="286">
        <v>4846.8599999999997</v>
      </c>
      <c r="C214" s="286">
        <v>4830.63</v>
      </c>
      <c r="D214" s="286">
        <v>4807.38</v>
      </c>
      <c r="E214" s="286">
        <v>4724.2</v>
      </c>
      <c r="F214" s="286">
        <v>4853.38</v>
      </c>
      <c r="G214" s="286">
        <v>4982.6400000000003</v>
      </c>
      <c r="H214" s="286">
        <v>5060.2700000000004</v>
      </c>
      <c r="I214" s="286">
        <v>5342.41</v>
      </c>
      <c r="J214" s="286">
        <v>5385.6</v>
      </c>
      <c r="K214" s="286">
        <v>5385.89</v>
      </c>
      <c r="L214" s="286">
        <v>5384.6</v>
      </c>
      <c r="M214" s="286">
        <v>5357.11</v>
      </c>
      <c r="N214" s="286">
        <v>5359.92</v>
      </c>
      <c r="O214" s="286">
        <v>5359.69</v>
      </c>
      <c r="P214" s="286">
        <v>5358.49</v>
      </c>
      <c r="Q214" s="286">
        <v>5352.62</v>
      </c>
      <c r="R214" s="286">
        <v>5418.41</v>
      </c>
      <c r="S214" s="286">
        <v>5421.35</v>
      </c>
      <c r="T214" s="286">
        <v>5424.38</v>
      </c>
      <c r="U214" s="286">
        <v>5433.22</v>
      </c>
      <c r="V214" s="286">
        <v>5307.36</v>
      </c>
      <c r="W214" s="286">
        <v>5192.84</v>
      </c>
      <c r="X214" s="286">
        <v>4907.46</v>
      </c>
      <c r="Y214" s="286">
        <v>4915.54</v>
      </c>
    </row>
    <row r="215" spans="1:25">
      <c r="A215" s="320">
        <v>28</v>
      </c>
      <c r="B215" s="286">
        <v>4926.3</v>
      </c>
      <c r="C215" s="286">
        <v>4929.3599999999997</v>
      </c>
      <c r="D215" s="286">
        <v>4929.99</v>
      </c>
      <c r="E215" s="286">
        <v>4744.84</v>
      </c>
      <c r="F215" s="286">
        <v>4854.41</v>
      </c>
      <c r="G215" s="286">
        <v>4928.4799999999996</v>
      </c>
      <c r="H215" s="286">
        <v>4932.09</v>
      </c>
      <c r="I215" s="286">
        <v>5133.34</v>
      </c>
      <c r="J215" s="286">
        <v>5290.1</v>
      </c>
      <c r="K215" s="286">
        <v>5285.25</v>
      </c>
      <c r="L215" s="286">
        <v>5282.19</v>
      </c>
      <c r="M215" s="286">
        <v>5280.42</v>
      </c>
      <c r="N215" s="286">
        <v>5272.84</v>
      </c>
      <c r="O215" s="286">
        <v>5273.32</v>
      </c>
      <c r="P215" s="286">
        <v>5271.94</v>
      </c>
      <c r="Q215" s="286">
        <v>5260.14</v>
      </c>
      <c r="R215" s="286">
        <v>5353.08</v>
      </c>
      <c r="S215" s="286">
        <v>5363.46</v>
      </c>
      <c r="T215" s="286">
        <v>5361.16</v>
      </c>
      <c r="U215" s="286">
        <v>5392.12</v>
      </c>
      <c r="V215" s="286">
        <v>5154.67</v>
      </c>
      <c r="W215" s="286">
        <v>5077.57</v>
      </c>
      <c r="X215" s="286">
        <v>4874.8900000000003</v>
      </c>
      <c r="Y215" s="286">
        <v>4782.47</v>
      </c>
    </row>
    <row r="216" spans="1:25">
      <c r="A216" s="320">
        <v>29</v>
      </c>
      <c r="B216" s="286">
        <v>4751.87</v>
      </c>
      <c r="C216" s="286">
        <v>4721.8900000000003</v>
      </c>
      <c r="D216" s="286">
        <v>4682.1499999999996</v>
      </c>
      <c r="E216" s="286">
        <v>4560.54</v>
      </c>
      <c r="F216" s="286">
        <v>4631.8500000000004</v>
      </c>
      <c r="G216" s="286">
        <v>4756.53</v>
      </c>
      <c r="H216" s="286">
        <v>4753.01</v>
      </c>
      <c r="I216" s="286">
        <v>4779.1099999999997</v>
      </c>
      <c r="J216" s="286">
        <v>5003.76</v>
      </c>
      <c r="K216" s="286">
        <v>5117.0200000000004</v>
      </c>
      <c r="L216" s="286">
        <v>5116</v>
      </c>
      <c r="M216" s="286">
        <v>5175.0600000000004</v>
      </c>
      <c r="N216" s="286">
        <v>5224.96</v>
      </c>
      <c r="O216" s="286">
        <v>5230.4399999999996</v>
      </c>
      <c r="P216" s="286">
        <v>5279.84</v>
      </c>
      <c r="Q216" s="286">
        <v>5275.47</v>
      </c>
      <c r="R216" s="286">
        <v>5363.66</v>
      </c>
      <c r="S216" s="286">
        <v>5363.81</v>
      </c>
      <c r="T216" s="286">
        <v>5364.15</v>
      </c>
      <c r="U216" s="286">
        <v>5396.71</v>
      </c>
      <c r="V216" s="286">
        <v>5157.43</v>
      </c>
      <c r="W216" s="286">
        <v>5067.37</v>
      </c>
      <c r="X216" s="286">
        <v>4757.47</v>
      </c>
      <c r="Y216" s="286">
        <v>4751.5</v>
      </c>
    </row>
    <row r="217" spans="1:25">
      <c r="A217" s="320">
        <v>30</v>
      </c>
      <c r="B217" s="286">
        <v>4700.2299999999996</v>
      </c>
      <c r="C217" s="286">
        <v>4705.01</v>
      </c>
      <c r="D217" s="286">
        <v>4706.5</v>
      </c>
      <c r="E217" s="286">
        <v>4574.34</v>
      </c>
      <c r="F217" s="286">
        <v>4707.47</v>
      </c>
      <c r="G217" s="286">
        <v>4692.08</v>
      </c>
      <c r="H217" s="286">
        <v>4827.6400000000003</v>
      </c>
      <c r="I217" s="286">
        <v>4979.49</v>
      </c>
      <c r="J217" s="286">
        <v>5215.93</v>
      </c>
      <c r="K217" s="286">
        <v>5207.74</v>
      </c>
      <c r="L217" s="286">
        <v>5207.53</v>
      </c>
      <c r="M217" s="286">
        <v>5196.8999999999996</v>
      </c>
      <c r="N217" s="286">
        <v>5201.3100000000004</v>
      </c>
      <c r="O217" s="286">
        <v>5193.33</v>
      </c>
      <c r="P217" s="286">
        <v>5188.71</v>
      </c>
      <c r="Q217" s="286">
        <v>5195.5600000000004</v>
      </c>
      <c r="R217" s="286">
        <v>5320.09</v>
      </c>
      <c r="S217" s="286">
        <v>5316.87</v>
      </c>
      <c r="T217" s="286">
        <v>5257.79</v>
      </c>
      <c r="U217" s="286">
        <v>5229.37</v>
      </c>
      <c r="V217" s="286">
        <v>5039.8100000000004</v>
      </c>
      <c r="W217" s="286">
        <v>4867.13</v>
      </c>
      <c r="X217" s="286">
        <v>4701.91</v>
      </c>
      <c r="Y217" s="286">
        <v>4691.18</v>
      </c>
    </row>
    <row r="218" spans="1:25">
      <c r="A218" s="320">
        <v>31</v>
      </c>
      <c r="B218" s="286">
        <v>0</v>
      </c>
      <c r="C218" s="286">
        <v>0</v>
      </c>
      <c r="D218" s="286">
        <v>0</v>
      </c>
      <c r="E218" s="286">
        <v>0</v>
      </c>
      <c r="F218" s="286">
        <v>0</v>
      </c>
      <c r="G218" s="286">
        <v>0</v>
      </c>
      <c r="H218" s="286">
        <v>0</v>
      </c>
      <c r="I218" s="286">
        <v>0</v>
      </c>
      <c r="J218" s="286">
        <v>0</v>
      </c>
      <c r="K218" s="286">
        <v>0</v>
      </c>
      <c r="L218" s="286">
        <v>0</v>
      </c>
      <c r="M218" s="286">
        <v>0</v>
      </c>
      <c r="N218" s="286">
        <v>0</v>
      </c>
      <c r="O218" s="286">
        <v>0</v>
      </c>
      <c r="P218" s="286">
        <v>0</v>
      </c>
      <c r="Q218" s="286">
        <v>0</v>
      </c>
      <c r="R218" s="286">
        <v>0</v>
      </c>
      <c r="S218" s="286">
        <v>0</v>
      </c>
      <c r="T218" s="286">
        <v>0</v>
      </c>
      <c r="U218" s="286">
        <v>0</v>
      </c>
      <c r="V218" s="286">
        <v>0</v>
      </c>
      <c r="W218" s="286">
        <v>0</v>
      </c>
      <c r="X218" s="286">
        <v>0</v>
      </c>
      <c r="Y218" s="286">
        <v>0</v>
      </c>
    </row>
    <row r="219" spans="1:25">
      <c r="A219" s="310"/>
      <c r="B219" s="310"/>
      <c r="C219" s="310"/>
      <c r="D219" s="310"/>
      <c r="E219" s="310"/>
      <c r="F219" s="310"/>
      <c r="G219" s="310"/>
      <c r="H219" s="310"/>
      <c r="I219" s="310"/>
      <c r="J219" s="310"/>
      <c r="K219" s="310"/>
      <c r="L219" s="310"/>
      <c r="M219" s="310"/>
      <c r="N219" s="310"/>
      <c r="O219" s="310"/>
      <c r="P219" s="310"/>
      <c r="Q219" s="310"/>
      <c r="R219" s="310"/>
      <c r="S219" s="310"/>
      <c r="T219" s="310"/>
      <c r="U219" s="310"/>
      <c r="V219" s="310"/>
      <c r="W219" s="310"/>
      <c r="X219" s="310"/>
      <c r="Y219" s="310"/>
    </row>
    <row r="220" spans="1:25">
      <c r="A220" s="465" t="s">
        <v>218</v>
      </c>
      <c r="B220" s="466" t="s">
        <v>223</v>
      </c>
      <c r="C220" s="466"/>
      <c r="D220" s="466"/>
      <c r="E220" s="466"/>
      <c r="F220" s="466"/>
      <c r="G220" s="466"/>
      <c r="H220" s="466"/>
      <c r="I220" s="466"/>
      <c r="J220" s="466"/>
      <c r="K220" s="466"/>
      <c r="L220" s="466"/>
      <c r="M220" s="466"/>
      <c r="N220" s="466"/>
      <c r="O220" s="466"/>
      <c r="P220" s="466"/>
      <c r="Q220" s="466"/>
      <c r="R220" s="466"/>
      <c r="S220" s="466"/>
      <c r="T220" s="466"/>
      <c r="U220" s="466"/>
      <c r="V220" s="466"/>
      <c r="W220" s="466"/>
      <c r="X220" s="466"/>
      <c r="Y220" s="466"/>
    </row>
    <row r="221" spans="1:25" ht="30">
      <c r="A221" s="465"/>
      <c r="B221" s="311" t="s">
        <v>1</v>
      </c>
      <c r="C221" s="311" t="s">
        <v>2</v>
      </c>
      <c r="D221" s="311" t="s">
        <v>3</v>
      </c>
      <c r="E221" s="311" t="s">
        <v>4</v>
      </c>
      <c r="F221" s="311" t="s">
        <v>5</v>
      </c>
      <c r="G221" s="311" t="s">
        <v>6</v>
      </c>
      <c r="H221" s="311" t="s">
        <v>7</v>
      </c>
      <c r="I221" s="311" t="s">
        <v>8</v>
      </c>
      <c r="J221" s="311" t="s">
        <v>9</v>
      </c>
      <c r="K221" s="311" t="s">
        <v>10</v>
      </c>
      <c r="L221" s="311" t="s">
        <v>11</v>
      </c>
      <c r="M221" s="311" t="s">
        <v>12</v>
      </c>
      <c r="N221" s="311" t="s">
        <v>13</v>
      </c>
      <c r="O221" s="311" t="s">
        <v>14</v>
      </c>
      <c r="P221" s="311" t="s">
        <v>15</v>
      </c>
      <c r="Q221" s="311" t="s">
        <v>16</v>
      </c>
      <c r="R221" s="311" t="s">
        <v>17</v>
      </c>
      <c r="S221" s="311" t="s">
        <v>18</v>
      </c>
      <c r="T221" s="311" t="s">
        <v>19</v>
      </c>
      <c r="U221" s="311" t="s">
        <v>20</v>
      </c>
      <c r="V221" s="311" t="s">
        <v>21</v>
      </c>
      <c r="W221" s="311" t="s">
        <v>22</v>
      </c>
      <c r="X221" s="311" t="s">
        <v>23</v>
      </c>
      <c r="Y221" s="311" t="s">
        <v>24</v>
      </c>
    </row>
    <row r="222" spans="1:25">
      <c r="A222" s="320">
        <v>1</v>
      </c>
      <c r="B222" s="286">
        <v>6321.8</v>
      </c>
      <c r="C222" s="286">
        <v>6282.77</v>
      </c>
      <c r="D222" s="286">
        <v>6173.82</v>
      </c>
      <c r="E222" s="286">
        <v>5982.87</v>
      </c>
      <c r="F222" s="286">
        <v>5941.68</v>
      </c>
      <c r="G222" s="286">
        <v>6112.92</v>
      </c>
      <c r="H222" s="286">
        <v>6168.98</v>
      </c>
      <c r="I222" s="286">
        <v>6238.13</v>
      </c>
      <c r="J222" s="286">
        <v>6378.9</v>
      </c>
      <c r="K222" s="286">
        <v>6411.32</v>
      </c>
      <c r="L222" s="286">
        <v>6441.52</v>
      </c>
      <c r="M222" s="286">
        <v>6436.29</v>
      </c>
      <c r="N222" s="286">
        <v>6431.12</v>
      </c>
      <c r="O222" s="286">
        <v>6438.75</v>
      </c>
      <c r="P222" s="286">
        <v>6444.91</v>
      </c>
      <c r="Q222" s="286">
        <v>6395.14</v>
      </c>
      <c r="R222" s="286">
        <v>6465.04</v>
      </c>
      <c r="S222" s="286">
        <v>6403.41</v>
      </c>
      <c r="T222" s="286">
        <v>6390.35</v>
      </c>
      <c r="U222" s="286">
        <v>6482.36</v>
      </c>
      <c r="V222" s="286">
        <v>6460.69</v>
      </c>
      <c r="W222" s="286">
        <v>6502.32</v>
      </c>
      <c r="X222" s="286">
        <v>6435.75</v>
      </c>
      <c r="Y222" s="286">
        <v>6346.51</v>
      </c>
    </row>
    <row r="223" spans="1:25">
      <c r="A223" s="320">
        <v>2</v>
      </c>
      <c r="B223" s="286">
        <v>6370.6</v>
      </c>
      <c r="C223" s="286">
        <v>6324.22</v>
      </c>
      <c r="D223" s="286">
        <v>6332.72</v>
      </c>
      <c r="E223" s="286">
        <v>6267.61</v>
      </c>
      <c r="F223" s="286">
        <v>5931.88</v>
      </c>
      <c r="G223" s="286">
        <v>6007.83</v>
      </c>
      <c r="H223" s="286">
        <v>5648.76</v>
      </c>
      <c r="I223" s="286">
        <v>6041.1</v>
      </c>
      <c r="J223" s="286">
        <v>6429.31</v>
      </c>
      <c r="K223" s="286">
        <v>6367.54</v>
      </c>
      <c r="L223" s="286">
        <v>6369.14</v>
      </c>
      <c r="M223" s="286">
        <v>6409.59</v>
      </c>
      <c r="N223" s="286">
        <v>6409.95</v>
      </c>
      <c r="O223" s="286">
        <v>6409.04</v>
      </c>
      <c r="P223" s="286">
        <v>6455.96</v>
      </c>
      <c r="Q223" s="286">
        <v>6449.97</v>
      </c>
      <c r="R223" s="286">
        <v>6504.45</v>
      </c>
      <c r="S223" s="286">
        <v>6494.59</v>
      </c>
      <c r="T223" s="286">
        <v>6240.37</v>
      </c>
      <c r="U223" s="286">
        <v>6459.83</v>
      </c>
      <c r="V223" s="286">
        <v>6453.87</v>
      </c>
      <c r="W223" s="286">
        <v>6499.44</v>
      </c>
      <c r="X223" s="286">
        <v>6460.34</v>
      </c>
      <c r="Y223" s="286">
        <v>6387.63</v>
      </c>
    </row>
    <row r="224" spans="1:25">
      <c r="A224" s="320">
        <v>3</v>
      </c>
      <c r="B224" s="286">
        <v>6177.4</v>
      </c>
      <c r="C224" s="286">
        <v>6079.04</v>
      </c>
      <c r="D224" s="286">
        <v>6020.24</v>
      </c>
      <c r="E224" s="286">
        <v>5915.39</v>
      </c>
      <c r="F224" s="286">
        <v>5872.2</v>
      </c>
      <c r="G224" s="286">
        <v>6087.64</v>
      </c>
      <c r="H224" s="286">
        <v>6036.66</v>
      </c>
      <c r="I224" s="286">
        <v>6252.83</v>
      </c>
      <c r="J224" s="286">
        <v>6292.79</v>
      </c>
      <c r="K224" s="286">
        <v>6289.75</v>
      </c>
      <c r="L224" s="286">
        <v>6293.14</v>
      </c>
      <c r="M224" s="286">
        <v>6294.27</v>
      </c>
      <c r="N224" s="286">
        <v>6279.92</v>
      </c>
      <c r="O224" s="286">
        <v>6279.87</v>
      </c>
      <c r="P224" s="286">
        <v>6271.83</v>
      </c>
      <c r="Q224" s="286">
        <v>6254.54</v>
      </c>
      <c r="R224" s="286">
        <v>6353.84</v>
      </c>
      <c r="S224" s="286">
        <v>6365.85</v>
      </c>
      <c r="T224" s="286">
        <v>6088.57</v>
      </c>
      <c r="U224" s="286">
        <v>6378.26</v>
      </c>
      <c r="V224" s="286">
        <v>5732.19</v>
      </c>
      <c r="W224" s="286">
        <v>5811.65</v>
      </c>
      <c r="X224" s="286">
        <v>5746.04</v>
      </c>
      <c r="Y224" s="286">
        <v>6225.26</v>
      </c>
    </row>
    <row r="225" spans="1:25">
      <c r="A225" s="320">
        <v>4</v>
      </c>
      <c r="B225" s="286">
        <v>6222.22</v>
      </c>
      <c r="C225" s="286">
        <v>6221.35</v>
      </c>
      <c r="D225" s="286">
        <v>6079.61</v>
      </c>
      <c r="E225" s="286">
        <v>5980.76</v>
      </c>
      <c r="F225" s="286">
        <v>5925.46</v>
      </c>
      <c r="G225" s="286">
        <v>6168.18</v>
      </c>
      <c r="H225" s="286">
        <v>6201.64</v>
      </c>
      <c r="I225" s="286">
        <v>6211.45</v>
      </c>
      <c r="J225" s="286">
        <v>6233.76</v>
      </c>
      <c r="K225" s="286">
        <v>6231.24</v>
      </c>
      <c r="L225" s="286">
        <v>6230.83</v>
      </c>
      <c r="M225" s="286">
        <v>6230.06</v>
      </c>
      <c r="N225" s="286">
        <v>6221.67</v>
      </c>
      <c r="O225" s="286">
        <v>6220.39</v>
      </c>
      <c r="P225" s="286">
        <v>6232.15</v>
      </c>
      <c r="Q225" s="286">
        <v>6214.31</v>
      </c>
      <c r="R225" s="286">
        <v>6287.66</v>
      </c>
      <c r="S225" s="286">
        <v>6296.55</v>
      </c>
      <c r="T225" s="286">
        <v>6271.19</v>
      </c>
      <c r="U225" s="286">
        <v>6319.88</v>
      </c>
      <c r="V225" s="286">
        <v>6294.56</v>
      </c>
      <c r="W225" s="286">
        <v>6335.98</v>
      </c>
      <c r="X225" s="286">
        <v>6254.88</v>
      </c>
      <c r="Y225" s="286">
        <v>6195.21</v>
      </c>
    </row>
    <row r="226" spans="1:25">
      <c r="A226" s="320">
        <v>5</v>
      </c>
      <c r="B226" s="286">
        <v>5895.36</v>
      </c>
      <c r="C226" s="286">
        <v>5884.31</v>
      </c>
      <c r="D226" s="286">
        <v>5878.19</v>
      </c>
      <c r="E226" s="286">
        <v>5884.49</v>
      </c>
      <c r="F226" s="286">
        <v>5860.99</v>
      </c>
      <c r="G226" s="286">
        <v>5907.48</v>
      </c>
      <c r="H226" s="286">
        <v>5920.32</v>
      </c>
      <c r="I226" s="286">
        <v>5903.39</v>
      </c>
      <c r="J226" s="286">
        <v>5903.16</v>
      </c>
      <c r="K226" s="286">
        <v>5895.41</v>
      </c>
      <c r="L226" s="286">
        <v>5894.08</v>
      </c>
      <c r="M226" s="286">
        <v>5891.36</v>
      </c>
      <c r="N226" s="286">
        <v>5888.8</v>
      </c>
      <c r="O226" s="286">
        <v>5892.05</v>
      </c>
      <c r="P226" s="286">
        <v>5899.78</v>
      </c>
      <c r="Q226" s="286">
        <v>5900.92</v>
      </c>
      <c r="R226" s="286">
        <v>5983.22</v>
      </c>
      <c r="S226" s="286">
        <v>5994.25</v>
      </c>
      <c r="T226" s="286">
        <v>5962.32</v>
      </c>
      <c r="U226" s="286">
        <v>5956.38</v>
      </c>
      <c r="V226" s="286">
        <v>5941.92</v>
      </c>
      <c r="W226" s="286">
        <v>6007.42</v>
      </c>
      <c r="X226" s="286">
        <v>5993.15</v>
      </c>
      <c r="Y226" s="286">
        <v>5960.04</v>
      </c>
    </row>
    <row r="227" spans="1:25">
      <c r="A227" s="320">
        <v>6</v>
      </c>
      <c r="B227" s="286">
        <v>5830.42</v>
      </c>
      <c r="C227" s="286">
        <v>5823.76</v>
      </c>
      <c r="D227" s="286">
        <v>5793.85</v>
      </c>
      <c r="E227" s="286">
        <v>5767.85</v>
      </c>
      <c r="F227" s="286">
        <v>5771.35</v>
      </c>
      <c r="G227" s="286">
        <v>5799.39</v>
      </c>
      <c r="H227" s="286">
        <v>5771.92</v>
      </c>
      <c r="I227" s="286">
        <v>5779.98</v>
      </c>
      <c r="J227" s="286">
        <v>5782.58</v>
      </c>
      <c r="K227" s="286">
        <v>5782.95</v>
      </c>
      <c r="L227" s="286">
        <v>5780.75</v>
      </c>
      <c r="M227" s="286">
        <v>5780.99</v>
      </c>
      <c r="N227" s="286">
        <v>5779.25</v>
      </c>
      <c r="O227" s="286">
        <v>5782.15</v>
      </c>
      <c r="P227" s="286">
        <v>5782.23</v>
      </c>
      <c r="Q227" s="286">
        <v>5810.28</v>
      </c>
      <c r="R227" s="286">
        <v>5852.61</v>
      </c>
      <c r="S227" s="286">
        <v>5851.38</v>
      </c>
      <c r="T227" s="286">
        <v>5839.11</v>
      </c>
      <c r="U227" s="286">
        <v>5854.72</v>
      </c>
      <c r="V227" s="286">
        <v>5838</v>
      </c>
      <c r="W227" s="286">
        <v>5877.71</v>
      </c>
      <c r="X227" s="286">
        <v>5864.52</v>
      </c>
      <c r="Y227" s="286">
        <v>5844.44</v>
      </c>
    </row>
    <row r="228" spans="1:25">
      <c r="A228" s="320">
        <v>7</v>
      </c>
      <c r="B228" s="286">
        <v>5906.05</v>
      </c>
      <c r="C228" s="286">
        <v>5900.4</v>
      </c>
      <c r="D228" s="286">
        <v>5854.29</v>
      </c>
      <c r="E228" s="286">
        <v>5830.49</v>
      </c>
      <c r="F228" s="286">
        <v>5818.77</v>
      </c>
      <c r="G228" s="286">
        <v>5827.17</v>
      </c>
      <c r="H228" s="286">
        <v>5849.91</v>
      </c>
      <c r="I228" s="286">
        <v>5851.91</v>
      </c>
      <c r="J228" s="286">
        <v>5857.49</v>
      </c>
      <c r="K228" s="286">
        <v>5852.8</v>
      </c>
      <c r="L228" s="286">
        <v>5853.71</v>
      </c>
      <c r="M228" s="286">
        <v>5853.3</v>
      </c>
      <c r="N228" s="286">
        <v>5852.23</v>
      </c>
      <c r="O228" s="286">
        <v>5861.66</v>
      </c>
      <c r="P228" s="286">
        <v>5853.08</v>
      </c>
      <c r="Q228" s="286">
        <v>5850.11</v>
      </c>
      <c r="R228" s="286">
        <v>5896.54</v>
      </c>
      <c r="S228" s="286">
        <v>5898.51</v>
      </c>
      <c r="T228" s="286">
        <v>5898.87</v>
      </c>
      <c r="U228" s="286">
        <v>5922.12</v>
      </c>
      <c r="V228" s="286">
        <v>5900.75</v>
      </c>
      <c r="W228" s="286">
        <v>5944.04</v>
      </c>
      <c r="X228" s="286">
        <v>5930.13</v>
      </c>
      <c r="Y228" s="286">
        <v>5908.33</v>
      </c>
    </row>
    <row r="229" spans="1:25">
      <c r="A229" s="320">
        <v>8</v>
      </c>
      <c r="B229" s="286">
        <v>6158.48</v>
      </c>
      <c r="C229" s="286">
        <v>6149.09</v>
      </c>
      <c r="D229" s="286">
        <v>6101.22</v>
      </c>
      <c r="E229" s="286">
        <v>6076.53</v>
      </c>
      <c r="F229" s="286">
        <v>6006.12</v>
      </c>
      <c r="G229" s="286">
        <v>6064.81</v>
      </c>
      <c r="H229" s="286">
        <v>6074.78</v>
      </c>
      <c r="I229" s="286">
        <v>6097.76</v>
      </c>
      <c r="J229" s="286">
        <v>6156.46</v>
      </c>
      <c r="K229" s="286">
        <v>6156.27</v>
      </c>
      <c r="L229" s="286">
        <v>6156.28</v>
      </c>
      <c r="M229" s="286">
        <v>6159.46</v>
      </c>
      <c r="N229" s="286">
        <v>6155.22</v>
      </c>
      <c r="O229" s="286">
        <v>6154.15</v>
      </c>
      <c r="P229" s="286">
        <v>6157.81</v>
      </c>
      <c r="Q229" s="286">
        <v>6165.58</v>
      </c>
      <c r="R229" s="286">
        <v>6220.02</v>
      </c>
      <c r="S229" s="286">
        <v>6214.39</v>
      </c>
      <c r="T229" s="286">
        <v>6217.64</v>
      </c>
      <c r="U229" s="286">
        <v>6278.99</v>
      </c>
      <c r="V229" s="286">
        <v>6282.95</v>
      </c>
      <c r="W229" s="286">
        <v>6326.6</v>
      </c>
      <c r="X229" s="286">
        <v>6264.63</v>
      </c>
      <c r="Y229" s="286">
        <v>6182.85</v>
      </c>
    </row>
    <row r="230" spans="1:25">
      <c r="A230" s="320">
        <v>9</v>
      </c>
      <c r="B230" s="286">
        <v>6213.5</v>
      </c>
      <c r="C230" s="286">
        <v>6210.41</v>
      </c>
      <c r="D230" s="286">
        <v>6178.46</v>
      </c>
      <c r="E230" s="286">
        <v>6165.18</v>
      </c>
      <c r="F230" s="286">
        <v>6142.17</v>
      </c>
      <c r="G230" s="286">
        <v>6177.26</v>
      </c>
      <c r="H230" s="286">
        <v>6190.43</v>
      </c>
      <c r="I230" s="286">
        <v>6218.65</v>
      </c>
      <c r="J230" s="286">
        <v>6224.74</v>
      </c>
      <c r="K230" s="286">
        <v>6223.32</v>
      </c>
      <c r="L230" s="286">
        <v>6221.97</v>
      </c>
      <c r="M230" s="286">
        <v>6221.47</v>
      </c>
      <c r="N230" s="286">
        <v>6213.14</v>
      </c>
      <c r="O230" s="286">
        <v>6211.33</v>
      </c>
      <c r="P230" s="286">
        <v>6211.72</v>
      </c>
      <c r="Q230" s="286">
        <v>6210.92</v>
      </c>
      <c r="R230" s="286">
        <v>6267.59</v>
      </c>
      <c r="S230" s="286">
        <v>6278.87</v>
      </c>
      <c r="T230" s="286">
        <v>6261.91</v>
      </c>
      <c r="U230" s="286">
        <v>6291.15</v>
      </c>
      <c r="V230" s="286">
        <v>6287.61</v>
      </c>
      <c r="W230" s="286">
        <v>6300.27</v>
      </c>
      <c r="X230" s="286">
        <v>6214.32</v>
      </c>
      <c r="Y230" s="286">
        <v>6190.53</v>
      </c>
    </row>
    <row r="231" spans="1:25">
      <c r="A231" s="320">
        <v>10</v>
      </c>
      <c r="B231" s="286">
        <v>6297.54</v>
      </c>
      <c r="C231" s="286">
        <v>6300.94</v>
      </c>
      <c r="D231" s="286">
        <v>6291.76</v>
      </c>
      <c r="E231" s="286">
        <v>6267.99</v>
      </c>
      <c r="F231" s="286">
        <v>6222.91</v>
      </c>
      <c r="G231" s="286">
        <v>6260.59</v>
      </c>
      <c r="H231" s="286">
        <v>6290.73</v>
      </c>
      <c r="I231" s="286">
        <v>6313.53</v>
      </c>
      <c r="J231" s="286">
        <v>6379.96</v>
      </c>
      <c r="K231" s="286">
        <v>6389.77</v>
      </c>
      <c r="L231" s="286">
        <v>6387.59</v>
      </c>
      <c r="M231" s="286">
        <v>6388.25</v>
      </c>
      <c r="N231" s="286">
        <v>6396.03</v>
      </c>
      <c r="O231" s="286">
        <v>6396.71</v>
      </c>
      <c r="P231" s="286">
        <v>6392.99</v>
      </c>
      <c r="Q231" s="286">
        <v>6365.79</v>
      </c>
      <c r="R231" s="286">
        <v>6437.3</v>
      </c>
      <c r="S231" s="286">
        <v>6429.9</v>
      </c>
      <c r="T231" s="286">
        <v>6417.76</v>
      </c>
      <c r="U231" s="286">
        <v>6462.3</v>
      </c>
      <c r="V231" s="286">
        <v>6383.67</v>
      </c>
      <c r="W231" s="286">
        <v>6383.46</v>
      </c>
      <c r="X231" s="286">
        <v>6303.31</v>
      </c>
      <c r="Y231" s="286">
        <v>6285.15</v>
      </c>
    </row>
    <row r="232" spans="1:25">
      <c r="A232" s="320">
        <v>11</v>
      </c>
      <c r="B232" s="286">
        <v>5885.82</v>
      </c>
      <c r="C232" s="286">
        <v>5876.05</v>
      </c>
      <c r="D232" s="286">
        <v>5911.81</v>
      </c>
      <c r="E232" s="286">
        <v>5911.89</v>
      </c>
      <c r="F232" s="286">
        <v>5906.15</v>
      </c>
      <c r="G232" s="286">
        <v>5908.44</v>
      </c>
      <c r="H232" s="286">
        <v>5932.32</v>
      </c>
      <c r="I232" s="286">
        <v>5951.22</v>
      </c>
      <c r="J232" s="286">
        <v>5987.94</v>
      </c>
      <c r="K232" s="286">
        <v>5986.77</v>
      </c>
      <c r="L232" s="286">
        <v>5985.93</v>
      </c>
      <c r="M232" s="286">
        <v>5984.66</v>
      </c>
      <c r="N232" s="286">
        <v>5985.28</v>
      </c>
      <c r="O232" s="286">
        <v>5992.85</v>
      </c>
      <c r="P232" s="286">
        <v>5992.01</v>
      </c>
      <c r="Q232" s="286">
        <v>5999.74</v>
      </c>
      <c r="R232" s="286">
        <v>6042.93</v>
      </c>
      <c r="S232" s="286">
        <v>6032.78</v>
      </c>
      <c r="T232" s="286">
        <v>6025.07</v>
      </c>
      <c r="U232" s="286">
        <v>6062.33</v>
      </c>
      <c r="V232" s="286">
        <v>5993.54</v>
      </c>
      <c r="W232" s="286">
        <v>6010.08</v>
      </c>
      <c r="X232" s="286">
        <v>6010.4</v>
      </c>
      <c r="Y232" s="286">
        <v>5926.21</v>
      </c>
    </row>
    <row r="233" spans="1:25">
      <c r="A233" s="320">
        <v>12</v>
      </c>
      <c r="B233" s="286">
        <v>6230.2</v>
      </c>
      <c r="C233" s="286">
        <v>6233.8</v>
      </c>
      <c r="D233" s="286">
        <v>6203.94</v>
      </c>
      <c r="E233" s="286">
        <v>6130.83</v>
      </c>
      <c r="F233" s="286">
        <v>6135.66</v>
      </c>
      <c r="G233" s="286">
        <v>6174.88</v>
      </c>
      <c r="H233" s="286">
        <v>6189.07</v>
      </c>
      <c r="I233" s="286">
        <v>6275.06</v>
      </c>
      <c r="J233" s="286">
        <v>6290.8</v>
      </c>
      <c r="K233" s="286">
        <v>6298.55</v>
      </c>
      <c r="L233" s="286">
        <v>6298.15</v>
      </c>
      <c r="M233" s="286">
        <v>6299.75</v>
      </c>
      <c r="N233" s="286">
        <v>6298.49</v>
      </c>
      <c r="O233" s="286">
        <v>6297.19</v>
      </c>
      <c r="P233" s="286">
        <v>6294.24</v>
      </c>
      <c r="Q233" s="286">
        <v>6287.83</v>
      </c>
      <c r="R233" s="286">
        <v>6358.08</v>
      </c>
      <c r="S233" s="286">
        <v>6364.64</v>
      </c>
      <c r="T233" s="286">
        <v>6361.09</v>
      </c>
      <c r="U233" s="286">
        <v>6420.25</v>
      </c>
      <c r="V233" s="286">
        <v>6383.57</v>
      </c>
      <c r="W233" s="286">
        <v>6411.14</v>
      </c>
      <c r="X233" s="286">
        <v>6315.94</v>
      </c>
      <c r="Y233" s="286">
        <v>6265.55</v>
      </c>
    </row>
    <row r="234" spans="1:25">
      <c r="A234" s="320">
        <v>13</v>
      </c>
      <c r="B234" s="286">
        <v>6258.95</v>
      </c>
      <c r="C234" s="286">
        <v>6249.76</v>
      </c>
      <c r="D234" s="286">
        <v>6233.11</v>
      </c>
      <c r="E234" s="286">
        <v>6176</v>
      </c>
      <c r="F234" s="286">
        <v>6150.33</v>
      </c>
      <c r="G234" s="286">
        <v>6236.03</v>
      </c>
      <c r="H234" s="286">
        <v>6234.5</v>
      </c>
      <c r="I234" s="286">
        <v>6271.14</v>
      </c>
      <c r="J234" s="286">
        <v>6286.29</v>
      </c>
      <c r="K234" s="286">
        <v>6310.42</v>
      </c>
      <c r="L234" s="286">
        <v>6311.53</v>
      </c>
      <c r="M234" s="286">
        <v>6317.17</v>
      </c>
      <c r="N234" s="286">
        <v>6321.42</v>
      </c>
      <c r="O234" s="286">
        <v>6321.68</v>
      </c>
      <c r="P234" s="286">
        <v>6324.71</v>
      </c>
      <c r="Q234" s="286">
        <v>6325.57</v>
      </c>
      <c r="R234" s="286">
        <v>6376.05</v>
      </c>
      <c r="S234" s="286">
        <v>6372.22</v>
      </c>
      <c r="T234" s="286">
        <v>6371.22</v>
      </c>
      <c r="U234" s="286">
        <v>6397.04</v>
      </c>
      <c r="V234" s="286">
        <v>6374.04</v>
      </c>
      <c r="W234" s="286">
        <v>6405.09</v>
      </c>
      <c r="X234" s="286">
        <v>6359.97</v>
      </c>
      <c r="Y234" s="286">
        <v>6265.37</v>
      </c>
    </row>
    <row r="235" spans="1:25">
      <c r="A235" s="320">
        <v>14</v>
      </c>
      <c r="B235" s="286">
        <v>6350.07</v>
      </c>
      <c r="C235" s="286">
        <v>6316.58</v>
      </c>
      <c r="D235" s="286">
        <v>6279.51</v>
      </c>
      <c r="E235" s="286">
        <v>6259.16</v>
      </c>
      <c r="F235" s="286">
        <v>6217.51</v>
      </c>
      <c r="G235" s="286">
        <v>6270.88</v>
      </c>
      <c r="H235" s="286">
        <v>6351.28</v>
      </c>
      <c r="I235" s="286">
        <v>6395.22</v>
      </c>
      <c r="J235" s="286">
        <v>6457.65</v>
      </c>
      <c r="K235" s="286">
        <v>6446.59</v>
      </c>
      <c r="L235" s="286">
        <v>6447.63</v>
      </c>
      <c r="M235" s="286">
        <v>6447.16</v>
      </c>
      <c r="N235" s="286">
        <v>6449.22</v>
      </c>
      <c r="O235" s="286">
        <v>6447.53</v>
      </c>
      <c r="P235" s="286">
        <v>6444.76</v>
      </c>
      <c r="Q235" s="286">
        <v>6441.78</v>
      </c>
      <c r="R235" s="286">
        <v>6500.04</v>
      </c>
      <c r="S235" s="286">
        <v>6510.03</v>
      </c>
      <c r="T235" s="286">
        <v>6528.81</v>
      </c>
      <c r="U235" s="286">
        <v>6556.33</v>
      </c>
      <c r="V235" s="286">
        <v>6509.72</v>
      </c>
      <c r="W235" s="286">
        <v>6549.05</v>
      </c>
      <c r="X235" s="286">
        <v>6487.6</v>
      </c>
      <c r="Y235" s="286">
        <v>6438.18</v>
      </c>
    </row>
    <row r="236" spans="1:25">
      <c r="A236" s="320">
        <v>15</v>
      </c>
      <c r="B236" s="286">
        <v>6341.96</v>
      </c>
      <c r="C236" s="286">
        <v>6306.4</v>
      </c>
      <c r="D236" s="286">
        <v>6252.64</v>
      </c>
      <c r="E236" s="286">
        <v>6256.21</v>
      </c>
      <c r="F236" s="286">
        <v>6219.8</v>
      </c>
      <c r="G236" s="286">
        <v>6266.27</v>
      </c>
      <c r="H236" s="286">
        <v>6292.96</v>
      </c>
      <c r="I236" s="286">
        <v>6352.14</v>
      </c>
      <c r="J236" s="286">
        <v>6412.13</v>
      </c>
      <c r="K236" s="286">
        <v>6416.55</v>
      </c>
      <c r="L236" s="286">
        <v>6413</v>
      </c>
      <c r="M236" s="286">
        <v>6411.76</v>
      </c>
      <c r="N236" s="286">
        <v>6415.05</v>
      </c>
      <c r="O236" s="286">
        <v>6417.37</v>
      </c>
      <c r="P236" s="286">
        <v>6423.78</v>
      </c>
      <c r="Q236" s="286">
        <v>6418.44</v>
      </c>
      <c r="R236" s="286">
        <v>6464.39</v>
      </c>
      <c r="S236" s="286">
        <v>6468.88</v>
      </c>
      <c r="T236" s="286">
        <v>6458.69</v>
      </c>
      <c r="U236" s="286">
        <v>6484.08</v>
      </c>
      <c r="V236" s="286">
        <v>6456.35</v>
      </c>
      <c r="W236" s="286">
        <v>6490.41</v>
      </c>
      <c r="X236" s="286">
        <v>6407.14</v>
      </c>
      <c r="Y236" s="286">
        <v>6336.47</v>
      </c>
    </row>
    <row r="237" spans="1:25">
      <c r="A237" s="320">
        <v>16</v>
      </c>
      <c r="B237" s="286">
        <v>6171.52</v>
      </c>
      <c r="C237" s="286">
        <v>6177.2</v>
      </c>
      <c r="D237" s="286">
        <v>6018.89</v>
      </c>
      <c r="E237" s="286">
        <v>5942.65</v>
      </c>
      <c r="F237" s="286">
        <v>5994.71</v>
      </c>
      <c r="G237" s="286">
        <v>6118.62</v>
      </c>
      <c r="H237" s="286">
        <v>6265.43</v>
      </c>
      <c r="I237" s="286">
        <v>6535.15</v>
      </c>
      <c r="J237" s="286">
        <v>6498.2</v>
      </c>
      <c r="K237" s="286">
        <v>6496.8</v>
      </c>
      <c r="L237" s="286">
        <v>6535.6</v>
      </c>
      <c r="M237" s="286">
        <v>6539.09</v>
      </c>
      <c r="N237" s="286">
        <v>6559.2</v>
      </c>
      <c r="O237" s="286">
        <v>6552.59</v>
      </c>
      <c r="P237" s="286">
        <v>6544.75</v>
      </c>
      <c r="Q237" s="286">
        <v>6534.96</v>
      </c>
      <c r="R237" s="286">
        <v>6583.71</v>
      </c>
      <c r="S237" s="286">
        <v>6612.77</v>
      </c>
      <c r="T237" s="286">
        <v>6613.98</v>
      </c>
      <c r="U237" s="286">
        <v>6649.22</v>
      </c>
      <c r="V237" s="286">
        <v>6599.46</v>
      </c>
      <c r="W237" s="286">
        <v>6624.9</v>
      </c>
      <c r="X237" s="286">
        <v>6536.77</v>
      </c>
      <c r="Y237" s="286">
        <v>6276.75</v>
      </c>
    </row>
    <row r="238" spans="1:25">
      <c r="A238" s="320">
        <v>17</v>
      </c>
      <c r="B238" s="286">
        <v>6011.37</v>
      </c>
      <c r="C238" s="286">
        <v>6012.11</v>
      </c>
      <c r="D238" s="286">
        <v>5982.09</v>
      </c>
      <c r="E238" s="286">
        <v>5836.96</v>
      </c>
      <c r="F238" s="286">
        <v>5756.76</v>
      </c>
      <c r="G238" s="286">
        <v>5984.45</v>
      </c>
      <c r="H238" s="286">
        <v>5970.86</v>
      </c>
      <c r="I238" s="286">
        <v>5958.38</v>
      </c>
      <c r="J238" s="286">
        <v>6341.1</v>
      </c>
      <c r="K238" s="286">
        <v>6361.43</v>
      </c>
      <c r="L238" s="286">
        <v>6363.25</v>
      </c>
      <c r="M238" s="286">
        <v>6372.35</v>
      </c>
      <c r="N238" s="286">
        <v>6390.01</v>
      </c>
      <c r="O238" s="286">
        <v>6427.48</v>
      </c>
      <c r="P238" s="286">
        <v>6417.84</v>
      </c>
      <c r="Q238" s="286">
        <v>6388.06</v>
      </c>
      <c r="R238" s="286">
        <v>6446.68</v>
      </c>
      <c r="S238" s="286">
        <v>6449.78</v>
      </c>
      <c r="T238" s="286">
        <v>6447.22</v>
      </c>
      <c r="U238" s="286">
        <v>6482.83</v>
      </c>
      <c r="V238" s="286">
        <v>6000.03</v>
      </c>
      <c r="W238" s="286">
        <v>6413.23</v>
      </c>
      <c r="X238" s="286">
        <v>6018.44</v>
      </c>
      <c r="Y238" s="286">
        <v>6015.87</v>
      </c>
    </row>
    <row r="239" spans="1:25">
      <c r="A239" s="320">
        <v>18</v>
      </c>
      <c r="B239" s="286">
        <v>6058.3</v>
      </c>
      <c r="C239" s="286">
        <v>6058.84</v>
      </c>
      <c r="D239" s="286">
        <v>5984.66</v>
      </c>
      <c r="E239" s="286">
        <v>5841.85</v>
      </c>
      <c r="F239" s="286">
        <v>5815.09</v>
      </c>
      <c r="G239" s="286">
        <v>5997.43</v>
      </c>
      <c r="H239" s="286">
        <v>6060.4</v>
      </c>
      <c r="I239" s="286">
        <v>6289.58</v>
      </c>
      <c r="J239" s="286">
        <v>6496.53</v>
      </c>
      <c r="K239" s="286">
        <v>6493.66</v>
      </c>
      <c r="L239" s="286">
        <v>6493.6</v>
      </c>
      <c r="M239" s="286">
        <v>6483.57</v>
      </c>
      <c r="N239" s="286">
        <v>6494.39</v>
      </c>
      <c r="O239" s="286">
        <v>6445.59</v>
      </c>
      <c r="P239" s="286">
        <v>6493.8</v>
      </c>
      <c r="Q239" s="286">
        <v>6483.47</v>
      </c>
      <c r="R239" s="286">
        <v>6488.58</v>
      </c>
      <c r="S239" s="286">
        <v>6553.31</v>
      </c>
      <c r="T239" s="286">
        <v>6535.45</v>
      </c>
      <c r="U239" s="286">
        <v>6497.61</v>
      </c>
      <c r="V239" s="286">
        <v>6380.82</v>
      </c>
      <c r="W239" s="286">
        <v>6446.45</v>
      </c>
      <c r="X239" s="286">
        <v>6200.4</v>
      </c>
      <c r="Y239" s="286">
        <v>6058.98</v>
      </c>
    </row>
    <row r="240" spans="1:25">
      <c r="A240" s="320">
        <v>19</v>
      </c>
      <c r="B240" s="286">
        <v>5951.51</v>
      </c>
      <c r="C240" s="286">
        <v>5903.82</v>
      </c>
      <c r="D240" s="286">
        <v>5824.04</v>
      </c>
      <c r="E240" s="286">
        <v>5840.56</v>
      </c>
      <c r="F240" s="286">
        <v>5832.85</v>
      </c>
      <c r="G240" s="286">
        <v>5843.27</v>
      </c>
      <c r="H240" s="286">
        <v>5956.06</v>
      </c>
      <c r="I240" s="286">
        <v>6277.85</v>
      </c>
      <c r="J240" s="286">
        <v>6403.01</v>
      </c>
      <c r="K240" s="286">
        <v>6408.25</v>
      </c>
      <c r="L240" s="286">
        <v>6416.29</v>
      </c>
      <c r="M240" s="286">
        <v>6353.71</v>
      </c>
      <c r="N240" s="286">
        <v>6396.46</v>
      </c>
      <c r="O240" s="286">
        <v>6369.95</v>
      </c>
      <c r="P240" s="286">
        <v>6397.72</v>
      </c>
      <c r="Q240" s="286">
        <v>6392.61</v>
      </c>
      <c r="R240" s="286">
        <v>6200.09</v>
      </c>
      <c r="S240" s="286">
        <v>6449.3</v>
      </c>
      <c r="T240" s="286">
        <v>6448.53</v>
      </c>
      <c r="U240" s="286">
        <v>6478.82</v>
      </c>
      <c r="V240" s="286">
        <v>6350.3</v>
      </c>
      <c r="W240" s="286">
        <v>6341.57</v>
      </c>
      <c r="X240" s="286">
        <v>6197.42</v>
      </c>
      <c r="Y240" s="286">
        <v>5952.42</v>
      </c>
    </row>
    <row r="241" spans="1:25">
      <c r="A241" s="320">
        <v>20</v>
      </c>
      <c r="B241" s="286">
        <v>6044.23</v>
      </c>
      <c r="C241" s="286">
        <v>6044.61</v>
      </c>
      <c r="D241" s="286">
        <v>5910.59</v>
      </c>
      <c r="E241" s="286">
        <v>5915.39</v>
      </c>
      <c r="F241" s="286">
        <v>5837.76</v>
      </c>
      <c r="G241" s="286">
        <v>5999.87</v>
      </c>
      <c r="H241" s="286">
        <v>6039.37</v>
      </c>
      <c r="I241" s="286">
        <v>6301.34</v>
      </c>
      <c r="J241" s="286">
        <v>6488.88</v>
      </c>
      <c r="K241" s="286">
        <v>6507.43</v>
      </c>
      <c r="L241" s="286">
        <v>6495.55</v>
      </c>
      <c r="M241" s="286">
        <v>6492.72</v>
      </c>
      <c r="N241" s="286">
        <v>6482.91</v>
      </c>
      <c r="O241" s="286">
        <v>6484.96</v>
      </c>
      <c r="P241" s="286">
        <v>6493.89</v>
      </c>
      <c r="Q241" s="286">
        <v>6479.59</v>
      </c>
      <c r="R241" s="286">
        <v>6397.45</v>
      </c>
      <c r="S241" s="286">
        <v>6478.67</v>
      </c>
      <c r="T241" s="286">
        <v>6448.25</v>
      </c>
      <c r="U241" s="286">
        <v>6533.57</v>
      </c>
      <c r="V241" s="286">
        <v>6481.04</v>
      </c>
      <c r="W241" s="286">
        <v>6503.72</v>
      </c>
      <c r="X241" s="286">
        <v>6426.77</v>
      </c>
      <c r="Y241" s="286">
        <v>6198.41</v>
      </c>
    </row>
    <row r="242" spans="1:25">
      <c r="A242" s="320">
        <v>21</v>
      </c>
      <c r="B242" s="286">
        <v>6661.22</v>
      </c>
      <c r="C242" s="286">
        <v>6660.9</v>
      </c>
      <c r="D242" s="286">
        <v>6567.9</v>
      </c>
      <c r="E242" s="286">
        <v>6572.86</v>
      </c>
      <c r="F242" s="286">
        <v>6524.06</v>
      </c>
      <c r="G242" s="286">
        <v>6582.85</v>
      </c>
      <c r="H242" s="286">
        <v>6670.08</v>
      </c>
      <c r="I242" s="286">
        <v>6669.61</v>
      </c>
      <c r="J242" s="286">
        <v>6665.84</v>
      </c>
      <c r="K242" s="286">
        <v>6665.5</v>
      </c>
      <c r="L242" s="286">
        <v>6670.92</v>
      </c>
      <c r="M242" s="286">
        <v>6659.91</v>
      </c>
      <c r="N242" s="286">
        <v>6639.45</v>
      </c>
      <c r="O242" s="286">
        <v>6637.61</v>
      </c>
      <c r="P242" s="286">
        <v>6638.58</v>
      </c>
      <c r="Q242" s="286">
        <v>6583.37</v>
      </c>
      <c r="R242" s="286">
        <v>6629.41</v>
      </c>
      <c r="S242" s="286">
        <v>6627.84</v>
      </c>
      <c r="T242" s="286">
        <v>6626.95</v>
      </c>
      <c r="U242" s="286">
        <v>6618.46</v>
      </c>
      <c r="V242" s="286">
        <v>6702.24</v>
      </c>
      <c r="W242" s="286">
        <v>6734.98</v>
      </c>
      <c r="X242" s="286">
        <v>6671.38</v>
      </c>
      <c r="Y242" s="286">
        <v>6671.46</v>
      </c>
    </row>
    <row r="243" spans="1:25">
      <c r="A243" s="320">
        <v>22</v>
      </c>
      <c r="B243" s="286">
        <v>6703.5</v>
      </c>
      <c r="C243" s="286">
        <v>6657.21</v>
      </c>
      <c r="D243" s="286">
        <v>6706.66</v>
      </c>
      <c r="E243" s="286">
        <v>6558.52</v>
      </c>
      <c r="F243" s="286">
        <v>6760.97</v>
      </c>
      <c r="G243" s="286">
        <v>6824.43</v>
      </c>
      <c r="H243" s="286">
        <v>6995.28</v>
      </c>
      <c r="I243" s="286">
        <v>6981.31</v>
      </c>
      <c r="J243" s="286">
        <v>6984.44</v>
      </c>
      <c r="K243" s="286">
        <v>7007.05</v>
      </c>
      <c r="L243" s="286">
        <v>7008.97</v>
      </c>
      <c r="M243" s="286">
        <v>7005.83</v>
      </c>
      <c r="N243" s="286">
        <v>6990.9</v>
      </c>
      <c r="O243" s="286">
        <v>6948.99</v>
      </c>
      <c r="P243" s="286">
        <v>6937.32</v>
      </c>
      <c r="Q243" s="286">
        <v>6927.84</v>
      </c>
      <c r="R243" s="286">
        <v>6985.62</v>
      </c>
      <c r="S243" s="286">
        <v>7038.62</v>
      </c>
      <c r="T243" s="286">
        <v>7113.03</v>
      </c>
      <c r="U243" s="286">
        <v>7191.81</v>
      </c>
      <c r="V243" s="286">
        <v>6931.14</v>
      </c>
      <c r="W243" s="286">
        <v>6802.05</v>
      </c>
      <c r="X243" s="286">
        <v>6782.97</v>
      </c>
      <c r="Y243" s="286">
        <v>6767.06</v>
      </c>
    </row>
    <row r="244" spans="1:25">
      <c r="A244" s="320">
        <v>23</v>
      </c>
      <c r="B244" s="286">
        <v>7355.43</v>
      </c>
      <c r="C244" s="286">
        <v>7345.72</v>
      </c>
      <c r="D244" s="286">
        <v>7332.96</v>
      </c>
      <c r="E244" s="286">
        <v>7302.42</v>
      </c>
      <c r="F244" s="286">
        <v>7682.55</v>
      </c>
      <c r="G244" s="286">
        <v>7669.86</v>
      </c>
      <c r="H244" s="286">
        <v>7641.89</v>
      </c>
      <c r="I244" s="286">
        <v>7642.28</v>
      </c>
      <c r="J244" s="286">
        <v>7643.81</v>
      </c>
      <c r="K244" s="286">
        <v>7643.32</v>
      </c>
      <c r="L244" s="286">
        <v>7641.95</v>
      </c>
      <c r="M244" s="286">
        <v>7641.98</v>
      </c>
      <c r="N244" s="286">
        <v>7642.96</v>
      </c>
      <c r="O244" s="286">
        <v>7641.33</v>
      </c>
      <c r="P244" s="286">
        <v>7641.08</v>
      </c>
      <c r="Q244" s="286">
        <v>7636.49</v>
      </c>
      <c r="R244" s="286">
        <v>7710.21</v>
      </c>
      <c r="S244" s="286">
        <v>7713.57</v>
      </c>
      <c r="T244" s="286">
        <v>7330.33</v>
      </c>
      <c r="U244" s="286">
        <v>7394.87</v>
      </c>
      <c r="V244" s="286">
        <v>7322.68</v>
      </c>
      <c r="W244" s="286">
        <v>7334.8</v>
      </c>
      <c r="X244" s="286">
        <v>7344.01</v>
      </c>
      <c r="Y244" s="286">
        <v>7344.61</v>
      </c>
    </row>
    <row r="245" spans="1:25">
      <c r="A245" s="320">
        <v>24</v>
      </c>
      <c r="B245" s="286">
        <v>6165.23</v>
      </c>
      <c r="C245" s="286">
        <v>6078.81</v>
      </c>
      <c r="D245" s="286">
        <v>6030.64</v>
      </c>
      <c r="E245" s="286">
        <v>5931.92</v>
      </c>
      <c r="F245" s="286">
        <v>6184.6</v>
      </c>
      <c r="G245" s="286">
        <v>6184.94</v>
      </c>
      <c r="H245" s="286">
        <v>6286.01</v>
      </c>
      <c r="I245" s="286">
        <v>6594.76</v>
      </c>
      <c r="J245" s="286">
        <v>6723.74</v>
      </c>
      <c r="K245" s="286">
        <v>6718.41</v>
      </c>
      <c r="L245" s="286">
        <v>6719.54</v>
      </c>
      <c r="M245" s="286">
        <v>6718.28</v>
      </c>
      <c r="N245" s="286">
        <v>6719.2</v>
      </c>
      <c r="O245" s="286">
        <v>6767.06</v>
      </c>
      <c r="P245" s="286">
        <v>6765.99</v>
      </c>
      <c r="Q245" s="286">
        <v>6726.32</v>
      </c>
      <c r="R245" s="286">
        <v>6813.35</v>
      </c>
      <c r="S245" s="286">
        <v>6816.72</v>
      </c>
      <c r="T245" s="286">
        <v>6814.17</v>
      </c>
      <c r="U245" s="286">
        <v>6850.5</v>
      </c>
      <c r="V245" s="286">
        <v>6616.03</v>
      </c>
      <c r="W245" s="286">
        <v>6402.77</v>
      </c>
      <c r="X245" s="286">
        <v>6180.7</v>
      </c>
      <c r="Y245" s="286">
        <v>6178.14</v>
      </c>
    </row>
    <row r="246" spans="1:25">
      <c r="A246" s="320">
        <v>25</v>
      </c>
      <c r="B246" s="286">
        <v>6225.02</v>
      </c>
      <c r="C246" s="286">
        <v>6180.41</v>
      </c>
      <c r="D246" s="286">
        <v>6083.19</v>
      </c>
      <c r="E246" s="286">
        <v>5988.47</v>
      </c>
      <c r="F246" s="286">
        <v>6143.08</v>
      </c>
      <c r="G246" s="286">
        <v>6266.07</v>
      </c>
      <c r="H246" s="286">
        <v>6388.49</v>
      </c>
      <c r="I246" s="286">
        <v>6597.47</v>
      </c>
      <c r="J246" s="286">
        <v>6755.02</v>
      </c>
      <c r="K246" s="286">
        <v>6756.02</v>
      </c>
      <c r="L246" s="286">
        <v>6754.99</v>
      </c>
      <c r="M246" s="286">
        <v>6749.14</v>
      </c>
      <c r="N246" s="286">
        <v>6709.12</v>
      </c>
      <c r="O246" s="286">
        <v>6707.59</v>
      </c>
      <c r="P246" s="286">
        <v>6745.74</v>
      </c>
      <c r="Q246" s="286">
        <v>6737.97</v>
      </c>
      <c r="R246" s="286">
        <v>6771.37</v>
      </c>
      <c r="S246" s="286">
        <v>6772.61</v>
      </c>
      <c r="T246" s="286">
        <v>6774.98</v>
      </c>
      <c r="U246" s="286">
        <v>6806.29</v>
      </c>
      <c r="V246" s="286">
        <v>6646.15</v>
      </c>
      <c r="W246" s="286">
        <v>6426.22</v>
      </c>
      <c r="X246" s="286">
        <v>6269.74</v>
      </c>
      <c r="Y246" s="286">
        <v>6259.46</v>
      </c>
    </row>
    <row r="247" spans="1:25">
      <c r="A247" s="320">
        <v>26</v>
      </c>
      <c r="B247" s="286">
        <v>6244.03</v>
      </c>
      <c r="C247" s="286">
        <v>6197.22</v>
      </c>
      <c r="D247" s="286">
        <v>6219.6</v>
      </c>
      <c r="E247" s="286">
        <v>6042.31</v>
      </c>
      <c r="F247" s="286">
        <v>6234.67</v>
      </c>
      <c r="G247" s="286">
        <v>6327.8</v>
      </c>
      <c r="H247" s="286">
        <v>6432.66</v>
      </c>
      <c r="I247" s="286">
        <v>6571.26</v>
      </c>
      <c r="J247" s="286">
        <v>6683.55</v>
      </c>
      <c r="K247" s="286">
        <v>6684.9</v>
      </c>
      <c r="L247" s="286">
        <v>6683.85</v>
      </c>
      <c r="M247" s="286">
        <v>6683.79</v>
      </c>
      <c r="N247" s="286">
        <v>6677.55</v>
      </c>
      <c r="O247" s="286">
        <v>6734.96</v>
      </c>
      <c r="P247" s="286">
        <v>6721.68</v>
      </c>
      <c r="Q247" s="286">
        <v>6716.91</v>
      </c>
      <c r="R247" s="286">
        <v>6781.46</v>
      </c>
      <c r="S247" s="286">
        <v>6826.74</v>
      </c>
      <c r="T247" s="286">
        <v>6824.71</v>
      </c>
      <c r="U247" s="286">
        <v>6797.04</v>
      </c>
      <c r="V247" s="286">
        <v>6680.01</v>
      </c>
      <c r="W247" s="286">
        <v>6568.71</v>
      </c>
      <c r="X247" s="286">
        <v>6292.34</v>
      </c>
      <c r="Y247" s="286">
        <v>6294.06</v>
      </c>
    </row>
    <row r="248" spans="1:25">
      <c r="A248" s="320">
        <v>27</v>
      </c>
      <c r="B248" s="286">
        <v>6268.02</v>
      </c>
      <c r="C248" s="286">
        <v>6251.79</v>
      </c>
      <c r="D248" s="286">
        <v>6228.54</v>
      </c>
      <c r="E248" s="286">
        <v>6145.36</v>
      </c>
      <c r="F248" s="286">
        <v>6274.54</v>
      </c>
      <c r="G248" s="286">
        <v>6403.8</v>
      </c>
      <c r="H248" s="286">
        <v>6481.43</v>
      </c>
      <c r="I248" s="286">
        <v>6763.57</v>
      </c>
      <c r="J248" s="286">
        <v>6806.76</v>
      </c>
      <c r="K248" s="286">
        <v>6807.05</v>
      </c>
      <c r="L248" s="286">
        <v>6805.76</v>
      </c>
      <c r="M248" s="286">
        <v>6778.27</v>
      </c>
      <c r="N248" s="286">
        <v>6781.08</v>
      </c>
      <c r="O248" s="286">
        <v>6780.85</v>
      </c>
      <c r="P248" s="286">
        <v>6779.65</v>
      </c>
      <c r="Q248" s="286">
        <v>6773.78</v>
      </c>
      <c r="R248" s="286">
        <v>6839.57</v>
      </c>
      <c r="S248" s="286">
        <v>6842.51</v>
      </c>
      <c r="T248" s="286">
        <v>6845.54</v>
      </c>
      <c r="U248" s="286">
        <v>6854.38</v>
      </c>
      <c r="V248" s="286">
        <v>6728.52</v>
      </c>
      <c r="W248" s="286">
        <v>6614</v>
      </c>
      <c r="X248" s="286">
        <v>6328.62</v>
      </c>
      <c r="Y248" s="286">
        <v>6336.7</v>
      </c>
    </row>
    <row r="249" spans="1:25">
      <c r="A249" s="320">
        <v>28</v>
      </c>
      <c r="B249" s="286">
        <v>6347.46</v>
      </c>
      <c r="C249" s="286">
        <v>6350.52</v>
      </c>
      <c r="D249" s="286">
        <v>6351.15</v>
      </c>
      <c r="E249" s="286">
        <v>6166</v>
      </c>
      <c r="F249" s="286">
        <v>6275.57</v>
      </c>
      <c r="G249" s="286">
        <v>6349.64</v>
      </c>
      <c r="H249" s="286">
        <v>6353.25</v>
      </c>
      <c r="I249" s="286">
        <v>6554.5</v>
      </c>
      <c r="J249" s="286">
        <v>6711.26</v>
      </c>
      <c r="K249" s="286">
        <v>6706.41</v>
      </c>
      <c r="L249" s="286">
        <v>6703.35</v>
      </c>
      <c r="M249" s="286">
        <v>6701.58</v>
      </c>
      <c r="N249" s="286">
        <v>6694</v>
      </c>
      <c r="O249" s="286">
        <v>6694.48</v>
      </c>
      <c r="P249" s="286">
        <v>6693.1</v>
      </c>
      <c r="Q249" s="286">
        <v>6681.3</v>
      </c>
      <c r="R249" s="286">
        <v>6774.24</v>
      </c>
      <c r="S249" s="286">
        <v>6784.62</v>
      </c>
      <c r="T249" s="286">
        <v>6782.32</v>
      </c>
      <c r="U249" s="286">
        <v>6813.28</v>
      </c>
      <c r="V249" s="286">
        <v>6575.83</v>
      </c>
      <c r="W249" s="286">
        <v>6498.73</v>
      </c>
      <c r="X249" s="286">
        <v>6296.05</v>
      </c>
      <c r="Y249" s="286">
        <v>6203.63</v>
      </c>
    </row>
    <row r="250" spans="1:25">
      <c r="A250" s="320">
        <v>29</v>
      </c>
      <c r="B250" s="286">
        <v>6173.03</v>
      </c>
      <c r="C250" s="286">
        <v>6143.05</v>
      </c>
      <c r="D250" s="286">
        <v>6103.31</v>
      </c>
      <c r="E250" s="286">
        <v>5981.7</v>
      </c>
      <c r="F250" s="286">
        <v>6053.01</v>
      </c>
      <c r="G250" s="286">
        <v>6177.69</v>
      </c>
      <c r="H250" s="286">
        <v>6174.17</v>
      </c>
      <c r="I250" s="286">
        <v>6200.27</v>
      </c>
      <c r="J250" s="286">
        <v>6424.92</v>
      </c>
      <c r="K250" s="286">
        <v>6538.18</v>
      </c>
      <c r="L250" s="286">
        <v>6537.16</v>
      </c>
      <c r="M250" s="286">
        <v>6596.22</v>
      </c>
      <c r="N250" s="286">
        <v>6646.12</v>
      </c>
      <c r="O250" s="286">
        <v>6651.6</v>
      </c>
      <c r="P250" s="286">
        <v>6701</v>
      </c>
      <c r="Q250" s="286">
        <v>6696.63</v>
      </c>
      <c r="R250" s="286">
        <v>6784.82</v>
      </c>
      <c r="S250" s="286">
        <v>6784.97</v>
      </c>
      <c r="T250" s="286">
        <v>6785.31</v>
      </c>
      <c r="U250" s="286">
        <v>6817.87</v>
      </c>
      <c r="V250" s="286">
        <v>6578.59</v>
      </c>
      <c r="W250" s="286">
        <v>6488.53</v>
      </c>
      <c r="X250" s="286">
        <v>6178.63</v>
      </c>
      <c r="Y250" s="286">
        <v>6172.66</v>
      </c>
    </row>
    <row r="251" spans="1:25">
      <c r="A251" s="320">
        <v>30</v>
      </c>
      <c r="B251" s="286">
        <v>6121.39</v>
      </c>
      <c r="C251" s="286">
        <v>6126.17</v>
      </c>
      <c r="D251" s="286">
        <v>6127.66</v>
      </c>
      <c r="E251" s="286">
        <v>5995.5</v>
      </c>
      <c r="F251" s="286">
        <v>6128.63</v>
      </c>
      <c r="G251" s="286">
        <v>6113.24</v>
      </c>
      <c r="H251" s="286">
        <v>6248.8</v>
      </c>
      <c r="I251" s="286">
        <v>6400.65</v>
      </c>
      <c r="J251" s="286">
        <v>6637.09</v>
      </c>
      <c r="K251" s="286">
        <v>6628.9</v>
      </c>
      <c r="L251" s="286">
        <v>6628.69</v>
      </c>
      <c r="M251" s="286">
        <v>6618.06</v>
      </c>
      <c r="N251" s="286">
        <v>6622.47</v>
      </c>
      <c r="O251" s="286">
        <v>6614.49</v>
      </c>
      <c r="P251" s="286">
        <v>6609.87</v>
      </c>
      <c r="Q251" s="286">
        <v>6616.72</v>
      </c>
      <c r="R251" s="286">
        <v>6741.25</v>
      </c>
      <c r="S251" s="286">
        <v>6738.03</v>
      </c>
      <c r="T251" s="286">
        <v>6678.95</v>
      </c>
      <c r="U251" s="286">
        <v>6650.53</v>
      </c>
      <c r="V251" s="286">
        <v>6460.97</v>
      </c>
      <c r="W251" s="286">
        <v>6288.29</v>
      </c>
      <c r="X251" s="286">
        <v>6123.07</v>
      </c>
      <c r="Y251" s="286">
        <v>6112.34</v>
      </c>
    </row>
    <row r="252" spans="1:25">
      <c r="A252" s="320">
        <v>31</v>
      </c>
      <c r="B252" s="286">
        <v>0</v>
      </c>
      <c r="C252" s="286">
        <v>0</v>
      </c>
      <c r="D252" s="286">
        <v>0</v>
      </c>
      <c r="E252" s="286">
        <v>0</v>
      </c>
      <c r="F252" s="286">
        <v>0</v>
      </c>
      <c r="G252" s="286">
        <v>0</v>
      </c>
      <c r="H252" s="286">
        <v>0</v>
      </c>
      <c r="I252" s="286">
        <v>0</v>
      </c>
      <c r="J252" s="286">
        <v>0</v>
      </c>
      <c r="K252" s="286">
        <v>0</v>
      </c>
      <c r="L252" s="286">
        <v>0</v>
      </c>
      <c r="M252" s="286">
        <v>0</v>
      </c>
      <c r="N252" s="286">
        <v>0</v>
      </c>
      <c r="O252" s="286">
        <v>0</v>
      </c>
      <c r="P252" s="286">
        <v>0</v>
      </c>
      <c r="Q252" s="286">
        <v>0</v>
      </c>
      <c r="R252" s="286">
        <v>0</v>
      </c>
      <c r="S252" s="286">
        <v>0</v>
      </c>
      <c r="T252" s="286">
        <v>0</v>
      </c>
      <c r="U252" s="286">
        <v>0</v>
      </c>
      <c r="V252" s="286">
        <v>0</v>
      </c>
      <c r="W252" s="286">
        <v>0</v>
      </c>
      <c r="X252" s="286">
        <v>0</v>
      </c>
      <c r="Y252" s="286">
        <v>0</v>
      </c>
    </row>
    <row r="253" spans="1:25">
      <c r="A253" s="310"/>
      <c r="B253" s="310"/>
      <c r="C253" s="310"/>
      <c r="D253" s="310"/>
      <c r="E253" s="310"/>
      <c r="F253" s="310"/>
      <c r="G253" s="310"/>
      <c r="H253" s="310"/>
      <c r="I253" s="310"/>
      <c r="J253" s="310"/>
      <c r="K253" s="310"/>
      <c r="L253" s="310"/>
      <c r="M253" s="310"/>
      <c r="N253" s="310"/>
      <c r="O253" s="310"/>
      <c r="P253" s="310"/>
      <c r="Q253" s="310"/>
      <c r="R253" s="310"/>
      <c r="S253" s="310"/>
      <c r="T253" s="310"/>
      <c r="U253" s="310"/>
      <c r="V253" s="310"/>
      <c r="W253" s="310"/>
      <c r="X253" s="310"/>
      <c r="Y253" s="310"/>
    </row>
    <row r="254" spans="1:25" s="333" customFormat="1" ht="15.75" thickBot="1">
      <c r="A254" s="354" t="s">
        <v>224</v>
      </c>
      <c r="B254" s="354"/>
      <c r="C254" s="354"/>
      <c r="D254" s="354"/>
      <c r="E254" s="354"/>
      <c r="F254" s="354"/>
      <c r="G254" s="354"/>
      <c r="H254" s="354"/>
      <c r="I254" s="354"/>
      <c r="J254" s="354"/>
      <c r="K254" s="354"/>
      <c r="L254" s="354"/>
      <c r="M254" s="354"/>
      <c r="N254" s="355">
        <v>861494.12</v>
      </c>
      <c r="O254" s="356"/>
      <c r="P254" s="356"/>
      <c r="Q254" s="356"/>
      <c r="R254" s="356"/>
      <c r="S254" s="356"/>
      <c r="T254" s="356"/>
      <c r="U254" s="356"/>
      <c r="V254" s="356"/>
      <c r="W254" s="356"/>
      <c r="X254" s="356"/>
      <c r="Y254" s="356"/>
    </row>
    <row r="255" spans="1:25" s="358" customFormat="1" ht="15" customHeight="1">
      <c r="A255" s="479" t="s">
        <v>340</v>
      </c>
      <c r="B255" s="480"/>
      <c r="C255" s="480"/>
      <c r="D255" s="480"/>
      <c r="E255" s="480"/>
      <c r="F255" s="480"/>
      <c r="G255" s="480"/>
      <c r="H255" s="480"/>
      <c r="I255" s="480"/>
      <c r="J255" s="480"/>
      <c r="K255" s="480"/>
      <c r="L255" s="480"/>
      <c r="M255" s="480"/>
      <c r="N255" s="360">
        <v>851713.07</v>
      </c>
      <c r="O255" s="357"/>
      <c r="P255" s="357"/>
      <c r="Q255" s="357"/>
      <c r="R255" s="357"/>
      <c r="S255" s="357"/>
      <c r="T255" s="357"/>
      <c r="U255" s="357"/>
      <c r="V255" s="357"/>
      <c r="W255" s="357"/>
      <c r="X255" s="357"/>
      <c r="Y255" s="357"/>
    </row>
    <row r="256" spans="1:25" s="358" customFormat="1">
      <c r="A256" s="477" t="s">
        <v>341</v>
      </c>
      <c r="B256" s="478"/>
      <c r="C256" s="478"/>
      <c r="D256" s="478"/>
      <c r="E256" s="478"/>
      <c r="F256" s="478"/>
      <c r="G256" s="478"/>
      <c r="H256" s="478"/>
      <c r="I256" s="478"/>
      <c r="J256" s="478"/>
      <c r="K256" s="478"/>
      <c r="L256" s="478"/>
      <c r="M256" s="478"/>
      <c r="N256" s="478"/>
      <c r="O256" s="478"/>
      <c r="P256" s="478"/>
      <c r="Q256" s="478"/>
      <c r="R256" s="478"/>
      <c r="S256" s="359">
        <v>9781.0499999999993</v>
      </c>
      <c r="T256" s="357"/>
      <c r="U256" s="357"/>
      <c r="V256" s="357"/>
      <c r="W256" s="357"/>
      <c r="X256" s="357"/>
      <c r="Y256" s="357"/>
    </row>
    <row r="257" spans="1:167" s="333" customFormat="1">
      <c r="A257" s="476"/>
      <c r="B257" s="476"/>
      <c r="C257" s="476"/>
      <c r="D257" s="476"/>
      <c r="E257" s="476"/>
      <c r="F257" s="476"/>
      <c r="G257" s="476"/>
      <c r="H257" s="476"/>
      <c r="I257" s="476"/>
      <c r="J257" s="476"/>
      <c r="K257" s="476"/>
      <c r="L257" s="476"/>
      <c r="M257" s="476"/>
      <c r="N257" s="476"/>
      <c r="O257" s="476"/>
      <c r="P257" s="476"/>
      <c r="Q257" s="476"/>
      <c r="R257" s="476"/>
      <c r="S257" s="476"/>
      <c r="T257" s="476"/>
      <c r="U257" s="476"/>
      <c r="V257" s="476"/>
      <c r="W257" s="476"/>
      <c r="X257" s="476"/>
      <c r="Y257" s="476"/>
    </row>
    <row r="258" spans="1:167" ht="56.25" customHeight="1">
      <c r="A258" s="475" t="s">
        <v>225</v>
      </c>
      <c r="B258" s="475"/>
      <c r="C258" s="475"/>
      <c r="D258" s="475"/>
      <c r="E258" s="475"/>
      <c r="F258" s="475"/>
      <c r="G258" s="475"/>
      <c r="H258" s="475"/>
      <c r="I258" s="475"/>
      <c r="J258" s="475"/>
      <c r="K258" s="475"/>
      <c r="L258" s="475"/>
      <c r="M258" s="475"/>
      <c r="N258" s="475"/>
      <c r="O258" s="475"/>
      <c r="P258" s="475"/>
      <c r="Q258" s="475"/>
      <c r="R258" s="475"/>
      <c r="S258" s="475"/>
      <c r="T258" s="475"/>
      <c r="U258" s="475"/>
      <c r="V258" s="475"/>
      <c r="W258" s="475"/>
      <c r="X258" s="475"/>
      <c r="Y258" s="475"/>
      <c r="Z258" s="287"/>
      <c r="AA258" s="287"/>
      <c r="AB258" s="287"/>
      <c r="AC258" s="287"/>
      <c r="AD258" s="287"/>
      <c r="AE258" s="287"/>
      <c r="AF258" s="287"/>
      <c r="AG258" s="287"/>
      <c r="AH258" s="287"/>
      <c r="AI258" s="287"/>
      <c r="AJ258" s="287"/>
      <c r="AK258" s="287"/>
      <c r="AL258" s="287"/>
      <c r="AM258" s="287"/>
      <c r="AN258" s="287"/>
      <c r="AO258" s="287"/>
      <c r="AP258" s="287"/>
      <c r="AQ258" s="287"/>
      <c r="AR258" s="287"/>
      <c r="AS258" s="287"/>
      <c r="AT258" s="287"/>
      <c r="AU258" s="287"/>
      <c r="AV258" s="287"/>
      <c r="AW258" s="287"/>
      <c r="AX258" s="287"/>
      <c r="AY258" s="287"/>
      <c r="AZ258" s="287"/>
      <c r="BA258" s="287"/>
      <c r="BB258" s="287"/>
      <c r="BC258" s="287"/>
      <c r="BD258" s="287"/>
      <c r="BE258" s="287"/>
      <c r="BF258" s="287"/>
      <c r="BG258" s="287"/>
      <c r="BH258" s="287"/>
      <c r="BI258" s="287"/>
      <c r="BJ258" s="287"/>
      <c r="BK258" s="287"/>
      <c r="BL258" s="287"/>
      <c r="BM258" s="287"/>
      <c r="BN258" s="287"/>
      <c r="BO258" s="287"/>
      <c r="BP258" s="287"/>
      <c r="BQ258" s="287"/>
      <c r="BR258" s="287"/>
      <c r="BS258" s="287"/>
      <c r="BT258" s="287"/>
      <c r="BU258" s="287"/>
      <c r="BV258" s="287"/>
      <c r="BW258" s="287"/>
      <c r="BX258" s="287"/>
      <c r="BY258" s="287"/>
      <c r="BZ258" s="287"/>
      <c r="CA258" s="287"/>
      <c r="CB258" s="287"/>
      <c r="CC258" s="287"/>
      <c r="CD258" s="287"/>
      <c r="CE258" s="287"/>
      <c r="CF258" s="287"/>
      <c r="CG258" s="287"/>
      <c r="CH258" s="287"/>
      <c r="CI258" s="287"/>
      <c r="CJ258" s="287"/>
      <c r="CK258" s="287"/>
      <c r="CL258" s="287"/>
      <c r="CM258" s="287"/>
      <c r="CN258" s="287"/>
      <c r="CO258" s="287"/>
      <c r="CP258" s="287"/>
      <c r="CQ258" s="287"/>
      <c r="CR258" s="287"/>
      <c r="CS258" s="287"/>
      <c r="CT258" s="287"/>
      <c r="CU258" s="287"/>
      <c r="CV258" s="287"/>
      <c r="CW258" s="287"/>
      <c r="CX258" s="287"/>
      <c r="CY258" s="287"/>
      <c r="CZ258" s="287"/>
      <c r="DA258" s="287"/>
      <c r="DB258" s="287"/>
      <c r="DC258" s="287"/>
      <c r="DD258" s="287"/>
      <c r="DE258" s="287"/>
      <c r="DF258" s="287"/>
      <c r="DG258" s="287"/>
      <c r="DH258" s="287"/>
      <c r="DI258" s="287"/>
      <c r="DJ258" s="287"/>
      <c r="DK258" s="287"/>
      <c r="DL258" s="287"/>
      <c r="DM258" s="287"/>
      <c r="DN258" s="287"/>
      <c r="DO258" s="287"/>
      <c r="DP258" s="287"/>
      <c r="DQ258" s="287"/>
      <c r="DR258" s="287"/>
      <c r="DS258" s="287"/>
      <c r="DT258" s="287"/>
      <c r="DU258" s="287"/>
      <c r="DV258" s="287"/>
      <c r="DW258" s="287"/>
      <c r="DX258" s="287"/>
      <c r="DY258" s="287"/>
      <c r="DZ258" s="287"/>
      <c r="EA258" s="287"/>
      <c r="EB258" s="287"/>
      <c r="EC258" s="287"/>
      <c r="ED258" s="287"/>
      <c r="EE258" s="287"/>
      <c r="EF258" s="287"/>
      <c r="EG258" s="287"/>
      <c r="EH258" s="287"/>
      <c r="EI258" s="287"/>
      <c r="EJ258" s="287"/>
      <c r="EK258" s="287"/>
      <c r="EL258" s="287"/>
      <c r="EM258" s="287"/>
      <c r="EN258" s="287"/>
      <c r="EO258" s="287"/>
      <c r="EP258" s="287"/>
      <c r="EQ258" s="287"/>
      <c r="ER258" s="287"/>
      <c r="ES258" s="287"/>
      <c r="ET258" s="287"/>
      <c r="EU258" s="287"/>
      <c r="EV258" s="287"/>
      <c r="EW258" s="287"/>
      <c r="EX258" s="287"/>
      <c r="EY258" s="287"/>
      <c r="EZ258" s="287"/>
      <c r="FA258" s="287"/>
      <c r="FB258" s="287"/>
      <c r="FC258" s="287"/>
      <c r="FD258" s="287"/>
      <c r="FE258" s="287"/>
      <c r="FF258" s="287"/>
      <c r="FG258" s="287"/>
      <c r="FH258" s="287"/>
      <c r="FI258" s="287"/>
      <c r="FJ258" s="287"/>
      <c r="FK258" s="287"/>
    </row>
    <row r="259" spans="1:167">
      <c r="A259" s="312"/>
      <c r="B259" s="313" t="s">
        <v>219</v>
      </c>
      <c r="C259" s="312"/>
      <c r="D259" s="312"/>
      <c r="E259" s="312"/>
      <c r="F259" s="312"/>
      <c r="G259" s="312"/>
      <c r="H259" s="312"/>
      <c r="I259" s="312"/>
      <c r="J259" s="312"/>
      <c r="K259" s="312"/>
      <c r="L259" s="312"/>
      <c r="M259" s="312"/>
      <c r="N259" s="312"/>
      <c r="O259" s="312"/>
      <c r="P259" s="312"/>
      <c r="Q259" s="312"/>
      <c r="R259" s="312"/>
      <c r="S259" s="312"/>
      <c r="T259" s="312"/>
      <c r="U259" s="312"/>
      <c r="V259" s="312"/>
      <c r="W259" s="312"/>
      <c r="X259" s="312"/>
      <c r="Y259" s="312"/>
    </row>
    <row r="260" spans="1:167">
      <c r="A260" s="465" t="s">
        <v>218</v>
      </c>
      <c r="B260" s="481" t="s">
        <v>95</v>
      </c>
      <c r="C260" s="481"/>
      <c r="D260" s="481"/>
      <c r="E260" s="481"/>
      <c r="F260" s="481"/>
      <c r="G260" s="481"/>
      <c r="H260" s="481"/>
      <c r="I260" s="481"/>
      <c r="J260" s="481"/>
      <c r="K260" s="481"/>
      <c r="L260" s="481"/>
      <c r="M260" s="481"/>
      <c r="N260" s="481"/>
      <c r="O260" s="481"/>
      <c r="P260" s="481"/>
      <c r="Q260" s="481"/>
      <c r="R260" s="481"/>
      <c r="S260" s="481"/>
      <c r="T260" s="481"/>
      <c r="U260" s="481"/>
      <c r="V260" s="481"/>
      <c r="W260" s="481"/>
      <c r="X260" s="481"/>
      <c r="Y260" s="481"/>
    </row>
    <row r="261" spans="1:167" ht="30">
      <c r="A261" s="465"/>
      <c r="B261" s="311" t="s">
        <v>1</v>
      </c>
      <c r="C261" s="311" t="s">
        <v>2</v>
      </c>
      <c r="D261" s="311" t="s">
        <v>3</v>
      </c>
      <c r="E261" s="311" t="s">
        <v>4</v>
      </c>
      <c r="F261" s="311" t="s">
        <v>5</v>
      </c>
      <c r="G261" s="311" t="s">
        <v>6</v>
      </c>
      <c r="H261" s="311" t="s">
        <v>7</v>
      </c>
      <c r="I261" s="311" t="s">
        <v>8</v>
      </c>
      <c r="J261" s="311" t="s">
        <v>9</v>
      </c>
      <c r="K261" s="311" t="s">
        <v>10</v>
      </c>
      <c r="L261" s="311" t="s">
        <v>11</v>
      </c>
      <c r="M261" s="311" t="s">
        <v>12</v>
      </c>
      <c r="N261" s="311" t="s">
        <v>13</v>
      </c>
      <c r="O261" s="311" t="s">
        <v>14</v>
      </c>
      <c r="P261" s="311" t="s">
        <v>15</v>
      </c>
      <c r="Q261" s="311" t="s">
        <v>16</v>
      </c>
      <c r="R261" s="311" t="s">
        <v>17</v>
      </c>
      <c r="S261" s="311" t="s">
        <v>18</v>
      </c>
      <c r="T261" s="311" t="s">
        <v>19</v>
      </c>
      <c r="U261" s="311" t="s">
        <v>20</v>
      </c>
      <c r="V261" s="311" t="s">
        <v>21</v>
      </c>
      <c r="W261" s="311" t="s">
        <v>22</v>
      </c>
      <c r="X261" s="311" t="s">
        <v>23</v>
      </c>
      <c r="Y261" s="311" t="s">
        <v>24</v>
      </c>
    </row>
    <row r="262" spans="1:167">
      <c r="A262" s="320">
        <v>1</v>
      </c>
      <c r="B262" s="286">
        <v>2123.9899999999998</v>
      </c>
      <c r="C262" s="286">
        <v>2084.96</v>
      </c>
      <c r="D262" s="286">
        <v>1976.01</v>
      </c>
      <c r="E262" s="286">
        <v>1785.06</v>
      </c>
      <c r="F262" s="286">
        <v>1743.87</v>
      </c>
      <c r="G262" s="286">
        <v>1915.11</v>
      </c>
      <c r="H262" s="286">
        <v>1971.17</v>
      </c>
      <c r="I262" s="286">
        <v>2040.32</v>
      </c>
      <c r="J262" s="286">
        <v>2181.09</v>
      </c>
      <c r="K262" s="286">
        <v>2213.5100000000002</v>
      </c>
      <c r="L262" s="286">
        <v>2243.71</v>
      </c>
      <c r="M262" s="286">
        <v>2238.48</v>
      </c>
      <c r="N262" s="286">
        <v>2233.31</v>
      </c>
      <c r="O262" s="286">
        <v>2240.94</v>
      </c>
      <c r="P262" s="286">
        <v>2247.1</v>
      </c>
      <c r="Q262" s="286">
        <v>2197.33</v>
      </c>
      <c r="R262" s="286">
        <v>2267.23</v>
      </c>
      <c r="S262" s="286">
        <v>2205.6</v>
      </c>
      <c r="T262" s="286">
        <v>2192.54</v>
      </c>
      <c r="U262" s="286">
        <v>2284.5500000000002</v>
      </c>
      <c r="V262" s="286">
        <v>2262.88</v>
      </c>
      <c r="W262" s="286">
        <v>2304.5100000000002</v>
      </c>
      <c r="X262" s="286">
        <v>2237.94</v>
      </c>
      <c r="Y262" s="286">
        <v>2148.6999999999998</v>
      </c>
    </row>
    <row r="263" spans="1:167">
      <c r="A263" s="320">
        <v>2</v>
      </c>
      <c r="B263" s="286">
        <v>2172.79</v>
      </c>
      <c r="C263" s="286">
        <v>2126.41</v>
      </c>
      <c r="D263" s="286">
        <v>2134.91</v>
      </c>
      <c r="E263" s="286">
        <v>2069.8000000000002</v>
      </c>
      <c r="F263" s="286">
        <v>1734.07</v>
      </c>
      <c r="G263" s="286">
        <v>1810.02</v>
      </c>
      <c r="H263" s="286">
        <v>1450.95</v>
      </c>
      <c r="I263" s="286">
        <v>1843.29</v>
      </c>
      <c r="J263" s="286">
        <v>2231.5</v>
      </c>
      <c r="K263" s="286">
        <v>2169.73</v>
      </c>
      <c r="L263" s="286">
        <v>2171.33</v>
      </c>
      <c r="M263" s="286">
        <v>2211.7800000000002</v>
      </c>
      <c r="N263" s="286">
        <v>2212.14</v>
      </c>
      <c r="O263" s="286">
        <v>2211.23</v>
      </c>
      <c r="P263" s="286">
        <v>2258.15</v>
      </c>
      <c r="Q263" s="286">
        <v>2252.16</v>
      </c>
      <c r="R263" s="286">
        <v>2306.64</v>
      </c>
      <c r="S263" s="286">
        <v>2296.7800000000002</v>
      </c>
      <c r="T263" s="286">
        <v>2042.56</v>
      </c>
      <c r="U263" s="286">
        <v>2262.02</v>
      </c>
      <c r="V263" s="286">
        <v>2256.06</v>
      </c>
      <c r="W263" s="286">
        <v>2301.63</v>
      </c>
      <c r="X263" s="286">
        <v>2262.5300000000002</v>
      </c>
      <c r="Y263" s="286">
        <v>2189.8200000000002</v>
      </c>
    </row>
    <row r="264" spans="1:167">
      <c r="A264" s="320">
        <v>3</v>
      </c>
      <c r="B264" s="286">
        <v>1979.59</v>
      </c>
      <c r="C264" s="286">
        <v>1881.23</v>
      </c>
      <c r="D264" s="286">
        <v>1822.43</v>
      </c>
      <c r="E264" s="286">
        <v>1717.58</v>
      </c>
      <c r="F264" s="286">
        <v>1674.39</v>
      </c>
      <c r="G264" s="286">
        <v>1889.83</v>
      </c>
      <c r="H264" s="286">
        <v>1838.85</v>
      </c>
      <c r="I264" s="286">
        <v>2055.02</v>
      </c>
      <c r="J264" s="286">
        <v>2094.98</v>
      </c>
      <c r="K264" s="286">
        <v>2091.94</v>
      </c>
      <c r="L264" s="286">
        <v>2095.33</v>
      </c>
      <c r="M264" s="286">
        <v>2096.46</v>
      </c>
      <c r="N264" s="286">
        <v>2082.11</v>
      </c>
      <c r="O264" s="286">
        <v>2082.06</v>
      </c>
      <c r="P264" s="286">
        <v>2074.02</v>
      </c>
      <c r="Q264" s="286">
        <v>2056.73</v>
      </c>
      <c r="R264" s="286">
        <v>2156.0300000000002</v>
      </c>
      <c r="S264" s="286">
        <v>2168.04</v>
      </c>
      <c r="T264" s="286">
        <v>1890.76</v>
      </c>
      <c r="U264" s="286">
        <v>2180.4499999999998</v>
      </c>
      <c r="V264" s="286">
        <v>1534.38</v>
      </c>
      <c r="W264" s="286">
        <v>1613.84</v>
      </c>
      <c r="X264" s="286">
        <v>1548.23</v>
      </c>
      <c r="Y264" s="286">
        <v>2027.45</v>
      </c>
    </row>
    <row r="265" spans="1:167">
      <c r="A265" s="320">
        <v>4</v>
      </c>
      <c r="B265" s="286">
        <v>2024.41</v>
      </c>
      <c r="C265" s="286">
        <v>2023.54</v>
      </c>
      <c r="D265" s="286">
        <v>1881.8</v>
      </c>
      <c r="E265" s="286">
        <v>1782.95</v>
      </c>
      <c r="F265" s="286">
        <v>1727.65</v>
      </c>
      <c r="G265" s="286">
        <v>1970.37</v>
      </c>
      <c r="H265" s="286">
        <v>2003.83</v>
      </c>
      <c r="I265" s="286">
        <v>2013.64</v>
      </c>
      <c r="J265" s="286">
        <v>2035.95</v>
      </c>
      <c r="K265" s="286">
        <v>2033.43</v>
      </c>
      <c r="L265" s="286">
        <v>2033.02</v>
      </c>
      <c r="M265" s="286">
        <v>2032.25</v>
      </c>
      <c r="N265" s="286">
        <v>2023.86</v>
      </c>
      <c r="O265" s="286">
        <v>2022.58</v>
      </c>
      <c r="P265" s="286">
        <v>2034.34</v>
      </c>
      <c r="Q265" s="286">
        <v>2016.5</v>
      </c>
      <c r="R265" s="286">
        <v>2089.85</v>
      </c>
      <c r="S265" s="286">
        <v>2098.7399999999998</v>
      </c>
      <c r="T265" s="286">
        <v>2073.38</v>
      </c>
      <c r="U265" s="286">
        <v>2122.0700000000002</v>
      </c>
      <c r="V265" s="286">
        <v>2096.75</v>
      </c>
      <c r="W265" s="286">
        <v>2138.17</v>
      </c>
      <c r="X265" s="286">
        <v>2057.0700000000002</v>
      </c>
      <c r="Y265" s="286">
        <v>1997.4</v>
      </c>
    </row>
    <row r="266" spans="1:167">
      <c r="A266" s="320">
        <v>5</v>
      </c>
      <c r="B266" s="286">
        <v>1697.55</v>
      </c>
      <c r="C266" s="286">
        <v>1686.5</v>
      </c>
      <c r="D266" s="286">
        <v>1680.38</v>
      </c>
      <c r="E266" s="286">
        <v>1686.68</v>
      </c>
      <c r="F266" s="286">
        <v>1663.18</v>
      </c>
      <c r="G266" s="286">
        <v>1709.67</v>
      </c>
      <c r="H266" s="286">
        <v>1722.51</v>
      </c>
      <c r="I266" s="286">
        <v>1705.58</v>
      </c>
      <c r="J266" s="286">
        <v>1705.35</v>
      </c>
      <c r="K266" s="286">
        <v>1697.6</v>
      </c>
      <c r="L266" s="286">
        <v>1696.27</v>
      </c>
      <c r="M266" s="286">
        <v>1693.55</v>
      </c>
      <c r="N266" s="286">
        <v>1690.99</v>
      </c>
      <c r="O266" s="286">
        <v>1694.24</v>
      </c>
      <c r="P266" s="286">
        <v>1701.97</v>
      </c>
      <c r="Q266" s="286">
        <v>1703.11</v>
      </c>
      <c r="R266" s="286">
        <v>1785.41</v>
      </c>
      <c r="S266" s="286">
        <v>1796.44</v>
      </c>
      <c r="T266" s="286">
        <v>1764.51</v>
      </c>
      <c r="U266" s="286">
        <v>1758.57</v>
      </c>
      <c r="V266" s="286">
        <v>1744.11</v>
      </c>
      <c r="W266" s="286">
        <v>1809.61</v>
      </c>
      <c r="X266" s="286">
        <v>1795.34</v>
      </c>
      <c r="Y266" s="286">
        <v>1762.23</v>
      </c>
    </row>
    <row r="267" spans="1:167">
      <c r="A267" s="320">
        <v>6</v>
      </c>
      <c r="B267" s="286">
        <v>1632.61</v>
      </c>
      <c r="C267" s="286">
        <v>1625.95</v>
      </c>
      <c r="D267" s="286">
        <v>1596.04</v>
      </c>
      <c r="E267" s="286">
        <v>1570.04</v>
      </c>
      <c r="F267" s="286">
        <v>1573.54</v>
      </c>
      <c r="G267" s="286">
        <v>1601.58</v>
      </c>
      <c r="H267" s="286">
        <v>1574.11</v>
      </c>
      <c r="I267" s="286">
        <v>1582.17</v>
      </c>
      <c r="J267" s="286">
        <v>1584.77</v>
      </c>
      <c r="K267" s="286">
        <v>1585.14</v>
      </c>
      <c r="L267" s="286">
        <v>1582.94</v>
      </c>
      <c r="M267" s="286">
        <v>1583.18</v>
      </c>
      <c r="N267" s="286">
        <v>1581.44</v>
      </c>
      <c r="O267" s="286">
        <v>1584.34</v>
      </c>
      <c r="P267" s="286">
        <v>1584.42</v>
      </c>
      <c r="Q267" s="286">
        <v>1612.47</v>
      </c>
      <c r="R267" s="286">
        <v>1654.8</v>
      </c>
      <c r="S267" s="286">
        <v>1653.57</v>
      </c>
      <c r="T267" s="286">
        <v>1641.3</v>
      </c>
      <c r="U267" s="286">
        <v>1656.91</v>
      </c>
      <c r="V267" s="286">
        <v>1640.19</v>
      </c>
      <c r="W267" s="286">
        <v>1679.9</v>
      </c>
      <c r="X267" s="286">
        <v>1666.71</v>
      </c>
      <c r="Y267" s="286">
        <v>1646.63</v>
      </c>
    </row>
    <row r="268" spans="1:167">
      <c r="A268" s="320">
        <v>7</v>
      </c>
      <c r="B268" s="286">
        <v>1708.24</v>
      </c>
      <c r="C268" s="286">
        <v>1702.59</v>
      </c>
      <c r="D268" s="286">
        <v>1656.48</v>
      </c>
      <c r="E268" s="286">
        <v>1632.68</v>
      </c>
      <c r="F268" s="286">
        <v>1620.96</v>
      </c>
      <c r="G268" s="286">
        <v>1629.36</v>
      </c>
      <c r="H268" s="286">
        <v>1652.1</v>
      </c>
      <c r="I268" s="286">
        <v>1654.1</v>
      </c>
      <c r="J268" s="286">
        <v>1659.68</v>
      </c>
      <c r="K268" s="286">
        <v>1654.99</v>
      </c>
      <c r="L268" s="286">
        <v>1655.9</v>
      </c>
      <c r="M268" s="286">
        <v>1655.49</v>
      </c>
      <c r="N268" s="286">
        <v>1654.42</v>
      </c>
      <c r="O268" s="286">
        <v>1663.85</v>
      </c>
      <c r="P268" s="286">
        <v>1655.27</v>
      </c>
      <c r="Q268" s="286">
        <v>1652.3</v>
      </c>
      <c r="R268" s="286">
        <v>1698.73</v>
      </c>
      <c r="S268" s="286">
        <v>1700.7</v>
      </c>
      <c r="T268" s="286">
        <v>1701.06</v>
      </c>
      <c r="U268" s="286">
        <v>1724.31</v>
      </c>
      <c r="V268" s="286">
        <v>1702.94</v>
      </c>
      <c r="W268" s="286">
        <v>1746.23</v>
      </c>
      <c r="X268" s="286">
        <v>1732.32</v>
      </c>
      <c r="Y268" s="286">
        <v>1710.52</v>
      </c>
    </row>
    <row r="269" spans="1:167">
      <c r="A269" s="320">
        <v>8</v>
      </c>
      <c r="B269" s="286">
        <v>1960.67</v>
      </c>
      <c r="C269" s="286">
        <v>1951.28</v>
      </c>
      <c r="D269" s="286">
        <v>1903.41</v>
      </c>
      <c r="E269" s="286">
        <v>1878.72</v>
      </c>
      <c r="F269" s="286">
        <v>1808.31</v>
      </c>
      <c r="G269" s="286">
        <v>1867</v>
      </c>
      <c r="H269" s="286">
        <v>1876.97</v>
      </c>
      <c r="I269" s="286">
        <v>1899.95</v>
      </c>
      <c r="J269" s="286">
        <v>1958.65</v>
      </c>
      <c r="K269" s="286">
        <v>1958.46</v>
      </c>
      <c r="L269" s="286">
        <v>1958.47</v>
      </c>
      <c r="M269" s="286">
        <v>1961.65</v>
      </c>
      <c r="N269" s="286">
        <v>1957.41</v>
      </c>
      <c r="O269" s="286">
        <v>1956.34</v>
      </c>
      <c r="P269" s="286">
        <v>1960</v>
      </c>
      <c r="Q269" s="286">
        <v>1967.77</v>
      </c>
      <c r="R269" s="286">
        <v>2022.21</v>
      </c>
      <c r="S269" s="286">
        <v>2016.58</v>
      </c>
      <c r="T269" s="286">
        <v>2019.83</v>
      </c>
      <c r="U269" s="286">
        <v>2081.1799999999998</v>
      </c>
      <c r="V269" s="286">
        <v>2085.14</v>
      </c>
      <c r="W269" s="286">
        <v>2128.79</v>
      </c>
      <c r="X269" s="286">
        <v>2066.8200000000002</v>
      </c>
      <c r="Y269" s="286">
        <v>1985.04</v>
      </c>
    </row>
    <row r="270" spans="1:167">
      <c r="A270" s="320">
        <v>9</v>
      </c>
      <c r="B270" s="286">
        <v>2015.69</v>
      </c>
      <c r="C270" s="286">
        <v>2012.6</v>
      </c>
      <c r="D270" s="286">
        <v>1980.65</v>
      </c>
      <c r="E270" s="286">
        <v>1967.37</v>
      </c>
      <c r="F270" s="286">
        <v>1944.36</v>
      </c>
      <c r="G270" s="286">
        <v>1979.45</v>
      </c>
      <c r="H270" s="286">
        <v>1992.62</v>
      </c>
      <c r="I270" s="286">
        <v>2020.84</v>
      </c>
      <c r="J270" s="286">
        <v>2026.93</v>
      </c>
      <c r="K270" s="286">
        <v>2025.51</v>
      </c>
      <c r="L270" s="286">
        <v>2024.16</v>
      </c>
      <c r="M270" s="286">
        <v>2023.66</v>
      </c>
      <c r="N270" s="286">
        <v>2015.33</v>
      </c>
      <c r="O270" s="286">
        <v>2013.52</v>
      </c>
      <c r="P270" s="286">
        <v>2013.91</v>
      </c>
      <c r="Q270" s="286">
        <v>2013.11</v>
      </c>
      <c r="R270" s="286">
        <v>2069.7800000000002</v>
      </c>
      <c r="S270" s="286">
        <v>2081.06</v>
      </c>
      <c r="T270" s="286">
        <v>2064.1</v>
      </c>
      <c r="U270" s="286">
        <v>2093.34</v>
      </c>
      <c r="V270" s="286">
        <v>2089.8000000000002</v>
      </c>
      <c r="W270" s="286">
        <v>2102.46</v>
      </c>
      <c r="X270" s="286">
        <v>2016.51</v>
      </c>
      <c r="Y270" s="286">
        <v>1992.72</v>
      </c>
    </row>
    <row r="271" spans="1:167">
      <c r="A271" s="320">
        <v>10</v>
      </c>
      <c r="B271" s="286">
        <v>2099.73</v>
      </c>
      <c r="C271" s="286">
        <v>2103.13</v>
      </c>
      <c r="D271" s="286">
        <v>2093.9499999999998</v>
      </c>
      <c r="E271" s="286">
        <v>2070.1799999999998</v>
      </c>
      <c r="F271" s="286">
        <v>2025.1</v>
      </c>
      <c r="G271" s="286">
        <v>2062.7800000000002</v>
      </c>
      <c r="H271" s="286">
        <v>2092.92</v>
      </c>
      <c r="I271" s="286">
        <v>2115.7199999999998</v>
      </c>
      <c r="J271" s="286">
        <v>2182.15</v>
      </c>
      <c r="K271" s="286">
        <v>2191.96</v>
      </c>
      <c r="L271" s="286">
        <v>2189.7800000000002</v>
      </c>
      <c r="M271" s="286">
        <v>2190.44</v>
      </c>
      <c r="N271" s="286">
        <v>2198.2199999999998</v>
      </c>
      <c r="O271" s="286">
        <v>2198.9</v>
      </c>
      <c r="P271" s="286">
        <v>2195.1799999999998</v>
      </c>
      <c r="Q271" s="286">
        <v>2167.98</v>
      </c>
      <c r="R271" s="286">
        <v>2239.4899999999998</v>
      </c>
      <c r="S271" s="286">
        <v>2232.09</v>
      </c>
      <c r="T271" s="286">
        <v>2219.9499999999998</v>
      </c>
      <c r="U271" s="286">
        <v>2264.4899999999998</v>
      </c>
      <c r="V271" s="286">
        <v>2185.86</v>
      </c>
      <c r="W271" s="286">
        <v>2185.65</v>
      </c>
      <c r="X271" s="286">
        <v>2105.5</v>
      </c>
      <c r="Y271" s="286">
        <v>2087.34</v>
      </c>
    </row>
    <row r="272" spans="1:167">
      <c r="A272" s="320">
        <v>11</v>
      </c>
      <c r="B272" s="286">
        <v>1688.01</v>
      </c>
      <c r="C272" s="286">
        <v>1678.24</v>
      </c>
      <c r="D272" s="286">
        <v>1714</v>
      </c>
      <c r="E272" s="286">
        <v>1714.08</v>
      </c>
      <c r="F272" s="286">
        <v>1708.34</v>
      </c>
      <c r="G272" s="286">
        <v>1710.63</v>
      </c>
      <c r="H272" s="286">
        <v>1734.51</v>
      </c>
      <c r="I272" s="286">
        <v>1753.41</v>
      </c>
      <c r="J272" s="286">
        <v>1790.13</v>
      </c>
      <c r="K272" s="286">
        <v>1788.96</v>
      </c>
      <c r="L272" s="286">
        <v>1788.12</v>
      </c>
      <c r="M272" s="286">
        <v>1786.85</v>
      </c>
      <c r="N272" s="286">
        <v>1787.47</v>
      </c>
      <c r="O272" s="286">
        <v>1795.04</v>
      </c>
      <c r="P272" s="286">
        <v>1794.2</v>
      </c>
      <c r="Q272" s="286">
        <v>1801.93</v>
      </c>
      <c r="R272" s="286">
        <v>1845.12</v>
      </c>
      <c r="S272" s="286">
        <v>1834.97</v>
      </c>
      <c r="T272" s="286">
        <v>1827.26</v>
      </c>
      <c r="U272" s="286">
        <v>1864.52</v>
      </c>
      <c r="V272" s="286">
        <v>1795.73</v>
      </c>
      <c r="W272" s="286">
        <v>1812.27</v>
      </c>
      <c r="X272" s="286">
        <v>1812.59</v>
      </c>
      <c r="Y272" s="286">
        <v>1728.4</v>
      </c>
    </row>
    <row r="273" spans="1:25">
      <c r="A273" s="320">
        <v>12</v>
      </c>
      <c r="B273" s="286">
        <v>2032.39</v>
      </c>
      <c r="C273" s="286">
        <v>2035.99</v>
      </c>
      <c r="D273" s="286">
        <v>2006.13</v>
      </c>
      <c r="E273" s="286">
        <v>1933.02</v>
      </c>
      <c r="F273" s="286">
        <v>1937.85</v>
      </c>
      <c r="G273" s="286">
        <v>1977.07</v>
      </c>
      <c r="H273" s="286">
        <v>1991.26</v>
      </c>
      <c r="I273" s="286">
        <v>2077.25</v>
      </c>
      <c r="J273" s="286">
        <v>2092.9899999999998</v>
      </c>
      <c r="K273" s="286">
        <v>2100.7399999999998</v>
      </c>
      <c r="L273" s="286">
        <v>2100.34</v>
      </c>
      <c r="M273" s="286">
        <v>2101.94</v>
      </c>
      <c r="N273" s="286">
        <v>2100.6799999999998</v>
      </c>
      <c r="O273" s="286">
        <v>2099.38</v>
      </c>
      <c r="P273" s="286">
        <v>2096.4299999999998</v>
      </c>
      <c r="Q273" s="286">
        <v>2090.02</v>
      </c>
      <c r="R273" s="286">
        <v>2160.27</v>
      </c>
      <c r="S273" s="286">
        <v>2166.83</v>
      </c>
      <c r="T273" s="286">
        <v>2163.2800000000002</v>
      </c>
      <c r="U273" s="286">
        <v>2222.44</v>
      </c>
      <c r="V273" s="286">
        <v>2185.7600000000002</v>
      </c>
      <c r="W273" s="286">
        <v>2213.33</v>
      </c>
      <c r="X273" s="286">
        <v>2118.13</v>
      </c>
      <c r="Y273" s="286">
        <v>2067.7399999999998</v>
      </c>
    </row>
    <row r="274" spans="1:25">
      <c r="A274" s="320">
        <v>13</v>
      </c>
      <c r="B274" s="286">
        <v>2061.14</v>
      </c>
      <c r="C274" s="286">
        <v>2051.9499999999998</v>
      </c>
      <c r="D274" s="286">
        <v>2035.3</v>
      </c>
      <c r="E274" s="286">
        <v>1978.19</v>
      </c>
      <c r="F274" s="286">
        <v>1952.52</v>
      </c>
      <c r="G274" s="286">
        <v>2038.22</v>
      </c>
      <c r="H274" s="286">
        <v>2036.69</v>
      </c>
      <c r="I274" s="286">
        <v>2073.33</v>
      </c>
      <c r="J274" s="286">
        <v>2088.48</v>
      </c>
      <c r="K274" s="286">
        <v>2112.61</v>
      </c>
      <c r="L274" s="286">
        <v>2113.7199999999998</v>
      </c>
      <c r="M274" s="286">
        <v>2119.36</v>
      </c>
      <c r="N274" s="286">
        <v>2123.61</v>
      </c>
      <c r="O274" s="286">
        <v>2123.87</v>
      </c>
      <c r="P274" s="286">
        <v>2126.9</v>
      </c>
      <c r="Q274" s="286">
        <v>2127.7600000000002</v>
      </c>
      <c r="R274" s="286">
        <v>2178.2399999999998</v>
      </c>
      <c r="S274" s="286">
        <v>2174.41</v>
      </c>
      <c r="T274" s="286">
        <v>2173.41</v>
      </c>
      <c r="U274" s="286">
        <v>2199.23</v>
      </c>
      <c r="V274" s="286">
        <v>2176.23</v>
      </c>
      <c r="W274" s="286">
        <v>2207.2800000000002</v>
      </c>
      <c r="X274" s="286">
        <v>2162.16</v>
      </c>
      <c r="Y274" s="286">
        <v>2067.56</v>
      </c>
    </row>
    <row r="275" spans="1:25">
      <c r="A275" s="320">
        <v>14</v>
      </c>
      <c r="B275" s="286">
        <v>2152.2600000000002</v>
      </c>
      <c r="C275" s="286">
        <v>2118.77</v>
      </c>
      <c r="D275" s="286">
        <v>2081.6999999999998</v>
      </c>
      <c r="E275" s="286">
        <v>2061.35</v>
      </c>
      <c r="F275" s="286">
        <v>2019.7</v>
      </c>
      <c r="G275" s="286">
        <v>2073.0700000000002</v>
      </c>
      <c r="H275" s="286">
        <v>2153.4699999999998</v>
      </c>
      <c r="I275" s="286">
        <v>2197.41</v>
      </c>
      <c r="J275" s="286">
        <v>2259.84</v>
      </c>
      <c r="K275" s="286">
        <v>2248.7800000000002</v>
      </c>
      <c r="L275" s="286">
        <v>2249.8200000000002</v>
      </c>
      <c r="M275" s="286">
        <v>2249.35</v>
      </c>
      <c r="N275" s="286">
        <v>2251.41</v>
      </c>
      <c r="O275" s="286">
        <v>2249.7199999999998</v>
      </c>
      <c r="P275" s="286">
        <v>2246.9499999999998</v>
      </c>
      <c r="Q275" s="286">
        <v>2243.9699999999998</v>
      </c>
      <c r="R275" s="286">
        <v>2302.23</v>
      </c>
      <c r="S275" s="286">
        <v>2312.2199999999998</v>
      </c>
      <c r="T275" s="286">
        <v>2331</v>
      </c>
      <c r="U275" s="286">
        <v>2358.52</v>
      </c>
      <c r="V275" s="286">
        <v>2311.91</v>
      </c>
      <c r="W275" s="286">
        <v>2351.2399999999998</v>
      </c>
      <c r="X275" s="286">
        <v>2289.79</v>
      </c>
      <c r="Y275" s="286">
        <v>2240.37</v>
      </c>
    </row>
    <row r="276" spans="1:25">
      <c r="A276" s="320">
        <v>15</v>
      </c>
      <c r="B276" s="286">
        <v>2144.15</v>
      </c>
      <c r="C276" s="286">
        <v>2108.59</v>
      </c>
      <c r="D276" s="286">
        <v>2054.83</v>
      </c>
      <c r="E276" s="286">
        <v>2058.4</v>
      </c>
      <c r="F276" s="286">
        <v>2021.99</v>
      </c>
      <c r="G276" s="286">
        <v>2068.46</v>
      </c>
      <c r="H276" s="286">
        <v>2095.15</v>
      </c>
      <c r="I276" s="286">
        <v>2154.33</v>
      </c>
      <c r="J276" s="286">
        <v>2214.3200000000002</v>
      </c>
      <c r="K276" s="286">
        <v>2218.7399999999998</v>
      </c>
      <c r="L276" s="286">
        <v>2215.19</v>
      </c>
      <c r="M276" s="286">
        <v>2213.9499999999998</v>
      </c>
      <c r="N276" s="286">
        <v>2217.2399999999998</v>
      </c>
      <c r="O276" s="286">
        <v>2219.56</v>
      </c>
      <c r="P276" s="286">
        <v>2225.9699999999998</v>
      </c>
      <c r="Q276" s="286">
        <v>2220.63</v>
      </c>
      <c r="R276" s="286">
        <v>2266.58</v>
      </c>
      <c r="S276" s="286">
        <v>2271.0700000000002</v>
      </c>
      <c r="T276" s="286">
        <v>2260.88</v>
      </c>
      <c r="U276" s="286">
        <v>2286.27</v>
      </c>
      <c r="V276" s="286">
        <v>2258.54</v>
      </c>
      <c r="W276" s="286">
        <v>2292.6</v>
      </c>
      <c r="X276" s="286">
        <v>2209.33</v>
      </c>
      <c r="Y276" s="286">
        <v>2138.66</v>
      </c>
    </row>
    <row r="277" spans="1:25">
      <c r="A277" s="320">
        <v>16</v>
      </c>
      <c r="B277" s="286">
        <v>1973.71</v>
      </c>
      <c r="C277" s="286">
        <v>1979.39</v>
      </c>
      <c r="D277" s="286">
        <v>1821.08</v>
      </c>
      <c r="E277" s="286">
        <v>1744.84</v>
      </c>
      <c r="F277" s="286">
        <v>1796.9</v>
      </c>
      <c r="G277" s="286">
        <v>1920.81</v>
      </c>
      <c r="H277" s="286">
        <v>2067.62</v>
      </c>
      <c r="I277" s="286">
        <v>2337.34</v>
      </c>
      <c r="J277" s="286">
        <v>2300.39</v>
      </c>
      <c r="K277" s="286">
        <v>2298.9899999999998</v>
      </c>
      <c r="L277" s="286">
        <v>2337.79</v>
      </c>
      <c r="M277" s="286">
        <v>2341.2800000000002</v>
      </c>
      <c r="N277" s="286">
        <v>2361.39</v>
      </c>
      <c r="O277" s="286">
        <v>2354.7800000000002</v>
      </c>
      <c r="P277" s="286">
        <v>2346.94</v>
      </c>
      <c r="Q277" s="286">
        <v>2337.15</v>
      </c>
      <c r="R277" s="286">
        <v>2385.9</v>
      </c>
      <c r="S277" s="286">
        <v>2414.96</v>
      </c>
      <c r="T277" s="286">
        <v>2416.17</v>
      </c>
      <c r="U277" s="286">
        <v>2451.41</v>
      </c>
      <c r="V277" s="286">
        <v>2401.65</v>
      </c>
      <c r="W277" s="286">
        <v>2427.09</v>
      </c>
      <c r="X277" s="286">
        <v>2338.96</v>
      </c>
      <c r="Y277" s="286">
        <v>2078.94</v>
      </c>
    </row>
    <row r="278" spans="1:25">
      <c r="A278" s="320">
        <v>17</v>
      </c>
      <c r="B278" s="286">
        <v>1813.56</v>
      </c>
      <c r="C278" s="286">
        <v>1814.3</v>
      </c>
      <c r="D278" s="286">
        <v>1784.28</v>
      </c>
      <c r="E278" s="286">
        <v>1639.15</v>
      </c>
      <c r="F278" s="286">
        <v>1558.95</v>
      </c>
      <c r="G278" s="286">
        <v>1786.64</v>
      </c>
      <c r="H278" s="286">
        <v>1773.05</v>
      </c>
      <c r="I278" s="286">
        <v>1760.57</v>
      </c>
      <c r="J278" s="286">
        <v>2143.29</v>
      </c>
      <c r="K278" s="286">
        <v>2163.62</v>
      </c>
      <c r="L278" s="286">
        <v>2165.44</v>
      </c>
      <c r="M278" s="286">
        <v>2174.54</v>
      </c>
      <c r="N278" s="286">
        <v>2192.1999999999998</v>
      </c>
      <c r="O278" s="286">
        <v>2229.67</v>
      </c>
      <c r="P278" s="286">
        <v>2220.0300000000002</v>
      </c>
      <c r="Q278" s="286">
        <v>2190.25</v>
      </c>
      <c r="R278" s="286">
        <v>2248.87</v>
      </c>
      <c r="S278" s="286">
        <v>2251.9699999999998</v>
      </c>
      <c r="T278" s="286">
        <v>2249.41</v>
      </c>
      <c r="U278" s="286">
        <v>2285.02</v>
      </c>
      <c r="V278" s="286">
        <v>1802.22</v>
      </c>
      <c r="W278" s="286">
        <v>2215.42</v>
      </c>
      <c r="X278" s="286">
        <v>1820.63</v>
      </c>
      <c r="Y278" s="286">
        <v>1818.06</v>
      </c>
    </row>
    <row r="279" spans="1:25">
      <c r="A279" s="320">
        <v>18</v>
      </c>
      <c r="B279" s="286">
        <v>1860.49</v>
      </c>
      <c r="C279" s="286">
        <v>1861.03</v>
      </c>
      <c r="D279" s="286">
        <v>1786.85</v>
      </c>
      <c r="E279" s="286">
        <v>1644.04</v>
      </c>
      <c r="F279" s="286">
        <v>1617.28</v>
      </c>
      <c r="G279" s="286">
        <v>1799.62</v>
      </c>
      <c r="H279" s="286">
        <v>1862.59</v>
      </c>
      <c r="I279" s="286">
        <v>2091.77</v>
      </c>
      <c r="J279" s="286">
        <v>2298.7199999999998</v>
      </c>
      <c r="K279" s="286">
        <v>2295.85</v>
      </c>
      <c r="L279" s="286">
        <v>2295.79</v>
      </c>
      <c r="M279" s="286">
        <v>2285.7600000000002</v>
      </c>
      <c r="N279" s="286">
        <v>2296.58</v>
      </c>
      <c r="O279" s="286">
        <v>2247.7800000000002</v>
      </c>
      <c r="P279" s="286">
        <v>2295.9899999999998</v>
      </c>
      <c r="Q279" s="286">
        <v>2285.66</v>
      </c>
      <c r="R279" s="286">
        <v>2290.77</v>
      </c>
      <c r="S279" s="286">
        <v>2355.5</v>
      </c>
      <c r="T279" s="286">
        <v>2337.64</v>
      </c>
      <c r="U279" s="286">
        <v>2299.8000000000002</v>
      </c>
      <c r="V279" s="286">
        <v>2183.0100000000002</v>
      </c>
      <c r="W279" s="286">
        <v>2248.64</v>
      </c>
      <c r="X279" s="286">
        <v>2002.59</v>
      </c>
      <c r="Y279" s="286">
        <v>1861.17</v>
      </c>
    </row>
    <row r="280" spans="1:25">
      <c r="A280" s="320">
        <v>19</v>
      </c>
      <c r="B280" s="286">
        <v>1753.7</v>
      </c>
      <c r="C280" s="286">
        <v>1706.01</v>
      </c>
      <c r="D280" s="286">
        <v>1626.23</v>
      </c>
      <c r="E280" s="286">
        <v>1642.75</v>
      </c>
      <c r="F280" s="286">
        <v>1635.04</v>
      </c>
      <c r="G280" s="286">
        <v>1645.46</v>
      </c>
      <c r="H280" s="286">
        <v>1758.25</v>
      </c>
      <c r="I280" s="286">
        <v>2080.04</v>
      </c>
      <c r="J280" s="286">
        <v>2205.1999999999998</v>
      </c>
      <c r="K280" s="286">
        <v>2210.44</v>
      </c>
      <c r="L280" s="286">
        <v>2218.48</v>
      </c>
      <c r="M280" s="286">
        <v>2155.9</v>
      </c>
      <c r="N280" s="286">
        <v>2198.65</v>
      </c>
      <c r="O280" s="286">
        <v>2172.14</v>
      </c>
      <c r="P280" s="286">
        <v>2199.91</v>
      </c>
      <c r="Q280" s="286">
        <v>2194.8000000000002</v>
      </c>
      <c r="R280" s="286">
        <v>2002.28</v>
      </c>
      <c r="S280" s="286">
        <v>2251.4899999999998</v>
      </c>
      <c r="T280" s="286">
        <v>2250.7199999999998</v>
      </c>
      <c r="U280" s="286">
        <v>2281.0100000000002</v>
      </c>
      <c r="V280" s="286">
        <v>2152.4899999999998</v>
      </c>
      <c r="W280" s="286">
        <v>2143.7600000000002</v>
      </c>
      <c r="X280" s="286">
        <v>1999.61</v>
      </c>
      <c r="Y280" s="286">
        <v>1754.61</v>
      </c>
    </row>
    <row r="281" spans="1:25">
      <c r="A281" s="320">
        <v>20</v>
      </c>
      <c r="B281" s="286">
        <v>1846.42</v>
      </c>
      <c r="C281" s="286">
        <v>1846.8</v>
      </c>
      <c r="D281" s="286">
        <v>1712.78</v>
      </c>
      <c r="E281" s="286">
        <v>1717.58</v>
      </c>
      <c r="F281" s="286">
        <v>1639.95</v>
      </c>
      <c r="G281" s="286">
        <v>1802.06</v>
      </c>
      <c r="H281" s="286">
        <v>1841.56</v>
      </c>
      <c r="I281" s="286">
        <v>2103.5300000000002</v>
      </c>
      <c r="J281" s="286">
        <v>2291.0700000000002</v>
      </c>
      <c r="K281" s="286">
        <v>2309.62</v>
      </c>
      <c r="L281" s="286">
        <v>2297.7399999999998</v>
      </c>
      <c r="M281" s="286">
        <v>2294.91</v>
      </c>
      <c r="N281" s="286">
        <v>2285.1</v>
      </c>
      <c r="O281" s="286">
        <v>2287.15</v>
      </c>
      <c r="P281" s="286">
        <v>2296.08</v>
      </c>
      <c r="Q281" s="286">
        <v>2281.7800000000002</v>
      </c>
      <c r="R281" s="286">
        <v>2199.64</v>
      </c>
      <c r="S281" s="286">
        <v>2280.86</v>
      </c>
      <c r="T281" s="286">
        <v>2250.44</v>
      </c>
      <c r="U281" s="286">
        <v>2335.7600000000002</v>
      </c>
      <c r="V281" s="286">
        <v>2283.23</v>
      </c>
      <c r="W281" s="286">
        <v>2305.91</v>
      </c>
      <c r="X281" s="286">
        <v>2228.96</v>
      </c>
      <c r="Y281" s="286">
        <v>2000.6</v>
      </c>
    </row>
    <row r="282" spans="1:25">
      <c r="A282" s="320">
        <v>21</v>
      </c>
      <c r="B282" s="286">
        <v>2463.41</v>
      </c>
      <c r="C282" s="286">
        <v>2463.09</v>
      </c>
      <c r="D282" s="286">
        <v>2370.09</v>
      </c>
      <c r="E282" s="286">
        <v>2375.0500000000002</v>
      </c>
      <c r="F282" s="286">
        <v>2326.25</v>
      </c>
      <c r="G282" s="286">
        <v>2385.04</v>
      </c>
      <c r="H282" s="286">
        <v>2472.27</v>
      </c>
      <c r="I282" s="286">
        <v>2471.8000000000002</v>
      </c>
      <c r="J282" s="286">
        <v>2468.0300000000002</v>
      </c>
      <c r="K282" s="286">
        <v>2467.69</v>
      </c>
      <c r="L282" s="286">
        <v>2473.11</v>
      </c>
      <c r="M282" s="286">
        <v>2462.1</v>
      </c>
      <c r="N282" s="286">
        <v>2441.64</v>
      </c>
      <c r="O282" s="286">
        <v>2439.8000000000002</v>
      </c>
      <c r="P282" s="286">
        <v>2440.77</v>
      </c>
      <c r="Q282" s="286">
        <v>2385.56</v>
      </c>
      <c r="R282" s="286">
        <v>2431.6</v>
      </c>
      <c r="S282" s="286">
        <v>2430.0300000000002</v>
      </c>
      <c r="T282" s="286">
        <v>2429.14</v>
      </c>
      <c r="U282" s="286">
        <v>2420.65</v>
      </c>
      <c r="V282" s="286">
        <v>2504.4299999999998</v>
      </c>
      <c r="W282" s="286">
        <v>2537.17</v>
      </c>
      <c r="X282" s="286">
        <v>2473.5700000000002</v>
      </c>
      <c r="Y282" s="286">
        <v>2473.65</v>
      </c>
    </row>
    <row r="283" spans="1:25">
      <c r="A283" s="320">
        <v>22</v>
      </c>
      <c r="B283" s="286">
        <v>2505.69</v>
      </c>
      <c r="C283" s="286">
        <v>2459.4</v>
      </c>
      <c r="D283" s="286">
        <v>2508.85</v>
      </c>
      <c r="E283" s="286">
        <v>2360.71</v>
      </c>
      <c r="F283" s="286">
        <v>2563.16</v>
      </c>
      <c r="G283" s="286">
        <v>2626.62</v>
      </c>
      <c r="H283" s="286">
        <v>2797.47</v>
      </c>
      <c r="I283" s="286">
        <v>2783.5</v>
      </c>
      <c r="J283" s="286">
        <v>2786.63</v>
      </c>
      <c r="K283" s="286">
        <v>2809.24</v>
      </c>
      <c r="L283" s="286">
        <v>2811.16</v>
      </c>
      <c r="M283" s="286">
        <v>2808.02</v>
      </c>
      <c r="N283" s="286">
        <v>2793.09</v>
      </c>
      <c r="O283" s="286">
        <v>2751.18</v>
      </c>
      <c r="P283" s="286">
        <v>2739.51</v>
      </c>
      <c r="Q283" s="286">
        <v>2730.03</v>
      </c>
      <c r="R283" s="286">
        <v>2787.81</v>
      </c>
      <c r="S283" s="286">
        <v>2840.81</v>
      </c>
      <c r="T283" s="286">
        <v>2915.22</v>
      </c>
      <c r="U283" s="286">
        <v>2994</v>
      </c>
      <c r="V283" s="286">
        <v>2733.33</v>
      </c>
      <c r="W283" s="286">
        <v>2604.2399999999998</v>
      </c>
      <c r="X283" s="286">
        <v>2585.16</v>
      </c>
      <c r="Y283" s="286">
        <v>2569.25</v>
      </c>
    </row>
    <row r="284" spans="1:25">
      <c r="A284" s="320">
        <v>23</v>
      </c>
      <c r="B284" s="286">
        <v>3157.62</v>
      </c>
      <c r="C284" s="286">
        <v>3147.91</v>
      </c>
      <c r="D284" s="286">
        <v>3135.15</v>
      </c>
      <c r="E284" s="286">
        <v>3104.61</v>
      </c>
      <c r="F284" s="286">
        <v>3484.74</v>
      </c>
      <c r="G284" s="286">
        <v>3472.05</v>
      </c>
      <c r="H284" s="286">
        <v>3444.08</v>
      </c>
      <c r="I284" s="286">
        <v>3444.47</v>
      </c>
      <c r="J284" s="286">
        <v>3446</v>
      </c>
      <c r="K284" s="286">
        <v>3445.51</v>
      </c>
      <c r="L284" s="286">
        <v>3444.14</v>
      </c>
      <c r="M284" s="286">
        <v>3444.17</v>
      </c>
      <c r="N284" s="286">
        <v>3445.15</v>
      </c>
      <c r="O284" s="286">
        <v>3443.52</v>
      </c>
      <c r="P284" s="286">
        <v>3443.27</v>
      </c>
      <c r="Q284" s="286">
        <v>3438.68</v>
      </c>
      <c r="R284" s="286">
        <v>3512.4</v>
      </c>
      <c r="S284" s="286">
        <v>3515.76</v>
      </c>
      <c r="T284" s="286">
        <v>3132.52</v>
      </c>
      <c r="U284" s="286">
        <v>3197.06</v>
      </c>
      <c r="V284" s="286">
        <v>3124.87</v>
      </c>
      <c r="W284" s="286">
        <v>3136.99</v>
      </c>
      <c r="X284" s="286">
        <v>3146.2</v>
      </c>
      <c r="Y284" s="286">
        <v>3146.8</v>
      </c>
    </row>
    <row r="285" spans="1:25">
      <c r="A285" s="320">
        <v>24</v>
      </c>
      <c r="B285" s="286">
        <v>1967.42</v>
      </c>
      <c r="C285" s="286">
        <v>1881</v>
      </c>
      <c r="D285" s="286">
        <v>1832.83</v>
      </c>
      <c r="E285" s="286">
        <v>1734.11</v>
      </c>
      <c r="F285" s="286">
        <v>1986.79</v>
      </c>
      <c r="G285" s="286">
        <v>1987.13</v>
      </c>
      <c r="H285" s="286">
        <v>2088.1999999999998</v>
      </c>
      <c r="I285" s="286">
        <v>2396.9499999999998</v>
      </c>
      <c r="J285" s="286">
        <v>2525.9299999999998</v>
      </c>
      <c r="K285" s="286">
        <v>2520.6</v>
      </c>
      <c r="L285" s="286">
        <v>2521.73</v>
      </c>
      <c r="M285" s="286">
        <v>2520.4699999999998</v>
      </c>
      <c r="N285" s="286">
        <v>2521.39</v>
      </c>
      <c r="O285" s="286">
        <v>2569.25</v>
      </c>
      <c r="P285" s="286">
        <v>2568.1799999999998</v>
      </c>
      <c r="Q285" s="286">
        <v>2528.5100000000002</v>
      </c>
      <c r="R285" s="286">
        <v>2615.54</v>
      </c>
      <c r="S285" s="286">
        <v>2618.91</v>
      </c>
      <c r="T285" s="286">
        <v>2616.36</v>
      </c>
      <c r="U285" s="286">
        <v>2652.69</v>
      </c>
      <c r="V285" s="286">
        <v>2418.2199999999998</v>
      </c>
      <c r="W285" s="286">
        <v>2204.96</v>
      </c>
      <c r="X285" s="286">
        <v>1982.89</v>
      </c>
      <c r="Y285" s="286">
        <v>1980.33</v>
      </c>
    </row>
    <row r="286" spans="1:25">
      <c r="A286" s="320">
        <v>25</v>
      </c>
      <c r="B286" s="286">
        <v>2027.21</v>
      </c>
      <c r="C286" s="286">
        <v>1982.6</v>
      </c>
      <c r="D286" s="286">
        <v>1885.38</v>
      </c>
      <c r="E286" s="286">
        <v>1790.66</v>
      </c>
      <c r="F286" s="286">
        <v>1945.27</v>
      </c>
      <c r="G286" s="286">
        <v>2068.2600000000002</v>
      </c>
      <c r="H286" s="286">
        <v>2190.6799999999998</v>
      </c>
      <c r="I286" s="286">
        <v>2399.66</v>
      </c>
      <c r="J286" s="286">
        <v>2557.21</v>
      </c>
      <c r="K286" s="286">
        <v>2558.21</v>
      </c>
      <c r="L286" s="286">
        <v>2557.1799999999998</v>
      </c>
      <c r="M286" s="286">
        <v>2551.33</v>
      </c>
      <c r="N286" s="286">
        <v>2511.31</v>
      </c>
      <c r="O286" s="286">
        <v>2509.7800000000002</v>
      </c>
      <c r="P286" s="286">
        <v>2547.9299999999998</v>
      </c>
      <c r="Q286" s="286">
        <v>2540.16</v>
      </c>
      <c r="R286" s="286">
        <v>2573.56</v>
      </c>
      <c r="S286" s="286">
        <v>2574.8000000000002</v>
      </c>
      <c r="T286" s="286">
        <v>2577.17</v>
      </c>
      <c r="U286" s="286">
        <v>2608.48</v>
      </c>
      <c r="V286" s="286">
        <v>2448.34</v>
      </c>
      <c r="W286" s="286">
        <v>2228.41</v>
      </c>
      <c r="X286" s="286">
        <v>2071.9299999999998</v>
      </c>
      <c r="Y286" s="286">
        <v>2061.65</v>
      </c>
    </row>
    <row r="287" spans="1:25">
      <c r="A287" s="320">
        <v>26</v>
      </c>
      <c r="B287" s="286">
        <v>2046.22</v>
      </c>
      <c r="C287" s="286">
        <v>1999.41</v>
      </c>
      <c r="D287" s="286">
        <v>2021.79</v>
      </c>
      <c r="E287" s="286">
        <v>1844.5</v>
      </c>
      <c r="F287" s="286">
        <v>2036.86</v>
      </c>
      <c r="G287" s="286">
        <v>2129.9899999999998</v>
      </c>
      <c r="H287" s="286">
        <v>2234.85</v>
      </c>
      <c r="I287" s="286">
        <v>2373.4499999999998</v>
      </c>
      <c r="J287" s="286">
        <v>2485.7399999999998</v>
      </c>
      <c r="K287" s="286">
        <v>2487.09</v>
      </c>
      <c r="L287" s="286">
        <v>2486.04</v>
      </c>
      <c r="M287" s="286">
        <v>2485.98</v>
      </c>
      <c r="N287" s="286">
        <v>2479.7399999999998</v>
      </c>
      <c r="O287" s="286">
        <v>2537.15</v>
      </c>
      <c r="P287" s="286">
        <v>2523.87</v>
      </c>
      <c r="Q287" s="286">
        <v>2519.1</v>
      </c>
      <c r="R287" s="286">
        <v>2583.65</v>
      </c>
      <c r="S287" s="286">
        <v>2628.93</v>
      </c>
      <c r="T287" s="286">
        <v>2626.9</v>
      </c>
      <c r="U287" s="286">
        <v>2599.23</v>
      </c>
      <c r="V287" s="286">
        <v>2482.1999999999998</v>
      </c>
      <c r="W287" s="286">
        <v>2370.9</v>
      </c>
      <c r="X287" s="286">
        <v>2094.5300000000002</v>
      </c>
      <c r="Y287" s="286">
        <v>2096.25</v>
      </c>
    </row>
    <row r="288" spans="1:25">
      <c r="A288" s="320">
        <v>27</v>
      </c>
      <c r="B288" s="286">
        <v>2070.21</v>
      </c>
      <c r="C288" s="286">
        <v>2053.98</v>
      </c>
      <c r="D288" s="286">
        <v>2030.73</v>
      </c>
      <c r="E288" s="286">
        <v>1947.55</v>
      </c>
      <c r="F288" s="286">
        <v>2076.73</v>
      </c>
      <c r="G288" s="286">
        <v>2205.9899999999998</v>
      </c>
      <c r="H288" s="286">
        <v>2283.62</v>
      </c>
      <c r="I288" s="286">
        <v>2565.7600000000002</v>
      </c>
      <c r="J288" s="286">
        <v>2608.9499999999998</v>
      </c>
      <c r="K288" s="286">
        <v>2609.2399999999998</v>
      </c>
      <c r="L288" s="286">
        <v>2607.9499999999998</v>
      </c>
      <c r="M288" s="286">
        <v>2580.46</v>
      </c>
      <c r="N288" s="286">
        <v>2583.27</v>
      </c>
      <c r="O288" s="286">
        <v>2583.04</v>
      </c>
      <c r="P288" s="286">
        <v>2581.84</v>
      </c>
      <c r="Q288" s="286">
        <v>2575.9699999999998</v>
      </c>
      <c r="R288" s="286">
        <v>2641.76</v>
      </c>
      <c r="S288" s="286">
        <v>2644.7</v>
      </c>
      <c r="T288" s="286">
        <v>2647.73</v>
      </c>
      <c r="U288" s="286">
        <v>2656.57</v>
      </c>
      <c r="V288" s="286">
        <v>2530.71</v>
      </c>
      <c r="W288" s="286">
        <v>2416.19</v>
      </c>
      <c r="X288" s="286">
        <v>2130.81</v>
      </c>
      <c r="Y288" s="286">
        <v>2138.89</v>
      </c>
    </row>
    <row r="289" spans="1:25">
      <c r="A289" s="320">
        <v>28</v>
      </c>
      <c r="B289" s="286">
        <v>2149.65</v>
      </c>
      <c r="C289" s="286">
        <v>2152.71</v>
      </c>
      <c r="D289" s="286">
        <v>2153.34</v>
      </c>
      <c r="E289" s="286">
        <v>1968.19</v>
      </c>
      <c r="F289" s="286">
        <v>2077.7600000000002</v>
      </c>
      <c r="G289" s="286">
        <v>2151.83</v>
      </c>
      <c r="H289" s="286">
        <v>2155.44</v>
      </c>
      <c r="I289" s="286">
        <v>2356.69</v>
      </c>
      <c r="J289" s="286">
        <v>2513.4499999999998</v>
      </c>
      <c r="K289" s="286">
        <v>2508.6</v>
      </c>
      <c r="L289" s="286">
        <v>2505.54</v>
      </c>
      <c r="M289" s="286">
        <v>2503.77</v>
      </c>
      <c r="N289" s="286">
        <v>2496.19</v>
      </c>
      <c r="O289" s="286">
        <v>2496.67</v>
      </c>
      <c r="P289" s="286">
        <v>2495.29</v>
      </c>
      <c r="Q289" s="286">
        <v>2483.4899999999998</v>
      </c>
      <c r="R289" s="286">
        <v>2576.4299999999998</v>
      </c>
      <c r="S289" s="286">
        <v>2586.81</v>
      </c>
      <c r="T289" s="286">
        <v>2584.5100000000002</v>
      </c>
      <c r="U289" s="286">
        <v>2615.4699999999998</v>
      </c>
      <c r="V289" s="286">
        <v>2378.02</v>
      </c>
      <c r="W289" s="286">
        <v>2300.92</v>
      </c>
      <c r="X289" s="286">
        <v>2098.2399999999998</v>
      </c>
      <c r="Y289" s="286">
        <v>2005.82</v>
      </c>
    </row>
    <row r="290" spans="1:25">
      <c r="A290" s="320">
        <v>29</v>
      </c>
      <c r="B290" s="286">
        <v>1975.22</v>
      </c>
      <c r="C290" s="286">
        <v>1945.24</v>
      </c>
      <c r="D290" s="286">
        <v>1905.5</v>
      </c>
      <c r="E290" s="286">
        <v>1783.89</v>
      </c>
      <c r="F290" s="286">
        <v>1855.2</v>
      </c>
      <c r="G290" s="286">
        <v>1979.88</v>
      </c>
      <c r="H290" s="286">
        <v>1976.36</v>
      </c>
      <c r="I290" s="286">
        <v>2002.46</v>
      </c>
      <c r="J290" s="286">
        <v>2227.11</v>
      </c>
      <c r="K290" s="286">
        <v>2340.37</v>
      </c>
      <c r="L290" s="286">
        <v>2339.35</v>
      </c>
      <c r="M290" s="286">
        <v>2398.41</v>
      </c>
      <c r="N290" s="286">
        <v>2448.31</v>
      </c>
      <c r="O290" s="286">
        <v>2453.79</v>
      </c>
      <c r="P290" s="286">
        <v>2503.19</v>
      </c>
      <c r="Q290" s="286">
        <v>2498.8200000000002</v>
      </c>
      <c r="R290" s="286">
        <v>2587.0100000000002</v>
      </c>
      <c r="S290" s="286">
        <v>2587.16</v>
      </c>
      <c r="T290" s="286">
        <v>2587.5</v>
      </c>
      <c r="U290" s="286">
        <v>2620.06</v>
      </c>
      <c r="V290" s="286">
        <v>2380.7800000000002</v>
      </c>
      <c r="W290" s="286">
        <v>2290.7199999999998</v>
      </c>
      <c r="X290" s="286">
        <v>1980.82</v>
      </c>
      <c r="Y290" s="286">
        <v>1974.85</v>
      </c>
    </row>
    <row r="291" spans="1:25">
      <c r="A291" s="320">
        <v>30</v>
      </c>
      <c r="B291" s="286">
        <v>1923.58</v>
      </c>
      <c r="C291" s="286">
        <v>1928.36</v>
      </c>
      <c r="D291" s="286">
        <v>1929.85</v>
      </c>
      <c r="E291" s="286">
        <v>1797.69</v>
      </c>
      <c r="F291" s="286">
        <v>1930.82</v>
      </c>
      <c r="G291" s="286">
        <v>1915.43</v>
      </c>
      <c r="H291" s="286">
        <v>2050.9899999999998</v>
      </c>
      <c r="I291" s="286">
        <v>2202.84</v>
      </c>
      <c r="J291" s="286">
        <v>2439.2800000000002</v>
      </c>
      <c r="K291" s="286">
        <v>2431.09</v>
      </c>
      <c r="L291" s="286">
        <v>2430.88</v>
      </c>
      <c r="M291" s="286">
        <v>2420.25</v>
      </c>
      <c r="N291" s="286">
        <v>2424.66</v>
      </c>
      <c r="O291" s="286">
        <v>2416.6799999999998</v>
      </c>
      <c r="P291" s="286">
        <v>2412.06</v>
      </c>
      <c r="Q291" s="286">
        <v>2418.91</v>
      </c>
      <c r="R291" s="286">
        <v>2543.44</v>
      </c>
      <c r="S291" s="286">
        <v>2540.2199999999998</v>
      </c>
      <c r="T291" s="286">
        <v>2481.14</v>
      </c>
      <c r="U291" s="286">
        <v>2452.7199999999998</v>
      </c>
      <c r="V291" s="286">
        <v>2263.16</v>
      </c>
      <c r="W291" s="286">
        <v>2090.48</v>
      </c>
      <c r="X291" s="286">
        <v>1925.26</v>
      </c>
      <c r="Y291" s="286">
        <v>1914.53</v>
      </c>
    </row>
    <row r="292" spans="1:25">
      <c r="A292" s="320">
        <v>31</v>
      </c>
      <c r="B292" s="286">
        <v>0</v>
      </c>
      <c r="C292" s="286">
        <v>0</v>
      </c>
      <c r="D292" s="286">
        <v>0</v>
      </c>
      <c r="E292" s="286">
        <v>0</v>
      </c>
      <c r="F292" s="286">
        <v>0</v>
      </c>
      <c r="G292" s="286">
        <v>0</v>
      </c>
      <c r="H292" s="286">
        <v>0</v>
      </c>
      <c r="I292" s="286">
        <v>0</v>
      </c>
      <c r="J292" s="286">
        <v>0</v>
      </c>
      <c r="K292" s="286">
        <v>0</v>
      </c>
      <c r="L292" s="286">
        <v>0</v>
      </c>
      <c r="M292" s="286">
        <v>0</v>
      </c>
      <c r="N292" s="286">
        <v>0</v>
      </c>
      <c r="O292" s="286">
        <v>0</v>
      </c>
      <c r="P292" s="286">
        <v>0</v>
      </c>
      <c r="Q292" s="286">
        <v>0</v>
      </c>
      <c r="R292" s="286">
        <v>0</v>
      </c>
      <c r="S292" s="286">
        <v>0</v>
      </c>
      <c r="T292" s="286">
        <v>0</v>
      </c>
      <c r="U292" s="286">
        <v>0</v>
      </c>
      <c r="V292" s="286">
        <v>0</v>
      </c>
      <c r="W292" s="286">
        <v>0</v>
      </c>
      <c r="X292" s="286">
        <v>0</v>
      </c>
      <c r="Y292" s="286">
        <v>0</v>
      </c>
    </row>
    <row r="293" spans="1:25">
      <c r="A293" s="310"/>
      <c r="B293" s="310"/>
      <c r="C293" s="310"/>
      <c r="D293" s="310"/>
      <c r="E293" s="310"/>
      <c r="F293" s="310"/>
      <c r="G293" s="310"/>
      <c r="H293" s="310"/>
      <c r="I293" s="310"/>
      <c r="J293" s="310"/>
      <c r="K293" s="310"/>
      <c r="L293" s="310"/>
      <c r="M293" s="310"/>
      <c r="N293" s="310"/>
      <c r="O293" s="310"/>
      <c r="P293" s="310"/>
      <c r="Q293" s="310"/>
      <c r="R293" s="310"/>
      <c r="S293" s="310"/>
      <c r="T293" s="310"/>
      <c r="U293" s="310"/>
      <c r="V293" s="310"/>
      <c r="W293" s="310"/>
      <c r="X293" s="310"/>
      <c r="Y293" s="310"/>
    </row>
    <row r="294" spans="1:25">
      <c r="A294" s="465" t="s">
        <v>218</v>
      </c>
      <c r="B294" s="466" t="s">
        <v>220</v>
      </c>
      <c r="C294" s="466"/>
      <c r="D294" s="466"/>
      <c r="E294" s="466"/>
      <c r="F294" s="466"/>
      <c r="G294" s="466"/>
      <c r="H294" s="466"/>
      <c r="I294" s="466"/>
      <c r="J294" s="466"/>
      <c r="K294" s="466"/>
      <c r="L294" s="466"/>
      <c r="M294" s="466"/>
      <c r="N294" s="466"/>
      <c r="O294" s="466"/>
      <c r="P294" s="466"/>
      <c r="Q294" s="466"/>
      <c r="R294" s="466"/>
      <c r="S294" s="466"/>
      <c r="T294" s="466"/>
      <c r="U294" s="466"/>
      <c r="V294" s="466"/>
      <c r="W294" s="466"/>
      <c r="X294" s="466"/>
      <c r="Y294" s="466"/>
    </row>
    <row r="295" spans="1:25" ht="30">
      <c r="A295" s="465"/>
      <c r="B295" s="311" t="s">
        <v>1</v>
      </c>
      <c r="C295" s="311" t="s">
        <v>2</v>
      </c>
      <c r="D295" s="311" t="s">
        <v>3</v>
      </c>
      <c r="E295" s="311" t="s">
        <v>4</v>
      </c>
      <c r="F295" s="311" t="s">
        <v>5</v>
      </c>
      <c r="G295" s="311" t="s">
        <v>6</v>
      </c>
      <c r="H295" s="311" t="s">
        <v>7</v>
      </c>
      <c r="I295" s="311" t="s">
        <v>8</v>
      </c>
      <c r="J295" s="311" t="s">
        <v>9</v>
      </c>
      <c r="K295" s="311" t="s">
        <v>10</v>
      </c>
      <c r="L295" s="311" t="s">
        <v>11</v>
      </c>
      <c r="M295" s="311" t="s">
        <v>12</v>
      </c>
      <c r="N295" s="311" t="s">
        <v>13</v>
      </c>
      <c r="O295" s="311" t="s">
        <v>14</v>
      </c>
      <c r="P295" s="311" t="s">
        <v>15</v>
      </c>
      <c r="Q295" s="311" t="s">
        <v>16</v>
      </c>
      <c r="R295" s="311" t="s">
        <v>17</v>
      </c>
      <c r="S295" s="311" t="s">
        <v>18</v>
      </c>
      <c r="T295" s="311" t="s">
        <v>19</v>
      </c>
      <c r="U295" s="311" t="s">
        <v>20</v>
      </c>
      <c r="V295" s="311" t="s">
        <v>21</v>
      </c>
      <c r="W295" s="311" t="s">
        <v>22</v>
      </c>
      <c r="X295" s="311" t="s">
        <v>23</v>
      </c>
      <c r="Y295" s="311" t="s">
        <v>24</v>
      </c>
    </row>
    <row r="296" spans="1:25">
      <c r="A296" s="320">
        <v>1</v>
      </c>
      <c r="B296" s="286">
        <v>2182.6999999999998</v>
      </c>
      <c r="C296" s="286">
        <v>2143.67</v>
      </c>
      <c r="D296" s="286">
        <v>2034.72</v>
      </c>
      <c r="E296" s="286">
        <v>1843.77</v>
      </c>
      <c r="F296" s="286">
        <v>1802.58</v>
      </c>
      <c r="G296" s="286">
        <v>1973.82</v>
      </c>
      <c r="H296" s="286">
        <v>2029.88</v>
      </c>
      <c r="I296" s="286">
        <v>2099.0300000000002</v>
      </c>
      <c r="J296" s="286">
        <v>2239.8000000000002</v>
      </c>
      <c r="K296" s="286">
        <v>2272.2199999999998</v>
      </c>
      <c r="L296" s="286">
        <v>2302.42</v>
      </c>
      <c r="M296" s="286">
        <v>2297.19</v>
      </c>
      <c r="N296" s="286">
        <v>2292.02</v>
      </c>
      <c r="O296" s="286">
        <v>2299.65</v>
      </c>
      <c r="P296" s="286">
        <v>2305.81</v>
      </c>
      <c r="Q296" s="286">
        <v>2256.04</v>
      </c>
      <c r="R296" s="286">
        <v>2325.94</v>
      </c>
      <c r="S296" s="286">
        <v>2264.31</v>
      </c>
      <c r="T296" s="286">
        <v>2251.25</v>
      </c>
      <c r="U296" s="286">
        <v>2343.2600000000002</v>
      </c>
      <c r="V296" s="286">
        <v>2321.59</v>
      </c>
      <c r="W296" s="286">
        <v>2363.2199999999998</v>
      </c>
      <c r="X296" s="286">
        <v>2296.65</v>
      </c>
      <c r="Y296" s="286">
        <v>2207.41</v>
      </c>
    </row>
    <row r="297" spans="1:25">
      <c r="A297" s="320">
        <v>2</v>
      </c>
      <c r="B297" s="286">
        <v>2231.5</v>
      </c>
      <c r="C297" s="286">
        <v>2185.12</v>
      </c>
      <c r="D297" s="286">
        <v>2193.62</v>
      </c>
      <c r="E297" s="286">
        <v>2128.5100000000002</v>
      </c>
      <c r="F297" s="286">
        <v>1792.78</v>
      </c>
      <c r="G297" s="286">
        <v>1868.73</v>
      </c>
      <c r="H297" s="286">
        <v>1509.66</v>
      </c>
      <c r="I297" s="286">
        <v>1902</v>
      </c>
      <c r="J297" s="286">
        <v>2290.21</v>
      </c>
      <c r="K297" s="286">
        <v>2228.44</v>
      </c>
      <c r="L297" s="286">
        <v>2230.04</v>
      </c>
      <c r="M297" s="286">
        <v>2270.4899999999998</v>
      </c>
      <c r="N297" s="286">
        <v>2270.85</v>
      </c>
      <c r="O297" s="286">
        <v>2269.94</v>
      </c>
      <c r="P297" s="286">
        <v>2316.86</v>
      </c>
      <c r="Q297" s="286">
        <v>2310.87</v>
      </c>
      <c r="R297" s="286">
        <v>2365.35</v>
      </c>
      <c r="S297" s="286">
        <v>2355.4899999999998</v>
      </c>
      <c r="T297" s="286">
        <v>2101.27</v>
      </c>
      <c r="U297" s="286">
        <v>2320.73</v>
      </c>
      <c r="V297" s="286">
        <v>2314.77</v>
      </c>
      <c r="W297" s="286">
        <v>2360.34</v>
      </c>
      <c r="X297" s="286">
        <v>2321.2399999999998</v>
      </c>
      <c r="Y297" s="286">
        <v>2248.5300000000002</v>
      </c>
    </row>
    <row r="298" spans="1:25">
      <c r="A298" s="320">
        <v>3</v>
      </c>
      <c r="B298" s="286">
        <v>2038.3</v>
      </c>
      <c r="C298" s="286">
        <v>1939.94</v>
      </c>
      <c r="D298" s="286">
        <v>1881.14</v>
      </c>
      <c r="E298" s="286">
        <v>1776.29</v>
      </c>
      <c r="F298" s="286">
        <v>1733.1</v>
      </c>
      <c r="G298" s="286">
        <v>1948.54</v>
      </c>
      <c r="H298" s="286">
        <v>1897.56</v>
      </c>
      <c r="I298" s="286">
        <v>2113.73</v>
      </c>
      <c r="J298" s="286">
        <v>2153.69</v>
      </c>
      <c r="K298" s="286">
        <v>2150.65</v>
      </c>
      <c r="L298" s="286">
        <v>2154.04</v>
      </c>
      <c r="M298" s="286">
        <v>2155.17</v>
      </c>
      <c r="N298" s="286">
        <v>2140.8200000000002</v>
      </c>
      <c r="O298" s="286">
        <v>2140.77</v>
      </c>
      <c r="P298" s="286">
        <v>2132.73</v>
      </c>
      <c r="Q298" s="286">
        <v>2115.44</v>
      </c>
      <c r="R298" s="286">
        <v>2214.7399999999998</v>
      </c>
      <c r="S298" s="286">
        <v>2226.75</v>
      </c>
      <c r="T298" s="286">
        <v>1949.47</v>
      </c>
      <c r="U298" s="286">
        <v>2239.16</v>
      </c>
      <c r="V298" s="286">
        <v>1593.09</v>
      </c>
      <c r="W298" s="286">
        <v>1672.55</v>
      </c>
      <c r="X298" s="286">
        <v>1606.94</v>
      </c>
      <c r="Y298" s="286">
        <v>2086.16</v>
      </c>
    </row>
    <row r="299" spans="1:25">
      <c r="A299" s="320">
        <v>4</v>
      </c>
      <c r="B299" s="286">
        <v>2083.12</v>
      </c>
      <c r="C299" s="286">
        <v>2082.25</v>
      </c>
      <c r="D299" s="286">
        <v>1940.51</v>
      </c>
      <c r="E299" s="286">
        <v>1841.66</v>
      </c>
      <c r="F299" s="286">
        <v>1786.36</v>
      </c>
      <c r="G299" s="286">
        <v>2029.08</v>
      </c>
      <c r="H299" s="286">
        <v>2062.54</v>
      </c>
      <c r="I299" s="286">
        <v>2072.35</v>
      </c>
      <c r="J299" s="286">
        <v>2094.66</v>
      </c>
      <c r="K299" s="286">
        <v>2092.14</v>
      </c>
      <c r="L299" s="286">
        <v>2091.73</v>
      </c>
      <c r="M299" s="286">
        <v>2090.96</v>
      </c>
      <c r="N299" s="286">
        <v>2082.5700000000002</v>
      </c>
      <c r="O299" s="286">
        <v>2081.29</v>
      </c>
      <c r="P299" s="286">
        <v>2093.0500000000002</v>
      </c>
      <c r="Q299" s="286">
        <v>2075.21</v>
      </c>
      <c r="R299" s="286">
        <v>2148.56</v>
      </c>
      <c r="S299" s="286">
        <v>2157.4499999999998</v>
      </c>
      <c r="T299" s="286">
        <v>2132.09</v>
      </c>
      <c r="U299" s="286">
        <v>2180.7800000000002</v>
      </c>
      <c r="V299" s="286">
        <v>2155.46</v>
      </c>
      <c r="W299" s="286">
        <v>2196.88</v>
      </c>
      <c r="X299" s="286">
        <v>2115.7800000000002</v>
      </c>
      <c r="Y299" s="286">
        <v>2056.11</v>
      </c>
    </row>
    <row r="300" spans="1:25">
      <c r="A300" s="320">
        <v>5</v>
      </c>
      <c r="B300" s="286">
        <v>1756.26</v>
      </c>
      <c r="C300" s="286">
        <v>1745.21</v>
      </c>
      <c r="D300" s="286">
        <v>1739.09</v>
      </c>
      <c r="E300" s="286">
        <v>1745.39</v>
      </c>
      <c r="F300" s="286">
        <v>1721.89</v>
      </c>
      <c r="G300" s="286">
        <v>1768.38</v>
      </c>
      <c r="H300" s="286">
        <v>1781.22</v>
      </c>
      <c r="I300" s="286">
        <v>1764.29</v>
      </c>
      <c r="J300" s="286">
        <v>1764.06</v>
      </c>
      <c r="K300" s="286">
        <v>1756.31</v>
      </c>
      <c r="L300" s="286">
        <v>1754.98</v>
      </c>
      <c r="M300" s="286">
        <v>1752.26</v>
      </c>
      <c r="N300" s="286">
        <v>1749.7</v>
      </c>
      <c r="O300" s="286">
        <v>1752.95</v>
      </c>
      <c r="P300" s="286">
        <v>1760.68</v>
      </c>
      <c r="Q300" s="286">
        <v>1761.82</v>
      </c>
      <c r="R300" s="286">
        <v>1844.12</v>
      </c>
      <c r="S300" s="286">
        <v>1855.15</v>
      </c>
      <c r="T300" s="286">
        <v>1823.22</v>
      </c>
      <c r="U300" s="286">
        <v>1817.28</v>
      </c>
      <c r="V300" s="286">
        <v>1802.82</v>
      </c>
      <c r="W300" s="286">
        <v>1868.32</v>
      </c>
      <c r="X300" s="286">
        <v>1854.05</v>
      </c>
      <c r="Y300" s="286">
        <v>1820.94</v>
      </c>
    </row>
    <row r="301" spans="1:25">
      <c r="A301" s="320">
        <v>6</v>
      </c>
      <c r="B301" s="286">
        <v>1691.32</v>
      </c>
      <c r="C301" s="286">
        <v>1684.66</v>
      </c>
      <c r="D301" s="286">
        <v>1654.75</v>
      </c>
      <c r="E301" s="286">
        <v>1628.75</v>
      </c>
      <c r="F301" s="286">
        <v>1632.25</v>
      </c>
      <c r="G301" s="286">
        <v>1660.29</v>
      </c>
      <c r="H301" s="286">
        <v>1632.82</v>
      </c>
      <c r="I301" s="286">
        <v>1640.88</v>
      </c>
      <c r="J301" s="286">
        <v>1643.48</v>
      </c>
      <c r="K301" s="286">
        <v>1643.85</v>
      </c>
      <c r="L301" s="286">
        <v>1641.65</v>
      </c>
      <c r="M301" s="286">
        <v>1641.89</v>
      </c>
      <c r="N301" s="286">
        <v>1640.15</v>
      </c>
      <c r="O301" s="286">
        <v>1643.05</v>
      </c>
      <c r="P301" s="286">
        <v>1643.13</v>
      </c>
      <c r="Q301" s="286">
        <v>1671.18</v>
      </c>
      <c r="R301" s="286">
        <v>1713.51</v>
      </c>
      <c r="S301" s="286">
        <v>1712.28</v>
      </c>
      <c r="T301" s="286">
        <v>1700.01</v>
      </c>
      <c r="U301" s="286">
        <v>1715.62</v>
      </c>
      <c r="V301" s="286">
        <v>1698.9</v>
      </c>
      <c r="W301" s="286">
        <v>1738.61</v>
      </c>
      <c r="X301" s="286">
        <v>1725.42</v>
      </c>
      <c r="Y301" s="286">
        <v>1705.34</v>
      </c>
    </row>
    <row r="302" spans="1:25">
      <c r="A302" s="320">
        <v>7</v>
      </c>
      <c r="B302" s="286">
        <v>1766.95</v>
      </c>
      <c r="C302" s="286">
        <v>1761.3</v>
      </c>
      <c r="D302" s="286">
        <v>1715.19</v>
      </c>
      <c r="E302" s="286">
        <v>1691.39</v>
      </c>
      <c r="F302" s="286">
        <v>1679.67</v>
      </c>
      <c r="G302" s="286">
        <v>1688.07</v>
      </c>
      <c r="H302" s="286">
        <v>1710.81</v>
      </c>
      <c r="I302" s="286">
        <v>1712.81</v>
      </c>
      <c r="J302" s="286">
        <v>1718.39</v>
      </c>
      <c r="K302" s="286">
        <v>1713.7</v>
      </c>
      <c r="L302" s="286">
        <v>1714.61</v>
      </c>
      <c r="M302" s="286">
        <v>1714.2</v>
      </c>
      <c r="N302" s="286">
        <v>1713.13</v>
      </c>
      <c r="O302" s="286">
        <v>1722.56</v>
      </c>
      <c r="P302" s="286">
        <v>1713.98</v>
      </c>
      <c r="Q302" s="286">
        <v>1711.01</v>
      </c>
      <c r="R302" s="286">
        <v>1757.44</v>
      </c>
      <c r="S302" s="286">
        <v>1759.41</v>
      </c>
      <c r="T302" s="286">
        <v>1759.77</v>
      </c>
      <c r="U302" s="286">
        <v>1783.02</v>
      </c>
      <c r="V302" s="286">
        <v>1761.65</v>
      </c>
      <c r="W302" s="286">
        <v>1804.94</v>
      </c>
      <c r="X302" s="286">
        <v>1791.03</v>
      </c>
      <c r="Y302" s="286">
        <v>1769.23</v>
      </c>
    </row>
    <row r="303" spans="1:25">
      <c r="A303" s="320">
        <v>8</v>
      </c>
      <c r="B303" s="286">
        <v>2019.38</v>
      </c>
      <c r="C303" s="286">
        <v>2009.99</v>
      </c>
      <c r="D303" s="286">
        <v>1962.12</v>
      </c>
      <c r="E303" s="286">
        <v>1937.43</v>
      </c>
      <c r="F303" s="286">
        <v>1867.02</v>
      </c>
      <c r="G303" s="286">
        <v>1925.71</v>
      </c>
      <c r="H303" s="286">
        <v>1935.68</v>
      </c>
      <c r="I303" s="286">
        <v>1958.66</v>
      </c>
      <c r="J303" s="286">
        <v>2017.36</v>
      </c>
      <c r="K303" s="286">
        <v>2017.17</v>
      </c>
      <c r="L303" s="286">
        <v>2017.18</v>
      </c>
      <c r="M303" s="286">
        <v>2020.36</v>
      </c>
      <c r="N303" s="286">
        <v>2016.12</v>
      </c>
      <c r="O303" s="286">
        <v>2015.05</v>
      </c>
      <c r="P303" s="286">
        <v>2018.71</v>
      </c>
      <c r="Q303" s="286">
        <v>2026.48</v>
      </c>
      <c r="R303" s="286">
        <v>2080.92</v>
      </c>
      <c r="S303" s="286">
        <v>2075.29</v>
      </c>
      <c r="T303" s="286">
        <v>2078.54</v>
      </c>
      <c r="U303" s="286">
        <v>2139.89</v>
      </c>
      <c r="V303" s="286">
        <v>2143.85</v>
      </c>
      <c r="W303" s="286">
        <v>2187.5</v>
      </c>
      <c r="X303" s="286">
        <v>2125.5300000000002</v>
      </c>
      <c r="Y303" s="286">
        <v>2043.75</v>
      </c>
    </row>
    <row r="304" spans="1:25">
      <c r="A304" s="320">
        <v>9</v>
      </c>
      <c r="B304" s="286">
        <v>2074.4</v>
      </c>
      <c r="C304" s="286">
        <v>2071.31</v>
      </c>
      <c r="D304" s="286">
        <v>2039.36</v>
      </c>
      <c r="E304" s="286">
        <v>2026.08</v>
      </c>
      <c r="F304" s="286">
        <v>2003.07</v>
      </c>
      <c r="G304" s="286">
        <v>2038.16</v>
      </c>
      <c r="H304" s="286">
        <v>2051.33</v>
      </c>
      <c r="I304" s="286">
        <v>2079.5500000000002</v>
      </c>
      <c r="J304" s="286">
        <v>2085.64</v>
      </c>
      <c r="K304" s="286">
        <v>2084.2199999999998</v>
      </c>
      <c r="L304" s="286">
        <v>2082.87</v>
      </c>
      <c r="M304" s="286">
        <v>2082.37</v>
      </c>
      <c r="N304" s="286">
        <v>2074.04</v>
      </c>
      <c r="O304" s="286">
        <v>2072.23</v>
      </c>
      <c r="P304" s="286">
        <v>2072.62</v>
      </c>
      <c r="Q304" s="286">
        <v>2071.8200000000002</v>
      </c>
      <c r="R304" s="286">
        <v>2128.4899999999998</v>
      </c>
      <c r="S304" s="286">
        <v>2139.77</v>
      </c>
      <c r="T304" s="286">
        <v>2122.81</v>
      </c>
      <c r="U304" s="286">
        <v>2152.0500000000002</v>
      </c>
      <c r="V304" s="286">
        <v>2148.5100000000002</v>
      </c>
      <c r="W304" s="286">
        <v>2161.17</v>
      </c>
      <c r="X304" s="286">
        <v>2075.2199999999998</v>
      </c>
      <c r="Y304" s="286">
        <v>2051.4299999999998</v>
      </c>
    </row>
    <row r="305" spans="1:25">
      <c r="A305" s="320">
        <v>10</v>
      </c>
      <c r="B305" s="286">
        <v>2158.44</v>
      </c>
      <c r="C305" s="286">
        <v>2161.84</v>
      </c>
      <c r="D305" s="286">
        <v>2152.66</v>
      </c>
      <c r="E305" s="286">
        <v>2128.89</v>
      </c>
      <c r="F305" s="286">
        <v>2083.81</v>
      </c>
      <c r="G305" s="286">
        <v>2121.4899999999998</v>
      </c>
      <c r="H305" s="286">
        <v>2151.63</v>
      </c>
      <c r="I305" s="286">
        <v>2174.4299999999998</v>
      </c>
      <c r="J305" s="286">
        <v>2240.86</v>
      </c>
      <c r="K305" s="286">
        <v>2250.67</v>
      </c>
      <c r="L305" s="286">
        <v>2248.4899999999998</v>
      </c>
      <c r="M305" s="286">
        <v>2249.15</v>
      </c>
      <c r="N305" s="286">
        <v>2256.9299999999998</v>
      </c>
      <c r="O305" s="286">
        <v>2257.61</v>
      </c>
      <c r="P305" s="286">
        <v>2253.89</v>
      </c>
      <c r="Q305" s="286">
        <v>2226.69</v>
      </c>
      <c r="R305" s="286">
        <v>2298.1999999999998</v>
      </c>
      <c r="S305" s="286">
        <v>2290.8000000000002</v>
      </c>
      <c r="T305" s="286">
        <v>2278.66</v>
      </c>
      <c r="U305" s="286">
        <v>2323.1999999999998</v>
      </c>
      <c r="V305" s="286">
        <v>2244.5700000000002</v>
      </c>
      <c r="W305" s="286">
        <v>2244.36</v>
      </c>
      <c r="X305" s="286">
        <v>2164.21</v>
      </c>
      <c r="Y305" s="286">
        <v>2146.0500000000002</v>
      </c>
    </row>
    <row r="306" spans="1:25">
      <c r="A306" s="320">
        <v>11</v>
      </c>
      <c r="B306" s="286">
        <v>1746.72</v>
      </c>
      <c r="C306" s="286">
        <v>1736.95</v>
      </c>
      <c r="D306" s="286">
        <v>1772.71</v>
      </c>
      <c r="E306" s="286">
        <v>1772.79</v>
      </c>
      <c r="F306" s="286">
        <v>1767.05</v>
      </c>
      <c r="G306" s="286">
        <v>1769.34</v>
      </c>
      <c r="H306" s="286">
        <v>1793.22</v>
      </c>
      <c r="I306" s="286">
        <v>1812.12</v>
      </c>
      <c r="J306" s="286">
        <v>1848.84</v>
      </c>
      <c r="K306" s="286">
        <v>1847.67</v>
      </c>
      <c r="L306" s="286">
        <v>1846.83</v>
      </c>
      <c r="M306" s="286">
        <v>1845.56</v>
      </c>
      <c r="N306" s="286">
        <v>1846.18</v>
      </c>
      <c r="O306" s="286">
        <v>1853.75</v>
      </c>
      <c r="P306" s="286">
        <v>1852.91</v>
      </c>
      <c r="Q306" s="286">
        <v>1860.64</v>
      </c>
      <c r="R306" s="286">
        <v>1903.83</v>
      </c>
      <c r="S306" s="286">
        <v>1893.68</v>
      </c>
      <c r="T306" s="286">
        <v>1885.97</v>
      </c>
      <c r="U306" s="286">
        <v>1923.23</v>
      </c>
      <c r="V306" s="286">
        <v>1854.44</v>
      </c>
      <c r="W306" s="286">
        <v>1870.98</v>
      </c>
      <c r="X306" s="286">
        <v>1871.3</v>
      </c>
      <c r="Y306" s="286">
        <v>1787.11</v>
      </c>
    </row>
    <row r="307" spans="1:25">
      <c r="A307" s="320">
        <v>12</v>
      </c>
      <c r="B307" s="286">
        <v>2091.1</v>
      </c>
      <c r="C307" s="286">
        <v>2094.6999999999998</v>
      </c>
      <c r="D307" s="286">
        <v>2064.84</v>
      </c>
      <c r="E307" s="286">
        <v>1991.73</v>
      </c>
      <c r="F307" s="286">
        <v>1996.56</v>
      </c>
      <c r="G307" s="286">
        <v>2035.78</v>
      </c>
      <c r="H307" s="286">
        <v>2049.9699999999998</v>
      </c>
      <c r="I307" s="286">
        <v>2135.96</v>
      </c>
      <c r="J307" s="286">
        <v>2151.6999999999998</v>
      </c>
      <c r="K307" s="286">
        <v>2159.4499999999998</v>
      </c>
      <c r="L307" s="286">
        <v>2159.0500000000002</v>
      </c>
      <c r="M307" s="286">
        <v>2160.65</v>
      </c>
      <c r="N307" s="286">
        <v>2159.39</v>
      </c>
      <c r="O307" s="286">
        <v>2158.09</v>
      </c>
      <c r="P307" s="286">
        <v>2155.14</v>
      </c>
      <c r="Q307" s="286">
        <v>2148.73</v>
      </c>
      <c r="R307" s="286">
        <v>2218.98</v>
      </c>
      <c r="S307" s="286">
        <v>2225.54</v>
      </c>
      <c r="T307" s="286">
        <v>2221.9899999999998</v>
      </c>
      <c r="U307" s="286">
        <v>2281.15</v>
      </c>
      <c r="V307" s="286">
        <v>2244.4699999999998</v>
      </c>
      <c r="W307" s="286">
        <v>2272.04</v>
      </c>
      <c r="X307" s="286">
        <v>2176.84</v>
      </c>
      <c r="Y307" s="286">
        <v>2126.4499999999998</v>
      </c>
    </row>
    <row r="308" spans="1:25">
      <c r="A308" s="320">
        <v>13</v>
      </c>
      <c r="B308" s="286">
        <v>2119.85</v>
      </c>
      <c r="C308" s="286">
        <v>2110.66</v>
      </c>
      <c r="D308" s="286">
        <v>2094.0100000000002</v>
      </c>
      <c r="E308" s="286">
        <v>2036.9</v>
      </c>
      <c r="F308" s="286">
        <v>2011.23</v>
      </c>
      <c r="G308" s="286">
        <v>2096.9299999999998</v>
      </c>
      <c r="H308" s="286">
        <v>2095.4</v>
      </c>
      <c r="I308" s="286">
        <v>2132.04</v>
      </c>
      <c r="J308" s="286">
        <v>2147.19</v>
      </c>
      <c r="K308" s="286">
        <v>2171.3200000000002</v>
      </c>
      <c r="L308" s="286">
        <v>2172.4299999999998</v>
      </c>
      <c r="M308" s="286">
        <v>2178.0700000000002</v>
      </c>
      <c r="N308" s="286">
        <v>2182.3200000000002</v>
      </c>
      <c r="O308" s="286">
        <v>2182.58</v>
      </c>
      <c r="P308" s="286">
        <v>2185.61</v>
      </c>
      <c r="Q308" s="286">
        <v>2186.4699999999998</v>
      </c>
      <c r="R308" s="286">
        <v>2236.9499999999998</v>
      </c>
      <c r="S308" s="286">
        <v>2233.12</v>
      </c>
      <c r="T308" s="286">
        <v>2232.12</v>
      </c>
      <c r="U308" s="286">
        <v>2257.94</v>
      </c>
      <c r="V308" s="286">
        <v>2234.94</v>
      </c>
      <c r="W308" s="286">
        <v>2265.9899999999998</v>
      </c>
      <c r="X308" s="286">
        <v>2220.87</v>
      </c>
      <c r="Y308" s="286">
        <v>2126.27</v>
      </c>
    </row>
    <row r="309" spans="1:25">
      <c r="A309" s="320">
        <v>14</v>
      </c>
      <c r="B309" s="286">
        <v>2210.9699999999998</v>
      </c>
      <c r="C309" s="286">
        <v>2177.48</v>
      </c>
      <c r="D309" s="286">
        <v>2140.41</v>
      </c>
      <c r="E309" s="286">
        <v>2120.06</v>
      </c>
      <c r="F309" s="286">
        <v>2078.41</v>
      </c>
      <c r="G309" s="286">
        <v>2131.7800000000002</v>
      </c>
      <c r="H309" s="286">
        <v>2212.1799999999998</v>
      </c>
      <c r="I309" s="286">
        <v>2256.12</v>
      </c>
      <c r="J309" s="286">
        <v>2318.5500000000002</v>
      </c>
      <c r="K309" s="286">
        <v>2307.4899999999998</v>
      </c>
      <c r="L309" s="286">
        <v>2308.5300000000002</v>
      </c>
      <c r="M309" s="286">
        <v>2308.06</v>
      </c>
      <c r="N309" s="286">
        <v>2310.12</v>
      </c>
      <c r="O309" s="286">
        <v>2308.4299999999998</v>
      </c>
      <c r="P309" s="286">
        <v>2305.66</v>
      </c>
      <c r="Q309" s="286">
        <v>2302.6799999999998</v>
      </c>
      <c r="R309" s="286">
        <v>2360.94</v>
      </c>
      <c r="S309" s="286">
        <v>2370.9299999999998</v>
      </c>
      <c r="T309" s="286">
        <v>2389.71</v>
      </c>
      <c r="U309" s="286">
        <v>2417.23</v>
      </c>
      <c r="V309" s="286">
        <v>2370.62</v>
      </c>
      <c r="W309" s="286">
        <v>2409.9499999999998</v>
      </c>
      <c r="X309" s="286">
        <v>2348.5</v>
      </c>
      <c r="Y309" s="286">
        <v>2299.08</v>
      </c>
    </row>
    <row r="310" spans="1:25">
      <c r="A310" s="320">
        <v>15</v>
      </c>
      <c r="B310" s="286">
        <v>2202.86</v>
      </c>
      <c r="C310" s="286">
        <v>2167.3000000000002</v>
      </c>
      <c r="D310" s="286">
        <v>2113.54</v>
      </c>
      <c r="E310" s="286">
        <v>2117.11</v>
      </c>
      <c r="F310" s="286">
        <v>2080.6999999999998</v>
      </c>
      <c r="G310" s="286">
        <v>2127.17</v>
      </c>
      <c r="H310" s="286">
        <v>2153.86</v>
      </c>
      <c r="I310" s="286">
        <v>2213.04</v>
      </c>
      <c r="J310" s="286">
        <v>2273.0300000000002</v>
      </c>
      <c r="K310" s="286">
        <v>2277.4499999999998</v>
      </c>
      <c r="L310" s="286">
        <v>2273.9</v>
      </c>
      <c r="M310" s="286">
        <v>2272.66</v>
      </c>
      <c r="N310" s="286">
        <v>2275.9499999999998</v>
      </c>
      <c r="O310" s="286">
        <v>2278.27</v>
      </c>
      <c r="P310" s="286">
        <v>2284.6799999999998</v>
      </c>
      <c r="Q310" s="286">
        <v>2279.34</v>
      </c>
      <c r="R310" s="286">
        <v>2325.29</v>
      </c>
      <c r="S310" s="286">
        <v>2329.7800000000002</v>
      </c>
      <c r="T310" s="286">
        <v>2319.59</v>
      </c>
      <c r="U310" s="286">
        <v>2344.98</v>
      </c>
      <c r="V310" s="286">
        <v>2317.25</v>
      </c>
      <c r="W310" s="286">
        <v>2351.31</v>
      </c>
      <c r="X310" s="286">
        <v>2268.04</v>
      </c>
      <c r="Y310" s="286">
        <v>2197.37</v>
      </c>
    </row>
    <row r="311" spans="1:25">
      <c r="A311" s="320">
        <v>16</v>
      </c>
      <c r="B311" s="286">
        <v>2032.42</v>
      </c>
      <c r="C311" s="286">
        <v>2038.1</v>
      </c>
      <c r="D311" s="286">
        <v>1879.79</v>
      </c>
      <c r="E311" s="286">
        <v>1803.55</v>
      </c>
      <c r="F311" s="286">
        <v>1855.61</v>
      </c>
      <c r="G311" s="286">
        <v>1979.52</v>
      </c>
      <c r="H311" s="286">
        <v>2126.33</v>
      </c>
      <c r="I311" s="286">
        <v>2396.0500000000002</v>
      </c>
      <c r="J311" s="286">
        <v>2359.1</v>
      </c>
      <c r="K311" s="286">
        <v>2357.6999999999998</v>
      </c>
      <c r="L311" s="286">
        <v>2396.5</v>
      </c>
      <c r="M311" s="286">
        <v>2399.9899999999998</v>
      </c>
      <c r="N311" s="286">
        <v>2420.1</v>
      </c>
      <c r="O311" s="286">
        <v>2413.4899999999998</v>
      </c>
      <c r="P311" s="286">
        <v>2405.65</v>
      </c>
      <c r="Q311" s="286">
        <v>2395.86</v>
      </c>
      <c r="R311" s="286">
        <v>2444.61</v>
      </c>
      <c r="S311" s="286">
        <v>2473.67</v>
      </c>
      <c r="T311" s="286">
        <v>2474.88</v>
      </c>
      <c r="U311" s="286">
        <v>2510.12</v>
      </c>
      <c r="V311" s="286">
        <v>2460.36</v>
      </c>
      <c r="W311" s="286">
        <v>2485.8000000000002</v>
      </c>
      <c r="X311" s="286">
        <v>2397.67</v>
      </c>
      <c r="Y311" s="286">
        <v>2137.65</v>
      </c>
    </row>
    <row r="312" spans="1:25">
      <c r="A312" s="320">
        <v>17</v>
      </c>
      <c r="B312" s="286">
        <v>1872.27</v>
      </c>
      <c r="C312" s="286">
        <v>1873.01</v>
      </c>
      <c r="D312" s="286">
        <v>1842.99</v>
      </c>
      <c r="E312" s="286">
        <v>1697.86</v>
      </c>
      <c r="F312" s="286">
        <v>1617.66</v>
      </c>
      <c r="G312" s="286">
        <v>1845.35</v>
      </c>
      <c r="H312" s="286">
        <v>1831.76</v>
      </c>
      <c r="I312" s="286">
        <v>1819.28</v>
      </c>
      <c r="J312" s="286">
        <v>2202</v>
      </c>
      <c r="K312" s="286">
        <v>2222.33</v>
      </c>
      <c r="L312" s="286">
        <v>2224.15</v>
      </c>
      <c r="M312" s="286">
        <v>2233.25</v>
      </c>
      <c r="N312" s="286">
        <v>2250.91</v>
      </c>
      <c r="O312" s="286">
        <v>2288.38</v>
      </c>
      <c r="P312" s="286">
        <v>2278.7399999999998</v>
      </c>
      <c r="Q312" s="286">
        <v>2248.96</v>
      </c>
      <c r="R312" s="286">
        <v>2307.58</v>
      </c>
      <c r="S312" s="286">
        <v>2310.6799999999998</v>
      </c>
      <c r="T312" s="286">
        <v>2308.12</v>
      </c>
      <c r="U312" s="286">
        <v>2343.73</v>
      </c>
      <c r="V312" s="286">
        <v>1860.93</v>
      </c>
      <c r="W312" s="286">
        <v>2274.13</v>
      </c>
      <c r="X312" s="286">
        <v>1879.34</v>
      </c>
      <c r="Y312" s="286">
        <v>1876.77</v>
      </c>
    </row>
    <row r="313" spans="1:25">
      <c r="A313" s="320">
        <v>18</v>
      </c>
      <c r="B313" s="286">
        <v>1919.2</v>
      </c>
      <c r="C313" s="286">
        <v>1919.74</v>
      </c>
      <c r="D313" s="286">
        <v>1845.56</v>
      </c>
      <c r="E313" s="286">
        <v>1702.75</v>
      </c>
      <c r="F313" s="286">
        <v>1675.99</v>
      </c>
      <c r="G313" s="286">
        <v>1858.33</v>
      </c>
      <c r="H313" s="286">
        <v>1921.3</v>
      </c>
      <c r="I313" s="286">
        <v>2150.48</v>
      </c>
      <c r="J313" s="286">
        <v>2357.4299999999998</v>
      </c>
      <c r="K313" s="286">
        <v>2354.56</v>
      </c>
      <c r="L313" s="286">
        <v>2354.5</v>
      </c>
      <c r="M313" s="286">
        <v>2344.4699999999998</v>
      </c>
      <c r="N313" s="286">
        <v>2355.29</v>
      </c>
      <c r="O313" s="286">
        <v>2306.4899999999998</v>
      </c>
      <c r="P313" s="286">
        <v>2354.6999999999998</v>
      </c>
      <c r="Q313" s="286">
        <v>2344.37</v>
      </c>
      <c r="R313" s="286">
        <v>2349.48</v>
      </c>
      <c r="S313" s="286">
        <v>2414.21</v>
      </c>
      <c r="T313" s="286">
        <v>2396.35</v>
      </c>
      <c r="U313" s="286">
        <v>2358.5100000000002</v>
      </c>
      <c r="V313" s="286">
        <v>2241.7199999999998</v>
      </c>
      <c r="W313" s="286">
        <v>2307.35</v>
      </c>
      <c r="X313" s="286">
        <v>2061.3000000000002</v>
      </c>
      <c r="Y313" s="286">
        <v>1919.88</v>
      </c>
    </row>
    <row r="314" spans="1:25">
      <c r="A314" s="320">
        <v>19</v>
      </c>
      <c r="B314" s="286">
        <v>1812.41</v>
      </c>
      <c r="C314" s="286">
        <v>1764.72</v>
      </c>
      <c r="D314" s="286">
        <v>1684.94</v>
      </c>
      <c r="E314" s="286">
        <v>1701.46</v>
      </c>
      <c r="F314" s="286">
        <v>1693.75</v>
      </c>
      <c r="G314" s="286">
        <v>1704.17</v>
      </c>
      <c r="H314" s="286">
        <v>1816.96</v>
      </c>
      <c r="I314" s="286">
        <v>2138.75</v>
      </c>
      <c r="J314" s="286">
        <v>2263.91</v>
      </c>
      <c r="K314" s="286">
        <v>2269.15</v>
      </c>
      <c r="L314" s="286">
        <v>2277.19</v>
      </c>
      <c r="M314" s="286">
        <v>2214.61</v>
      </c>
      <c r="N314" s="286">
        <v>2257.36</v>
      </c>
      <c r="O314" s="286">
        <v>2230.85</v>
      </c>
      <c r="P314" s="286">
        <v>2258.62</v>
      </c>
      <c r="Q314" s="286">
        <v>2253.5100000000002</v>
      </c>
      <c r="R314" s="286">
        <v>2060.9899999999998</v>
      </c>
      <c r="S314" s="286">
        <v>2310.1999999999998</v>
      </c>
      <c r="T314" s="286">
        <v>2309.4299999999998</v>
      </c>
      <c r="U314" s="286">
        <v>2339.7199999999998</v>
      </c>
      <c r="V314" s="286">
        <v>2211.1999999999998</v>
      </c>
      <c r="W314" s="286">
        <v>2202.4699999999998</v>
      </c>
      <c r="X314" s="286">
        <v>2058.3200000000002</v>
      </c>
      <c r="Y314" s="286">
        <v>1813.32</v>
      </c>
    </row>
    <row r="315" spans="1:25">
      <c r="A315" s="320">
        <v>20</v>
      </c>
      <c r="B315" s="286">
        <v>1905.13</v>
      </c>
      <c r="C315" s="286">
        <v>1905.51</v>
      </c>
      <c r="D315" s="286">
        <v>1771.49</v>
      </c>
      <c r="E315" s="286">
        <v>1776.29</v>
      </c>
      <c r="F315" s="286">
        <v>1698.66</v>
      </c>
      <c r="G315" s="286">
        <v>1860.77</v>
      </c>
      <c r="H315" s="286">
        <v>1900.27</v>
      </c>
      <c r="I315" s="286">
        <v>2162.2399999999998</v>
      </c>
      <c r="J315" s="286">
        <v>2349.7800000000002</v>
      </c>
      <c r="K315" s="286">
        <v>2368.33</v>
      </c>
      <c r="L315" s="286">
        <v>2356.4499999999998</v>
      </c>
      <c r="M315" s="286">
        <v>2353.62</v>
      </c>
      <c r="N315" s="286">
        <v>2343.81</v>
      </c>
      <c r="O315" s="286">
        <v>2345.86</v>
      </c>
      <c r="P315" s="286">
        <v>2354.79</v>
      </c>
      <c r="Q315" s="286">
        <v>2340.4899999999998</v>
      </c>
      <c r="R315" s="286">
        <v>2258.35</v>
      </c>
      <c r="S315" s="286">
        <v>2339.5700000000002</v>
      </c>
      <c r="T315" s="286">
        <v>2309.15</v>
      </c>
      <c r="U315" s="286">
        <v>2394.4699999999998</v>
      </c>
      <c r="V315" s="286">
        <v>2341.94</v>
      </c>
      <c r="W315" s="286">
        <v>2364.62</v>
      </c>
      <c r="X315" s="286">
        <v>2287.67</v>
      </c>
      <c r="Y315" s="286">
        <v>2059.31</v>
      </c>
    </row>
    <row r="316" spans="1:25">
      <c r="A316" s="320">
        <v>21</v>
      </c>
      <c r="B316" s="286">
        <v>2522.12</v>
      </c>
      <c r="C316" s="286">
        <v>2521.8000000000002</v>
      </c>
      <c r="D316" s="286">
        <v>2428.8000000000002</v>
      </c>
      <c r="E316" s="286">
        <v>2433.7600000000002</v>
      </c>
      <c r="F316" s="286">
        <v>2384.96</v>
      </c>
      <c r="G316" s="286">
        <v>2443.75</v>
      </c>
      <c r="H316" s="286">
        <v>2530.98</v>
      </c>
      <c r="I316" s="286">
        <v>2530.5100000000002</v>
      </c>
      <c r="J316" s="286">
        <v>2526.7399999999998</v>
      </c>
      <c r="K316" s="286">
        <v>2526.4</v>
      </c>
      <c r="L316" s="286">
        <v>2531.8200000000002</v>
      </c>
      <c r="M316" s="286">
        <v>2520.81</v>
      </c>
      <c r="N316" s="286">
        <v>2500.35</v>
      </c>
      <c r="O316" s="286">
        <v>2498.5100000000002</v>
      </c>
      <c r="P316" s="286">
        <v>2499.48</v>
      </c>
      <c r="Q316" s="286">
        <v>2444.27</v>
      </c>
      <c r="R316" s="286">
        <v>2490.31</v>
      </c>
      <c r="S316" s="286">
        <v>2488.7399999999998</v>
      </c>
      <c r="T316" s="286">
        <v>2487.85</v>
      </c>
      <c r="U316" s="286">
        <v>2479.36</v>
      </c>
      <c r="V316" s="286">
        <v>2563.14</v>
      </c>
      <c r="W316" s="286">
        <v>2595.88</v>
      </c>
      <c r="X316" s="286">
        <v>2532.2800000000002</v>
      </c>
      <c r="Y316" s="286">
        <v>2532.36</v>
      </c>
    </row>
    <row r="317" spans="1:25">
      <c r="A317" s="320">
        <v>22</v>
      </c>
      <c r="B317" s="286">
        <v>2564.4</v>
      </c>
      <c r="C317" s="286">
        <v>2518.11</v>
      </c>
      <c r="D317" s="286">
        <v>2567.56</v>
      </c>
      <c r="E317" s="286">
        <v>2419.42</v>
      </c>
      <c r="F317" s="286">
        <v>2621.87</v>
      </c>
      <c r="G317" s="286">
        <v>2685.33</v>
      </c>
      <c r="H317" s="286">
        <v>2856.18</v>
      </c>
      <c r="I317" s="286">
        <v>2842.21</v>
      </c>
      <c r="J317" s="286">
        <v>2845.34</v>
      </c>
      <c r="K317" s="286">
        <v>2867.95</v>
      </c>
      <c r="L317" s="286">
        <v>2869.87</v>
      </c>
      <c r="M317" s="286">
        <v>2866.73</v>
      </c>
      <c r="N317" s="286">
        <v>2851.8</v>
      </c>
      <c r="O317" s="286">
        <v>2809.89</v>
      </c>
      <c r="P317" s="286">
        <v>2798.22</v>
      </c>
      <c r="Q317" s="286">
        <v>2788.74</v>
      </c>
      <c r="R317" s="286">
        <v>2846.52</v>
      </c>
      <c r="S317" s="286">
        <v>2899.52</v>
      </c>
      <c r="T317" s="286">
        <v>2973.93</v>
      </c>
      <c r="U317" s="286">
        <v>3052.71</v>
      </c>
      <c r="V317" s="286">
        <v>2792.04</v>
      </c>
      <c r="W317" s="286">
        <v>2662.95</v>
      </c>
      <c r="X317" s="286">
        <v>2643.87</v>
      </c>
      <c r="Y317" s="286">
        <v>2627.96</v>
      </c>
    </row>
    <row r="318" spans="1:25">
      <c r="A318" s="320">
        <v>23</v>
      </c>
      <c r="B318" s="286">
        <v>3216.33</v>
      </c>
      <c r="C318" s="286">
        <v>3206.62</v>
      </c>
      <c r="D318" s="286">
        <v>3193.86</v>
      </c>
      <c r="E318" s="286">
        <v>3163.32</v>
      </c>
      <c r="F318" s="286">
        <v>3543.45</v>
      </c>
      <c r="G318" s="286">
        <v>3530.76</v>
      </c>
      <c r="H318" s="286">
        <v>3502.79</v>
      </c>
      <c r="I318" s="286">
        <v>3503.18</v>
      </c>
      <c r="J318" s="286">
        <v>3504.71</v>
      </c>
      <c r="K318" s="286">
        <v>3504.22</v>
      </c>
      <c r="L318" s="286">
        <v>3502.85</v>
      </c>
      <c r="M318" s="286">
        <v>3502.88</v>
      </c>
      <c r="N318" s="286">
        <v>3503.86</v>
      </c>
      <c r="O318" s="286">
        <v>3502.23</v>
      </c>
      <c r="P318" s="286">
        <v>3501.98</v>
      </c>
      <c r="Q318" s="286">
        <v>3497.39</v>
      </c>
      <c r="R318" s="286">
        <v>3571.11</v>
      </c>
      <c r="S318" s="286">
        <v>3574.47</v>
      </c>
      <c r="T318" s="286">
        <v>3191.23</v>
      </c>
      <c r="U318" s="286">
        <v>3255.77</v>
      </c>
      <c r="V318" s="286">
        <v>3183.58</v>
      </c>
      <c r="W318" s="286">
        <v>3195.7</v>
      </c>
      <c r="X318" s="286">
        <v>3204.91</v>
      </c>
      <c r="Y318" s="286">
        <v>3205.51</v>
      </c>
    </row>
    <row r="319" spans="1:25">
      <c r="A319" s="320">
        <v>24</v>
      </c>
      <c r="B319" s="286">
        <v>2026.13</v>
      </c>
      <c r="C319" s="286">
        <v>1939.71</v>
      </c>
      <c r="D319" s="286">
        <v>1891.54</v>
      </c>
      <c r="E319" s="286">
        <v>1792.82</v>
      </c>
      <c r="F319" s="286">
        <v>2045.5</v>
      </c>
      <c r="G319" s="286">
        <v>2045.84</v>
      </c>
      <c r="H319" s="286">
        <v>2146.91</v>
      </c>
      <c r="I319" s="286">
        <v>2455.66</v>
      </c>
      <c r="J319" s="286">
        <v>2584.64</v>
      </c>
      <c r="K319" s="286">
        <v>2579.31</v>
      </c>
      <c r="L319" s="286">
        <v>2580.44</v>
      </c>
      <c r="M319" s="286">
        <v>2579.1799999999998</v>
      </c>
      <c r="N319" s="286">
        <v>2580.1</v>
      </c>
      <c r="O319" s="286">
        <v>2627.96</v>
      </c>
      <c r="P319" s="286">
        <v>2626.89</v>
      </c>
      <c r="Q319" s="286">
        <v>2587.2199999999998</v>
      </c>
      <c r="R319" s="286">
        <v>2674.25</v>
      </c>
      <c r="S319" s="286">
        <v>2677.62</v>
      </c>
      <c r="T319" s="286">
        <v>2675.07</v>
      </c>
      <c r="U319" s="286">
        <v>2711.4</v>
      </c>
      <c r="V319" s="286">
        <v>2476.9299999999998</v>
      </c>
      <c r="W319" s="286">
        <v>2263.67</v>
      </c>
      <c r="X319" s="286">
        <v>2041.6</v>
      </c>
      <c r="Y319" s="286">
        <v>2039.04</v>
      </c>
    </row>
    <row r="320" spans="1:25">
      <c r="A320" s="320">
        <v>25</v>
      </c>
      <c r="B320" s="286">
        <v>2085.92</v>
      </c>
      <c r="C320" s="286">
        <v>2041.31</v>
      </c>
      <c r="D320" s="286">
        <v>1944.09</v>
      </c>
      <c r="E320" s="286">
        <v>1849.37</v>
      </c>
      <c r="F320" s="286">
        <v>2003.98</v>
      </c>
      <c r="G320" s="286">
        <v>2126.9699999999998</v>
      </c>
      <c r="H320" s="286">
        <v>2249.39</v>
      </c>
      <c r="I320" s="286">
        <v>2458.37</v>
      </c>
      <c r="J320" s="286">
        <v>2615.92</v>
      </c>
      <c r="K320" s="286">
        <v>2616.92</v>
      </c>
      <c r="L320" s="286">
        <v>2615.89</v>
      </c>
      <c r="M320" s="286">
        <v>2610.04</v>
      </c>
      <c r="N320" s="286">
        <v>2570.02</v>
      </c>
      <c r="O320" s="286">
        <v>2568.4899999999998</v>
      </c>
      <c r="P320" s="286">
        <v>2606.64</v>
      </c>
      <c r="Q320" s="286">
        <v>2598.87</v>
      </c>
      <c r="R320" s="286">
        <v>2632.27</v>
      </c>
      <c r="S320" s="286">
        <v>2633.51</v>
      </c>
      <c r="T320" s="286">
        <v>2635.88</v>
      </c>
      <c r="U320" s="286">
        <v>2667.19</v>
      </c>
      <c r="V320" s="286">
        <v>2507.0500000000002</v>
      </c>
      <c r="W320" s="286">
        <v>2287.12</v>
      </c>
      <c r="X320" s="286">
        <v>2130.64</v>
      </c>
      <c r="Y320" s="286">
        <v>2120.36</v>
      </c>
    </row>
    <row r="321" spans="1:25">
      <c r="A321" s="320">
        <v>26</v>
      </c>
      <c r="B321" s="286">
        <v>2104.9299999999998</v>
      </c>
      <c r="C321" s="286">
        <v>2058.12</v>
      </c>
      <c r="D321" s="286">
        <v>2080.5</v>
      </c>
      <c r="E321" s="286">
        <v>1903.21</v>
      </c>
      <c r="F321" s="286">
        <v>2095.5700000000002</v>
      </c>
      <c r="G321" s="286">
        <v>2188.6999999999998</v>
      </c>
      <c r="H321" s="286">
        <v>2293.56</v>
      </c>
      <c r="I321" s="286">
        <v>2432.16</v>
      </c>
      <c r="J321" s="286">
        <v>2544.4499999999998</v>
      </c>
      <c r="K321" s="286">
        <v>2545.8000000000002</v>
      </c>
      <c r="L321" s="286">
        <v>2544.75</v>
      </c>
      <c r="M321" s="286">
        <v>2544.69</v>
      </c>
      <c r="N321" s="286">
        <v>2538.4499999999998</v>
      </c>
      <c r="O321" s="286">
        <v>2595.86</v>
      </c>
      <c r="P321" s="286">
        <v>2582.58</v>
      </c>
      <c r="Q321" s="286">
        <v>2577.81</v>
      </c>
      <c r="R321" s="286">
        <v>2642.36</v>
      </c>
      <c r="S321" s="286">
        <v>2687.64</v>
      </c>
      <c r="T321" s="286">
        <v>2685.61</v>
      </c>
      <c r="U321" s="286">
        <v>2657.94</v>
      </c>
      <c r="V321" s="286">
        <v>2540.91</v>
      </c>
      <c r="W321" s="286">
        <v>2429.61</v>
      </c>
      <c r="X321" s="286">
        <v>2153.2399999999998</v>
      </c>
      <c r="Y321" s="286">
        <v>2154.96</v>
      </c>
    </row>
    <row r="322" spans="1:25">
      <c r="A322" s="320">
        <v>27</v>
      </c>
      <c r="B322" s="286">
        <v>2128.92</v>
      </c>
      <c r="C322" s="286">
        <v>2112.69</v>
      </c>
      <c r="D322" s="286">
        <v>2089.44</v>
      </c>
      <c r="E322" s="286">
        <v>2006.26</v>
      </c>
      <c r="F322" s="286">
        <v>2135.44</v>
      </c>
      <c r="G322" s="286">
        <v>2264.6999999999998</v>
      </c>
      <c r="H322" s="286">
        <v>2342.33</v>
      </c>
      <c r="I322" s="286">
        <v>2624.47</v>
      </c>
      <c r="J322" s="286">
        <v>2667.66</v>
      </c>
      <c r="K322" s="286">
        <v>2667.95</v>
      </c>
      <c r="L322" s="286">
        <v>2666.66</v>
      </c>
      <c r="M322" s="286">
        <v>2639.17</v>
      </c>
      <c r="N322" s="286">
        <v>2641.98</v>
      </c>
      <c r="O322" s="286">
        <v>2641.75</v>
      </c>
      <c r="P322" s="286">
        <v>2640.55</v>
      </c>
      <c r="Q322" s="286">
        <v>2634.68</v>
      </c>
      <c r="R322" s="286">
        <v>2700.47</v>
      </c>
      <c r="S322" s="286">
        <v>2703.41</v>
      </c>
      <c r="T322" s="286">
        <v>2706.44</v>
      </c>
      <c r="U322" s="286">
        <v>2715.28</v>
      </c>
      <c r="V322" s="286">
        <v>2589.42</v>
      </c>
      <c r="W322" s="286">
        <v>2474.9</v>
      </c>
      <c r="X322" s="286">
        <v>2189.52</v>
      </c>
      <c r="Y322" s="286">
        <v>2197.6</v>
      </c>
    </row>
    <row r="323" spans="1:25">
      <c r="A323" s="320">
        <v>28</v>
      </c>
      <c r="B323" s="286">
        <v>2208.36</v>
      </c>
      <c r="C323" s="286">
        <v>2211.42</v>
      </c>
      <c r="D323" s="286">
        <v>2212.0500000000002</v>
      </c>
      <c r="E323" s="286">
        <v>2026.9</v>
      </c>
      <c r="F323" s="286">
        <v>2136.4699999999998</v>
      </c>
      <c r="G323" s="286">
        <v>2210.54</v>
      </c>
      <c r="H323" s="286">
        <v>2214.15</v>
      </c>
      <c r="I323" s="286">
        <v>2415.4</v>
      </c>
      <c r="J323" s="286">
        <v>2572.16</v>
      </c>
      <c r="K323" s="286">
        <v>2567.31</v>
      </c>
      <c r="L323" s="286">
        <v>2564.25</v>
      </c>
      <c r="M323" s="286">
        <v>2562.48</v>
      </c>
      <c r="N323" s="286">
        <v>2554.9</v>
      </c>
      <c r="O323" s="286">
        <v>2555.38</v>
      </c>
      <c r="P323" s="286">
        <v>2554</v>
      </c>
      <c r="Q323" s="286">
        <v>2542.1999999999998</v>
      </c>
      <c r="R323" s="286">
        <v>2635.14</v>
      </c>
      <c r="S323" s="286">
        <v>2645.52</v>
      </c>
      <c r="T323" s="286">
        <v>2643.22</v>
      </c>
      <c r="U323" s="286">
        <v>2674.18</v>
      </c>
      <c r="V323" s="286">
        <v>2436.73</v>
      </c>
      <c r="W323" s="286">
        <v>2359.63</v>
      </c>
      <c r="X323" s="286">
        <v>2156.9499999999998</v>
      </c>
      <c r="Y323" s="286">
        <v>2064.5300000000002</v>
      </c>
    </row>
    <row r="324" spans="1:25">
      <c r="A324" s="320">
        <v>29</v>
      </c>
      <c r="B324" s="286">
        <v>2033.93</v>
      </c>
      <c r="C324" s="286">
        <v>2003.95</v>
      </c>
      <c r="D324" s="286">
        <v>1964.21</v>
      </c>
      <c r="E324" s="286">
        <v>1842.6</v>
      </c>
      <c r="F324" s="286">
        <v>1913.91</v>
      </c>
      <c r="G324" s="286">
        <v>2038.59</v>
      </c>
      <c r="H324" s="286">
        <v>2035.07</v>
      </c>
      <c r="I324" s="286">
        <v>2061.17</v>
      </c>
      <c r="J324" s="286">
        <v>2285.8200000000002</v>
      </c>
      <c r="K324" s="286">
        <v>2399.08</v>
      </c>
      <c r="L324" s="286">
        <v>2398.06</v>
      </c>
      <c r="M324" s="286">
        <v>2457.12</v>
      </c>
      <c r="N324" s="286">
        <v>2507.02</v>
      </c>
      <c r="O324" s="286">
        <v>2512.5</v>
      </c>
      <c r="P324" s="286">
        <v>2561.9</v>
      </c>
      <c r="Q324" s="286">
        <v>2557.5300000000002</v>
      </c>
      <c r="R324" s="286">
        <v>2645.72</v>
      </c>
      <c r="S324" s="286">
        <v>2645.87</v>
      </c>
      <c r="T324" s="286">
        <v>2646.21</v>
      </c>
      <c r="U324" s="286">
        <v>2678.77</v>
      </c>
      <c r="V324" s="286">
        <v>2439.4899999999998</v>
      </c>
      <c r="W324" s="286">
        <v>2349.4299999999998</v>
      </c>
      <c r="X324" s="286">
        <v>2039.53</v>
      </c>
      <c r="Y324" s="286">
        <v>2033.56</v>
      </c>
    </row>
    <row r="325" spans="1:25">
      <c r="A325" s="320">
        <v>30</v>
      </c>
      <c r="B325" s="286">
        <v>1982.29</v>
      </c>
      <c r="C325" s="286">
        <v>1987.07</v>
      </c>
      <c r="D325" s="286">
        <v>1988.56</v>
      </c>
      <c r="E325" s="286">
        <v>1856.4</v>
      </c>
      <c r="F325" s="286">
        <v>1989.53</v>
      </c>
      <c r="G325" s="286">
        <v>1974.14</v>
      </c>
      <c r="H325" s="286">
        <v>2109.6999999999998</v>
      </c>
      <c r="I325" s="286">
        <v>2261.5500000000002</v>
      </c>
      <c r="J325" s="286">
        <v>2497.9899999999998</v>
      </c>
      <c r="K325" s="286">
        <v>2489.8000000000002</v>
      </c>
      <c r="L325" s="286">
        <v>2489.59</v>
      </c>
      <c r="M325" s="286">
        <v>2478.96</v>
      </c>
      <c r="N325" s="286">
        <v>2483.37</v>
      </c>
      <c r="O325" s="286">
        <v>2475.39</v>
      </c>
      <c r="P325" s="286">
        <v>2470.77</v>
      </c>
      <c r="Q325" s="286">
        <v>2477.62</v>
      </c>
      <c r="R325" s="286">
        <v>2602.15</v>
      </c>
      <c r="S325" s="286">
        <v>2598.9299999999998</v>
      </c>
      <c r="T325" s="286">
        <v>2539.85</v>
      </c>
      <c r="U325" s="286">
        <v>2511.4299999999998</v>
      </c>
      <c r="V325" s="286">
        <v>2321.87</v>
      </c>
      <c r="W325" s="286">
        <v>2149.19</v>
      </c>
      <c r="X325" s="286">
        <v>1983.97</v>
      </c>
      <c r="Y325" s="286">
        <v>1973.24</v>
      </c>
    </row>
    <row r="326" spans="1:25">
      <c r="A326" s="320">
        <v>31</v>
      </c>
      <c r="B326" s="286">
        <v>0</v>
      </c>
      <c r="C326" s="286">
        <v>0</v>
      </c>
      <c r="D326" s="286">
        <v>0</v>
      </c>
      <c r="E326" s="286">
        <v>0</v>
      </c>
      <c r="F326" s="286">
        <v>0</v>
      </c>
      <c r="G326" s="286">
        <v>0</v>
      </c>
      <c r="H326" s="286">
        <v>0</v>
      </c>
      <c r="I326" s="286">
        <v>0</v>
      </c>
      <c r="J326" s="286">
        <v>0</v>
      </c>
      <c r="K326" s="286">
        <v>0</v>
      </c>
      <c r="L326" s="286">
        <v>0</v>
      </c>
      <c r="M326" s="286">
        <v>0</v>
      </c>
      <c r="N326" s="286">
        <v>0</v>
      </c>
      <c r="O326" s="286">
        <v>0</v>
      </c>
      <c r="P326" s="286">
        <v>0</v>
      </c>
      <c r="Q326" s="286">
        <v>0</v>
      </c>
      <c r="R326" s="286">
        <v>0</v>
      </c>
      <c r="S326" s="286">
        <v>0</v>
      </c>
      <c r="T326" s="286">
        <v>0</v>
      </c>
      <c r="U326" s="286">
        <v>0</v>
      </c>
      <c r="V326" s="286">
        <v>0</v>
      </c>
      <c r="W326" s="286">
        <v>0</v>
      </c>
      <c r="X326" s="286">
        <v>0</v>
      </c>
      <c r="Y326" s="286">
        <v>0</v>
      </c>
    </row>
    <row r="327" spans="1:25">
      <c r="A327" s="310"/>
      <c r="B327" s="310"/>
      <c r="C327" s="310"/>
      <c r="D327" s="310"/>
      <c r="E327" s="310"/>
      <c r="F327" s="310"/>
      <c r="G327" s="310"/>
      <c r="H327" s="310"/>
      <c r="I327" s="310"/>
      <c r="J327" s="310"/>
      <c r="K327" s="310"/>
      <c r="L327" s="310"/>
      <c r="M327" s="310"/>
      <c r="N327" s="310"/>
      <c r="O327" s="310"/>
      <c r="P327" s="310"/>
      <c r="Q327" s="310"/>
      <c r="R327" s="310"/>
      <c r="S327" s="310"/>
      <c r="T327" s="310"/>
      <c r="U327" s="310"/>
      <c r="V327" s="310"/>
      <c r="W327" s="310"/>
      <c r="X327" s="310"/>
      <c r="Y327" s="310"/>
    </row>
    <row r="328" spans="1:25" s="336" customFormat="1">
      <c r="A328" s="486" t="s">
        <v>218</v>
      </c>
      <c r="B328" s="487" t="s">
        <v>226</v>
      </c>
      <c r="C328" s="487"/>
      <c r="D328" s="487"/>
      <c r="E328" s="487"/>
      <c r="F328" s="487"/>
      <c r="G328" s="487"/>
      <c r="H328" s="487"/>
      <c r="I328" s="487"/>
      <c r="J328" s="487"/>
      <c r="K328" s="487"/>
      <c r="L328" s="487"/>
      <c r="M328" s="487"/>
      <c r="N328" s="487"/>
      <c r="O328" s="487"/>
      <c r="P328" s="487"/>
      <c r="Q328" s="487"/>
      <c r="R328" s="487"/>
      <c r="S328" s="487"/>
      <c r="T328" s="487"/>
      <c r="U328" s="487"/>
      <c r="V328" s="487"/>
      <c r="W328" s="487"/>
      <c r="X328" s="487"/>
      <c r="Y328" s="487"/>
    </row>
    <row r="329" spans="1:25" s="336" customFormat="1" ht="30">
      <c r="A329" s="486"/>
      <c r="B329" s="337" t="s">
        <v>1</v>
      </c>
      <c r="C329" s="337" t="s">
        <v>2</v>
      </c>
      <c r="D329" s="337" t="s">
        <v>3</v>
      </c>
      <c r="E329" s="337" t="s">
        <v>4</v>
      </c>
      <c r="F329" s="337" t="s">
        <v>5</v>
      </c>
      <c r="G329" s="337" t="s">
        <v>6</v>
      </c>
      <c r="H329" s="337" t="s">
        <v>7</v>
      </c>
      <c r="I329" s="337" t="s">
        <v>8</v>
      </c>
      <c r="J329" s="337" t="s">
        <v>9</v>
      </c>
      <c r="K329" s="337" t="s">
        <v>10</v>
      </c>
      <c r="L329" s="337" t="s">
        <v>11</v>
      </c>
      <c r="M329" s="337" t="s">
        <v>12</v>
      </c>
      <c r="N329" s="337" t="s">
        <v>13</v>
      </c>
      <c r="O329" s="337" t="s">
        <v>14</v>
      </c>
      <c r="P329" s="337" t="s">
        <v>15</v>
      </c>
      <c r="Q329" s="337" t="s">
        <v>16</v>
      </c>
      <c r="R329" s="337" t="s">
        <v>17</v>
      </c>
      <c r="S329" s="337" t="s">
        <v>18</v>
      </c>
      <c r="T329" s="337" t="s">
        <v>19</v>
      </c>
      <c r="U329" s="337" t="s">
        <v>20</v>
      </c>
      <c r="V329" s="337" t="s">
        <v>21</v>
      </c>
      <c r="W329" s="337" t="s">
        <v>22</v>
      </c>
      <c r="X329" s="337" t="s">
        <v>23</v>
      </c>
      <c r="Y329" s="337" t="s">
        <v>24</v>
      </c>
    </row>
    <row r="330" spans="1:25" s="336" customFormat="1">
      <c r="A330" s="320">
        <v>1</v>
      </c>
      <c r="B330" s="338">
        <v>2123.9899999999998</v>
      </c>
      <c r="C330" s="338">
        <v>2084.96</v>
      </c>
      <c r="D330" s="338">
        <v>1976.01</v>
      </c>
      <c r="E330" s="338">
        <v>1785.06</v>
      </c>
      <c r="F330" s="338">
        <v>1743.87</v>
      </c>
      <c r="G330" s="338">
        <v>1915.11</v>
      </c>
      <c r="H330" s="338">
        <v>1971.17</v>
      </c>
      <c r="I330" s="338">
        <v>2040.32</v>
      </c>
      <c r="J330" s="338">
        <v>2181.09</v>
      </c>
      <c r="K330" s="338">
        <v>2213.5100000000002</v>
      </c>
      <c r="L330" s="338">
        <v>2243.71</v>
      </c>
      <c r="M330" s="338">
        <v>2238.48</v>
      </c>
      <c r="N330" s="338">
        <v>2233.31</v>
      </c>
      <c r="O330" s="338">
        <v>2240.94</v>
      </c>
      <c r="P330" s="338">
        <v>2247.1</v>
      </c>
      <c r="Q330" s="338">
        <v>2197.33</v>
      </c>
      <c r="R330" s="338">
        <v>2267.23</v>
      </c>
      <c r="S330" s="338">
        <v>2205.6</v>
      </c>
      <c r="T330" s="338">
        <v>2192.54</v>
      </c>
      <c r="U330" s="338">
        <v>2284.5500000000002</v>
      </c>
      <c r="V330" s="338">
        <v>2262.88</v>
      </c>
      <c r="W330" s="338">
        <v>2304.5100000000002</v>
      </c>
      <c r="X330" s="338">
        <v>2237.94</v>
      </c>
      <c r="Y330" s="338">
        <v>2148.6999999999998</v>
      </c>
    </row>
    <row r="331" spans="1:25" s="336" customFormat="1">
      <c r="A331" s="320">
        <v>2</v>
      </c>
      <c r="B331" s="338">
        <v>2172.79</v>
      </c>
      <c r="C331" s="338">
        <v>2126.41</v>
      </c>
      <c r="D331" s="338">
        <v>2134.91</v>
      </c>
      <c r="E331" s="338">
        <v>2069.8000000000002</v>
      </c>
      <c r="F331" s="338">
        <v>1734.07</v>
      </c>
      <c r="G331" s="338">
        <v>1810.02</v>
      </c>
      <c r="H331" s="338">
        <v>1450.95</v>
      </c>
      <c r="I331" s="338">
        <v>1843.29</v>
      </c>
      <c r="J331" s="338">
        <v>2231.5</v>
      </c>
      <c r="K331" s="338">
        <v>2169.73</v>
      </c>
      <c r="L331" s="338">
        <v>2171.33</v>
      </c>
      <c r="M331" s="338">
        <v>2211.7800000000002</v>
      </c>
      <c r="N331" s="338">
        <v>2212.14</v>
      </c>
      <c r="O331" s="338">
        <v>2211.23</v>
      </c>
      <c r="P331" s="338">
        <v>2258.15</v>
      </c>
      <c r="Q331" s="338">
        <v>2252.16</v>
      </c>
      <c r="R331" s="338">
        <v>2306.64</v>
      </c>
      <c r="S331" s="338">
        <v>2296.7800000000002</v>
      </c>
      <c r="T331" s="338">
        <v>2042.56</v>
      </c>
      <c r="U331" s="338">
        <v>2262.02</v>
      </c>
      <c r="V331" s="338">
        <v>2256.06</v>
      </c>
      <c r="W331" s="338">
        <v>2301.63</v>
      </c>
      <c r="X331" s="338">
        <v>2262.5300000000002</v>
      </c>
      <c r="Y331" s="338">
        <v>2189.8200000000002</v>
      </c>
    </row>
    <row r="332" spans="1:25" s="336" customFormat="1">
      <c r="A332" s="320">
        <v>3</v>
      </c>
      <c r="B332" s="338">
        <v>1979.59</v>
      </c>
      <c r="C332" s="338">
        <v>1881.23</v>
      </c>
      <c r="D332" s="338">
        <v>1822.43</v>
      </c>
      <c r="E332" s="338">
        <v>1717.58</v>
      </c>
      <c r="F332" s="338">
        <v>1674.39</v>
      </c>
      <c r="G332" s="338">
        <v>1889.83</v>
      </c>
      <c r="H332" s="338">
        <v>1838.85</v>
      </c>
      <c r="I332" s="338">
        <v>2055.02</v>
      </c>
      <c r="J332" s="338">
        <v>2094.98</v>
      </c>
      <c r="K332" s="338">
        <v>2091.94</v>
      </c>
      <c r="L332" s="338">
        <v>2095.33</v>
      </c>
      <c r="M332" s="338">
        <v>2096.46</v>
      </c>
      <c r="N332" s="338">
        <v>2082.11</v>
      </c>
      <c r="O332" s="338">
        <v>2082.06</v>
      </c>
      <c r="P332" s="338">
        <v>2074.02</v>
      </c>
      <c r="Q332" s="338">
        <v>2056.73</v>
      </c>
      <c r="R332" s="338">
        <v>2156.0300000000002</v>
      </c>
      <c r="S332" s="338">
        <v>2168.04</v>
      </c>
      <c r="T332" s="338">
        <v>1890.76</v>
      </c>
      <c r="U332" s="338">
        <v>2180.4499999999998</v>
      </c>
      <c r="V332" s="338">
        <v>1534.38</v>
      </c>
      <c r="W332" s="338">
        <v>1613.84</v>
      </c>
      <c r="X332" s="338">
        <v>1548.23</v>
      </c>
      <c r="Y332" s="338">
        <v>2027.45</v>
      </c>
    </row>
    <row r="333" spans="1:25" s="336" customFormat="1">
      <c r="A333" s="320">
        <v>4</v>
      </c>
      <c r="B333" s="338">
        <v>2024.41</v>
      </c>
      <c r="C333" s="338">
        <v>2023.54</v>
      </c>
      <c r="D333" s="338">
        <v>1881.8</v>
      </c>
      <c r="E333" s="338">
        <v>1782.95</v>
      </c>
      <c r="F333" s="338">
        <v>1727.65</v>
      </c>
      <c r="G333" s="338">
        <v>1970.37</v>
      </c>
      <c r="H333" s="338">
        <v>2003.83</v>
      </c>
      <c r="I333" s="338">
        <v>2013.64</v>
      </c>
      <c r="J333" s="338">
        <v>2035.95</v>
      </c>
      <c r="K333" s="338">
        <v>2033.43</v>
      </c>
      <c r="L333" s="338">
        <v>2033.02</v>
      </c>
      <c r="M333" s="338">
        <v>2032.25</v>
      </c>
      <c r="N333" s="338">
        <v>2023.86</v>
      </c>
      <c r="O333" s="338">
        <v>2022.58</v>
      </c>
      <c r="P333" s="338">
        <v>2034.34</v>
      </c>
      <c r="Q333" s="338">
        <v>2016.5</v>
      </c>
      <c r="R333" s="338">
        <v>2089.85</v>
      </c>
      <c r="S333" s="338">
        <v>2098.7399999999998</v>
      </c>
      <c r="T333" s="338">
        <v>2073.38</v>
      </c>
      <c r="U333" s="338">
        <v>2122.0700000000002</v>
      </c>
      <c r="V333" s="338">
        <v>2096.75</v>
      </c>
      <c r="W333" s="338">
        <v>2138.17</v>
      </c>
      <c r="X333" s="338">
        <v>2057.0700000000002</v>
      </c>
      <c r="Y333" s="338">
        <v>1997.4</v>
      </c>
    </row>
    <row r="334" spans="1:25" s="336" customFormat="1">
      <c r="A334" s="320">
        <v>5</v>
      </c>
      <c r="B334" s="338">
        <v>1697.55</v>
      </c>
      <c r="C334" s="338">
        <v>1686.5</v>
      </c>
      <c r="D334" s="338">
        <v>1680.38</v>
      </c>
      <c r="E334" s="338">
        <v>1686.68</v>
      </c>
      <c r="F334" s="338">
        <v>1663.18</v>
      </c>
      <c r="G334" s="338">
        <v>1709.67</v>
      </c>
      <c r="H334" s="338">
        <v>1722.51</v>
      </c>
      <c r="I334" s="338">
        <v>1705.58</v>
      </c>
      <c r="J334" s="338">
        <v>1705.35</v>
      </c>
      <c r="K334" s="338">
        <v>1697.6</v>
      </c>
      <c r="L334" s="338">
        <v>1696.27</v>
      </c>
      <c r="M334" s="338">
        <v>1693.55</v>
      </c>
      <c r="N334" s="338">
        <v>1690.99</v>
      </c>
      <c r="O334" s="338">
        <v>1694.24</v>
      </c>
      <c r="P334" s="338">
        <v>1701.97</v>
      </c>
      <c r="Q334" s="338">
        <v>1703.11</v>
      </c>
      <c r="R334" s="338">
        <v>1785.41</v>
      </c>
      <c r="S334" s="338">
        <v>1796.44</v>
      </c>
      <c r="T334" s="338">
        <v>1764.51</v>
      </c>
      <c r="U334" s="338">
        <v>1758.57</v>
      </c>
      <c r="V334" s="338">
        <v>1744.11</v>
      </c>
      <c r="W334" s="338">
        <v>1809.61</v>
      </c>
      <c r="X334" s="338">
        <v>1795.34</v>
      </c>
      <c r="Y334" s="338">
        <v>1762.23</v>
      </c>
    </row>
    <row r="335" spans="1:25" s="336" customFormat="1">
      <c r="A335" s="320">
        <v>6</v>
      </c>
      <c r="B335" s="338">
        <v>1632.61</v>
      </c>
      <c r="C335" s="338">
        <v>1625.95</v>
      </c>
      <c r="D335" s="338">
        <v>1596.04</v>
      </c>
      <c r="E335" s="338">
        <v>1570.04</v>
      </c>
      <c r="F335" s="338">
        <v>1573.54</v>
      </c>
      <c r="G335" s="338">
        <v>1601.58</v>
      </c>
      <c r="H335" s="338">
        <v>1574.11</v>
      </c>
      <c r="I335" s="338">
        <v>1582.17</v>
      </c>
      <c r="J335" s="338">
        <v>1584.77</v>
      </c>
      <c r="K335" s="338">
        <v>1585.14</v>
      </c>
      <c r="L335" s="338">
        <v>1582.94</v>
      </c>
      <c r="M335" s="338">
        <v>1583.18</v>
      </c>
      <c r="N335" s="338">
        <v>1581.44</v>
      </c>
      <c r="O335" s="338">
        <v>1584.34</v>
      </c>
      <c r="P335" s="338">
        <v>1584.42</v>
      </c>
      <c r="Q335" s="338">
        <v>1612.47</v>
      </c>
      <c r="R335" s="338">
        <v>1654.8</v>
      </c>
      <c r="S335" s="338">
        <v>1653.57</v>
      </c>
      <c r="T335" s="338">
        <v>1641.3</v>
      </c>
      <c r="U335" s="338">
        <v>1656.91</v>
      </c>
      <c r="V335" s="338">
        <v>1640.19</v>
      </c>
      <c r="W335" s="338">
        <v>1679.9</v>
      </c>
      <c r="X335" s="338">
        <v>1666.71</v>
      </c>
      <c r="Y335" s="338">
        <v>1646.63</v>
      </c>
    </row>
    <row r="336" spans="1:25" s="336" customFormat="1">
      <c r="A336" s="320">
        <v>7</v>
      </c>
      <c r="B336" s="338">
        <v>1708.24</v>
      </c>
      <c r="C336" s="338">
        <v>1702.59</v>
      </c>
      <c r="D336" s="338">
        <v>1656.48</v>
      </c>
      <c r="E336" s="338">
        <v>1632.68</v>
      </c>
      <c r="F336" s="338">
        <v>1620.96</v>
      </c>
      <c r="G336" s="338">
        <v>1629.36</v>
      </c>
      <c r="H336" s="338">
        <v>1652.1</v>
      </c>
      <c r="I336" s="338">
        <v>1654.1</v>
      </c>
      <c r="J336" s="338">
        <v>1659.68</v>
      </c>
      <c r="K336" s="338">
        <v>1654.99</v>
      </c>
      <c r="L336" s="338">
        <v>1655.9</v>
      </c>
      <c r="M336" s="338">
        <v>1655.49</v>
      </c>
      <c r="N336" s="338">
        <v>1654.42</v>
      </c>
      <c r="O336" s="338">
        <v>1663.85</v>
      </c>
      <c r="P336" s="338">
        <v>1655.27</v>
      </c>
      <c r="Q336" s="338">
        <v>1652.3</v>
      </c>
      <c r="R336" s="338">
        <v>1698.73</v>
      </c>
      <c r="S336" s="338">
        <v>1700.7</v>
      </c>
      <c r="T336" s="338">
        <v>1701.06</v>
      </c>
      <c r="U336" s="338">
        <v>1724.31</v>
      </c>
      <c r="V336" s="338">
        <v>1702.94</v>
      </c>
      <c r="W336" s="338">
        <v>1746.23</v>
      </c>
      <c r="X336" s="338">
        <v>1732.32</v>
      </c>
      <c r="Y336" s="338">
        <v>1710.52</v>
      </c>
    </row>
    <row r="337" spans="1:25" s="336" customFormat="1">
      <c r="A337" s="320">
        <v>8</v>
      </c>
      <c r="B337" s="338">
        <v>1960.67</v>
      </c>
      <c r="C337" s="338">
        <v>1951.28</v>
      </c>
      <c r="D337" s="338">
        <v>1903.41</v>
      </c>
      <c r="E337" s="338">
        <v>1878.72</v>
      </c>
      <c r="F337" s="338">
        <v>1808.31</v>
      </c>
      <c r="G337" s="338">
        <v>1867</v>
      </c>
      <c r="H337" s="338">
        <v>1876.97</v>
      </c>
      <c r="I337" s="338">
        <v>1899.95</v>
      </c>
      <c r="J337" s="338">
        <v>1958.65</v>
      </c>
      <c r="K337" s="338">
        <v>1958.46</v>
      </c>
      <c r="L337" s="338">
        <v>1958.47</v>
      </c>
      <c r="M337" s="338">
        <v>1961.65</v>
      </c>
      <c r="N337" s="338">
        <v>1957.41</v>
      </c>
      <c r="O337" s="338">
        <v>1956.34</v>
      </c>
      <c r="P337" s="338">
        <v>1960</v>
      </c>
      <c r="Q337" s="338">
        <v>1967.77</v>
      </c>
      <c r="R337" s="338">
        <v>2022.21</v>
      </c>
      <c r="S337" s="338">
        <v>2016.58</v>
      </c>
      <c r="T337" s="338">
        <v>2019.83</v>
      </c>
      <c r="U337" s="338">
        <v>2081.1799999999998</v>
      </c>
      <c r="V337" s="338">
        <v>2085.14</v>
      </c>
      <c r="W337" s="338">
        <v>2128.79</v>
      </c>
      <c r="X337" s="338">
        <v>2066.8200000000002</v>
      </c>
      <c r="Y337" s="338">
        <v>1985.04</v>
      </c>
    </row>
    <row r="338" spans="1:25" s="336" customFormat="1">
      <c r="A338" s="320">
        <v>9</v>
      </c>
      <c r="B338" s="338">
        <v>2015.69</v>
      </c>
      <c r="C338" s="338">
        <v>2012.6</v>
      </c>
      <c r="D338" s="338">
        <v>1980.65</v>
      </c>
      <c r="E338" s="338">
        <v>1967.37</v>
      </c>
      <c r="F338" s="338">
        <v>1944.36</v>
      </c>
      <c r="G338" s="338">
        <v>1979.45</v>
      </c>
      <c r="H338" s="338">
        <v>1992.62</v>
      </c>
      <c r="I338" s="338">
        <v>2020.84</v>
      </c>
      <c r="J338" s="338">
        <v>2026.93</v>
      </c>
      <c r="K338" s="338">
        <v>2025.51</v>
      </c>
      <c r="L338" s="338">
        <v>2024.16</v>
      </c>
      <c r="M338" s="338">
        <v>2023.66</v>
      </c>
      <c r="N338" s="338">
        <v>2015.33</v>
      </c>
      <c r="O338" s="338">
        <v>2013.52</v>
      </c>
      <c r="P338" s="338">
        <v>2013.91</v>
      </c>
      <c r="Q338" s="338">
        <v>2013.11</v>
      </c>
      <c r="R338" s="338">
        <v>2069.7800000000002</v>
      </c>
      <c r="S338" s="338">
        <v>2081.06</v>
      </c>
      <c r="T338" s="338">
        <v>2064.1</v>
      </c>
      <c r="U338" s="338">
        <v>2093.34</v>
      </c>
      <c r="V338" s="338">
        <v>2089.8000000000002</v>
      </c>
      <c r="W338" s="338">
        <v>2102.46</v>
      </c>
      <c r="X338" s="338">
        <v>2016.51</v>
      </c>
      <c r="Y338" s="338">
        <v>1992.72</v>
      </c>
    </row>
    <row r="339" spans="1:25" s="336" customFormat="1">
      <c r="A339" s="320">
        <v>10</v>
      </c>
      <c r="B339" s="338">
        <v>2099.73</v>
      </c>
      <c r="C339" s="338">
        <v>2103.13</v>
      </c>
      <c r="D339" s="338">
        <v>2093.9499999999998</v>
      </c>
      <c r="E339" s="338">
        <v>2070.1799999999998</v>
      </c>
      <c r="F339" s="338">
        <v>2025.1</v>
      </c>
      <c r="G339" s="338">
        <v>2062.7800000000002</v>
      </c>
      <c r="H339" s="338">
        <v>2092.92</v>
      </c>
      <c r="I339" s="338">
        <v>2115.7199999999998</v>
      </c>
      <c r="J339" s="338">
        <v>2182.15</v>
      </c>
      <c r="K339" s="338">
        <v>2191.96</v>
      </c>
      <c r="L339" s="338">
        <v>2189.7800000000002</v>
      </c>
      <c r="M339" s="338">
        <v>2190.44</v>
      </c>
      <c r="N339" s="338">
        <v>2198.2199999999998</v>
      </c>
      <c r="O339" s="338">
        <v>2198.9</v>
      </c>
      <c r="P339" s="338">
        <v>2195.1799999999998</v>
      </c>
      <c r="Q339" s="338">
        <v>2167.98</v>
      </c>
      <c r="R339" s="338">
        <v>2239.4899999999998</v>
      </c>
      <c r="S339" s="338">
        <v>2232.09</v>
      </c>
      <c r="T339" s="338">
        <v>2219.9499999999998</v>
      </c>
      <c r="U339" s="338">
        <v>2264.4899999999998</v>
      </c>
      <c r="V339" s="338">
        <v>2185.86</v>
      </c>
      <c r="W339" s="338">
        <v>2185.65</v>
      </c>
      <c r="X339" s="338">
        <v>2105.5</v>
      </c>
      <c r="Y339" s="338">
        <v>2087.34</v>
      </c>
    </row>
    <row r="340" spans="1:25" s="336" customFormat="1">
      <c r="A340" s="320">
        <v>11</v>
      </c>
      <c r="B340" s="338">
        <v>1688.01</v>
      </c>
      <c r="C340" s="338">
        <v>1678.24</v>
      </c>
      <c r="D340" s="338">
        <v>1714</v>
      </c>
      <c r="E340" s="338">
        <v>1714.08</v>
      </c>
      <c r="F340" s="338">
        <v>1708.34</v>
      </c>
      <c r="G340" s="338">
        <v>1710.63</v>
      </c>
      <c r="H340" s="338">
        <v>1734.51</v>
      </c>
      <c r="I340" s="338">
        <v>1753.41</v>
      </c>
      <c r="J340" s="338">
        <v>1790.13</v>
      </c>
      <c r="K340" s="338">
        <v>1788.96</v>
      </c>
      <c r="L340" s="338">
        <v>1788.12</v>
      </c>
      <c r="M340" s="338">
        <v>1786.85</v>
      </c>
      <c r="N340" s="338">
        <v>1787.47</v>
      </c>
      <c r="O340" s="338">
        <v>1795.04</v>
      </c>
      <c r="P340" s="338">
        <v>1794.2</v>
      </c>
      <c r="Q340" s="338">
        <v>1801.93</v>
      </c>
      <c r="R340" s="338">
        <v>1845.12</v>
      </c>
      <c r="S340" s="338">
        <v>1834.97</v>
      </c>
      <c r="T340" s="338">
        <v>1827.26</v>
      </c>
      <c r="U340" s="338">
        <v>1864.52</v>
      </c>
      <c r="V340" s="338">
        <v>1795.73</v>
      </c>
      <c r="W340" s="338">
        <v>1812.27</v>
      </c>
      <c r="X340" s="338">
        <v>1812.59</v>
      </c>
      <c r="Y340" s="338">
        <v>1728.4</v>
      </c>
    </row>
    <row r="341" spans="1:25" s="336" customFormat="1">
      <c r="A341" s="320">
        <v>12</v>
      </c>
      <c r="B341" s="338">
        <v>2032.39</v>
      </c>
      <c r="C341" s="338">
        <v>2035.99</v>
      </c>
      <c r="D341" s="338">
        <v>2006.13</v>
      </c>
      <c r="E341" s="338">
        <v>1933.02</v>
      </c>
      <c r="F341" s="338">
        <v>1937.85</v>
      </c>
      <c r="G341" s="338">
        <v>1977.07</v>
      </c>
      <c r="H341" s="338">
        <v>1991.26</v>
      </c>
      <c r="I341" s="338">
        <v>2077.25</v>
      </c>
      <c r="J341" s="338">
        <v>2092.9899999999998</v>
      </c>
      <c r="K341" s="338">
        <v>2100.7399999999998</v>
      </c>
      <c r="L341" s="338">
        <v>2100.34</v>
      </c>
      <c r="M341" s="338">
        <v>2101.94</v>
      </c>
      <c r="N341" s="338">
        <v>2100.6799999999998</v>
      </c>
      <c r="O341" s="338">
        <v>2099.38</v>
      </c>
      <c r="P341" s="338">
        <v>2096.4299999999998</v>
      </c>
      <c r="Q341" s="338">
        <v>2090.02</v>
      </c>
      <c r="R341" s="338">
        <v>2160.27</v>
      </c>
      <c r="S341" s="338">
        <v>2166.83</v>
      </c>
      <c r="T341" s="338">
        <v>2163.2800000000002</v>
      </c>
      <c r="U341" s="338">
        <v>2222.44</v>
      </c>
      <c r="V341" s="338">
        <v>2185.7600000000002</v>
      </c>
      <c r="W341" s="338">
        <v>2213.33</v>
      </c>
      <c r="X341" s="338">
        <v>2118.13</v>
      </c>
      <c r="Y341" s="338">
        <v>2067.7399999999998</v>
      </c>
    </row>
    <row r="342" spans="1:25" s="336" customFormat="1">
      <c r="A342" s="320">
        <v>13</v>
      </c>
      <c r="B342" s="338">
        <v>2061.14</v>
      </c>
      <c r="C342" s="338">
        <v>2051.9499999999998</v>
      </c>
      <c r="D342" s="338">
        <v>2035.3</v>
      </c>
      <c r="E342" s="338">
        <v>1978.19</v>
      </c>
      <c r="F342" s="338">
        <v>1952.52</v>
      </c>
      <c r="G342" s="338">
        <v>2038.22</v>
      </c>
      <c r="H342" s="338">
        <v>2036.69</v>
      </c>
      <c r="I342" s="338">
        <v>2073.33</v>
      </c>
      <c r="J342" s="338">
        <v>2088.48</v>
      </c>
      <c r="K342" s="338">
        <v>2112.61</v>
      </c>
      <c r="L342" s="338">
        <v>2113.7199999999998</v>
      </c>
      <c r="M342" s="338">
        <v>2119.36</v>
      </c>
      <c r="N342" s="338">
        <v>2123.61</v>
      </c>
      <c r="O342" s="338">
        <v>2123.87</v>
      </c>
      <c r="P342" s="338">
        <v>2126.9</v>
      </c>
      <c r="Q342" s="338">
        <v>2127.7600000000002</v>
      </c>
      <c r="R342" s="338">
        <v>2178.2399999999998</v>
      </c>
      <c r="S342" s="338">
        <v>2174.41</v>
      </c>
      <c r="T342" s="338">
        <v>2173.41</v>
      </c>
      <c r="U342" s="338">
        <v>2199.23</v>
      </c>
      <c r="V342" s="338">
        <v>2176.23</v>
      </c>
      <c r="W342" s="338">
        <v>2207.2800000000002</v>
      </c>
      <c r="X342" s="338">
        <v>2162.16</v>
      </c>
      <c r="Y342" s="338">
        <v>2067.56</v>
      </c>
    </row>
    <row r="343" spans="1:25" s="336" customFormat="1">
      <c r="A343" s="320">
        <v>14</v>
      </c>
      <c r="B343" s="338">
        <v>2152.2600000000002</v>
      </c>
      <c r="C343" s="338">
        <v>2118.77</v>
      </c>
      <c r="D343" s="338">
        <v>2081.6999999999998</v>
      </c>
      <c r="E343" s="338">
        <v>2061.35</v>
      </c>
      <c r="F343" s="338">
        <v>2019.7</v>
      </c>
      <c r="G343" s="338">
        <v>2073.0700000000002</v>
      </c>
      <c r="H343" s="338">
        <v>2153.4699999999998</v>
      </c>
      <c r="I343" s="338">
        <v>2197.41</v>
      </c>
      <c r="J343" s="338">
        <v>2259.84</v>
      </c>
      <c r="K343" s="338">
        <v>2248.7800000000002</v>
      </c>
      <c r="L343" s="338">
        <v>2249.8200000000002</v>
      </c>
      <c r="M343" s="338">
        <v>2249.35</v>
      </c>
      <c r="N343" s="338">
        <v>2251.41</v>
      </c>
      <c r="O343" s="338">
        <v>2249.7199999999998</v>
      </c>
      <c r="P343" s="338">
        <v>2246.9499999999998</v>
      </c>
      <c r="Q343" s="338">
        <v>2243.9699999999998</v>
      </c>
      <c r="R343" s="338">
        <v>2302.23</v>
      </c>
      <c r="S343" s="338">
        <v>2312.2199999999998</v>
      </c>
      <c r="T343" s="338">
        <v>2331</v>
      </c>
      <c r="U343" s="338">
        <v>2358.52</v>
      </c>
      <c r="V343" s="338">
        <v>2311.91</v>
      </c>
      <c r="W343" s="338">
        <v>2351.2399999999998</v>
      </c>
      <c r="X343" s="338">
        <v>2289.79</v>
      </c>
      <c r="Y343" s="338">
        <v>2240.37</v>
      </c>
    </row>
    <row r="344" spans="1:25" s="336" customFormat="1">
      <c r="A344" s="320">
        <v>15</v>
      </c>
      <c r="B344" s="338">
        <v>2144.15</v>
      </c>
      <c r="C344" s="338">
        <v>2108.59</v>
      </c>
      <c r="D344" s="338">
        <v>2054.83</v>
      </c>
      <c r="E344" s="338">
        <v>2058.4</v>
      </c>
      <c r="F344" s="338">
        <v>2021.99</v>
      </c>
      <c r="G344" s="338">
        <v>2068.46</v>
      </c>
      <c r="H344" s="338">
        <v>2095.15</v>
      </c>
      <c r="I344" s="338">
        <v>2154.33</v>
      </c>
      <c r="J344" s="338">
        <v>2214.3200000000002</v>
      </c>
      <c r="K344" s="338">
        <v>2218.7399999999998</v>
      </c>
      <c r="L344" s="338">
        <v>2215.19</v>
      </c>
      <c r="M344" s="338">
        <v>2213.9499999999998</v>
      </c>
      <c r="N344" s="338">
        <v>2217.2399999999998</v>
      </c>
      <c r="O344" s="338">
        <v>2219.56</v>
      </c>
      <c r="P344" s="338">
        <v>2225.9699999999998</v>
      </c>
      <c r="Q344" s="338">
        <v>2220.63</v>
      </c>
      <c r="R344" s="338">
        <v>2266.58</v>
      </c>
      <c r="S344" s="338">
        <v>2271.0700000000002</v>
      </c>
      <c r="T344" s="338">
        <v>2260.88</v>
      </c>
      <c r="U344" s="338">
        <v>2286.27</v>
      </c>
      <c r="V344" s="338">
        <v>2258.54</v>
      </c>
      <c r="W344" s="338">
        <v>2292.6</v>
      </c>
      <c r="X344" s="338">
        <v>2209.33</v>
      </c>
      <c r="Y344" s="338">
        <v>2138.66</v>
      </c>
    </row>
    <row r="345" spans="1:25" s="336" customFormat="1">
      <c r="A345" s="320">
        <v>16</v>
      </c>
      <c r="B345" s="338">
        <v>1973.71</v>
      </c>
      <c r="C345" s="338">
        <v>1979.39</v>
      </c>
      <c r="D345" s="338">
        <v>1821.08</v>
      </c>
      <c r="E345" s="338">
        <v>1744.84</v>
      </c>
      <c r="F345" s="338">
        <v>1796.9</v>
      </c>
      <c r="G345" s="338">
        <v>1920.81</v>
      </c>
      <c r="H345" s="338">
        <v>2067.62</v>
      </c>
      <c r="I345" s="338">
        <v>2337.34</v>
      </c>
      <c r="J345" s="338">
        <v>2300.39</v>
      </c>
      <c r="K345" s="338">
        <v>2298.9899999999998</v>
      </c>
      <c r="L345" s="338">
        <v>2337.79</v>
      </c>
      <c r="M345" s="338">
        <v>2341.2800000000002</v>
      </c>
      <c r="N345" s="338">
        <v>2361.39</v>
      </c>
      <c r="O345" s="338">
        <v>2354.7800000000002</v>
      </c>
      <c r="P345" s="338">
        <v>2346.94</v>
      </c>
      <c r="Q345" s="338">
        <v>2337.15</v>
      </c>
      <c r="R345" s="338">
        <v>2385.9</v>
      </c>
      <c r="S345" s="338">
        <v>2414.96</v>
      </c>
      <c r="T345" s="338">
        <v>2416.17</v>
      </c>
      <c r="U345" s="338">
        <v>2451.41</v>
      </c>
      <c r="V345" s="338">
        <v>2401.65</v>
      </c>
      <c r="W345" s="338">
        <v>2427.09</v>
      </c>
      <c r="X345" s="338">
        <v>2338.96</v>
      </c>
      <c r="Y345" s="338">
        <v>2078.94</v>
      </c>
    </row>
    <row r="346" spans="1:25" s="336" customFormat="1">
      <c r="A346" s="320">
        <v>17</v>
      </c>
      <c r="B346" s="338">
        <v>1813.56</v>
      </c>
      <c r="C346" s="338">
        <v>1814.3</v>
      </c>
      <c r="D346" s="338">
        <v>1784.28</v>
      </c>
      <c r="E346" s="338">
        <v>1639.15</v>
      </c>
      <c r="F346" s="338">
        <v>1558.95</v>
      </c>
      <c r="G346" s="338">
        <v>1786.64</v>
      </c>
      <c r="H346" s="338">
        <v>1773.05</v>
      </c>
      <c r="I346" s="338">
        <v>1760.57</v>
      </c>
      <c r="J346" s="338">
        <v>2143.29</v>
      </c>
      <c r="K346" s="338">
        <v>2163.62</v>
      </c>
      <c r="L346" s="338">
        <v>2165.44</v>
      </c>
      <c r="M346" s="338">
        <v>2174.54</v>
      </c>
      <c r="N346" s="338">
        <v>2192.1999999999998</v>
      </c>
      <c r="O346" s="338">
        <v>2229.67</v>
      </c>
      <c r="P346" s="338">
        <v>2220.0300000000002</v>
      </c>
      <c r="Q346" s="338">
        <v>2190.25</v>
      </c>
      <c r="R346" s="338">
        <v>2248.87</v>
      </c>
      <c r="S346" s="338">
        <v>2251.9699999999998</v>
      </c>
      <c r="T346" s="338">
        <v>2249.41</v>
      </c>
      <c r="U346" s="338">
        <v>2285.02</v>
      </c>
      <c r="V346" s="338">
        <v>1802.22</v>
      </c>
      <c r="W346" s="338">
        <v>2215.42</v>
      </c>
      <c r="X346" s="338">
        <v>1820.63</v>
      </c>
      <c r="Y346" s="338">
        <v>1818.06</v>
      </c>
    </row>
    <row r="347" spans="1:25" s="336" customFormat="1">
      <c r="A347" s="320">
        <v>18</v>
      </c>
      <c r="B347" s="338">
        <v>1860.49</v>
      </c>
      <c r="C347" s="338">
        <v>1861.03</v>
      </c>
      <c r="D347" s="338">
        <v>1786.85</v>
      </c>
      <c r="E347" s="338">
        <v>1644.04</v>
      </c>
      <c r="F347" s="338">
        <v>1617.28</v>
      </c>
      <c r="G347" s="338">
        <v>1799.62</v>
      </c>
      <c r="H347" s="338">
        <v>1862.59</v>
      </c>
      <c r="I347" s="338">
        <v>2091.77</v>
      </c>
      <c r="J347" s="338">
        <v>2298.7199999999998</v>
      </c>
      <c r="K347" s="338">
        <v>2295.85</v>
      </c>
      <c r="L347" s="338">
        <v>2295.79</v>
      </c>
      <c r="M347" s="338">
        <v>2285.7600000000002</v>
      </c>
      <c r="N347" s="338">
        <v>2296.58</v>
      </c>
      <c r="O347" s="338">
        <v>2247.7800000000002</v>
      </c>
      <c r="P347" s="338">
        <v>2295.9899999999998</v>
      </c>
      <c r="Q347" s="338">
        <v>2285.66</v>
      </c>
      <c r="R347" s="338">
        <v>2290.77</v>
      </c>
      <c r="S347" s="338">
        <v>2355.5</v>
      </c>
      <c r="T347" s="338">
        <v>2337.64</v>
      </c>
      <c r="U347" s="338">
        <v>2299.8000000000002</v>
      </c>
      <c r="V347" s="338">
        <v>2183.0100000000002</v>
      </c>
      <c r="W347" s="338">
        <v>2248.64</v>
      </c>
      <c r="X347" s="338">
        <v>2002.59</v>
      </c>
      <c r="Y347" s="338">
        <v>1861.17</v>
      </c>
    </row>
    <row r="348" spans="1:25" s="336" customFormat="1">
      <c r="A348" s="320">
        <v>19</v>
      </c>
      <c r="B348" s="338">
        <v>1753.7</v>
      </c>
      <c r="C348" s="338">
        <v>1706.01</v>
      </c>
      <c r="D348" s="338">
        <v>1626.23</v>
      </c>
      <c r="E348" s="338">
        <v>1642.75</v>
      </c>
      <c r="F348" s="338">
        <v>1635.04</v>
      </c>
      <c r="G348" s="338">
        <v>1645.46</v>
      </c>
      <c r="H348" s="338">
        <v>1758.25</v>
      </c>
      <c r="I348" s="338">
        <v>2080.04</v>
      </c>
      <c r="J348" s="338">
        <v>2205.1999999999998</v>
      </c>
      <c r="K348" s="338">
        <v>2210.44</v>
      </c>
      <c r="L348" s="338">
        <v>2218.48</v>
      </c>
      <c r="M348" s="338">
        <v>2155.9</v>
      </c>
      <c r="N348" s="338">
        <v>2198.65</v>
      </c>
      <c r="O348" s="338">
        <v>2172.14</v>
      </c>
      <c r="P348" s="338">
        <v>2199.91</v>
      </c>
      <c r="Q348" s="338">
        <v>2194.8000000000002</v>
      </c>
      <c r="R348" s="338">
        <v>2002.28</v>
      </c>
      <c r="S348" s="338">
        <v>2251.4899999999998</v>
      </c>
      <c r="T348" s="338">
        <v>2250.7199999999998</v>
      </c>
      <c r="U348" s="338">
        <v>2281.0100000000002</v>
      </c>
      <c r="V348" s="338">
        <v>2152.4899999999998</v>
      </c>
      <c r="W348" s="338">
        <v>2143.7600000000002</v>
      </c>
      <c r="X348" s="338">
        <v>1999.61</v>
      </c>
      <c r="Y348" s="338">
        <v>1754.61</v>
      </c>
    </row>
    <row r="349" spans="1:25" s="336" customFormat="1">
      <c r="A349" s="320">
        <v>20</v>
      </c>
      <c r="B349" s="338">
        <v>1846.42</v>
      </c>
      <c r="C349" s="338">
        <v>1846.8</v>
      </c>
      <c r="D349" s="338">
        <v>1712.78</v>
      </c>
      <c r="E349" s="338">
        <v>1717.58</v>
      </c>
      <c r="F349" s="338">
        <v>1639.95</v>
      </c>
      <c r="G349" s="338">
        <v>1802.06</v>
      </c>
      <c r="H349" s="338">
        <v>1841.56</v>
      </c>
      <c r="I349" s="338">
        <v>2103.5300000000002</v>
      </c>
      <c r="J349" s="338">
        <v>2291.0700000000002</v>
      </c>
      <c r="K349" s="338">
        <v>2309.62</v>
      </c>
      <c r="L349" s="338">
        <v>2297.7399999999998</v>
      </c>
      <c r="M349" s="338">
        <v>2294.91</v>
      </c>
      <c r="N349" s="338">
        <v>2285.1</v>
      </c>
      <c r="O349" s="338">
        <v>2287.15</v>
      </c>
      <c r="P349" s="338">
        <v>2296.08</v>
      </c>
      <c r="Q349" s="338">
        <v>2281.7800000000002</v>
      </c>
      <c r="R349" s="338">
        <v>2199.64</v>
      </c>
      <c r="S349" s="338">
        <v>2280.86</v>
      </c>
      <c r="T349" s="338">
        <v>2250.44</v>
      </c>
      <c r="U349" s="338">
        <v>2335.7600000000002</v>
      </c>
      <c r="V349" s="338">
        <v>2283.23</v>
      </c>
      <c r="W349" s="338">
        <v>2305.91</v>
      </c>
      <c r="X349" s="338">
        <v>2228.96</v>
      </c>
      <c r="Y349" s="338">
        <v>2000.6</v>
      </c>
    </row>
    <row r="350" spans="1:25" s="336" customFormat="1">
      <c r="A350" s="320">
        <v>21</v>
      </c>
      <c r="B350" s="338">
        <v>2463.41</v>
      </c>
      <c r="C350" s="338">
        <v>2463.09</v>
      </c>
      <c r="D350" s="338">
        <v>2370.09</v>
      </c>
      <c r="E350" s="338">
        <v>2375.0500000000002</v>
      </c>
      <c r="F350" s="338">
        <v>2326.25</v>
      </c>
      <c r="G350" s="338">
        <v>2385.04</v>
      </c>
      <c r="H350" s="338">
        <v>2472.27</v>
      </c>
      <c r="I350" s="338">
        <v>2471.8000000000002</v>
      </c>
      <c r="J350" s="338">
        <v>2468.0300000000002</v>
      </c>
      <c r="K350" s="338">
        <v>2467.69</v>
      </c>
      <c r="L350" s="338">
        <v>2473.11</v>
      </c>
      <c r="M350" s="338">
        <v>2462.1</v>
      </c>
      <c r="N350" s="338">
        <v>2441.64</v>
      </c>
      <c r="O350" s="338">
        <v>2439.8000000000002</v>
      </c>
      <c r="P350" s="338">
        <v>2440.77</v>
      </c>
      <c r="Q350" s="338">
        <v>2385.56</v>
      </c>
      <c r="R350" s="338">
        <v>2431.6</v>
      </c>
      <c r="S350" s="338">
        <v>2430.0300000000002</v>
      </c>
      <c r="T350" s="338">
        <v>2429.14</v>
      </c>
      <c r="U350" s="338">
        <v>2420.65</v>
      </c>
      <c r="V350" s="338">
        <v>2504.4299999999998</v>
      </c>
      <c r="W350" s="338">
        <v>2537.17</v>
      </c>
      <c r="X350" s="338">
        <v>2473.5700000000002</v>
      </c>
      <c r="Y350" s="338">
        <v>2473.65</v>
      </c>
    </row>
    <row r="351" spans="1:25" s="336" customFormat="1">
      <c r="A351" s="320">
        <v>22</v>
      </c>
      <c r="B351" s="338">
        <v>2505.69</v>
      </c>
      <c r="C351" s="338">
        <v>2459.4</v>
      </c>
      <c r="D351" s="338">
        <v>2508.85</v>
      </c>
      <c r="E351" s="338">
        <v>2360.71</v>
      </c>
      <c r="F351" s="338">
        <v>2563.16</v>
      </c>
      <c r="G351" s="338">
        <v>2626.62</v>
      </c>
      <c r="H351" s="338">
        <v>2797.47</v>
      </c>
      <c r="I351" s="338">
        <v>2783.5</v>
      </c>
      <c r="J351" s="338">
        <v>2786.63</v>
      </c>
      <c r="K351" s="338">
        <v>2809.24</v>
      </c>
      <c r="L351" s="338">
        <v>2811.16</v>
      </c>
      <c r="M351" s="338">
        <v>2808.02</v>
      </c>
      <c r="N351" s="338">
        <v>2793.09</v>
      </c>
      <c r="O351" s="338">
        <v>2751.18</v>
      </c>
      <c r="P351" s="338">
        <v>2739.51</v>
      </c>
      <c r="Q351" s="338">
        <v>2730.03</v>
      </c>
      <c r="R351" s="338">
        <v>2787.81</v>
      </c>
      <c r="S351" s="338">
        <v>2840.81</v>
      </c>
      <c r="T351" s="338">
        <v>2915.22</v>
      </c>
      <c r="U351" s="338">
        <v>2994</v>
      </c>
      <c r="V351" s="338">
        <v>2733.33</v>
      </c>
      <c r="W351" s="338">
        <v>2604.2399999999998</v>
      </c>
      <c r="X351" s="338">
        <v>2585.16</v>
      </c>
      <c r="Y351" s="338">
        <v>2569.25</v>
      </c>
    </row>
    <row r="352" spans="1:25" s="336" customFormat="1">
      <c r="A352" s="320">
        <v>23</v>
      </c>
      <c r="B352" s="338">
        <v>3157.62</v>
      </c>
      <c r="C352" s="338">
        <v>3147.91</v>
      </c>
      <c r="D352" s="338">
        <v>3135.15</v>
      </c>
      <c r="E352" s="338">
        <v>3104.61</v>
      </c>
      <c r="F352" s="338">
        <v>3484.74</v>
      </c>
      <c r="G352" s="338">
        <v>3472.05</v>
      </c>
      <c r="H352" s="338">
        <v>3444.08</v>
      </c>
      <c r="I352" s="338">
        <v>3444.47</v>
      </c>
      <c r="J352" s="338">
        <v>3446</v>
      </c>
      <c r="K352" s="338">
        <v>3445.51</v>
      </c>
      <c r="L352" s="338">
        <v>3444.14</v>
      </c>
      <c r="M352" s="338">
        <v>3444.17</v>
      </c>
      <c r="N352" s="338">
        <v>3445.15</v>
      </c>
      <c r="O352" s="338">
        <v>3443.52</v>
      </c>
      <c r="P352" s="338">
        <v>3443.27</v>
      </c>
      <c r="Q352" s="338">
        <v>3438.68</v>
      </c>
      <c r="R352" s="338">
        <v>3512.4</v>
      </c>
      <c r="S352" s="338">
        <v>3515.76</v>
      </c>
      <c r="T352" s="338">
        <v>3132.52</v>
      </c>
      <c r="U352" s="338">
        <v>3197.06</v>
      </c>
      <c r="V352" s="338">
        <v>3124.87</v>
      </c>
      <c r="W352" s="338">
        <v>3136.99</v>
      </c>
      <c r="X352" s="338">
        <v>3146.2</v>
      </c>
      <c r="Y352" s="338">
        <v>3146.8</v>
      </c>
    </row>
    <row r="353" spans="1:25" s="336" customFormat="1">
      <c r="A353" s="320">
        <v>24</v>
      </c>
      <c r="B353" s="338">
        <v>1967.42</v>
      </c>
      <c r="C353" s="338">
        <v>1881</v>
      </c>
      <c r="D353" s="338">
        <v>1832.83</v>
      </c>
      <c r="E353" s="338">
        <v>1734.11</v>
      </c>
      <c r="F353" s="338">
        <v>1986.79</v>
      </c>
      <c r="G353" s="338">
        <v>1987.13</v>
      </c>
      <c r="H353" s="338">
        <v>2088.1999999999998</v>
      </c>
      <c r="I353" s="338">
        <v>2396.9499999999998</v>
      </c>
      <c r="J353" s="338">
        <v>2525.9299999999998</v>
      </c>
      <c r="K353" s="338">
        <v>2520.6</v>
      </c>
      <c r="L353" s="338">
        <v>2521.73</v>
      </c>
      <c r="M353" s="338">
        <v>2520.4699999999998</v>
      </c>
      <c r="N353" s="338">
        <v>2521.39</v>
      </c>
      <c r="O353" s="338">
        <v>2569.25</v>
      </c>
      <c r="P353" s="338">
        <v>2568.1799999999998</v>
      </c>
      <c r="Q353" s="338">
        <v>2528.5100000000002</v>
      </c>
      <c r="R353" s="338">
        <v>2615.54</v>
      </c>
      <c r="S353" s="338">
        <v>2618.91</v>
      </c>
      <c r="T353" s="338">
        <v>2616.36</v>
      </c>
      <c r="U353" s="338">
        <v>2652.69</v>
      </c>
      <c r="V353" s="338">
        <v>2418.2199999999998</v>
      </c>
      <c r="W353" s="338">
        <v>2204.96</v>
      </c>
      <c r="X353" s="338">
        <v>1982.89</v>
      </c>
      <c r="Y353" s="338">
        <v>1980.33</v>
      </c>
    </row>
    <row r="354" spans="1:25" s="336" customFormat="1">
      <c r="A354" s="320">
        <v>25</v>
      </c>
      <c r="B354" s="338">
        <v>2027.21</v>
      </c>
      <c r="C354" s="338">
        <v>1982.6</v>
      </c>
      <c r="D354" s="338">
        <v>1885.38</v>
      </c>
      <c r="E354" s="338">
        <v>1790.66</v>
      </c>
      <c r="F354" s="338">
        <v>1945.27</v>
      </c>
      <c r="G354" s="338">
        <v>2068.2600000000002</v>
      </c>
      <c r="H354" s="338">
        <v>2190.6799999999998</v>
      </c>
      <c r="I354" s="338">
        <v>2399.66</v>
      </c>
      <c r="J354" s="338">
        <v>2557.21</v>
      </c>
      <c r="K354" s="338">
        <v>2558.21</v>
      </c>
      <c r="L354" s="338">
        <v>2557.1799999999998</v>
      </c>
      <c r="M354" s="338">
        <v>2551.33</v>
      </c>
      <c r="N354" s="338">
        <v>2511.31</v>
      </c>
      <c r="O354" s="338">
        <v>2509.7800000000002</v>
      </c>
      <c r="P354" s="338">
        <v>2547.9299999999998</v>
      </c>
      <c r="Q354" s="338">
        <v>2540.16</v>
      </c>
      <c r="R354" s="338">
        <v>2573.56</v>
      </c>
      <c r="S354" s="338">
        <v>2574.8000000000002</v>
      </c>
      <c r="T354" s="338">
        <v>2577.17</v>
      </c>
      <c r="U354" s="338">
        <v>2608.48</v>
      </c>
      <c r="V354" s="338">
        <v>2448.34</v>
      </c>
      <c r="W354" s="338">
        <v>2228.41</v>
      </c>
      <c r="X354" s="338">
        <v>2071.9299999999998</v>
      </c>
      <c r="Y354" s="338">
        <v>2061.65</v>
      </c>
    </row>
    <row r="355" spans="1:25" s="336" customFormat="1">
      <c r="A355" s="320">
        <v>26</v>
      </c>
      <c r="B355" s="338">
        <v>2046.22</v>
      </c>
      <c r="C355" s="338">
        <v>1999.41</v>
      </c>
      <c r="D355" s="338">
        <v>2021.79</v>
      </c>
      <c r="E355" s="338">
        <v>1844.5</v>
      </c>
      <c r="F355" s="338">
        <v>2036.86</v>
      </c>
      <c r="G355" s="338">
        <v>2129.9899999999998</v>
      </c>
      <c r="H355" s="338">
        <v>2234.85</v>
      </c>
      <c r="I355" s="338">
        <v>2373.4499999999998</v>
      </c>
      <c r="J355" s="338">
        <v>2485.7399999999998</v>
      </c>
      <c r="K355" s="338">
        <v>2487.09</v>
      </c>
      <c r="L355" s="338">
        <v>2486.04</v>
      </c>
      <c r="M355" s="338">
        <v>2485.98</v>
      </c>
      <c r="N355" s="338">
        <v>2479.7399999999998</v>
      </c>
      <c r="O355" s="338">
        <v>2537.15</v>
      </c>
      <c r="P355" s="338">
        <v>2523.87</v>
      </c>
      <c r="Q355" s="338">
        <v>2519.1</v>
      </c>
      <c r="R355" s="338">
        <v>2583.65</v>
      </c>
      <c r="S355" s="338">
        <v>2628.93</v>
      </c>
      <c r="T355" s="338">
        <v>2626.9</v>
      </c>
      <c r="U355" s="338">
        <v>2599.23</v>
      </c>
      <c r="V355" s="338">
        <v>2482.1999999999998</v>
      </c>
      <c r="W355" s="338">
        <v>2370.9</v>
      </c>
      <c r="X355" s="338">
        <v>2094.5300000000002</v>
      </c>
      <c r="Y355" s="338">
        <v>2096.25</v>
      </c>
    </row>
    <row r="356" spans="1:25" s="336" customFormat="1">
      <c r="A356" s="320">
        <v>27</v>
      </c>
      <c r="B356" s="338">
        <v>2070.21</v>
      </c>
      <c r="C356" s="338">
        <v>2053.98</v>
      </c>
      <c r="D356" s="338">
        <v>2030.73</v>
      </c>
      <c r="E356" s="338">
        <v>1947.55</v>
      </c>
      <c r="F356" s="338">
        <v>2076.73</v>
      </c>
      <c r="G356" s="338">
        <v>2205.9899999999998</v>
      </c>
      <c r="H356" s="338">
        <v>2283.62</v>
      </c>
      <c r="I356" s="338">
        <v>2565.7600000000002</v>
      </c>
      <c r="J356" s="338">
        <v>2608.9499999999998</v>
      </c>
      <c r="K356" s="338">
        <v>2609.2399999999998</v>
      </c>
      <c r="L356" s="338">
        <v>2607.9499999999998</v>
      </c>
      <c r="M356" s="338">
        <v>2580.46</v>
      </c>
      <c r="N356" s="338">
        <v>2583.27</v>
      </c>
      <c r="O356" s="338">
        <v>2583.04</v>
      </c>
      <c r="P356" s="338">
        <v>2581.84</v>
      </c>
      <c r="Q356" s="338">
        <v>2575.9699999999998</v>
      </c>
      <c r="R356" s="338">
        <v>2641.76</v>
      </c>
      <c r="S356" s="338">
        <v>2644.7</v>
      </c>
      <c r="T356" s="338">
        <v>2647.73</v>
      </c>
      <c r="U356" s="338">
        <v>2656.57</v>
      </c>
      <c r="V356" s="338">
        <v>2530.71</v>
      </c>
      <c r="W356" s="338">
        <v>2416.19</v>
      </c>
      <c r="X356" s="338">
        <v>2130.81</v>
      </c>
      <c r="Y356" s="338">
        <v>2138.89</v>
      </c>
    </row>
    <row r="357" spans="1:25" s="336" customFormat="1">
      <c r="A357" s="320">
        <v>28</v>
      </c>
      <c r="B357" s="338">
        <v>2149.65</v>
      </c>
      <c r="C357" s="338">
        <v>2152.71</v>
      </c>
      <c r="D357" s="338">
        <v>2153.34</v>
      </c>
      <c r="E357" s="338">
        <v>1968.19</v>
      </c>
      <c r="F357" s="338">
        <v>2077.7600000000002</v>
      </c>
      <c r="G357" s="338">
        <v>2151.83</v>
      </c>
      <c r="H357" s="338">
        <v>2155.44</v>
      </c>
      <c r="I357" s="338">
        <v>2356.69</v>
      </c>
      <c r="J357" s="338">
        <v>2513.4499999999998</v>
      </c>
      <c r="K357" s="338">
        <v>2508.6</v>
      </c>
      <c r="L357" s="338">
        <v>2505.54</v>
      </c>
      <c r="M357" s="338">
        <v>2503.77</v>
      </c>
      <c r="N357" s="338">
        <v>2496.19</v>
      </c>
      <c r="O357" s="338">
        <v>2496.67</v>
      </c>
      <c r="P357" s="338">
        <v>2495.29</v>
      </c>
      <c r="Q357" s="338">
        <v>2483.4899999999998</v>
      </c>
      <c r="R357" s="338">
        <v>2576.4299999999998</v>
      </c>
      <c r="S357" s="338">
        <v>2586.81</v>
      </c>
      <c r="T357" s="338">
        <v>2584.5100000000002</v>
      </c>
      <c r="U357" s="338">
        <v>2615.4699999999998</v>
      </c>
      <c r="V357" s="338">
        <v>2378.02</v>
      </c>
      <c r="W357" s="338">
        <v>2300.92</v>
      </c>
      <c r="X357" s="338">
        <v>2098.2399999999998</v>
      </c>
      <c r="Y357" s="338">
        <v>2005.82</v>
      </c>
    </row>
    <row r="358" spans="1:25" s="336" customFormat="1">
      <c r="A358" s="320">
        <v>29</v>
      </c>
      <c r="B358" s="338">
        <v>1975.22</v>
      </c>
      <c r="C358" s="338">
        <v>1945.24</v>
      </c>
      <c r="D358" s="338">
        <v>1905.5</v>
      </c>
      <c r="E358" s="338">
        <v>1783.89</v>
      </c>
      <c r="F358" s="338">
        <v>1855.2</v>
      </c>
      <c r="G358" s="338">
        <v>1979.88</v>
      </c>
      <c r="H358" s="338">
        <v>1976.36</v>
      </c>
      <c r="I358" s="338">
        <v>2002.46</v>
      </c>
      <c r="J358" s="338">
        <v>2227.11</v>
      </c>
      <c r="K358" s="338">
        <v>2340.37</v>
      </c>
      <c r="L358" s="338">
        <v>2339.35</v>
      </c>
      <c r="M358" s="338">
        <v>2398.41</v>
      </c>
      <c r="N358" s="338">
        <v>2448.31</v>
      </c>
      <c r="O358" s="338">
        <v>2453.79</v>
      </c>
      <c r="P358" s="338">
        <v>2503.19</v>
      </c>
      <c r="Q358" s="338">
        <v>2498.8200000000002</v>
      </c>
      <c r="R358" s="338">
        <v>2587.0100000000002</v>
      </c>
      <c r="S358" s="338">
        <v>2587.16</v>
      </c>
      <c r="T358" s="338">
        <v>2587.5</v>
      </c>
      <c r="U358" s="338">
        <v>2620.06</v>
      </c>
      <c r="V358" s="338">
        <v>2380.7800000000002</v>
      </c>
      <c r="W358" s="338">
        <v>2290.7199999999998</v>
      </c>
      <c r="X358" s="338">
        <v>1980.82</v>
      </c>
      <c r="Y358" s="338">
        <v>1974.85</v>
      </c>
    </row>
    <row r="359" spans="1:25" s="336" customFormat="1">
      <c r="A359" s="320">
        <v>30</v>
      </c>
      <c r="B359" s="338">
        <v>1923.58</v>
      </c>
      <c r="C359" s="338">
        <v>1928.36</v>
      </c>
      <c r="D359" s="338">
        <v>1929.85</v>
      </c>
      <c r="E359" s="338">
        <v>1797.69</v>
      </c>
      <c r="F359" s="338">
        <v>1930.82</v>
      </c>
      <c r="G359" s="338">
        <v>1915.43</v>
      </c>
      <c r="H359" s="338">
        <v>2050.9899999999998</v>
      </c>
      <c r="I359" s="338">
        <v>2202.84</v>
      </c>
      <c r="J359" s="338">
        <v>2439.2800000000002</v>
      </c>
      <c r="K359" s="338">
        <v>2431.09</v>
      </c>
      <c r="L359" s="338">
        <v>2430.88</v>
      </c>
      <c r="M359" s="338">
        <v>2420.25</v>
      </c>
      <c r="N359" s="338">
        <v>2424.66</v>
      </c>
      <c r="O359" s="338">
        <v>2416.6799999999998</v>
      </c>
      <c r="P359" s="338">
        <v>2412.06</v>
      </c>
      <c r="Q359" s="338">
        <v>2418.91</v>
      </c>
      <c r="R359" s="338">
        <v>2543.44</v>
      </c>
      <c r="S359" s="338">
        <v>2540.2199999999998</v>
      </c>
      <c r="T359" s="338">
        <v>2481.14</v>
      </c>
      <c r="U359" s="338">
        <v>2452.7199999999998</v>
      </c>
      <c r="V359" s="338">
        <v>2263.16</v>
      </c>
      <c r="W359" s="338">
        <v>2090.48</v>
      </c>
      <c r="X359" s="338">
        <v>1925.26</v>
      </c>
      <c r="Y359" s="338">
        <v>1914.53</v>
      </c>
    </row>
    <row r="360" spans="1:25" s="336" customFormat="1">
      <c r="A360" s="320">
        <v>31</v>
      </c>
      <c r="B360" s="338">
        <v>0</v>
      </c>
      <c r="C360" s="338">
        <v>0</v>
      </c>
      <c r="D360" s="338">
        <v>0</v>
      </c>
      <c r="E360" s="338">
        <v>0</v>
      </c>
      <c r="F360" s="338">
        <v>0</v>
      </c>
      <c r="G360" s="338">
        <v>0</v>
      </c>
      <c r="H360" s="338">
        <v>0</v>
      </c>
      <c r="I360" s="338">
        <v>0</v>
      </c>
      <c r="J360" s="338">
        <v>0</v>
      </c>
      <c r="K360" s="338">
        <v>0</v>
      </c>
      <c r="L360" s="338">
        <v>0</v>
      </c>
      <c r="M360" s="338">
        <v>0</v>
      </c>
      <c r="N360" s="338">
        <v>0</v>
      </c>
      <c r="O360" s="338">
        <v>0</v>
      </c>
      <c r="P360" s="338">
        <v>0</v>
      </c>
      <c r="Q360" s="338">
        <v>0</v>
      </c>
      <c r="R360" s="338">
        <v>0</v>
      </c>
      <c r="S360" s="338">
        <v>0</v>
      </c>
      <c r="T360" s="338">
        <v>0</v>
      </c>
      <c r="U360" s="338">
        <v>0</v>
      </c>
      <c r="V360" s="338">
        <v>0</v>
      </c>
      <c r="W360" s="338">
        <v>0</v>
      </c>
      <c r="X360" s="338">
        <v>0</v>
      </c>
      <c r="Y360" s="338">
        <v>0</v>
      </c>
    </row>
    <row r="361" spans="1:25" s="278" customFormat="1">
      <c r="A361" s="308"/>
      <c r="B361" s="289"/>
      <c r="C361" s="289"/>
      <c r="D361" s="289"/>
      <c r="E361" s="289"/>
      <c r="F361" s="289"/>
      <c r="G361" s="289"/>
      <c r="H361" s="289"/>
      <c r="I361" s="289"/>
      <c r="J361" s="289"/>
      <c r="K361" s="289"/>
      <c r="L361" s="289"/>
      <c r="M361" s="289"/>
      <c r="N361" s="289"/>
      <c r="O361" s="289"/>
      <c r="P361" s="289"/>
      <c r="Q361" s="289"/>
      <c r="R361" s="289"/>
      <c r="S361" s="289"/>
      <c r="T361" s="289"/>
      <c r="U361" s="289"/>
      <c r="V361" s="289"/>
      <c r="W361" s="289"/>
      <c r="X361" s="289"/>
      <c r="Y361" s="289"/>
    </row>
    <row r="362" spans="1:25">
      <c r="A362" s="483" t="s">
        <v>218</v>
      </c>
      <c r="B362" s="466" t="s">
        <v>221</v>
      </c>
      <c r="C362" s="466"/>
      <c r="D362" s="466"/>
      <c r="E362" s="466"/>
      <c r="F362" s="466"/>
      <c r="G362" s="466"/>
      <c r="H362" s="466"/>
      <c r="I362" s="466"/>
      <c r="J362" s="466"/>
      <c r="K362" s="466"/>
      <c r="L362" s="466"/>
      <c r="M362" s="466"/>
      <c r="N362" s="466"/>
      <c r="O362" s="466"/>
      <c r="P362" s="466"/>
      <c r="Q362" s="466"/>
      <c r="R362" s="466"/>
      <c r="S362" s="466"/>
      <c r="T362" s="466"/>
      <c r="U362" s="466"/>
      <c r="V362" s="466"/>
      <c r="W362" s="466"/>
      <c r="X362" s="466"/>
      <c r="Y362" s="466"/>
    </row>
    <row r="363" spans="1:25" ht="30">
      <c r="A363" s="484"/>
      <c r="B363" s="311" t="s">
        <v>1</v>
      </c>
      <c r="C363" s="311" t="s">
        <v>2</v>
      </c>
      <c r="D363" s="311" t="s">
        <v>3</v>
      </c>
      <c r="E363" s="311" t="s">
        <v>4</v>
      </c>
      <c r="F363" s="311" t="s">
        <v>5</v>
      </c>
      <c r="G363" s="311" t="s">
        <v>6</v>
      </c>
      <c r="H363" s="311" t="s">
        <v>7</v>
      </c>
      <c r="I363" s="311" t="s">
        <v>8</v>
      </c>
      <c r="J363" s="311" t="s">
        <v>9</v>
      </c>
      <c r="K363" s="311" t="s">
        <v>10</v>
      </c>
      <c r="L363" s="311" t="s">
        <v>11</v>
      </c>
      <c r="M363" s="311" t="s">
        <v>12</v>
      </c>
      <c r="N363" s="311" t="s">
        <v>13</v>
      </c>
      <c r="O363" s="311" t="s">
        <v>14</v>
      </c>
      <c r="P363" s="311" t="s">
        <v>15</v>
      </c>
      <c r="Q363" s="311" t="s">
        <v>16</v>
      </c>
      <c r="R363" s="311" t="s">
        <v>17</v>
      </c>
      <c r="S363" s="311" t="s">
        <v>18</v>
      </c>
      <c r="T363" s="311" t="s">
        <v>19</v>
      </c>
      <c r="U363" s="311" t="s">
        <v>20</v>
      </c>
      <c r="V363" s="311" t="s">
        <v>21</v>
      </c>
      <c r="W363" s="311" t="s">
        <v>22</v>
      </c>
      <c r="X363" s="311" t="s">
        <v>23</v>
      </c>
      <c r="Y363" s="311" t="s">
        <v>24</v>
      </c>
    </row>
    <row r="364" spans="1:25">
      <c r="A364" s="320">
        <v>1</v>
      </c>
      <c r="B364" s="286">
        <v>2295.87</v>
      </c>
      <c r="C364" s="286">
        <v>2256.84</v>
      </c>
      <c r="D364" s="286">
        <v>2147.89</v>
      </c>
      <c r="E364" s="286">
        <v>1956.94</v>
      </c>
      <c r="F364" s="286">
        <v>1915.75</v>
      </c>
      <c r="G364" s="286">
        <v>2086.9899999999998</v>
      </c>
      <c r="H364" s="286">
        <v>2143.0500000000002</v>
      </c>
      <c r="I364" s="286">
        <v>2212.1999999999998</v>
      </c>
      <c r="J364" s="286">
        <v>2352.9699999999998</v>
      </c>
      <c r="K364" s="286">
        <v>2385.39</v>
      </c>
      <c r="L364" s="286">
        <v>2415.59</v>
      </c>
      <c r="M364" s="286">
        <v>2410.36</v>
      </c>
      <c r="N364" s="286">
        <v>2405.19</v>
      </c>
      <c r="O364" s="286">
        <v>2412.8200000000002</v>
      </c>
      <c r="P364" s="286">
        <v>2418.98</v>
      </c>
      <c r="Q364" s="286">
        <v>2369.21</v>
      </c>
      <c r="R364" s="286">
        <v>2439.11</v>
      </c>
      <c r="S364" s="286">
        <v>2377.48</v>
      </c>
      <c r="T364" s="286">
        <v>2364.42</v>
      </c>
      <c r="U364" s="286">
        <v>2456.4299999999998</v>
      </c>
      <c r="V364" s="286">
        <v>2434.7600000000002</v>
      </c>
      <c r="W364" s="286">
        <v>2476.39</v>
      </c>
      <c r="X364" s="286">
        <v>2409.8200000000002</v>
      </c>
      <c r="Y364" s="286">
        <v>2320.58</v>
      </c>
    </row>
    <row r="365" spans="1:25">
      <c r="A365" s="320">
        <v>2</v>
      </c>
      <c r="B365" s="286">
        <v>2344.67</v>
      </c>
      <c r="C365" s="286">
        <v>2298.29</v>
      </c>
      <c r="D365" s="286">
        <v>2306.79</v>
      </c>
      <c r="E365" s="286">
        <v>2241.6799999999998</v>
      </c>
      <c r="F365" s="286">
        <v>1905.95</v>
      </c>
      <c r="G365" s="286">
        <v>1981.9</v>
      </c>
      <c r="H365" s="286">
        <v>1622.83</v>
      </c>
      <c r="I365" s="286">
        <v>2015.17</v>
      </c>
      <c r="J365" s="286">
        <v>2403.38</v>
      </c>
      <c r="K365" s="286">
        <v>2341.61</v>
      </c>
      <c r="L365" s="286">
        <v>2343.21</v>
      </c>
      <c r="M365" s="286">
        <v>2383.66</v>
      </c>
      <c r="N365" s="286">
        <v>2384.02</v>
      </c>
      <c r="O365" s="286">
        <v>2383.11</v>
      </c>
      <c r="P365" s="286">
        <v>2430.0300000000002</v>
      </c>
      <c r="Q365" s="286">
        <v>2424.04</v>
      </c>
      <c r="R365" s="286">
        <v>2478.52</v>
      </c>
      <c r="S365" s="286">
        <v>2468.66</v>
      </c>
      <c r="T365" s="286">
        <v>2214.44</v>
      </c>
      <c r="U365" s="286">
        <v>2433.9</v>
      </c>
      <c r="V365" s="286">
        <v>2427.94</v>
      </c>
      <c r="W365" s="286">
        <v>2473.5100000000002</v>
      </c>
      <c r="X365" s="286">
        <v>2434.41</v>
      </c>
      <c r="Y365" s="286">
        <v>2361.6999999999998</v>
      </c>
    </row>
    <row r="366" spans="1:25">
      <c r="A366" s="320">
        <v>3</v>
      </c>
      <c r="B366" s="286">
        <v>2151.4699999999998</v>
      </c>
      <c r="C366" s="286">
        <v>2053.11</v>
      </c>
      <c r="D366" s="286">
        <v>1994.31</v>
      </c>
      <c r="E366" s="286">
        <v>1889.46</v>
      </c>
      <c r="F366" s="286">
        <v>1846.27</v>
      </c>
      <c r="G366" s="286">
        <v>2061.71</v>
      </c>
      <c r="H366" s="286">
        <v>2010.73</v>
      </c>
      <c r="I366" s="286">
        <v>2226.9</v>
      </c>
      <c r="J366" s="286">
        <v>2266.86</v>
      </c>
      <c r="K366" s="286">
        <v>2263.8200000000002</v>
      </c>
      <c r="L366" s="286">
        <v>2267.21</v>
      </c>
      <c r="M366" s="286">
        <v>2268.34</v>
      </c>
      <c r="N366" s="286">
        <v>2253.9899999999998</v>
      </c>
      <c r="O366" s="286">
        <v>2253.94</v>
      </c>
      <c r="P366" s="286">
        <v>2245.9</v>
      </c>
      <c r="Q366" s="286">
        <v>2228.61</v>
      </c>
      <c r="R366" s="286">
        <v>2327.91</v>
      </c>
      <c r="S366" s="286">
        <v>2339.92</v>
      </c>
      <c r="T366" s="286">
        <v>2062.64</v>
      </c>
      <c r="U366" s="286">
        <v>2352.33</v>
      </c>
      <c r="V366" s="286">
        <v>1706.26</v>
      </c>
      <c r="W366" s="286">
        <v>1785.72</v>
      </c>
      <c r="X366" s="286">
        <v>1720.11</v>
      </c>
      <c r="Y366" s="286">
        <v>2199.33</v>
      </c>
    </row>
    <row r="367" spans="1:25">
      <c r="A367" s="320">
        <v>4</v>
      </c>
      <c r="B367" s="286">
        <v>2196.29</v>
      </c>
      <c r="C367" s="286">
        <v>2195.42</v>
      </c>
      <c r="D367" s="286">
        <v>2053.6799999999998</v>
      </c>
      <c r="E367" s="286">
        <v>1954.83</v>
      </c>
      <c r="F367" s="286">
        <v>1899.53</v>
      </c>
      <c r="G367" s="286">
        <v>2142.25</v>
      </c>
      <c r="H367" s="286">
        <v>2175.71</v>
      </c>
      <c r="I367" s="286">
        <v>2185.52</v>
      </c>
      <c r="J367" s="286">
        <v>2207.83</v>
      </c>
      <c r="K367" s="286">
        <v>2205.31</v>
      </c>
      <c r="L367" s="286">
        <v>2204.9</v>
      </c>
      <c r="M367" s="286">
        <v>2204.13</v>
      </c>
      <c r="N367" s="286">
        <v>2195.7399999999998</v>
      </c>
      <c r="O367" s="286">
        <v>2194.46</v>
      </c>
      <c r="P367" s="286">
        <v>2206.2199999999998</v>
      </c>
      <c r="Q367" s="286">
        <v>2188.38</v>
      </c>
      <c r="R367" s="286">
        <v>2261.73</v>
      </c>
      <c r="S367" s="286">
        <v>2270.62</v>
      </c>
      <c r="T367" s="286">
        <v>2245.2600000000002</v>
      </c>
      <c r="U367" s="286">
        <v>2293.9499999999998</v>
      </c>
      <c r="V367" s="286">
        <v>2268.63</v>
      </c>
      <c r="W367" s="286">
        <v>2310.0500000000002</v>
      </c>
      <c r="X367" s="286">
        <v>2228.9499999999998</v>
      </c>
      <c r="Y367" s="286">
        <v>2169.2800000000002</v>
      </c>
    </row>
    <row r="368" spans="1:25">
      <c r="A368" s="320">
        <v>5</v>
      </c>
      <c r="B368" s="286">
        <v>1869.43</v>
      </c>
      <c r="C368" s="286">
        <v>1858.38</v>
      </c>
      <c r="D368" s="286">
        <v>1852.26</v>
      </c>
      <c r="E368" s="286">
        <v>1858.56</v>
      </c>
      <c r="F368" s="286">
        <v>1835.06</v>
      </c>
      <c r="G368" s="286">
        <v>1881.55</v>
      </c>
      <c r="H368" s="286">
        <v>1894.39</v>
      </c>
      <c r="I368" s="286">
        <v>1877.46</v>
      </c>
      <c r="J368" s="286">
        <v>1877.23</v>
      </c>
      <c r="K368" s="286">
        <v>1869.48</v>
      </c>
      <c r="L368" s="286">
        <v>1868.15</v>
      </c>
      <c r="M368" s="286">
        <v>1865.43</v>
      </c>
      <c r="N368" s="286">
        <v>1862.87</v>
      </c>
      <c r="O368" s="286">
        <v>1866.12</v>
      </c>
      <c r="P368" s="286">
        <v>1873.85</v>
      </c>
      <c r="Q368" s="286">
        <v>1874.99</v>
      </c>
      <c r="R368" s="286">
        <v>1957.29</v>
      </c>
      <c r="S368" s="286">
        <v>1968.32</v>
      </c>
      <c r="T368" s="286">
        <v>1936.39</v>
      </c>
      <c r="U368" s="286">
        <v>1930.45</v>
      </c>
      <c r="V368" s="286">
        <v>1915.99</v>
      </c>
      <c r="W368" s="286">
        <v>1981.49</v>
      </c>
      <c r="X368" s="286">
        <v>1967.22</v>
      </c>
      <c r="Y368" s="286">
        <v>1934.11</v>
      </c>
    </row>
    <row r="369" spans="1:25">
      <c r="A369" s="320">
        <v>6</v>
      </c>
      <c r="B369" s="286">
        <v>1804.49</v>
      </c>
      <c r="C369" s="286">
        <v>1797.83</v>
      </c>
      <c r="D369" s="286">
        <v>1767.92</v>
      </c>
      <c r="E369" s="286">
        <v>1741.92</v>
      </c>
      <c r="F369" s="286">
        <v>1745.42</v>
      </c>
      <c r="G369" s="286">
        <v>1773.46</v>
      </c>
      <c r="H369" s="286">
        <v>1745.99</v>
      </c>
      <c r="I369" s="286">
        <v>1754.05</v>
      </c>
      <c r="J369" s="286">
        <v>1756.65</v>
      </c>
      <c r="K369" s="286">
        <v>1757.02</v>
      </c>
      <c r="L369" s="286">
        <v>1754.82</v>
      </c>
      <c r="M369" s="286">
        <v>1755.06</v>
      </c>
      <c r="N369" s="286">
        <v>1753.32</v>
      </c>
      <c r="O369" s="286">
        <v>1756.22</v>
      </c>
      <c r="P369" s="286">
        <v>1756.3</v>
      </c>
      <c r="Q369" s="286">
        <v>1784.35</v>
      </c>
      <c r="R369" s="286">
        <v>1826.68</v>
      </c>
      <c r="S369" s="286">
        <v>1825.45</v>
      </c>
      <c r="T369" s="286">
        <v>1813.18</v>
      </c>
      <c r="U369" s="286">
        <v>1828.79</v>
      </c>
      <c r="V369" s="286">
        <v>1812.07</v>
      </c>
      <c r="W369" s="286">
        <v>1851.78</v>
      </c>
      <c r="X369" s="286">
        <v>1838.59</v>
      </c>
      <c r="Y369" s="286">
        <v>1818.51</v>
      </c>
    </row>
    <row r="370" spans="1:25">
      <c r="A370" s="320">
        <v>7</v>
      </c>
      <c r="B370" s="286">
        <v>1880.12</v>
      </c>
      <c r="C370" s="286">
        <v>1874.47</v>
      </c>
      <c r="D370" s="286">
        <v>1828.36</v>
      </c>
      <c r="E370" s="286">
        <v>1804.56</v>
      </c>
      <c r="F370" s="286">
        <v>1792.84</v>
      </c>
      <c r="G370" s="286">
        <v>1801.24</v>
      </c>
      <c r="H370" s="286">
        <v>1823.98</v>
      </c>
      <c r="I370" s="286">
        <v>1825.98</v>
      </c>
      <c r="J370" s="286">
        <v>1831.56</v>
      </c>
      <c r="K370" s="286">
        <v>1826.87</v>
      </c>
      <c r="L370" s="286">
        <v>1827.78</v>
      </c>
      <c r="M370" s="286">
        <v>1827.37</v>
      </c>
      <c r="N370" s="286">
        <v>1826.3</v>
      </c>
      <c r="O370" s="286">
        <v>1835.73</v>
      </c>
      <c r="P370" s="286">
        <v>1827.15</v>
      </c>
      <c r="Q370" s="286">
        <v>1824.18</v>
      </c>
      <c r="R370" s="286">
        <v>1870.61</v>
      </c>
      <c r="S370" s="286">
        <v>1872.58</v>
      </c>
      <c r="T370" s="286">
        <v>1872.94</v>
      </c>
      <c r="U370" s="286">
        <v>1896.19</v>
      </c>
      <c r="V370" s="286">
        <v>1874.82</v>
      </c>
      <c r="W370" s="286">
        <v>1918.11</v>
      </c>
      <c r="X370" s="286">
        <v>1904.2</v>
      </c>
      <c r="Y370" s="286">
        <v>1882.4</v>
      </c>
    </row>
    <row r="371" spans="1:25">
      <c r="A371" s="320">
        <v>8</v>
      </c>
      <c r="B371" s="286">
        <v>2132.5500000000002</v>
      </c>
      <c r="C371" s="286">
        <v>2123.16</v>
      </c>
      <c r="D371" s="286">
        <v>2075.29</v>
      </c>
      <c r="E371" s="286">
        <v>2050.6</v>
      </c>
      <c r="F371" s="286">
        <v>1980.19</v>
      </c>
      <c r="G371" s="286">
        <v>2038.88</v>
      </c>
      <c r="H371" s="286">
        <v>2048.85</v>
      </c>
      <c r="I371" s="286">
        <v>2071.83</v>
      </c>
      <c r="J371" s="286">
        <v>2130.5300000000002</v>
      </c>
      <c r="K371" s="286">
        <v>2130.34</v>
      </c>
      <c r="L371" s="286">
        <v>2130.35</v>
      </c>
      <c r="M371" s="286">
        <v>2133.5300000000002</v>
      </c>
      <c r="N371" s="286">
        <v>2129.29</v>
      </c>
      <c r="O371" s="286">
        <v>2128.2199999999998</v>
      </c>
      <c r="P371" s="286">
        <v>2131.88</v>
      </c>
      <c r="Q371" s="286">
        <v>2139.65</v>
      </c>
      <c r="R371" s="286">
        <v>2194.09</v>
      </c>
      <c r="S371" s="286">
        <v>2188.46</v>
      </c>
      <c r="T371" s="286">
        <v>2191.71</v>
      </c>
      <c r="U371" s="286">
        <v>2253.06</v>
      </c>
      <c r="V371" s="286">
        <v>2257.02</v>
      </c>
      <c r="W371" s="286">
        <v>2300.67</v>
      </c>
      <c r="X371" s="286">
        <v>2238.6999999999998</v>
      </c>
      <c r="Y371" s="286">
        <v>2156.92</v>
      </c>
    </row>
    <row r="372" spans="1:25">
      <c r="A372" s="320">
        <v>9</v>
      </c>
      <c r="B372" s="286">
        <v>2187.5700000000002</v>
      </c>
      <c r="C372" s="286">
        <v>2184.48</v>
      </c>
      <c r="D372" s="286">
        <v>2152.5300000000002</v>
      </c>
      <c r="E372" s="286">
        <v>2139.25</v>
      </c>
      <c r="F372" s="286">
        <v>2116.2399999999998</v>
      </c>
      <c r="G372" s="286">
        <v>2151.33</v>
      </c>
      <c r="H372" s="286">
        <v>2164.5</v>
      </c>
      <c r="I372" s="286">
        <v>2192.7199999999998</v>
      </c>
      <c r="J372" s="286">
        <v>2198.81</v>
      </c>
      <c r="K372" s="286">
        <v>2197.39</v>
      </c>
      <c r="L372" s="286">
        <v>2196.04</v>
      </c>
      <c r="M372" s="286">
        <v>2195.54</v>
      </c>
      <c r="N372" s="286">
        <v>2187.21</v>
      </c>
      <c r="O372" s="286">
        <v>2185.4</v>
      </c>
      <c r="P372" s="286">
        <v>2185.79</v>
      </c>
      <c r="Q372" s="286">
        <v>2184.9899999999998</v>
      </c>
      <c r="R372" s="286">
        <v>2241.66</v>
      </c>
      <c r="S372" s="286">
        <v>2252.94</v>
      </c>
      <c r="T372" s="286">
        <v>2235.98</v>
      </c>
      <c r="U372" s="286">
        <v>2265.2199999999998</v>
      </c>
      <c r="V372" s="286">
        <v>2261.6799999999998</v>
      </c>
      <c r="W372" s="286">
        <v>2274.34</v>
      </c>
      <c r="X372" s="286">
        <v>2188.39</v>
      </c>
      <c r="Y372" s="286">
        <v>2164.6</v>
      </c>
    </row>
    <row r="373" spans="1:25">
      <c r="A373" s="320">
        <v>10</v>
      </c>
      <c r="B373" s="286">
        <v>2271.61</v>
      </c>
      <c r="C373" s="286">
        <v>2275.0100000000002</v>
      </c>
      <c r="D373" s="286">
        <v>2265.83</v>
      </c>
      <c r="E373" s="286">
        <v>2242.06</v>
      </c>
      <c r="F373" s="286">
        <v>2196.98</v>
      </c>
      <c r="G373" s="286">
        <v>2234.66</v>
      </c>
      <c r="H373" s="286">
        <v>2264.8000000000002</v>
      </c>
      <c r="I373" s="286">
        <v>2287.6</v>
      </c>
      <c r="J373" s="286">
        <v>2354.0300000000002</v>
      </c>
      <c r="K373" s="286">
        <v>2363.84</v>
      </c>
      <c r="L373" s="286">
        <v>2361.66</v>
      </c>
      <c r="M373" s="286">
        <v>2362.3200000000002</v>
      </c>
      <c r="N373" s="286">
        <v>2370.1</v>
      </c>
      <c r="O373" s="286">
        <v>2370.7800000000002</v>
      </c>
      <c r="P373" s="286">
        <v>2367.06</v>
      </c>
      <c r="Q373" s="286">
        <v>2339.86</v>
      </c>
      <c r="R373" s="286">
        <v>2411.37</v>
      </c>
      <c r="S373" s="286">
        <v>2403.9699999999998</v>
      </c>
      <c r="T373" s="286">
        <v>2391.83</v>
      </c>
      <c r="U373" s="286">
        <v>2436.37</v>
      </c>
      <c r="V373" s="286">
        <v>2357.7399999999998</v>
      </c>
      <c r="W373" s="286">
        <v>2357.5300000000002</v>
      </c>
      <c r="X373" s="286">
        <v>2277.38</v>
      </c>
      <c r="Y373" s="286">
        <v>2259.2199999999998</v>
      </c>
    </row>
    <row r="374" spans="1:25">
      <c r="A374" s="320">
        <v>11</v>
      </c>
      <c r="B374" s="286">
        <v>1859.89</v>
      </c>
      <c r="C374" s="286">
        <v>1850.12</v>
      </c>
      <c r="D374" s="286">
        <v>1885.88</v>
      </c>
      <c r="E374" s="286">
        <v>1885.96</v>
      </c>
      <c r="F374" s="286">
        <v>1880.22</v>
      </c>
      <c r="G374" s="286">
        <v>1882.51</v>
      </c>
      <c r="H374" s="286">
        <v>1906.39</v>
      </c>
      <c r="I374" s="286">
        <v>1925.29</v>
      </c>
      <c r="J374" s="286">
        <v>1962.01</v>
      </c>
      <c r="K374" s="286">
        <v>1960.84</v>
      </c>
      <c r="L374" s="286">
        <v>1960</v>
      </c>
      <c r="M374" s="286">
        <v>1958.73</v>
      </c>
      <c r="N374" s="286">
        <v>1959.35</v>
      </c>
      <c r="O374" s="286">
        <v>1966.92</v>
      </c>
      <c r="P374" s="286">
        <v>1966.08</v>
      </c>
      <c r="Q374" s="286">
        <v>1973.81</v>
      </c>
      <c r="R374" s="286">
        <v>2017</v>
      </c>
      <c r="S374" s="286">
        <v>2006.85</v>
      </c>
      <c r="T374" s="286">
        <v>1999.14</v>
      </c>
      <c r="U374" s="286">
        <v>2036.4</v>
      </c>
      <c r="V374" s="286">
        <v>1967.61</v>
      </c>
      <c r="W374" s="286">
        <v>1984.15</v>
      </c>
      <c r="X374" s="286">
        <v>1984.47</v>
      </c>
      <c r="Y374" s="286">
        <v>1900.28</v>
      </c>
    </row>
    <row r="375" spans="1:25">
      <c r="A375" s="320">
        <v>12</v>
      </c>
      <c r="B375" s="286">
        <v>2204.27</v>
      </c>
      <c r="C375" s="286">
        <v>2207.87</v>
      </c>
      <c r="D375" s="286">
        <v>2178.0100000000002</v>
      </c>
      <c r="E375" s="286">
        <v>2104.9</v>
      </c>
      <c r="F375" s="286">
        <v>2109.73</v>
      </c>
      <c r="G375" s="286">
        <v>2148.9499999999998</v>
      </c>
      <c r="H375" s="286">
        <v>2163.14</v>
      </c>
      <c r="I375" s="286">
        <v>2249.13</v>
      </c>
      <c r="J375" s="286">
        <v>2264.87</v>
      </c>
      <c r="K375" s="286">
        <v>2272.62</v>
      </c>
      <c r="L375" s="286">
        <v>2272.2199999999998</v>
      </c>
      <c r="M375" s="286">
        <v>2273.8200000000002</v>
      </c>
      <c r="N375" s="286">
        <v>2272.56</v>
      </c>
      <c r="O375" s="286">
        <v>2271.2600000000002</v>
      </c>
      <c r="P375" s="286">
        <v>2268.31</v>
      </c>
      <c r="Q375" s="286">
        <v>2261.9</v>
      </c>
      <c r="R375" s="286">
        <v>2332.15</v>
      </c>
      <c r="S375" s="286">
        <v>2338.71</v>
      </c>
      <c r="T375" s="286">
        <v>2335.16</v>
      </c>
      <c r="U375" s="286">
        <v>2394.3200000000002</v>
      </c>
      <c r="V375" s="286">
        <v>2357.64</v>
      </c>
      <c r="W375" s="286">
        <v>2385.21</v>
      </c>
      <c r="X375" s="286">
        <v>2290.0100000000002</v>
      </c>
      <c r="Y375" s="286">
        <v>2239.62</v>
      </c>
    </row>
    <row r="376" spans="1:25">
      <c r="A376" s="320">
        <v>13</v>
      </c>
      <c r="B376" s="286">
        <v>2233.02</v>
      </c>
      <c r="C376" s="286">
        <v>2223.83</v>
      </c>
      <c r="D376" s="286">
        <v>2207.1799999999998</v>
      </c>
      <c r="E376" s="286">
        <v>2150.0700000000002</v>
      </c>
      <c r="F376" s="286">
        <v>2124.4</v>
      </c>
      <c r="G376" s="286">
        <v>2210.1</v>
      </c>
      <c r="H376" s="286">
        <v>2208.5700000000002</v>
      </c>
      <c r="I376" s="286">
        <v>2245.21</v>
      </c>
      <c r="J376" s="286">
        <v>2260.36</v>
      </c>
      <c r="K376" s="286">
        <v>2284.4899999999998</v>
      </c>
      <c r="L376" s="286">
        <v>2285.6</v>
      </c>
      <c r="M376" s="286">
        <v>2291.2399999999998</v>
      </c>
      <c r="N376" s="286">
        <v>2295.4899999999998</v>
      </c>
      <c r="O376" s="286">
        <v>2295.75</v>
      </c>
      <c r="P376" s="286">
        <v>2298.7800000000002</v>
      </c>
      <c r="Q376" s="286">
        <v>2299.64</v>
      </c>
      <c r="R376" s="286">
        <v>2350.12</v>
      </c>
      <c r="S376" s="286">
        <v>2346.29</v>
      </c>
      <c r="T376" s="286">
        <v>2345.29</v>
      </c>
      <c r="U376" s="286">
        <v>2371.11</v>
      </c>
      <c r="V376" s="286">
        <v>2348.11</v>
      </c>
      <c r="W376" s="286">
        <v>2379.16</v>
      </c>
      <c r="X376" s="286">
        <v>2334.04</v>
      </c>
      <c r="Y376" s="286">
        <v>2239.44</v>
      </c>
    </row>
    <row r="377" spans="1:25">
      <c r="A377" s="320">
        <v>14</v>
      </c>
      <c r="B377" s="286">
        <v>2324.14</v>
      </c>
      <c r="C377" s="286">
        <v>2290.65</v>
      </c>
      <c r="D377" s="286">
        <v>2253.58</v>
      </c>
      <c r="E377" s="286">
        <v>2233.23</v>
      </c>
      <c r="F377" s="286">
        <v>2191.58</v>
      </c>
      <c r="G377" s="286">
        <v>2244.9499999999998</v>
      </c>
      <c r="H377" s="286">
        <v>2325.35</v>
      </c>
      <c r="I377" s="286">
        <v>2369.29</v>
      </c>
      <c r="J377" s="286">
        <v>2431.7199999999998</v>
      </c>
      <c r="K377" s="286">
        <v>2420.66</v>
      </c>
      <c r="L377" s="286">
        <v>2421.6999999999998</v>
      </c>
      <c r="M377" s="286">
        <v>2421.23</v>
      </c>
      <c r="N377" s="286">
        <v>2423.29</v>
      </c>
      <c r="O377" s="286">
        <v>2421.6</v>
      </c>
      <c r="P377" s="286">
        <v>2418.83</v>
      </c>
      <c r="Q377" s="286">
        <v>2415.85</v>
      </c>
      <c r="R377" s="286">
        <v>2474.11</v>
      </c>
      <c r="S377" s="286">
        <v>2484.1</v>
      </c>
      <c r="T377" s="286">
        <v>2502.88</v>
      </c>
      <c r="U377" s="286">
        <v>2530.4</v>
      </c>
      <c r="V377" s="286">
        <v>2483.79</v>
      </c>
      <c r="W377" s="286">
        <v>2523.12</v>
      </c>
      <c r="X377" s="286">
        <v>2461.67</v>
      </c>
      <c r="Y377" s="286">
        <v>2412.25</v>
      </c>
    </row>
    <row r="378" spans="1:25">
      <c r="A378" s="320">
        <v>15</v>
      </c>
      <c r="B378" s="286">
        <v>2316.0300000000002</v>
      </c>
      <c r="C378" s="286">
        <v>2280.4699999999998</v>
      </c>
      <c r="D378" s="286">
        <v>2226.71</v>
      </c>
      <c r="E378" s="286">
        <v>2230.2800000000002</v>
      </c>
      <c r="F378" s="286">
        <v>2193.87</v>
      </c>
      <c r="G378" s="286">
        <v>2240.34</v>
      </c>
      <c r="H378" s="286">
        <v>2267.0300000000002</v>
      </c>
      <c r="I378" s="286">
        <v>2326.21</v>
      </c>
      <c r="J378" s="286">
        <v>2386.1999999999998</v>
      </c>
      <c r="K378" s="286">
        <v>2390.62</v>
      </c>
      <c r="L378" s="286">
        <v>2387.0700000000002</v>
      </c>
      <c r="M378" s="286">
        <v>2385.83</v>
      </c>
      <c r="N378" s="286">
        <v>2389.12</v>
      </c>
      <c r="O378" s="286">
        <v>2391.44</v>
      </c>
      <c r="P378" s="286">
        <v>2397.85</v>
      </c>
      <c r="Q378" s="286">
        <v>2392.5100000000002</v>
      </c>
      <c r="R378" s="286">
        <v>2438.46</v>
      </c>
      <c r="S378" s="286">
        <v>2442.9499999999998</v>
      </c>
      <c r="T378" s="286">
        <v>2432.7600000000002</v>
      </c>
      <c r="U378" s="286">
        <v>2458.15</v>
      </c>
      <c r="V378" s="286">
        <v>2430.42</v>
      </c>
      <c r="W378" s="286">
        <v>2464.48</v>
      </c>
      <c r="X378" s="286">
        <v>2381.21</v>
      </c>
      <c r="Y378" s="286">
        <v>2310.54</v>
      </c>
    </row>
    <row r="379" spans="1:25">
      <c r="A379" s="320">
        <v>16</v>
      </c>
      <c r="B379" s="286">
        <v>2145.59</v>
      </c>
      <c r="C379" s="286">
        <v>2151.27</v>
      </c>
      <c r="D379" s="286">
        <v>1992.96</v>
      </c>
      <c r="E379" s="286">
        <v>1916.72</v>
      </c>
      <c r="F379" s="286">
        <v>1968.78</v>
      </c>
      <c r="G379" s="286">
        <v>2092.69</v>
      </c>
      <c r="H379" s="286">
        <v>2239.5</v>
      </c>
      <c r="I379" s="286">
        <v>2509.2199999999998</v>
      </c>
      <c r="J379" s="286">
        <v>2472.27</v>
      </c>
      <c r="K379" s="286">
        <v>2470.87</v>
      </c>
      <c r="L379" s="286">
        <v>2509.67</v>
      </c>
      <c r="M379" s="286">
        <v>2513.16</v>
      </c>
      <c r="N379" s="286">
        <v>2533.27</v>
      </c>
      <c r="O379" s="286">
        <v>2526.66</v>
      </c>
      <c r="P379" s="286">
        <v>2518.8200000000002</v>
      </c>
      <c r="Q379" s="286">
        <v>2509.0300000000002</v>
      </c>
      <c r="R379" s="286">
        <v>2557.7800000000002</v>
      </c>
      <c r="S379" s="286">
        <v>2586.84</v>
      </c>
      <c r="T379" s="286">
        <v>2588.0500000000002</v>
      </c>
      <c r="U379" s="286">
        <v>2623.29</v>
      </c>
      <c r="V379" s="286">
        <v>2573.5300000000002</v>
      </c>
      <c r="W379" s="286">
        <v>2598.9699999999998</v>
      </c>
      <c r="X379" s="286">
        <v>2510.84</v>
      </c>
      <c r="Y379" s="286">
        <v>2250.8200000000002</v>
      </c>
    </row>
    <row r="380" spans="1:25">
      <c r="A380" s="320">
        <v>17</v>
      </c>
      <c r="B380" s="286">
        <v>1985.44</v>
      </c>
      <c r="C380" s="286">
        <v>1986.18</v>
      </c>
      <c r="D380" s="286">
        <v>1956.16</v>
      </c>
      <c r="E380" s="286">
        <v>1811.03</v>
      </c>
      <c r="F380" s="286">
        <v>1730.83</v>
      </c>
      <c r="G380" s="286">
        <v>1958.52</v>
      </c>
      <c r="H380" s="286">
        <v>1944.93</v>
      </c>
      <c r="I380" s="286">
        <v>1932.45</v>
      </c>
      <c r="J380" s="286">
        <v>2315.17</v>
      </c>
      <c r="K380" s="286">
        <v>2335.5</v>
      </c>
      <c r="L380" s="286">
        <v>2337.3200000000002</v>
      </c>
      <c r="M380" s="286">
        <v>2346.42</v>
      </c>
      <c r="N380" s="286">
        <v>2364.08</v>
      </c>
      <c r="O380" s="286">
        <v>2401.5500000000002</v>
      </c>
      <c r="P380" s="286">
        <v>2391.91</v>
      </c>
      <c r="Q380" s="286">
        <v>2362.13</v>
      </c>
      <c r="R380" s="286">
        <v>2420.75</v>
      </c>
      <c r="S380" s="286">
        <v>2423.85</v>
      </c>
      <c r="T380" s="286">
        <v>2421.29</v>
      </c>
      <c r="U380" s="286">
        <v>2456.9</v>
      </c>
      <c r="V380" s="286">
        <v>1974.1</v>
      </c>
      <c r="W380" s="286">
        <v>2387.3000000000002</v>
      </c>
      <c r="X380" s="286">
        <v>1992.51</v>
      </c>
      <c r="Y380" s="286">
        <v>1989.94</v>
      </c>
    </row>
    <row r="381" spans="1:25">
      <c r="A381" s="320">
        <v>18</v>
      </c>
      <c r="B381" s="286">
        <v>2032.37</v>
      </c>
      <c r="C381" s="286">
        <v>2032.91</v>
      </c>
      <c r="D381" s="286">
        <v>1958.73</v>
      </c>
      <c r="E381" s="286">
        <v>1815.92</v>
      </c>
      <c r="F381" s="286">
        <v>1789.16</v>
      </c>
      <c r="G381" s="286">
        <v>1971.5</v>
      </c>
      <c r="H381" s="286">
        <v>2034.47</v>
      </c>
      <c r="I381" s="286">
        <v>2263.65</v>
      </c>
      <c r="J381" s="286">
        <v>2470.6</v>
      </c>
      <c r="K381" s="286">
        <v>2467.73</v>
      </c>
      <c r="L381" s="286">
        <v>2467.67</v>
      </c>
      <c r="M381" s="286">
        <v>2457.64</v>
      </c>
      <c r="N381" s="286">
        <v>2468.46</v>
      </c>
      <c r="O381" s="286">
        <v>2419.66</v>
      </c>
      <c r="P381" s="286">
        <v>2467.87</v>
      </c>
      <c r="Q381" s="286">
        <v>2457.54</v>
      </c>
      <c r="R381" s="286">
        <v>2462.65</v>
      </c>
      <c r="S381" s="286">
        <v>2527.38</v>
      </c>
      <c r="T381" s="286">
        <v>2509.52</v>
      </c>
      <c r="U381" s="286">
        <v>2471.6799999999998</v>
      </c>
      <c r="V381" s="286">
        <v>2354.89</v>
      </c>
      <c r="W381" s="286">
        <v>2420.52</v>
      </c>
      <c r="X381" s="286">
        <v>2174.4699999999998</v>
      </c>
      <c r="Y381" s="286">
        <v>2033.05</v>
      </c>
    </row>
    <row r="382" spans="1:25">
      <c r="A382" s="320">
        <v>19</v>
      </c>
      <c r="B382" s="286">
        <v>1925.58</v>
      </c>
      <c r="C382" s="286">
        <v>1877.89</v>
      </c>
      <c r="D382" s="286">
        <v>1798.11</v>
      </c>
      <c r="E382" s="286">
        <v>1814.63</v>
      </c>
      <c r="F382" s="286">
        <v>1806.92</v>
      </c>
      <c r="G382" s="286">
        <v>1817.34</v>
      </c>
      <c r="H382" s="286">
        <v>1930.13</v>
      </c>
      <c r="I382" s="286">
        <v>2251.92</v>
      </c>
      <c r="J382" s="286">
        <v>2377.08</v>
      </c>
      <c r="K382" s="286">
        <v>2382.3200000000002</v>
      </c>
      <c r="L382" s="286">
        <v>2390.36</v>
      </c>
      <c r="M382" s="286">
        <v>2327.7800000000002</v>
      </c>
      <c r="N382" s="286">
        <v>2370.5300000000002</v>
      </c>
      <c r="O382" s="286">
        <v>2344.02</v>
      </c>
      <c r="P382" s="286">
        <v>2371.79</v>
      </c>
      <c r="Q382" s="286">
        <v>2366.6799999999998</v>
      </c>
      <c r="R382" s="286">
        <v>2174.16</v>
      </c>
      <c r="S382" s="286">
        <v>2423.37</v>
      </c>
      <c r="T382" s="286">
        <v>2422.6</v>
      </c>
      <c r="U382" s="286">
        <v>2452.89</v>
      </c>
      <c r="V382" s="286">
        <v>2324.37</v>
      </c>
      <c r="W382" s="286">
        <v>2315.64</v>
      </c>
      <c r="X382" s="286">
        <v>2171.4899999999998</v>
      </c>
      <c r="Y382" s="286">
        <v>1926.49</v>
      </c>
    </row>
    <row r="383" spans="1:25">
      <c r="A383" s="320">
        <v>20</v>
      </c>
      <c r="B383" s="286">
        <v>2018.3</v>
      </c>
      <c r="C383" s="286">
        <v>2018.68</v>
      </c>
      <c r="D383" s="286">
        <v>1884.66</v>
      </c>
      <c r="E383" s="286">
        <v>1889.46</v>
      </c>
      <c r="F383" s="286">
        <v>1811.83</v>
      </c>
      <c r="G383" s="286">
        <v>1973.94</v>
      </c>
      <c r="H383" s="286">
        <v>2013.44</v>
      </c>
      <c r="I383" s="286">
        <v>2275.41</v>
      </c>
      <c r="J383" s="286">
        <v>2462.9499999999998</v>
      </c>
      <c r="K383" s="286">
        <v>2481.5</v>
      </c>
      <c r="L383" s="286">
        <v>2469.62</v>
      </c>
      <c r="M383" s="286">
        <v>2466.79</v>
      </c>
      <c r="N383" s="286">
        <v>2456.98</v>
      </c>
      <c r="O383" s="286">
        <v>2459.0300000000002</v>
      </c>
      <c r="P383" s="286">
        <v>2467.96</v>
      </c>
      <c r="Q383" s="286">
        <v>2453.66</v>
      </c>
      <c r="R383" s="286">
        <v>2371.52</v>
      </c>
      <c r="S383" s="286">
        <v>2452.7399999999998</v>
      </c>
      <c r="T383" s="286">
        <v>2422.3200000000002</v>
      </c>
      <c r="U383" s="286">
        <v>2507.64</v>
      </c>
      <c r="V383" s="286">
        <v>2455.11</v>
      </c>
      <c r="W383" s="286">
        <v>2477.79</v>
      </c>
      <c r="X383" s="286">
        <v>2400.84</v>
      </c>
      <c r="Y383" s="286">
        <v>2172.48</v>
      </c>
    </row>
    <row r="384" spans="1:25">
      <c r="A384" s="320">
        <v>21</v>
      </c>
      <c r="B384" s="286">
        <v>2635.29</v>
      </c>
      <c r="C384" s="286">
        <v>2634.97</v>
      </c>
      <c r="D384" s="286">
        <v>2541.9699999999998</v>
      </c>
      <c r="E384" s="286">
        <v>2546.9299999999998</v>
      </c>
      <c r="F384" s="286">
        <v>2498.13</v>
      </c>
      <c r="G384" s="286">
        <v>2556.92</v>
      </c>
      <c r="H384" s="286">
        <v>2644.15</v>
      </c>
      <c r="I384" s="286">
        <v>2643.68</v>
      </c>
      <c r="J384" s="286">
        <v>2639.91</v>
      </c>
      <c r="K384" s="286">
        <v>2639.57</v>
      </c>
      <c r="L384" s="286">
        <v>2644.99</v>
      </c>
      <c r="M384" s="286">
        <v>2633.98</v>
      </c>
      <c r="N384" s="286">
        <v>2613.52</v>
      </c>
      <c r="O384" s="286">
        <v>2611.6799999999998</v>
      </c>
      <c r="P384" s="286">
        <v>2612.65</v>
      </c>
      <c r="Q384" s="286">
        <v>2557.44</v>
      </c>
      <c r="R384" s="286">
        <v>2603.48</v>
      </c>
      <c r="S384" s="286">
        <v>2601.91</v>
      </c>
      <c r="T384" s="286">
        <v>2601.02</v>
      </c>
      <c r="U384" s="286">
        <v>2592.5300000000002</v>
      </c>
      <c r="V384" s="286">
        <v>2676.31</v>
      </c>
      <c r="W384" s="286">
        <v>2709.05</v>
      </c>
      <c r="X384" s="286">
        <v>2645.45</v>
      </c>
      <c r="Y384" s="286">
        <v>2645.53</v>
      </c>
    </row>
    <row r="385" spans="1:25">
      <c r="A385" s="320">
        <v>22</v>
      </c>
      <c r="B385" s="286">
        <v>2677.57</v>
      </c>
      <c r="C385" s="286">
        <v>2631.28</v>
      </c>
      <c r="D385" s="286">
        <v>2680.73</v>
      </c>
      <c r="E385" s="286">
        <v>2532.59</v>
      </c>
      <c r="F385" s="286">
        <v>2735.04</v>
      </c>
      <c r="G385" s="286">
        <v>2798.5</v>
      </c>
      <c r="H385" s="286">
        <v>2969.35</v>
      </c>
      <c r="I385" s="286">
        <v>2955.38</v>
      </c>
      <c r="J385" s="286">
        <v>2958.51</v>
      </c>
      <c r="K385" s="286">
        <v>2981.12</v>
      </c>
      <c r="L385" s="286">
        <v>2983.04</v>
      </c>
      <c r="M385" s="286">
        <v>2979.9</v>
      </c>
      <c r="N385" s="286">
        <v>2964.97</v>
      </c>
      <c r="O385" s="286">
        <v>2923.06</v>
      </c>
      <c r="P385" s="286">
        <v>2911.39</v>
      </c>
      <c r="Q385" s="286">
        <v>2901.91</v>
      </c>
      <c r="R385" s="286">
        <v>2959.69</v>
      </c>
      <c r="S385" s="286">
        <v>3012.69</v>
      </c>
      <c r="T385" s="286">
        <v>3087.1</v>
      </c>
      <c r="U385" s="286">
        <v>3165.88</v>
      </c>
      <c r="V385" s="286">
        <v>2905.21</v>
      </c>
      <c r="W385" s="286">
        <v>2776.12</v>
      </c>
      <c r="X385" s="286">
        <v>2757.04</v>
      </c>
      <c r="Y385" s="286">
        <v>2741.13</v>
      </c>
    </row>
    <row r="386" spans="1:25">
      <c r="A386" s="320">
        <v>23</v>
      </c>
      <c r="B386" s="286">
        <v>3329.5</v>
      </c>
      <c r="C386" s="286">
        <v>3319.79</v>
      </c>
      <c r="D386" s="286">
        <v>3307.03</v>
      </c>
      <c r="E386" s="286">
        <v>3276.49</v>
      </c>
      <c r="F386" s="286">
        <v>3656.62</v>
      </c>
      <c r="G386" s="286">
        <v>3643.93</v>
      </c>
      <c r="H386" s="286">
        <v>3615.96</v>
      </c>
      <c r="I386" s="286">
        <v>3616.35</v>
      </c>
      <c r="J386" s="286">
        <v>3617.88</v>
      </c>
      <c r="K386" s="286">
        <v>3617.39</v>
      </c>
      <c r="L386" s="286">
        <v>3616.02</v>
      </c>
      <c r="M386" s="286">
        <v>3616.05</v>
      </c>
      <c r="N386" s="286">
        <v>3617.03</v>
      </c>
      <c r="O386" s="286">
        <v>3615.4</v>
      </c>
      <c r="P386" s="286">
        <v>3615.15</v>
      </c>
      <c r="Q386" s="286">
        <v>3610.56</v>
      </c>
      <c r="R386" s="286">
        <v>3684.28</v>
      </c>
      <c r="S386" s="286">
        <v>3687.64</v>
      </c>
      <c r="T386" s="286">
        <v>3304.4</v>
      </c>
      <c r="U386" s="286">
        <v>3368.94</v>
      </c>
      <c r="V386" s="286">
        <v>3296.75</v>
      </c>
      <c r="W386" s="286">
        <v>3308.87</v>
      </c>
      <c r="X386" s="286">
        <v>3318.08</v>
      </c>
      <c r="Y386" s="286">
        <v>3318.68</v>
      </c>
    </row>
    <row r="387" spans="1:25">
      <c r="A387" s="320">
        <v>24</v>
      </c>
      <c r="B387" s="286">
        <v>2139.3000000000002</v>
      </c>
      <c r="C387" s="286">
        <v>2052.88</v>
      </c>
      <c r="D387" s="286">
        <v>2004.71</v>
      </c>
      <c r="E387" s="286">
        <v>1905.99</v>
      </c>
      <c r="F387" s="286">
        <v>2158.67</v>
      </c>
      <c r="G387" s="286">
        <v>2159.0100000000002</v>
      </c>
      <c r="H387" s="286">
        <v>2260.08</v>
      </c>
      <c r="I387" s="286">
        <v>2568.83</v>
      </c>
      <c r="J387" s="286">
        <v>2697.81</v>
      </c>
      <c r="K387" s="286">
        <v>2692.48</v>
      </c>
      <c r="L387" s="286">
        <v>2693.61</v>
      </c>
      <c r="M387" s="286">
        <v>2692.35</v>
      </c>
      <c r="N387" s="286">
        <v>2693.27</v>
      </c>
      <c r="O387" s="286">
        <v>2741.13</v>
      </c>
      <c r="P387" s="286">
        <v>2740.06</v>
      </c>
      <c r="Q387" s="286">
        <v>2700.39</v>
      </c>
      <c r="R387" s="286">
        <v>2787.42</v>
      </c>
      <c r="S387" s="286">
        <v>2790.79</v>
      </c>
      <c r="T387" s="286">
        <v>2788.24</v>
      </c>
      <c r="U387" s="286">
        <v>2824.57</v>
      </c>
      <c r="V387" s="286">
        <v>2590.1</v>
      </c>
      <c r="W387" s="286">
        <v>2376.84</v>
      </c>
      <c r="X387" s="286">
        <v>2154.77</v>
      </c>
      <c r="Y387" s="286">
        <v>2152.21</v>
      </c>
    </row>
    <row r="388" spans="1:25">
      <c r="A388" s="320">
        <v>25</v>
      </c>
      <c r="B388" s="286">
        <v>2199.09</v>
      </c>
      <c r="C388" s="286">
        <v>2154.48</v>
      </c>
      <c r="D388" s="286">
        <v>2057.2600000000002</v>
      </c>
      <c r="E388" s="286">
        <v>1962.54</v>
      </c>
      <c r="F388" s="286">
        <v>2117.15</v>
      </c>
      <c r="G388" s="286">
        <v>2240.14</v>
      </c>
      <c r="H388" s="286">
        <v>2362.56</v>
      </c>
      <c r="I388" s="286">
        <v>2571.54</v>
      </c>
      <c r="J388" s="286">
        <v>2729.09</v>
      </c>
      <c r="K388" s="286">
        <v>2730.09</v>
      </c>
      <c r="L388" s="286">
        <v>2729.06</v>
      </c>
      <c r="M388" s="286">
        <v>2723.21</v>
      </c>
      <c r="N388" s="286">
        <v>2683.19</v>
      </c>
      <c r="O388" s="286">
        <v>2681.66</v>
      </c>
      <c r="P388" s="286">
        <v>2719.81</v>
      </c>
      <c r="Q388" s="286">
        <v>2712.04</v>
      </c>
      <c r="R388" s="286">
        <v>2745.44</v>
      </c>
      <c r="S388" s="286">
        <v>2746.68</v>
      </c>
      <c r="T388" s="286">
        <v>2749.05</v>
      </c>
      <c r="U388" s="286">
        <v>2780.36</v>
      </c>
      <c r="V388" s="286">
        <v>2620.2199999999998</v>
      </c>
      <c r="W388" s="286">
        <v>2400.29</v>
      </c>
      <c r="X388" s="286">
        <v>2243.81</v>
      </c>
      <c r="Y388" s="286">
        <v>2233.5300000000002</v>
      </c>
    </row>
    <row r="389" spans="1:25">
      <c r="A389" s="320">
        <v>26</v>
      </c>
      <c r="B389" s="286">
        <v>2218.1</v>
      </c>
      <c r="C389" s="286">
        <v>2171.29</v>
      </c>
      <c r="D389" s="286">
        <v>2193.67</v>
      </c>
      <c r="E389" s="286">
        <v>2016.38</v>
      </c>
      <c r="F389" s="286">
        <v>2208.7399999999998</v>
      </c>
      <c r="G389" s="286">
        <v>2301.87</v>
      </c>
      <c r="H389" s="286">
        <v>2406.73</v>
      </c>
      <c r="I389" s="286">
        <v>2545.33</v>
      </c>
      <c r="J389" s="286">
        <v>2657.62</v>
      </c>
      <c r="K389" s="286">
        <v>2658.97</v>
      </c>
      <c r="L389" s="286">
        <v>2657.92</v>
      </c>
      <c r="M389" s="286">
        <v>2657.86</v>
      </c>
      <c r="N389" s="286">
        <v>2651.62</v>
      </c>
      <c r="O389" s="286">
        <v>2709.03</v>
      </c>
      <c r="P389" s="286">
        <v>2695.75</v>
      </c>
      <c r="Q389" s="286">
        <v>2690.98</v>
      </c>
      <c r="R389" s="286">
        <v>2755.53</v>
      </c>
      <c r="S389" s="286">
        <v>2800.81</v>
      </c>
      <c r="T389" s="286">
        <v>2798.78</v>
      </c>
      <c r="U389" s="286">
        <v>2771.11</v>
      </c>
      <c r="V389" s="286">
        <v>2654.08</v>
      </c>
      <c r="W389" s="286">
        <v>2542.7800000000002</v>
      </c>
      <c r="X389" s="286">
        <v>2266.41</v>
      </c>
      <c r="Y389" s="286">
        <v>2268.13</v>
      </c>
    </row>
    <row r="390" spans="1:25">
      <c r="A390" s="320">
        <v>27</v>
      </c>
      <c r="B390" s="286">
        <v>2242.09</v>
      </c>
      <c r="C390" s="286">
        <v>2225.86</v>
      </c>
      <c r="D390" s="286">
        <v>2202.61</v>
      </c>
      <c r="E390" s="286">
        <v>2119.4299999999998</v>
      </c>
      <c r="F390" s="286">
        <v>2248.61</v>
      </c>
      <c r="G390" s="286">
        <v>2377.87</v>
      </c>
      <c r="H390" s="286">
        <v>2455.5</v>
      </c>
      <c r="I390" s="286">
        <v>2737.64</v>
      </c>
      <c r="J390" s="286">
        <v>2780.83</v>
      </c>
      <c r="K390" s="286">
        <v>2781.12</v>
      </c>
      <c r="L390" s="286">
        <v>2779.83</v>
      </c>
      <c r="M390" s="286">
        <v>2752.34</v>
      </c>
      <c r="N390" s="286">
        <v>2755.15</v>
      </c>
      <c r="O390" s="286">
        <v>2754.92</v>
      </c>
      <c r="P390" s="286">
        <v>2753.72</v>
      </c>
      <c r="Q390" s="286">
        <v>2747.85</v>
      </c>
      <c r="R390" s="286">
        <v>2813.64</v>
      </c>
      <c r="S390" s="286">
        <v>2816.58</v>
      </c>
      <c r="T390" s="286">
        <v>2819.61</v>
      </c>
      <c r="U390" s="286">
        <v>2828.45</v>
      </c>
      <c r="V390" s="286">
        <v>2702.59</v>
      </c>
      <c r="W390" s="286">
        <v>2588.0700000000002</v>
      </c>
      <c r="X390" s="286">
        <v>2302.69</v>
      </c>
      <c r="Y390" s="286">
        <v>2310.77</v>
      </c>
    </row>
    <row r="391" spans="1:25">
      <c r="A391" s="320">
        <v>28</v>
      </c>
      <c r="B391" s="286">
        <v>2321.5300000000002</v>
      </c>
      <c r="C391" s="286">
        <v>2324.59</v>
      </c>
      <c r="D391" s="286">
        <v>2325.2199999999998</v>
      </c>
      <c r="E391" s="286">
        <v>2140.0700000000002</v>
      </c>
      <c r="F391" s="286">
        <v>2249.64</v>
      </c>
      <c r="G391" s="286">
        <v>2323.71</v>
      </c>
      <c r="H391" s="286">
        <v>2327.3200000000002</v>
      </c>
      <c r="I391" s="286">
        <v>2528.5700000000002</v>
      </c>
      <c r="J391" s="286">
        <v>2685.33</v>
      </c>
      <c r="K391" s="286">
        <v>2680.48</v>
      </c>
      <c r="L391" s="286">
        <v>2677.42</v>
      </c>
      <c r="M391" s="286">
        <v>2675.65</v>
      </c>
      <c r="N391" s="286">
        <v>2668.07</v>
      </c>
      <c r="O391" s="286">
        <v>2668.55</v>
      </c>
      <c r="P391" s="286">
        <v>2667.17</v>
      </c>
      <c r="Q391" s="286">
        <v>2655.37</v>
      </c>
      <c r="R391" s="286">
        <v>2748.31</v>
      </c>
      <c r="S391" s="286">
        <v>2758.69</v>
      </c>
      <c r="T391" s="286">
        <v>2756.39</v>
      </c>
      <c r="U391" s="286">
        <v>2787.35</v>
      </c>
      <c r="V391" s="286">
        <v>2549.9</v>
      </c>
      <c r="W391" s="286">
        <v>2472.8000000000002</v>
      </c>
      <c r="X391" s="286">
        <v>2270.12</v>
      </c>
      <c r="Y391" s="286">
        <v>2177.6999999999998</v>
      </c>
    </row>
    <row r="392" spans="1:25">
      <c r="A392" s="320">
        <v>29</v>
      </c>
      <c r="B392" s="286">
        <v>2147.1</v>
      </c>
      <c r="C392" s="286">
        <v>2117.12</v>
      </c>
      <c r="D392" s="286">
        <v>2077.38</v>
      </c>
      <c r="E392" s="286">
        <v>1955.77</v>
      </c>
      <c r="F392" s="286">
        <v>2027.08</v>
      </c>
      <c r="G392" s="286">
        <v>2151.7600000000002</v>
      </c>
      <c r="H392" s="286">
        <v>2148.2399999999998</v>
      </c>
      <c r="I392" s="286">
        <v>2174.34</v>
      </c>
      <c r="J392" s="286">
        <v>2398.9899999999998</v>
      </c>
      <c r="K392" s="286">
        <v>2512.25</v>
      </c>
      <c r="L392" s="286">
        <v>2511.23</v>
      </c>
      <c r="M392" s="286">
        <v>2570.29</v>
      </c>
      <c r="N392" s="286">
        <v>2620.19</v>
      </c>
      <c r="O392" s="286">
        <v>2625.67</v>
      </c>
      <c r="P392" s="286">
        <v>2675.07</v>
      </c>
      <c r="Q392" s="286">
        <v>2670.7</v>
      </c>
      <c r="R392" s="286">
        <v>2758.89</v>
      </c>
      <c r="S392" s="286">
        <v>2759.04</v>
      </c>
      <c r="T392" s="286">
        <v>2759.38</v>
      </c>
      <c r="U392" s="286">
        <v>2791.94</v>
      </c>
      <c r="V392" s="286">
        <v>2552.66</v>
      </c>
      <c r="W392" s="286">
        <v>2462.6</v>
      </c>
      <c r="X392" s="286">
        <v>2152.6999999999998</v>
      </c>
      <c r="Y392" s="286">
        <v>2146.73</v>
      </c>
    </row>
    <row r="393" spans="1:25">
      <c r="A393" s="320">
        <v>30</v>
      </c>
      <c r="B393" s="286">
        <v>2095.46</v>
      </c>
      <c r="C393" s="286">
        <v>2100.2399999999998</v>
      </c>
      <c r="D393" s="286">
        <v>2101.73</v>
      </c>
      <c r="E393" s="286">
        <v>1969.57</v>
      </c>
      <c r="F393" s="286">
        <v>2102.6999999999998</v>
      </c>
      <c r="G393" s="286">
        <v>2087.31</v>
      </c>
      <c r="H393" s="286">
        <v>2222.87</v>
      </c>
      <c r="I393" s="286">
        <v>2374.7199999999998</v>
      </c>
      <c r="J393" s="286">
        <v>2611.16</v>
      </c>
      <c r="K393" s="286">
        <v>2602.9699999999998</v>
      </c>
      <c r="L393" s="286">
        <v>2602.7600000000002</v>
      </c>
      <c r="M393" s="286">
        <v>2592.13</v>
      </c>
      <c r="N393" s="286">
        <v>2596.54</v>
      </c>
      <c r="O393" s="286">
        <v>2588.56</v>
      </c>
      <c r="P393" s="286">
        <v>2583.94</v>
      </c>
      <c r="Q393" s="286">
        <v>2590.79</v>
      </c>
      <c r="R393" s="286">
        <v>2715.32</v>
      </c>
      <c r="S393" s="286">
        <v>2712.1</v>
      </c>
      <c r="T393" s="286">
        <v>2653.02</v>
      </c>
      <c r="U393" s="286">
        <v>2624.6</v>
      </c>
      <c r="V393" s="286">
        <v>2435.04</v>
      </c>
      <c r="W393" s="286">
        <v>2262.36</v>
      </c>
      <c r="X393" s="286">
        <v>2097.14</v>
      </c>
      <c r="Y393" s="286">
        <v>2086.41</v>
      </c>
    </row>
    <row r="394" spans="1:25">
      <c r="A394" s="320">
        <v>31</v>
      </c>
      <c r="B394" s="286">
        <v>0</v>
      </c>
      <c r="C394" s="286">
        <v>0</v>
      </c>
      <c r="D394" s="286">
        <v>0</v>
      </c>
      <c r="E394" s="286">
        <v>0</v>
      </c>
      <c r="F394" s="286">
        <v>0</v>
      </c>
      <c r="G394" s="286">
        <v>0</v>
      </c>
      <c r="H394" s="286">
        <v>0</v>
      </c>
      <c r="I394" s="286">
        <v>0</v>
      </c>
      <c r="J394" s="286">
        <v>0</v>
      </c>
      <c r="K394" s="286">
        <v>0</v>
      </c>
      <c r="L394" s="286">
        <v>0</v>
      </c>
      <c r="M394" s="286">
        <v>0</v>
      </c>
      <c r="N394" s="286">
        <v>0</v>
      </c>
      <c r="O394" s="286">
        <v>0</v>
      </c>
      <c r="P394" s="286">
        <v>0</v>
      </c>
      <c r="Q394" s="286">
        <v>0</v>
      </c>
      <c r="R394" s="286">
        <v>0</v>
      </c>
      <c r="S394" s="286">
        <v>0</v>
      </c>
      <c r="T394" s="286">
        <v>0</v>
      </c>
      <c r="U394" s="286">
        <v>0</v>
      </c>
      <c r="V394" s="286">
        <v>0</v>
      </c>
      <c r="W394" s="286">
        <v>0</v>
      </c>
      <c r="X394" s="286">
        <v>0</v>
      </c>
      <c r="Y394" s="286">
        <v>0</v>
      </c>
    </row>
    <row r="395" spans="1:25">
      <c r="A395" s="314"/>
      <c r="B395" s="289"/>
      <c r="C395" s="289"/>
      <c r="D395" s="289"/>
      <c r="E395" s="289"/>
      <c r="F395" s="289"/>
      <c r="G395" s="289"/>
      <c r="H395" s="289"/>
      <c r="I395" s="289"/>
      <c r="J395" s="289"/>
      <c r="K395" s="289"/>
      <c r="L395" s="289"/>
      <c r="M395" s="289"/>
      <c r="N395" s="289"/>
      <c r="O395" s="289"/>
      <c r="P395" s="289"/>
      <c r="Q395" s="289"/>
      <c r="R395" s="289"/>
      <c r="S395" s="289"/>
      <c r="T395" s="289"/>
      <c r="U395" s="289"/>
      <c r="V395" s="289"/>
      <c r="W395" s="289"/>
      <c r="X395" s="289"/>
      <c r="Y395" s="315"/>
    </row>
    <row r="396" spans="1:25">
      <c r="A396" s="465" t="s">
        <v>218</v>
      </c>
      <c r="B396" s="466" t="s">
        <v>222</v>
      </c>
      <c r="C396" s="466"/>
      <c r="D396" s="466"/>
      <c r="E396" s="466"/>
      <c r="F396" s="466"/>
      <c r="G396" s="466"/>
      <c r="H396" s="466"/>
      <c r="I396" s="466"/>
      <c r="J396" s="466"/>
      <c r="K396" s="466"/>
      <c r="L396" s="466"/>
      <c r="M396" s="466"/>
      <c r="N396" s="466"/>
      <c r="O396" s="466"/>
      <c r="P396" s="466"/>
      <c r="Q396" s="466"/>
      <c r="R396" s="466"/>
      <c r="S396" s="466"/>
      <c r="T396" s="466"/>
      <c r="U396" s="466"/>
      <c r="V396" s="466"/>
      <c r="W396" s="466"/>
      <c r="X396" s="466"/>
      <c r="Y396" s="466"/>
    </row>
    <row r="397" spans="1:25" ht="30">
      <c r="A397" s="465"/>
      <c r="B397" s="311" t="s">
        <v>1</v>
      </c>
      <c r="C397" s="311" t="s">
        <v>2</v>
      </c>
      <c r="D397" s="311" t="s">
        <v>3</v>
      </c>
      <c r="E397" s="311" t="s">
        <v>4</v>
      </c>
      <c r="F397" s="311" t="s">
        <v>5</v>
      </c>
      <c r="G397" s="311" t="s">
        <v>6</v>
      </c>
      <c r="H397" s="311" t="s">
        <v>7</v>
      </c>
      <c r="I397" s="311" t="s">
        <v>8</v>
      </c>
      <c r="J397" s="311" t="s">
        <v>9</v>
      </c>
      <c r="K397" s="311" t="s">
        <v>10</v>
      </c>
      <c r="L397" s="311" t="s">
        <v>11</v>
      </c>
      <c r="M397" s="311" t="s">
        <v>12</v>
      </c>
      <c r="N397" s="311" t="s">
        <v>13</v>
      </c>
      <c r="O397" s="311" t="s">
        <v>14</v>
      </c>
      <c r="P397" s="311" t="s">
        <v>15</v>
      </c>
      <c r="Q397" s="311" t="s">
        <v>16</v>
      </c>
      <c r="R397" s="311" t="s">
        <v>17</v>
      </c>
      <c r="S397" s="311" t="s">
        <v>18</v>
      </c>
      <c r="T397" s="311" t="s">
        <v>19</v>
      </c>
      <c r="U397" s="311" t="s">
        <v>20</v>
      </c>
      <c r="V397" s="311" t="s">
        <v>21</v>
      </c>
      <c r="W397" s="311" t="s">
        <v>22</v>
      </c>
      <c r="X397" s="311" t="s">
        <v>23</v>
      </c>
      <c r="Y397" s="311" t="s">
        <v>24</v>
      </c>
    </row>
    <row r="398" spans="1:25">
      <c r="A398" s="320">
        <v>1</v>
      </c>
      <c r="B398" s="286">
        <v>2448.46</v>
      </c>
      <c r="C398" s="286">
        <v>2409.4299999999998</v>
      </c>
      <c r="D398" s="286">
        <v>2300.48</v>
      </c>
      <c r="E398" s="286">
        <v>2109.5300000000002</v>
      </c>
      <c r="F398" s="286">
        <v>2068.34</v>
      </c>
      <c r="G398" s="286">
        <v>2239.58</v>
      </c>
      <c r="H398" s="286">
        <v>2295.64</v>
      </c>
      <c r="I398" s="286">
        <v>2364.79</v>
      </c>
      <c r="J398" s="286">
        <v>2505.56</v>
      </c>
      <c r="K398" s="286">
        <v>2537.98</v>
      </c>
      <c r="L398" s="286">
        <v>2568.1799999999998</v>
      </c>
      <c r="M398" s="286">
        <v>2562.9499999999998</v>
      </c>
      <c r="N398" s="286">
        <v>2557.7800000000002</v>
      </c>
      <c r="O398" s="286">
        <v>2565.41</v>
      </c>
      <c r="P398" s="286">
        <v>2571.5700000000002</v>
      </c>
      <c r="Q398" s="286">
        <v>2521.8000000000002</v>
      </c>
      <c r="R398" s="286">
        <v>2591.6999999999998</v>
      </c>
      <c r="S398" s="286">
        <v>2530.0700000000002</v>
      </c>
      <c r="T398" s="286">
        <v>2517.0100000000002</v>
      </c>
      <c r="U398" s="286">
        <v>2609.02</v>
      </c>
      <c r="V398" s="286">
        <v>2587.35</v>
      </c>
      <c r="W398" s="286">
        <v>2628.98</v>
      </c>
      <c r="X398" s="286">
        <v>2562.41</v>
      </c>
      <c r="Y398" s="286">
        <v>2473.17</v>
      </c>
    </row>
    <row r="399" spans="1:25">
      <c r="A399" s="320">
        <v>2</v>
      </c>
      <c r="B399" s="286">
        <v>2497.2600000000002</v>
      </c>
      <c r="C399" s="286">
        <v>2450.88</v>
      </c>
      <c r="D399" s="286">
        <v>2459.38</v>
      </c>
      <c r="E399" s="286">
        <v>2394.27</v>
      </c>
      <c r="F399" s="286">
        <v>2058.54</v>
      </c>
      <c r="G399" s="286">
        <v>2134.4899999999998</v>
      </c>
      <c r="H399" s="286">
        <v>1775.42</v>
      </c>
      <c r="I399" s="286">
        <v>2167.7600000000002</v>
      </c>
      <c r="J399" s="286">
        <v>2555.9699999999998</v>
      </c>
      <c r="K399" s="286">
        <v>2494.1999999999998</v>
      </c>
      <c r="L399" s="286">
        <v>2495.8000000000002</v>
      </c>
      <c r="M399" s="286">
        <v>2536.25</v>
      </c>
      <c r="N399" s="286">
        <v>2536.61</v>
      </c>
      <c r="O399" s="286">
        <v>2535.6999999999998</v>
      </c>
      <c r="P399" s="286">
        <v>2582.62</v>
      </c>
      <c r="Q399" s="286">
        <v>2576.63</v>
      </c>
      <c r="R399" s="286">
        <v>2631.11</v>
      </c>
      <c r="S399" s="286">
        <v>2621.25</v>
      </c>
      <c r="T399" s="286">
        <v>2367.0300000000002</v>
      </c>
      <c r="U399" s="286">
        <v>2586.4899999999998</v>
      </c>
      <c r="V399" s="286">
        <v>2580.5300000000002</v>
      </c>
      <c r="W399" s="286">
        <v>2626.1</v>
      </c>
      <c r="X399" s="286">
        <v>2587</v>
      </c>
      <c r="Y399" s="286">
        <v>2514.29</v>
      </c>
    </row>
    <row r="400" spans="1:25">
      <c r="A400" s="320">
        <v>3</v>
      </c>
      <c r="B400" s="286">
        <v>2304.06</v>
      </c>
      <c r="C400" s="286">
        <v>2205.6999999999998</v>
      </c>
      <c r="D400" s="286">
        <v>2146.9</v>
      </c>
      <c r="E400" s="286">
        <v>2042.05</v>
      </c>
      <c r="F400" s="286">
        <v>1998.86</v>
      </c>
      <c r="G400" s="286">
        <v>2214.3000000000002</v>
      </c>
      <c r="H400" s="286">
        <v>2163.3200000000002</v>
      </c>
      <c r="I400" s="286">
        <v>2379.4899999999998</v>
      </c>
      <c r="J400" s="286">
        <v>2419.4499999999998</v>
      </c>
      <c r="K400" s="286">
        <v>2416.41</v>
      </c>
      <c r="L400" s="286">
        <v>2419.8000000000002</v>
      </c>
      <c r="M400" s="286">
        <v>2420.9299999999998</v>
      </c>
      <c r="N400" s="286">
        <v>2406.58</v>
      </c>
      <c r="O400" s="286">
        <v>2406.5300000000002</v>
      </c>
      <c r="P400" s="286">
        <v>2398.4899999999998</v>
      </c>
      <c r="Q400" s="286">
        <v>2381.1999999999998</v>
      </c>
      <c r="R400" s="286">
        <v>2480.5</v>
      </c>
      <c r="S400" s="286">
        <v>2492.5100000000002</v>
      </c>
      <c r="T400" s="286">
        <v>2215.23</v>
      </c>
      <c r="U400" s="286">
        <v>2504.92</v>
      </c>
      <c r="V400" s="286">
        <v>1858.85</v>
      </c>
      <c r="W400" s="286">
        <v>1938.31</v>
      </c>
      <c r="X400" s="286">
        <v>1872.7</v>
      </c>
      <c r="Y400" s="286">
        <v>2351.92</v>
      </c>
    </row>
    <row r="401" spans="1:25">
      <c r="A401" s="320">
        <v>4</v>
      </c>
      <c r="B401" s="286">
        <v>2348.88</v>
      </c>
      <c r="C401" s="286">
        <v>2348.0100000000002</v>
      </c>
      <c r="D401" s="286">
        <v>2206.27</v>
      </c>
      <c r="E401" s="286">
        <v>2107.42</v>
      </c>
      <c r="F401" s="286">
        <v>2052.12</v>
      </c>
      <c r="G401" s="286">
        <v>2294.84</v>
      </c>
      <c r="H401" s="286">
        <v>2328.3000000000002</v>
      </c>
      <c r="I401" s="286">
        <v>2338.11</v>
      </c>
      <c r="J401" s="286">
        <v>2360.42</v>
      </c>
      <c r="K401" s="286">
        <v>2357.9</v>
      </c>
      <c r="L401" s="286">
        <v>2357.4899999999998</v>
      </c>
      <c r="M401" s="286">
        <v>2356.7199999999998</v>
      </c>
      <c r="N401" s="286">
        <v>2348.33</v>
      </c>
      <c r="O401" s="286">
        <v>2347.0500000000002</v>
      </c>
      <c r="P401" s="286">
        <v>2358.81</v>
      </c>
      <c r="Q401" s="286">
        <v>2340.9699999999998</v>
      </c>
      <c r="R401" s="286">
        <v>2414.3200000000002</v>
      </c>
      <c r="S401" s="286">
        <v>2423.21</v>
      </c>
      <c r="T401" s="286">
        <v>2397.85</v>
      </c>
      <c r="U401" s="286">
        <v>2446.54</v>
      </c>
      <c r="V401" s="286">
        <v>2421.2199999999998</v>
      </c>
      <c r="W401" s="286">
        <v>2462.64</v>
      </c>
      <c r="X401" s="286">
        <v>2381.54</v>
      </c>
      <c r="Y401" s="286">
        <v>2321.87</v>
      </c>
    </row>
    <row r="402" spans="1:25">
      <c r="A402" s="320">
        <v>5</v>
      </c>
      <c r="B402" s="286">
        <v>2022.02</v>
      </c>
      <c r="C402" s="286">
        <v>2010.97</v>
      </c>
      <c r="D402" s="286">
        <v>2004.85</v>
      </c>
      <c r="E402" s="286">
        <v>2011.15</v>
      </c>
      <c r="F402" s="286">
        <v>1987.65</v>
      </c>
      <c r="G402" s="286">
        <v>2034.14</v>
      </c>
      <c r="H402" s="286">
        <v>2046.98</v>
      </c>
      <c r="I402" s="286">
        <v>2030.05</v>
      </c>
      <c r="J402" s="286">
        <v>2029.82</v>
      </c>
      <c r="K402" s="286">
        <v>2022.07</v>
      </c>
      <c r="L402" s="286">
        <v>2020.74</v>
      </c>
      <c r="M402" s="286">
        <v>2018.02</v>
      </c>
      <c r="N402" s="286">
        <v>2015.46</v>
      </c>
      <c r="O402" s="286">
        <v>2018.71</v>
      </c>
      <c r="P402" s="286">
        <v>2026.44</v>
      </c>
      <c r="Q402" s="286">
        <v>2027.58</v>
      </c>
      <c r="R402" s="286">
        <v>2109.88</v>
      </c>
      <c r="S402" s="286">
        <v>2120.91</v>
      </c>
      <c r="T402" s="286">
        <v>2088.98</v>
      </c>
      <c r="U402" s="286">
        <v>2083.04</v>
      </c>
      <c r="V402" s="286">
        <v>2068.58</v>
      </c>
      <c r="W402" s="286">
        <v>2134.08</v>
      </c>
      <c r="X402" s="286">
        <v>2119.81</v>
      </c>
      <c r="Y402" s="286">
        <v>2086.6999999999998</v>
      </c>
    </row>
    <row r="403" spans="1:25">
      <c r="A403" s="320">
        <v>6</v>
      </c>
      <c r="B403" s="286">
        <v>1957.08</v>
      </c>
      <c r="C403" s="286">
        <v>1950.42</v>
      </c>
      <c r="D403" s="286">
        <v>1920.51</v>
      </c>
      <c r="E403" s="286">
        <v>1894.51</v>
      </c>
      <c r="F403" s="286">
        <v>1898.01</v>
      </c>
      <c r="G403" s="286">
        <v>1926.05</v>
      </c>
      <c r="H403" s="286">
        <v>1898.58</v>
      </c>
      <c r="I403" s="286">
        <v>1906.64</v>
      </c>
      <c r="J403" s="286">
        <v>1909.24</v>
      </c>
      <c r="K403" s="286">
        <v>1909.61</v>
      </c>
      <c r="L403" s="286">
        <v>1907.41</v>
      </c>
      <c r="M403" s="286">
        <v>1907.65</v>
      </c>
      <c r="N403" s="286">
        <v>1905.91</v>
      </c>
      <c r="O403" s="286">
        <v>1908.81</v>
      </c>
      <c r="P403" s="286">
        <v>1908.89</v>
      </c>
      <c r="Q403" s="286">
        <v>1936.94</v>
      </c>
      <c r="R403" s="286">
        <v>1979.27</v>
      </c>
      <c r="S403" s="286">
        <v>1978.04</v>
      </c>
      <c r="T403" s="286">
        <v>1965.77</v>
      </c>
      <c r="U403" s="286">
        <v>1981.38</v>
      </c>
      <c r="V403" s="286">
        <v>1964.66</v>
      </c>
      <c r="W403" s="286">
        <v>2004.37</v>
      </c>
      <c r="X403" s="286">
        <v>1991.18</v>
      </c>
      <c r="Y403" s="286">
        <v>1971.1</v>
      </c>
    </row>
    <row r="404" spans="1:25">
      <c r="A404" s="320">
        <v>7</v>
      </c>
      <c r="B404" s="286">
        <v>2032.71</v>
      </c>
      <c r="C404" s="286">
        <v>2027.06</v>
      </c>
      <c r="D404" s="286">
        <v>1980.95</v>
      </c>
      <c r="E404" s="286">
        <v>1957.15</v>
      </c>
      <c r="F404" s="286">
        <v>1945.43</v>
      </c>
      <c r="G404" s="286">
        <v>1953.83</v>
      </c>
      <c r="H404" s="286">
        <v>1976.57</v>
      </c>
      <c r="I404" s="286">
        <v>1978.57</v>
      </c>
      <c r="J404" s="286">
        <v>1984.15</v>
      </c>
      <c r="K404" s="286">
        <v>1979.46</v>
      </c>
      <c r="L404" s="286">
        <v>1980.37</v>
      </c>
      <c r="M404" s="286">
        <v>1979.96</v>
      </c>
      <c r="N404" s="286">
        <v>1978.89</v>
      </c>
      <c r="O404" s="286">
        <v>1988.32</v>
      </c>
      <c r="P404" s="286">
        <v>1979.74</v>
      </c>
      <c r="Q404" s="286">
        <v>1976.77</v>
      </c>
      <c r="R404" s="286">
        <v>2023.2</v>
      </c>
      <c r="S404" s="286">
        <v>2025.17</v>
      </c>
      <c r="T404" s="286">
        <v>2025.53</v>
      </c>
      <c r="U404" s="286">
        <v>2048.7800000000002</v>
      </c>
      <c r="V404" s="286">
        <v>2027.41</v>
      </c>
      <c r="W404" s="286">
        <v>2070.6999999999998</v>
      </c>
      <c r="X404" s="286">
        <v>2056.79</v>
      </c>
      <c r="Y404" s="286">
        <v>2034.99</v>
      </c>
    </row>
    <row r="405" spans="1:25">
      <c r="A405" s="320">
        <v>8</v>
      </c>
      <c r="B405" s="286">
        <v>2285.14</v>
      </c>
      <c r="C405" s="286">
        <v>2275.75</v>
      </c>
      <c r="D405" s="286">
        <v>2227.88</v>
      </c>
      <c r="E405" s="286">
        <v>2203.19</v>
      </c>
      <c r="F405" s="286">
        <v>2132.7800000000002</v>
      </c>
      <c r="G405" s="286">
        <v>2191.4699999999998</v>
      </c>
      <c r="H405" s="286">
        <v>2201.44</v>
      </c>
      <c r="I405" s="286">
        <v>2224.42</v>
      </c>
      <c r="J405" s="286">
        <v>2283.12</v>
      </c>
      <c r="K405" s="286">
        <v>2282.9299999999998</v>
      </c>
      <c r="L405" s="286">
        <v>2282.94</v>
      </c>
      <c r="M405" s="286">
        <v>2286.12</v>
      </c>
      <c r="N405" s="286">
        <v>2281.88</v>
      </c>
      <c r="O405" s="286">
        <v>2280.81</v>
      </c>
      <c r="P405" s="286">
        <v>2284.4699999999998</v>
      </c>
      <c r="Q405" s="286">
        <v>2292.2399999999998</v>
      </c>
      <c r="R405" s="286">
        <v>2346.6799999999998</v>
      </c>
      <c r="S405" s="286">
        <v>2341.0500000000002</v>
      </c>
      <c r="T405" s="286">
        <v>2344.3000000000002</v>
      </c>
      <c r="U405" s="286">
        <v>2405.65</v>
      </c>
      <c r="V405" s="286">
        <v>2409.61</v>
      </c>
      <c r="W405" s="286">
        <v>2453.2600000000002</v>
      </c>
      <c r="X405" s="286">
        <v>2391.29</v>
      </c>
      <c r="Y405" s="286">
        <v>2309.5100000000002</v>
      </c>
    </row>
    <row r="406" spans="1:25">
      <c r="A406" s="320">
        <v>9</v>
      </c>
      <c r="B406" s="286">
        <v>2340.16</v>
      </c>
      <c r="C406" s="286">
        <v>2337.0700000000002</v>
      </c>
      <c r="D406" s="286">
        <v>2305.12</v>
      </c>
      <c r="E406" s="286">
        <v>2291.84</v>
      </c>
      <c r="F406" s="286">
        <v>2268.83</v>
      </c>
      <c r="G406" s="286">
        <v>2303.92</v>
      </c>
      <c r="H406" s="286">
        <v>2317.09</v>
      </c>
      <c r="I406" s="286">
        <v>2345.31</v>
      </c>
      <c r="J406" s="286">
        <v>2351.4</v>
      </c>
      <c r="K406" s="286">
        <v>2349.98</v>
      </c>
      <c r="L406" s="286">
        <v>2348.63</v>
      </c>
      <c r="M406" s="286">
        <v>2348.13</v>
      </c>
      <c r="N406" s="286">
        <v>2339.8000000000002</v>
      </c>
      <c r="O406" s="286">
        <v>2337.9899999999998</v>
      </c>
      <c r="P406" s="286">
        <v>2338.38</v>
      </c>
      <c r="Q406" s="286">
        <v>2337.58</v>
      </c>
      <c r="R406" s="286">
        <v>2394.25</v>
      </c>
      <c r="S406" s="286">
        <v>2405.5300000000002</v>
      </c>
      <c r="T406" s="286">
        <v>2388.5700000000002</v>
      </c>
      <c r="U406" s="286">
        <v>2417.81</v>
      </c>
      <c r="V406" s="286">
        <v>2414.27</v>
      </c>
      <c r="W406" s="286">
        <v>2426.9299999999998</v>
      </c>
      <c r="X406" s="286">
        <v>2340.98</v>
      </c>
      <c r="Y406" s="286">
        <v>2317.19</v>
      </c>
    </row>
    <row r="407" spans="1:25">
      <c r="A407" s="320">
        <v>10</v>
      </c>
      <c r="B407" s="286">
        <v>2424.1999999999998</v>
      </c>
      <c r="C407" s="286">
        <v>2427.6</v>
      </c>
      <c r="D407" s="286">
        <v>2418.42</v>
      </c>
      <c r="E407" s="286">
        <v>2394.65</v>
      </c>
      <c r="F407" s="286">
        <v>2349.5700000000002</v>
      </c>
      <c r="G407" s="286">
        <v>2387.25</v>
      </c>
      <c r="H407" s="286">
        <v>2417.39</v>
      </c>
      <c r="I407" s="286">
        <v>2440.19</v>
      </c>
      <c r="J407" s="286">
        <v>2506.62</v>
      </c>
      <c r="K407" s="286">
        <v>2516.4299999999998</v>
      </c>
      <c r="L407" s="286">
        <v>2514.25</v>
      </c>
      <c r="M407" s="286">
        <v>2514.91</v>
      </c>
      <c r="N407" s="286">
        <v>2522.69</v>
      </c>
      <c r="O407" s="286">
        <v>2523.37</v>
      </c>
      <c r="P407" s="286">
        <v>2519.65</v>
      </c>
      <c r="Q407" s="286">
        <v>2492.4499999999998</v>
      </c>
      <c r="R407" s="286">
        <v>2563.96</v>
      </c>
      <c r="S407" s="286">
        <v>2556.56</v>
      </c>
      <c r="T407" s="286">
        <v>2544.42</v>
      </c>
      <c r="U407" s="286">
        <v>2588.96</v>
      </c>
      <c r="V407" s="286">
        <v>2510.33</v>
      </c>
      <c r="W407" s="286">
        <v>2510.12</v>
      </c>
      <c r="X407" s="286">
        <v>2429.9699999999998</v>
      </c>
      <c r="Y407" s="286">
        <v>2411.81</v>
      </c>
    </row>
    <row r="408" spans="1:25">
      <c r="A408" s="320">
        <v>11</v>
      </c>
      <c r="B408" s="286">
        <v>2012.48</v>
      </c>
      <c r="C408" s="286">
        <v>2002.71</v>
      </c>
      <c r="D408" s="286">
        <v>2038.47</v>
      </c>
      <c r="E408" s="286">
        <v>2038.55</v>
      </c>
      <c r="F408" s="286">
        <v>2032.81</v>
      </c>
      <c r="G408" s="286">
        <v>2035.1</v>
      </c>
      <c r="H408" s="286">
        <v>2058.98</v>
      </c>
      <c r="I408" s="286">
        <v>2077.88</v>
      </c>
      <c r="J408" s="286">
        <v>2114.6</v>
      </c>
      <c r="K408" s="286">
        <v>2113.4299999999998</v>
      </c>
      <c r="L408" s="286">
        <v>2112.59</v>
      </c>
      <c r="M408" s="286">
        <v>2111.3200000000002</v>
      </c>
      <c r="N408" s="286">
        <v>2111.94</v>
      </c>
      <c r="O408" s="286">
        <v>2119.5100000000002</v>
      </c>
      <c r="P408" s="286">
        <v>2118.67</v>
      </c>
      <c r="Q408" s="286">
        <v>2126.4</v>
      </c>
      <c r="R408" s="286">
        <v>2169.59</v>
      </c>
      <c r="S408" s="286">
        <v>2159.44</v>
      </c>
      <c r="T408" s="286">
        <v>2151.73</v>
      </c>
      <c r="U408" s="286">
        <v>2188.9899999999998</v>
      </c>
      <c r="V408" s="286">
        <v>2120.1999999999998</v>
      </c>
      <c r="W408" s="286">
        <v>2136.7399999999998</v>
      </c>
      <c r="X408" s="286">
        <v>2137.06</v>
      </c>
      <c r="Y408" s="286">
        <v>2052.87</v>
      </c>
    </row>
    <row r="409" spans="1:25">
      <c r="A409" s="320">
        <v>12</v>
      </c>
      <c r="B409" s="286">
        <v>2356.86</v>
      </c>
      <c r="C409" s="286">
        <v>2360.46</v>
      </c>
      <c r="D409" s="286">
        <v>2330.6</v>
      </c>
      <c r="E409" s="286">
        <v>2257.4899999999998</v>
      </c>
      <c r="F409" s="286">
        <v>2262.3200000000002</v>
      </c>
      <c r="G409" s="286">
        <v>2301.54</v>
      </c>
      <c r="H409" s="286">
        <v>2315.73</v>
      </c>
      <c r="I409" s="286">
        <v>2401.7199999999998</v>
      </c>
      <c r="J409" s="286">
        <v>2417.46</v>
      </c>
      <c r="K409" s="286">
        <v>2425.21</v>
      </c>
      <c r="L409" s="286">
        <v>2424.81</v>
      </c>
      <c r="M409" s="286">
        <v>2426.41</v>
      </c>
      <c r="N409" s="286">
        <v>2425.15</v>
      </c>
      <c r="O409" s="286">
        <v>2423.85</v>
      </c>
      <c r="P409" s="286">
        <v>2420.9</v>
      </c>
      <c r="Q409" s="286">
        <v>2414.4899999999998</v>
      </c>
      <c r="R409" s="286">
        <v>2484.7399999999998</v>
      </c>
      <c r="S409" s="286">
        <v>2491.3000000000002</v>
      </c>
      <c r="T409" s="286">
        <v>2487.75</v>
      </c>
      <c r="U409" s="286">
        <v>2546.91</v>
      </c>
      <c r="V409" s="286">
        <v>2510.23</v>
      </c>
      <c r="W409" s="286">
        <v>2537.8000000000002</v>
      </c>
      <c r="X409" s="286">
        <v>2442.6</v>
      </c>
      <c r="Y409" s="286">
        <v>2392.21</v>
      </c>
    </row>
    <row r="410" spans="1:25">
      <c r="A410" s="320">
        <v>13</v>
      </c>
      <c r="B410" s="286">
        <v>2385.61</v>
      </c>
      <c r="C410" s="286">
        <v>2376.42</v>
      </c>
      <c r="D410" s="286">
        <v>2359.77</v>
      </c>
      <c r="E410" s="286">
        <v>2302.66</v>
      </c>
      <c r="F410" s="286">
        <v>2276.9899999999998</v>
      </c>
      <c r="G410" s="286">
        <v>2362.69</v>
      </c>
      <c r="H410" s="286">
        <v>2361.16</v>
      </c>
      <c r="I410" s="286">
        <v>2397.8000000000002</v>
      </c>
      <c r="J410" s="286">
        <v>2412.9499999999998</v>
      </c>
      <c r="K410" s="286">
        <v>2437.08</v>
      </c>
      <c r="L410" s="286">
        <v>2438.19</v>
      </c>
      <c r="M410" s="286">
        <v>2443.83</v>
      </c>
      <c r="N410" s="286">
        <v>2448.08</v>
      </c>
      <c r="O410" s="286">
        <v>2448.34</v>
      </c>
      <c r="P410" s="286">
        <v>2451.37</v>
      </c>
      <c r="Q410" s="286">
        <v>2452.23</v>
      </c>
      <c r="R410" s="286">
        <v>2502.71</v>
      </c>
      <c r="S410" s="286">
        <v>2498.88</v>
      </c>
      <c r="T410" s="286">
        <v>2497.88</v>
      </c>
      <c r="U410" s="286">
        <v>2523.6999999999998</v>
      </c>
      <c r="V410" s="286">
        <v>2500.6999999999998</v>
      </c>
      <c r="W410" s="286">
        <v>2531.75</v>
      </c>
      <c r="X410" s="286">
        <v>2486.63</v>
      </c>
      <c r="Y410" s="286">
        <v>2392.0300000000002</v>
      </c>
    </row>
    <row r="411" spans="1:25">
      <c r="A411" s="320">
        <v>14</v>
      </c>
      <c r="B411" s="286">
        <v>2476.73</v>
      </c>
      <c r="C411" s="286">
        <v>2443.2399999999998</v>
      </c>
      <c r="D411" s="286">
        <v>2406.17</v>
      </c>
      <c r="E411" s="286">
        <v>2385.8200000000002</v>
      </c>
      <c r="F411" s="286">
        <v>2344.17</v>
      </c>
      <c r="G411" s="286">
        <v>2397.54</v>
      </c>
      <c r="H411" s="286">
        <v>2477.94</v>
      </c>
      <c r="I411" s="286">
        <v>2521.88</v>
      </c>
      <c r="J411" s="286">
        <v>2584.31</v>
      </c>
      <c r="K411" s="286">
        <v>2573.25</v>
      </c>
      <c r="L411" s="286">
        <v>2574.29</v>
      </c>
      <c r="M411" s="286">
        <v>2573.8200000000002</v>
      </c>
      <c r="N411" s="286">
        <v>2575.88</v>
      </c>
      <c r="O411" s="286">
        <v>2574.19</v>
      </c>
      <c r="P411" s="286">
        <v>2571.42</v>
      </c>
      <c r="Q411" s="286">
        <v>2568.44</v>
      </c>
      <c r="R411" s="286">
        <v>2626.7</v>
      </c>
      <c r="S411" s="286">
        <v>2636.69</v>
      </c>
      <c r="T411" s="286">
        <v>2655.47</v>
      </c>
      <c r="U411" s="286">
        <v>2682.99</v>
      </c>
      <c r="V411" s="286">
        <v>2636.38</v>
      </c>
      <c r="W411" s="286">
        <v>2675.71</v>
      </c>
      <c r="X411" s="286">
        <v>2614.2600000000002</v>
      </c>
      <c r="Y411" s="286">
        <v>2564.84</v>
      </c>
    </row>
    <row r="412" spans="1:25">
      <c r="A412" s="320">
        <v>15</v>
      </c>
      <c r="B412" s="286">
        <v>2468.62</v>
      </c>
      <c r="C412" s="286">
        <v>2433.06</v>
      </c>
      <c r="D412" s="286">
        <v>2379.3000000000002</v>
      </c>
      <c r="E412" s="286">
        <v>2382.87</v>
      </c>
      <c r="F412" s="286">
        <v>2346.46</v>
      </c>
      <c r="G412" s="286">
        <v>2392.9299999999998</v>
      </c>
      <c r="H412" s="286">
        <v>2419.62</v>
      </c>
      <c r="I412" s="286">
        <v>2478.8000000000002</v>
      </c>
      <c r="J412" s="286">
        <v>2538.79</v>
      </c>
      <c r="K412" s="286">
        <v>2543.21</v>
      </c>
      <c r="L412" s="286">
        <v>2539.66</v>
      </c>
      <c r="M412" s="286">
        <v>2538.42</v>
      </c>
      <c r="N412" s="286">
        <v>2541.71</v>
      </c>
      <c r="O412" s="286">
        <v>2544.0300000000002</v>
      </c>
      <c r="P412" s="286">
        <v>2550.44</v>
      </c>
      <c r="Q412" s="286">
        <v>2545.1</v>
      </c>
      <c r="R412" s="286">
        <v>2591.0500000000002</v>
      </c>
      <c r="S412" s="286">
        <v>2595.54</v>
      </c>
      <c r="T412" s="286">
        <v>2585.35</v>
      </c>
      <c r="U412" s="286">
        <v>2610.7399999999998</v>
      </c>
      <c r="V412" s="286">
        <v>2583.0100000000002</v>
      </c>
      <c r="W412" s="286">
        <v>2617.0700000000002</v>
      </c>
      <c r="X412" s="286">
        <v>2533.8000000000002</v>
      </c>
      <c r="Y412" s="286">
        <v>2463.13</v>
      </c>
    </row>
    <row r="413" spans="1:25">
      <c r="A413" s="320">
        <v>16</v>
      </c>
      <c r="B413" s="286">
        <v>2298.1799999999998</v>
      </c>
      <c r="C413" s="286">
        <v>2303.86</v>
      </c>
      <c r="D413" s="286">
        <v>2145.5500000000002</v>
      </c>
      <c r="E413" s="286">
        <v>2069.31</v>
      </c>
      <c r="F413" s="286">
        <v>2121.37</v>
      </c>
      <c r="G413" s="286">
        <v>2245.2800000000002</v>
      </c>
      <c r="H413" s="286">
        <v>2392.09</v>
      </c>
      <c r="I413" s="286">
        <v>2661.81</v>
      </c>
      <c r="J413" s="286">
        <v>2624.86</v>
      </c>
      <c r="K413" s="286">
        <v>2623.46</v>
      </c>
      <c r="L413" s="286">
        <v>2662.26</v>
      </c>
      <c r="M413" s="286">
        <v>2665.75</v>
      </c>
      <c r="N413" s="286">
        <v>2685.86</v>
      </c>
      <c r="O413" s="286">
        <v>2679.25</v>
      </c>
      <c r="P413" s="286">
        <v>2671.41</v>
      </c>
      <c r="Q413" s="286">
        <v>2661.62</v>
      </c>
      <c r="R413" s="286">
        <v>2710.37</v>
      </c>
      <c r="S413" s="286">
        <v>2739.43</v>
      </c>
      <c r="T413" s="286">
        <v>2740.64</v>
      </c>
      <c r="U413" s="286">
        <v>2775.88</v>
      </c>
      <c r="V413" s="286">
        <v>2726.12</v>
      </c>
      <c r="W413" s="286">
        <v>2751.56</v>
      </c>
      <c r="X413" s="286">
        <v>2663.43</v>
      </c>
      <c r="Y413" s="286">
        <v>2403.41</v>
      </c>
    </row>
    <row r="414" spans="1:25">
      <c r="A414" s="320">
        <v>17</v>
      </c>
      <c r="B414" s="286">
        <v>2138.0300000000002</v>
      </c>
      <c r="C414" s="286">
        <v>2138.77</v>
      </c>
      <c r="D414" s="286">
        <v>2108.75</v>
      </c>
      <c r="E414" s="286">
        <v>1963.62</v>
      </c>
      <c r="F414" s="286">
        <v>1883.42</v>
      </c>
      <c r="G414" s="286">
        <v>2111.11</v>
      </c>
      <c r="H414" s="286">
        <v>2097.52</v>
      </c>
      <c r="I414" s="286">
        <v>2085.04</v>
      </c>
      <c r="J414" s="286">
        <v>2467.7600000000002</v>
      </c>
      <c r="K414" s="286">
        <v>2488.09</v>
      </c>
      <c r="L414" s="286">
        <v>2489.91</v>
      </c>
      <c r="M414" s="286">
        <v>2499.0100000000002</v>
      </c>
      <c r="N414" s="286">
        <v>2516.67</v>
      </c>
      <c r="O414" s="286">
        <v>2554.14</v>
      </c>
      <c r="P414" s="286">
        <v>2544.5</v>
      </c>
      <c r="Q414" s="286">
        <v>2514.7199999999998</v>
      </c>
      <c r="R414" s="286">
        <v>2573.34</v>
      </c>
      <c r="S414" s="286">
        <v>2576.44</v>
      </c>
      <c r="T414" s="286">
        <v>2573.88</v>
      </c>
      <c r="U414" s="286">
        <v>2609.4899999999998</v>
      </c>
      <c r="V414" s="286">
        <v>2126.69</v>
      </c>
      <c r="W414" s="286">
        <v>2539.89</v>
      </c>
      <c r="X414" s="286">
        <v>2145.1</v>
      </c>
      <c r="Y414" s="286">
        <v>2142.5300000000002</v>
      </c>
    </row>
    <row r="415" spans="1:25">
      <c r="A415" s="320">
        <v>18</v>
      </c>
      <c r="B415" s="286">
        <v>2184.96</v>
      </c>
      <c r="C415" s="286">
        <v>2185.5</v>
      </c>
      <c r="D415" s="286">
        <v>2111.3200000000002</v>
      </c>
      <c r="E415" s="286">
        <v>1968.51</v>
      </c>
      <c r="F415" s="286">
        <v>1941.75</v>
      </c>
      <c r="G415" s="286">
        <v>2124.09</v>
      </c>
      <c r="H415" s="286">
        <v>2187.06</v>
      </c>
      <c r="I415" s="286">
        <v>2416.2399999999998</v>
      </c>
      <c r="J415" s="286">
        <v>2623.19</v>
      </c>
      <c r="K415" s="286">
        <v>2620.3200000000002</v>
      </c>
      <c r="L415" s="286">
        <v>2620.2600000000002</v>
      </c>
      <c r="M415" s="286">
        <v>2610.23</v>
      </c>
      <c r="N415" s="286">
        <v>2621.0500000000002</v>
      </c>
      <c r="O415" s="286">
        <v>2572.25</v>
      </c>
      <c r="P415" s="286">
        <v>2620.46</v>
      </c>
      <c r="Q415" s="286">
        <v>2610.13</v>
      </c>
      <c r="R415" s="286">
        <v>2615.2399999999998</v>
      </c>
      <c r="S415" s="286">
        <v>2679.97</v>
      </c>
      <c r="T415" s="286">
        <v>2662.11</v>
      </c>
      <c r="U415" s="286">
        <v>2624.27</v>
      </c>
      <c r="V415" s="286">
        <v>2507.48</v>
      </c>
      <c r="W415" s="286">
        <v>2573.11</v>
      </c>
      <c r="X415" s="286">
        <v>2327.06</v>
      </c>
      <c r="Y415" s="286">
        <v>2185.64</v>
      </c>
    </row>
    <row r="416" spans="1:25">
      <c r="A416" s="320">
        <v>19</v>
      </c>
      <c r="B416" s="286">
        <v>2078.17</v>
      </c>
      <c r="C416" s="286">
        <v>2030.48</v>
      </c>
      <c r="D416" s="286">
        <v>1950.7</v>
      </c>
      <c r="E416" s="286">
        <v>1967.22</v>
      </c>
      <c r="F416" s="286">
        <v>1959.51</v>
      </c>
      <c r="G416" s="286">
        <v>1969.93</v>
      </c>
      <c r="H416" s="286">
        <v>2082.7199999999998</v>
      </c>
      <c r="I416" s="286">
        <v>2404.5100000000002</v>
      </c>
      <c r="J416" s="286">
        <v>2529.67</v>
      </c>
      <c r="K416" s="286">
        <v>2534.91</v>
      </c>
      <c r="L416" s="286">
        <v>2542.9499999999998</v>
      </c>
      <c r="M416" s="286">
        <v>2480.37</v>
      </c>
      <c r="N416" s="286">
        <v>2523.12</v>
      </c>
      <c r="O416" s="286">
        <v>2496.61</v>
      </c>
      <c r="P416" s="286">
        <v>2524.38</v>
      </c>
      <c r="Q416" s="286">
        <v>2519.27</v>
      </c>
      <c r="R416" s="286">
        <v>2326.75</v>
      </c>
      <c r="S416" s="286">
        <v>2575.96</v>
      </c>
      <c r="T416" s="286">
        <v>2575.19</v>
      </c>
      <c r="U416" s="286">
        <v>2605.48</v>
      </c>
      <c r="V416" s="286">
        <v>2476.96</v>
      </c>
      <c r="W416" s="286">
        <v>2468.23</v>
      </c>
      <c r="X416" s="286">
        <v>2324.08</v>
      </c>
      <c r="Y416" s="286">
        <v>2079.08</v>
      </c>
    </row>
    <row r="417" spans="1:25">
      <c r="A417" s="320">
        <v>20</v>
      </c>
      <c r="B417" s="286">
        <v>2170.89</v>
      </c>
      <c r="C417" s="286">
        <v>2171.27</v>
      </c>
      <c r="D417" s="286">
        <v>2037.25</v>
      </c>
      <c r="E417" s="286">
        <v>2042.05</v>
      </c>
      <c r="F417" s="286">
        <v>1964.42</v>
      </c>
      <c r="G417" s="286">
        <v>2126.5300000000002</v>
      </c>
      <c r="H417" s="286">
        <v>2166.0300000000002</v>
      </c>
      <c r="I417" s="286">
        <v>2428</v>
      </c>
      <c r="J417" s="286">
        <v>2615.54</v>
      </c>
      <c r="K417" s="286">
        <v>2634.09</v>
      </c>
      <c r="L417" s="286">
        <v>2622.21</v>
      </c>
      <c r="M417" s="286">
        <v>2619.38</v>
      </c>
      <c r="N417" s="286">
        <v>2609.5700000000002</v>
      </c>
      <c r="O417" s="286">
        <v>2611.62</v>
      </c>
      <c r="P417" s="286">
        <v>2620.5500000000002</v>
      </c>
      <c r="Q417" s="286">
        <v>2606.25</v>
      </c>
      <c r="R417" s="286">
        <v>2524.11</v>
      </c>
      <c r="S417" s="286">
        <v>2605.33</v>
      </c>
      <c r="T417" s="286">
        <v>2574.91</v>
      </c>
      <c r="U417" s="286">
        <v>2660.23</v>
      </c>
      <c r="V417" s="286">
        <v>2607.6999999999998</v>
      </c>
      <c r="W417" s="286">
        <v>2630.38</v>
      </c>
      <c r="X417" s="286">
        <v>2553.4299999999998</v>
      </c>
      <c r="Y417" s="286">
        <v>2325.0700000000002</v>
      </c>
    </row>
    <row r="418" spans="1:25">
      <c r="A418" s="320">
        <v>21</v>
      </c>
      <c r="B418" s="286">
        <v>2787.88</v>
      </c>
      <c r="C418" s="286">
        <v>2787.56</v>
      </c>
      <c r="D418" s="286">
        <v>2694.56</v>
      </c>
      <c r="E418" s="286">
        <v>2699.52</v>
      </c>
      <c r="F418" s="286">
        <v>2650.72</v>
      </c>
      <c r="G418" s="286">
        <v>2709.51</v>
      </c>
      <c r="H418" s="286">
        <v>2796.74</v>
      </c>
      <c r="I418" s="286">
        <v>2796.27</v>
      </c>
      <c r="J418" s="286">
        <v>2792.5</v>
      </c>
      <c r="K418" s="286">
        <v>2792.16</v>
      </c>
      <c r="L418" s="286">
        <v>2797.58</v>
      </c>
      <c r="M418" s="286">
        <v>2786.57</v>
      </c>
      <c r="N418" s="286">
        <v>2766.11</v>
      </c>
      <c r="O418" s="286">
        <v>2764.27</v>
      </c>
      <c r="P418" s="286">
        <v>2765.24</v>
      </c>
      <c r="Q418" s="286">
        <v>2710.03</v>
      </c>
      <c r="R418" s="286">
        <v>2756.07</v>
      </c>
      <c r="S418" s="286">
        <v>2754.5</v>
      </c>
      <c r="T418" s="286">
        <v>2753.61</v>
      </c>
      <c r="U418" s="286">
        <v>2745.12</v>
      </c>
      <c r="V418" s="286">
        <v>2828.9</v>
      </c>
      <c r="W418" s="286">
        <v>2861.64</v>
      </c>
      <c r="X418" s="286">
        <v>2798.04</v>
      </c>
      <c r="Y418" s="286">
        <v>2798.12</v>
      </c>
    </row>
    <row r="419" spans="1:25">
      <c r="A419" s="320">
        <v>22</v>
      </c>
      <c r="B419" s="286">
        <v>2830.16</v>
      </c>
      <c r="C419" s="286">
        <v>2783.87</v>
      </c>
      <c r="D419" s="286">
        <v>2833.32</v>
      </c>
      <c r="E419" s="286">
        <v>2685.18</v>
      </c>
      <c r="F419" s="286">
        <v>2887.63</v>
      </c>
      <c r="G419" s="286">
        <v>2951.09</v>
      </c>
      <c r="H419" s="286">
        <v>3121.94</v>
      </c>
      <c r="I419" s="286">
        <v>3107.97</v>
      </c>
      <c r="J419" s="286">
        <v>3111.1</v>
      </c>
      <c r="K419" s="286">
        <v>3133.71</v>
      </c>
      <c r="L419" s="286">
        <v>3135.63</v>
      </c>
      <c r="M419" s="286">
        <v>3132.49</v>
      </c>
      <c r="N419" s="286">
        <v>3117.56</v>
      </c>
      <c r="O419" s="286">
        <v>3075.65</v>
      </c>
      <c r="P419" s="286">
        <v>3063.98</v>
      </c>
      <c r="Q419" s="286">
        <v>3054.5</v>
      </c>
      <c r="R419" s="286">
        <v>3112.28</v>
      </c>
      <c r="S419" s="286">
        <v>3165.28</v>
      </c>
      <c r="T419" s="286">
        <v>3239.69</v>
      </c>
      <c r="U419" s="286">
        <v>3318.47</v>
      </c>
      <c r="V419" s="286">
        <v>3057.8</v>
      </c>
      <c r="W419" s="286">
        <v>2928.71</v>
      </c>
      <c r="X419" s="286">
        <v>2909.63</v>
      </c>
      <c r="Y419" s="286">
        <v>2893.72</v>
      </c>
    </row>
    <row r="420" spans="1:25">
      <c r="A420" s="320">
        <v>23</v>
      </c>
      <c r="B420" s="286">
        <v>3482.09</v>
      </c>
      <c r="C420" s="286">
        <v>3472.38</v>
      </c>
      <c r="D420" s="286">
        <v>3459.62</v>
      </c>
      <c r="E420" s="286">
        <v>3429.08</v>
      </c>
      <c r="F420" s="286">
        <v>3809.21</v>
      </c>
      <c r="G420" s="286">
        <v>3796.52</v>
      </c>
      <c r="H420" s="286">
        <v>3768.55</v>
      </c>
      <c r="I420" s="286">
        <v>3768.94</v>
      </c>
      <c r="J420" s="286">
        <v>3770.47</v>
      </c>
      <c r="K420" s="286">
        <v>3769.98</v>
      </c>
      <c r="L420" s="286">
        <v>3768.61</v>
      </c>
      <c r="M420" s="286">
        <v>3768.64</v>
      </c>
      <c r="N420" s="286">
        <v>3769.62</v>
      </c>
      <c r="O420" s="286">
        <v>3767.99</v>
      </c>
      <c r="P420" s="286">
        <v>3767.74</v>
      </c>
      <c r="Q420" s="286">
        <v>3763.15</v>
      </c>
      <c r="R420" s="286">
        <v>3836.87</v>
      </c>
      <c r="S420" s="286">
        <v>3840.23</v>
      </c>
      <c r="T420" s="286">
        <v>3456.99</v>
      </c>
      <c r="U420" s="286">
        <v>3521.53</v>
      </c>
      <c r="V420" s="286">
        <v>3449.34</v>
      </c>
      <c r="W420" s="286">
        <v>3461.46</v>
      </c>
      <c r="X420" s="286">
        <v>3470.67</v>
      </c>
      <c r="Y420" s="286">
        <v>3471.27</v>
      </c>
    </row>
    <row r="421" spans="1:25">
      <c r="A421" s="320">
        <v>24</v>
      </c>
      <c r="B421" s="286">
        <v>2291.89</v>
      </c>
      <c r="C421" s="286">
        <v>2205.4699999999998</v>
      </c>
      <c r="D421" s="286">
        <v>2157.3000000000002</v>
      </c>
      <c r="E421" s="286">
        <v>2058.58</v>
      </c>
      <c r="F421" s="286">
        <v>2311.2600000000002</v>
      </c>
      <c r="G421" s="286">
        <v>2311.6</v>
      </c>
      <c r="H421" s="286">
        <v>2412.67</v>
      </c>
      <c r="I421" s="286">
        <v>2721.42</v>
      </c>
      <c r="J421" s="286">
        <v>2850.4</v>
      </c>
      <c r="K421" s="286">
        <v>2845.07</v>
      </c>
      <c r="L421" s="286">
        <v>2846.2</v>
      </c>
      <c r="M421" s="286">
        <v>2844.94</v>
      </c>
      <c r="N421" s="286">
        <v>2845.86</v>
      </c>
      <c r="O421" s="286">
        <v>2893.72</v>
      </c>
      <c r="P421" s="286">
        <v>2892.65</v>
      </c>
      <c r="Q421" s="286">
        <v>2852.98</v>
      </c>
      <c r="R421" s="286">
        <v>2940.01</v>
      </c>
      <c r="S421" s="286">
        <v>2943.38</v>
      </c>
      <c r="T421" s="286">
        <v>2940.83</v>
      </c>
      <c r="U421" s="286">
        <v>2977.16</v>
      </c>
      <c r="V421" s="286">
        <v>2742.69</v>
      </c>
      <c r="W421" s="286">
        <v>2529.4299999999998</v>
      </c>
      <c r="X421" s="286">
        <v>2307.36</v>
      </c>
      <c r="Y421" s="286">
        <v>2304.8000000000002</v>
      </c>
    </row>
    <row r="422" spans="1:25">
      <c r="A422" s="320">
        <v>25</v>
      </c>
      <c r="B422" s="286">
        <v>2351.6799999999998</v>
      </c>
      <c r="C422" s="286">
        <v>2307.0700000000002</v>
      </c>
      <c r="D422" s="286">
        <v>2209.85</v>
      </c>
      <c r="E422" s="286">
        <v>2115.13</v>
      </c>
      <c r="F422" s="286">
        <v>2269.7399999999998</v>
      </c>
      <c r="G422" s="286">
        <v>2392.73</v>
      </c>
      <c r="H422" s="286">
        <v>2515.15</v>
      </c>
      <c r="I422" s="286">
        <v>2724.13</v>
      </c>
      <c r="J422" s="286">
        <v>2881.68</v>
      </c>
      <c r="K422" s="286">
        <v>2882.68</v>
      </c>
      <c r="L422" s="286">
        <v>2881.65</v>
      </c>
      <c r="M422" s="286">
        <v>2875.8</v>
      </c>
      <c r="N422" s="286">
        <v>2835.78</v>
      </c>
      <c r="O422" s="286">
        <v>2834.25</v>
      </c>
      <c r="P422" s="286">
        <v>2872.4</v>
      </c>
      <c r="Q422" s="286">
        <v>2864.63</v>
      </c>
      <c r="R422" s="286">
        <v>2898.03</v>
      </c>
      <c r="S422" s="286">
        <v>2899.27</v>
      </c>
      <c r="T422" s="286">
        <v>2901.64</v>
      </c>
      <c r="U422" s="286">
        <v>2932.95</v>
      </c>
      <c r="V422" s="286">
        <v>2772.81</v>
      </c>
      <c r="W422" s="286">
        <v>2552.88</v>
      </c>
      <c r="X422" s="286">
        <v>2396.4</v>
      </c>
      <c r="Y422" s="286">
        <v>2386.12</v>
      </c>
    </row>
    <row r="423" spans="1:25">
      <c r="A423" s="320">
        <v>26</v>
      </c>
      <c r="B423" s="286">
        <v>2370.69</v>
      </c>
      <c r="C423" s="286">
        <v>2323.88</v>
      </c>
      <c r="D423" s="286">
        <v>2346.2600000000002</v>
      </c>
      <c r="E423" s="286">
        <v>2168.9699999999998</v>
      </c>
      <c r="F423" s="286">
        <v>2361.33</v>
      </c>
      <c r="G423" s="286">
        <v>2454.46</v>
      </c>
      <c r="H423" s="286">
        <v>2559.3200000000002</v>
      </c>
      <c r="I423" s="286">
        <v>2697.92</v>
      </c>
      <c r="J423" s="286">
        <v>2810.21</v>
      </c>
      <c r="K423" s="286">
        <v>2811.56</v>
      </c>
      <c r="L423" s="286">
        <v>2810.51</v>
      </c>
      <c r="M423" s="286">
        <v>2810.45</v>
      </c>
      <c r="N423" s="286">
        <v>2804.21</v>
      </c>
      <c r="O423" s="286">
        <v>2861.62</v>
      </c>
      <c r="P423" s="286">
        <v>2848.34</v>
      </c>
      <c r="Q423" s="286">
        <v>2843.57</v>
      </c>
      <c r="R423" s="286">
        <v>2908.12</v>
      </c>
      <c r="S423" s="286">
        <v>2953.4</v>
      </c>
      <c r="T423" s="286">
        <v>2951.37</v>
      </c>
      <c r="U423" s="286">
        <v>2923.7</v>
      </c>
      <c r="V423" s="286">
        <v>2806.67</v>
      </c>
      <c r="W423" s="286">
        <v>2695.37</v>
      </c>
      <c r="X423" s="286">
        <v>2419</v>
      </c>
      <c r="Y423" s="286">
        <v>2420.7199999999998</v>
      </c>
    </row>
    <row r="424" spans="1:25">
      <c r="A424" s="320">
        <v>27</v>
      </c>
      <c r="B424" s="286">
        <v>2394.6799999999998</v>
      </c>
      <c r="C424" s="286">
        <v>2378.4499999999998</v>
      </c>
      <c r="D424" s="286">
        <v>2355.1999999999998</v>
      </c>
      <c r="E424" s="286">
        <v>2272.02</v>
      </c>
      <c r="F424" s="286">
        <v>2401.1999999999998</v>
      </c>
      <c r="G424" s="286">
        <v>2530.46</v>
      </c>
      <c r="H424" s="286">
        <v>2608.09</v>
      </c>
      <c r="I424" s="286">
        <v>2890.23</v>
      </c>
      <c r="J424" s="286">
        <v>2933.42</v>
      </c>
      <c r="K424" s="286">
        <v>2933.71</v>
      </c>
      <c r="L424" s="286">
        <v>2932.42</v>
      </c>
      <c r="M424" s="286">
        <v>2904.93</v>
      </c>
      <c r="N424" s="286">
        <v>2907.74</v>
      </c>
      <c r="O424" s="286">
        <v>2907.51</v>
      </c>
      <c r="P424" s="286">
        <v>2906.31</v>
      </c>
      <c r="Q424" s="286">
        <v>2900.44</v>
      </c>
      <c r="R424" s="286">
        <v>2966.23</v>
      </c>
      <c r="S424" s="286">
        <v>2969.17</v>
      </c>
      <c r="T424" s="286">
        <v>2972.2</v>
      </c>
      <c r="U424" s="286">
        <v>2981.04</v>
      </c>
      <c r="V424" s="286">
        <v>2855.18</v>
      </c>
      <c r="W424" s="286">
        <v>2740.66</v>
      </c>
      <c r="X424" s="286">
        <v>2455.2800000000002</v>
      </c>
      <c r="Y424" s="286">
        <v>2463.36</v>
      </c>
    </row>
    <row r="425" spans="1:25">
      <c r="A425" s="320">
        <v>28</v>
      </c>
      <c r="B425" s="286">
        <v>2474.12</v>
      </c>
      <c r="C425" s="286">
        <v>2477.1799999999998</v>
      </c>
      <c r="D425" s="286">
        <v>2477.81</v>
      </c>
      <c r="E425" s="286">
        <v>2292.66</v>
      </c>
      <c r="F425" s="286">
        <v>2402.23</v>
      </c>
      <c r="G425" s="286">
        <v>2476.3000000000002</v>
      </c>
      <c r="H425" s="286">
        <v>2479.91</v>
      </c>
      <c r="I425" s="286">
        <v>2681.16</v>
      </c>
      <c r="J425" s="286">
        <v>2837.92</v>
      </c>
      <c r="K425" s="286">
        <v>2833.07</v>
      </c>
      <c r="L425" s="286">
        <v>2830.01</v>
      </c>
      <c r="M425" s="286">
        <v>2828.24</v>
      </c>
      <c r="N425" s="286">
        <v>2820.66</v>
      </c>
      <c r="O425" s="286">
        <v>2821.14</v>
      </c>
      <c r="P425" s="286">
        <v>2819.76</v>
      </c>
      <c r="Q425" s="286">
        <v>2807.96</v>
      </c>
      <c r="R425" s="286">
        <v>2900.9</v>
      </c>
      <c r="S425" s="286">
        <v>2911.28</v>
      </c>
      <c r="T425" s="286">
        <v>2908.98</v>
      </c>
      <c r="U425" s="286">
        <v>2939.94</v>
      </c>
      <c r="V425" s="286">
        <v>2702.49</v>
      </c>
      <c r="W425" s="286">
        <v>2625.39</v>
      </c>
      <c r="X425" s="286">
        <v>2422.71</v>
      </c>
      <c r="Y425" s="286">
        <v>2330.29</v>
      </c>
    </row>
    <row r="426" spans="1:25">
      <c r="A426" s="320">
        <v>29</v>
      </c>
      <c r="B426" s="286">
        <v>2299.69</v>
      </c>
      <c r="C426" s="286">
        <v>2269.71</v>
      </c>
      <c r="D426" s="286">
        <v>2229.9699999999998</v>
      </c>
      <c r="E426" s="286">
        <v>2108.36</v>
      </c>
      <c r="F426" s="286">
        <v>2179.67</v>
      </c>
      <c r="G426" s="286">
        <v>2304.35</v>
      </c>
      <c r="H426" s="286">
        <v>2300.83</v>
      </c>
      <c r="I426" s="286">
        <v>2326.9299999999998</v>
      </c>
      <c r="J426" s="286">
        <v>2551.58</v>
      </c>
      <c r="K426" s="286">
        <v>2664.84</v>
      </c>
      <c r="L426" s="286">
        <v>2663.82</v>
      </c>
      <c r="M426" s="286">
        <v>2722.88</v>
      </c>
      <c r="N426" s="286">
        <v>2772.78</v>
      </c>
      <c r="O426" s="286">
        <v>2778.26</v>
      </c>
      <c r="P426" s="286">
        <v>2827.66</v>
      </c>
      <c r="Q426" s="286">
        <v>2823.29</v>
      </c>
      <c r="R426" s="286">
        <v>2911.48</v>
      </c>
      <c r="S426" s="286">
        <v>2911.63</v>
      </c>
      <c r="T426" s="286">
        <v>2911.97</v>
      </c>
      <c r="U426" s="286">
        <v>2944.53</v>
      </c>
      <c r="V426" s="286">
        <v>2705.25</v>
      </c>
      <c r="W426" s="286">
        <v>2615.19</v>
      </c>
      <c r="X426" s="286">
        <v>2305.29</v>
      </c>
      <c r="Y426" s="286">
        <v>2299.3200000000002</v>
      </c>
    </row>
    <row r="427" spans="1:25">
      <c r="A427" s="320">
        <v>30</v>
      </c>
      <c r="B427" s="286">
        <v>2248.0500000000002</v>
      </c>
      <c r="C427" s="286">
        <v>2252.83</v>
      </c>
      <c r="D427" s="286">
        <v>2254.3200000000002</v>
      </c>
      <c r="E427" s="286">
        <v>2122.16</v>
      </c>
      <c r="F427" s="286">
        <v>2255.29</v>
      </c>
      <c r="G427" s="286">
        <v>2239.9</v>
      </c>
      <c r="H427" s="286">
        <v>2375.46</v>
      </c>
      <c r="I427" s="286">
        <v>2527.31</v>
      </c>
      <c r="J427" s="286">
        <v>2763.75</v>
      </c>
      <c r="K427" s="286">
        <v>2755.56</v>
      </c>
      <c r="L427" s="286">
        <v>2755.35</v>
      </c>
      <c r="M427" s="286">
        <v>2744.72</v>
      </c>
      <c r="N427" s="286">
        <v>2749.13</v>
      </c>
      <c r="O427" s="286">
        <v>2741.15</v>
      </c>
      <c r="P427" s="286">
        <v>2736.53</v>
      </c>
      <c r="Q427" s="286">
        <v>2743.38</v>
      </c>
      <c r="R427" s="286">
        <v>2867.91</v>
      </c>
      <c r="S427" s="286">
        <v>2864.69</v>
      </c>
      <c r="T427" s="286">
        <v>2805.61</v>
      </c>
      <c r="U427" s="286">
        <v>2777.19</v>
      </c>
      <c r="V427" s="286">
        <v>2587.63</v>
      </c>
      <c r="W427" s="286">
        <v>2414.9499999999998</v>
      </c>
      <c r="X427" s="286">
        <v>2249.73</v>
      </c>
      <c r="Y427" s="286">
        <v>2239</v>
      </c>
    </row>
    <row r="428" spans="1:25">
      <c r="A428" s="320">
        <v>31</v>
      </c>
      <c r="B428" s="286">
        <v>0</v>
      </c>
      <c r="C428" s="286">
        <v>0</v>
      </c>
      <c r="D428" s="286">
        <v>0</v>
      </c>
      <c r="E428" s="286">
        <v>0</v>
      </c>
      <c r="F428" s="286">
        <v>0</v>
      </c>
      <c r="G428" s="286">
        <v>0</v>
      </c>
      <c r="H428" s="286">
        <v>0</v>
      </c>
      <c r="I428" s="286">
        <v>0</v>
      </c>
      <c r="J428" s="286">
        <v>0</v>
      </c>
      <c r="K428" s="286">
        <v>0</v>
      </c>
      <c r="L428" s="286">
        <v>0</v>
      </c>
      <c r="M428" s="286">
        <v>0</v>
      </c>
      <c r="N428" s="286">
        <v>0</v>
      </c>
      <c r="O428" s="286">
        <v>0</v>
      </c>
      <c r="P428" s="286">
        <v>0</v>
      </c>
      <c r="Q428" s="286">
        <v>0</v>
      </c>
      <c r="R428" s="286">
        <v>0</v>
      </c>
      <c r="S428" s="286">
        <v>0</v>
      </c>
      <c r="T428" s="286">
        <v>0</v>
      </c>
      <c r="U428" s="286">
        <v>0</v>
      </c>
      <c r="V428" s="286">
        <v>0</v>
      </c>
      <c r="W428" s="286">
        <v>0</v>
      </c>
      <c r="X428" s="286">
        <v>0</v>
      </c>
      <c r="Y428" s="286">
        <v>0</v>
      </c>
    </row>
    <row r="429" spans="1:25">
      <c r="A429" s="310"/>
      <c r="B429" s="310"/>
      <c r="C429" s="310"/>
      <c r="D429" s="310"/>
      <c r="E429" s="310"/>
      <c r="F429" s="310"/>
      <c r="G429" s="310"/>
      <c r="H429" s="310"/>
      <c r="I429" s="310"/>
      <c r="J429" s="310"/>
      <c r="K429" s="310"/>
      <c r="L429" s="310"/>
      <c r="M429" s="310"/>
      <c r="N429" s="310"/>
      <c r="O429" s="310"/>
      <c r="P429" s="310"/>
      <c r="Q429" s="310"/>
      <c r="R429" s="310"/>
      <c r="S429" s="310"/>
      <c r="T429" s="310"/>
      <c r="U429" s="310"/>
      <c r="V429" s="310"/>
      <c r="W429" s="310"/>
      <c r="X429" s="310"/>
      <c r="Y429" s="310"/>
    </row>
    <row r="430" spans="1:25">
      <c r="A430" s="465" t="s">
        <v>218</v>
      </c>
      <c r="B430" s="466" t="s">
        <v>223</v>
      </c>
      <c r="C430" s="466"/>
      <c r="D430" s="466"/>
      <c r="E430" s="466"/>
      <c r="F430" s="466"/>
      <c r="G430" s="466"/>
      <c r="H430" s="466"/>
      <c r="I430" s="466"/>
      <c r="J430" s="466"/>
      <c r="K430" s="466"/>
      <c r="L430" s="466"/>
      <c r="M430" s="466"/>
      <c r="N430" s="466"/>
      <c r="O430" s="466"/>
      <c r="P430" s="466"/>
      <c r="Q430" s="466"/>
      <c r="R430" s="466"/>
      <c r="S430" s="466"/>
      <c r="T430" s="466"/>
      <c r="U430" s="466"/>
      <c r="V430" s="466"/>
      <c r="W430" s="466"/>
      <c r="X430" s="466"/>
      <c r="Y430" s="466"/>
    </row>
    <row r="431" spans="1:25" ht="30">
      <c r="A431" s="465"/>
      <c r="B431" s="311" t="s">
        <v>1</v>
      </c>
      <c r="C431" s="311" t="s">
        <v>2</v>
      </c>
      <c r="D431" s="311" t="s">
        <v>3</v>
      </c>
      <c r="E431" s="311" t="s">
        <v>4</v>
      </c>
      <c r="F431" s="311" t="s">
        <v>5</v>
      </c>
      <c r="G431" s="311" t="s">
        <v>6</v>
      </c>
      <c r="H431" s="311" t="s">
        <v>7</v>
      </c>
      <c r="I431" s="311" t="s">
        <v>8</v>
      </c>
      <c r="J431" s="311" t="s">
        <v>9</v>
      </c>
      <c r="K431" s="311" t="s">
        <v>10</v>
      </c>
      <c r="L431" s="311" t="s">
        <v>11</v>
      </c>
      <c r="M431" s="311" t="s">
        <v>12</v>
      </c>
      <c r="N431" s="311" t="s">
        <v>13</v>
      </c>
      <c r="O431" s="311" t="s">
        <v>14</v>
      </c>
      <c r="P431" s="311" t="s">
        <v>15</v>
      </c>
      <c r="Q431" s="311" t="s">
        <v>16</v>
      </c>
      <c r="R431" s="311" t="s">
        <v>17</v>
      </c>
      <c r="S431" s="311" t="s">
        <v>18</v>
      </c>
      <c r="T431" s="311" t="s">
        <v>19</v>
      </c>
      <c r="U431" s="311" t="s">
        <v>20</v>
      </c>
      <c r="V431" s="311" t="s">
        <v>21</v>
      </c>
      <c r="W431" s="311" t="s">
        <v>22</v>
      </c>
      <c r="X431" s="311" t="s">
        <v>23</v>
      </c>
      <c r="Y431" s="311" t="s">
        <v>24</v>
      </c>
    </row>
    <row r="432" spans="1:25">
      <c r="A432" s="320">
        <v>1</v>
      </c>
      <c r="B432" s="286">
        <v>2953.88</v>
      </c>
      <c r="C432" s="286">
        <v>2914.85</v>
      </c>
      <c r="D432" s="286">
        <v>2805.9</v>
      </c>
      <c r="E432" s="286">
        <v>2614.9499999999998</v>
      </c>
      <c r="F432" s="286">
        <v>2573.7600000000002</v>
      </c>
      <c r="G432" s="286">
        <v>2745</v>
      </c>
      <c r="H432" s="286">
        <v>2801.06</v>
      </c>
      <c r="I432" s="286">
        <v>2870.21</v>
      </c>
      <c r="J432" s="286">
        <v>3010.98</v>
      </c>
      <c r="K432" s="286">
        <v>3043.4</v>
      </c>
      <c r="L432" s="286">
        <v>3073.6</v>
      </c>
      <c r="M432" s="286">
        <v>3068.37</v>
      </c>
      <c r="N432" s="286">
        <v>3063.2</v>
      </c>
      <c r="O432" s="286">
        <v>3070.83</v>
      </c>
      <c r="P432" s="286">
        <v>3076.99</v>
      </c>
      <c r="Q432" s="286">
        <v>3027.22</v>
      </c>
      <c r="R432" s="286">
        <v>3097.12</v>
      </c>
      <c r="S432" s="286">
        <v>3035.49</v>
      </c>
      <c r="T432" s="286">
        <v>3022.43</v>
      </c>
      <c r="U432" s="286">
        <v>3114.44</v>
      </c>
      <c r="V432" s="286">
        <v>3092.77</v>
      </c>
      <c r="W432" s="286">
        <v>3134.4</v>
      </c>
      <c r="X432" s="286">
        <v>3067.83</v>
      </c>
      <c r="Y432" s="286">
        <v>2978.59</v>
      </c>
    </row>
    <row r="433" spans="1:25">
      <c r="A433" s="320">
        <v>2</v>
      </c>
      <c r="B433" s="286">
        <v>3002.68</v>
      </c>
      <c r="C433" s="286">
        <v>2956.3</v>
      </c>
      <c r="D433" s="286">
        <v>2964.8</v>
      </c>
      <c r="E433" s="286">
        <v>2899.69</v>
      </c>
      <c r="F433" s="286">
        <v>2563.96</v>
      </c>
      <c r="G433" s="286">
        <v>2639.91</v>
      </c>
      <c r="H433" s="286">
        <v>2280.84</v>
      </c>
      <c r="I433" s="286">
        <v>2673.18</v>
      </c>
      <c r="J433" s="286">
        <v>3061.39</v>
      </c>
      <c r="K433" s="286">
        <v>2999.62</v>
      </c>
      <c r="L433" s="286">
        <v>3001.22</v>
      </c>
      <c r="M433" s="286">
        <v>3041.67</v>
      </c>
      <c r="N433" s="286">
        <v>3042.03</v>
      </c>
      <c r="O433" s="286">
        <v>3041.12</v>
      </c>
      <c r="P433" s="286">
        <v>3088.04</v>
      </c>
      <c r="Q433" s="286">
        <v>3082.05</v>
      </c>
      <c r="R433" s="286">
        <v>3136.53</v>
      </c>
      <c r="S433" s="286">
        <v>3126.67</v>
      </c>
      <c r="T433" s="286">
        <v>2872.45</v>
      </c>
      <c r="U433" s="286">
        <v>3091.91</v>
      </c>
      <c r="V433" s="286">
        <v>3085.95</v>
      </c>
      <c r="W433" s="286">
        <v>3131.52</v>
      </c>
      <c r="X433" s="286">
        <v>3092.42</v>
      </c>
      <c r="Y433" s="286">
        <v>3019.71</v>
      </c>
    </row>
    <row r="434" spans="1:25">
      <c r="A434" s="320">
        <v>3</v>
      </c>
      <c r="B434" s="286">
        <v>2809.48</v>
      </c>
      <c r="C434" s="286">
        <v>2711.12</v>
      </c>
      <c r="D434" s="286">
        <v>2652.32</v>
      </c>
      <c r="E434" s="286">
        <v>2547.4699999999998</v>
      </c>
      <c r="F434" s="286">
        <v>2504.2800000000002</v>
      </c>
      <c r="G434" s="286">
        <v>2719.72</v>
      </c>
      <c r="H434" s="286">
        <v>2668.74</v>
      </c>
      <c r="I434" s="286">
        <v>2884.91</v>
      </c>
      <c r="J434" s="286">
        <v>2924.87</v>
      </c>
      <c r="K434" s="286">
        <v>2921.83</v>
      </c>
      <c r="L434" s="286">
        <v>2925.22</v>
      </c>
      <c r="M434" s="286">
        <v>2926.35</v>
      </c>
      <c r="N434" s="286">
        <v>2912</v>
      </c>
      <c r="O434" s="286">
        <v>2911.95</v>
      </c>
      <c r="P434" s="286">
        <v>2903.91</v>
      </c>
      <c r="Q434" s="286">
        <v>2886.62</v>
      </c>
      <c r="R434" s="286">
        <v>2985.92</v>
      </c>
      <c r="S434" s="286">
        <v>2997.93</v>
      </c>
      <c r="T434" s="286">
        <v>2720.65</v>
      </c>
      <c r="U434" s="286">
        <v>3010.34</v>
      </c>
      <c r="V434" s="286">
        <v>2364.27</v>
      </c>
      <c r="W434" s="286">
        <v>2443.73</v>
      </c>
      <c r="X434" s="286">
        <v>2378.12</v>
      </c>
      <c r="Y434" s="286">
        <v>2857.34</v>
      </c>
    </row>
    <row r="435" spans="1:25">
      <c r="A435" s="320">
        <v>4</v>
      </c>
      <c r="B435" s="286">
        <v>2854.3</v>
      </c>
      <c r="C435" s="286">
        <v>2853.43</v>
      </c>
      <c r="D435" s="286">
        <v>2711.69</v>
      </c>
      <c r="E435" s="286">
        <v>2612.84</v>
      </c>
      <c r="F435" s="286">
        <v>2557.54</v>
      </c>
      <c r="G435" s="286">
        <v>2800.26</v>
      </c>
      <c r="H435" s="286">
        <v>2833.72</v>
      </c>
      <c r="I435" s="286">
        <v>2843.53</v>
      </c>
      <c r="J435" s="286">
        <v>2865.84</v>
      </c>
      <c r="K435" s="286">
        <v>2863.32</v>
      </c>
      <c r="L435" s="286">
        <v>2862.91</v>
      </c>
      <c r="M435" s="286">
        <v>2862.14</v>
      </c>
      <c r="N435" s="286">
        <v>2853.75</v>
      </c>
      <c r="O435" s="286">
        <v>2852.47</v>
      </c>
      <c r="P435" s="286">
        <v>2864.23</v>
      </c>
      <c r="Q435" s="286">
        <v>2846.39</v>
      </c>
      <c r="R435" s="286">
        <v>2919.74</v>
      </c>
      <c r="S435" s="286">
        <v>2928.63</v>
      </c>
      <c r="T435" s="286">
        <v>2903.27</v>
      </c>
      <c r="U435" s="286">
        <v>2951.96</v>
      </c>
      <c r="V435" s="286">
        <v>2926.64</v>
      </c>
      <c r="W435" s="286">
        <v>2968.06</v>
      </c>
      <c r="X435" s="286">
        <v>2886.96</v>
      </c>
      <c r="Y435" s="286">
        <v>2827.29</v>
      </c>
    </row>
    <row r="436" spans="1:25">
      <c r="A436" s="320">
        <v>5</v>
      </c>
      <c r="B436" s="286">
        <v>2527.44</v>
      </c>
      <c r="C436" s="286">
        <v>2516.39</v>
      </c>
      <c r="D436" s="286">
        <v>2510.27</v>
      </c>
      <c r="E436" s="286">
        <v>2516.5700000000002</v>
      </c>
      <c r="F436" s="286">
        <v>2493.0700000000002</v>
      </c>
      <c r="G436" s="286">
        <v>2539.56</v>
      </c>
      <c r="H436" s="286">
        <v>2552.4</v>
      </c>
      <c r="I436" s="286">
        <v>2535.4699999999998</v>
      </c>
      <c r="J436" s="286">
        <v>2535.2399999999998</v>
      </c>
      <c r="K436" s="286">
        <v>2527.4899999999998</v>
      </c>
      <c r="L436" s="286">
        <v>2526.16</v>
      </c>
      <c r="M436" s="286">
        <v>2523.44</v>
      </c>
      <c r="N436" s="286">
        <v>2520.88</v>
      </c>
      <c r="O436" s="286">
        <v>2524.13</v>
      </c>
      <c r="P436" s="286">
        <v>2531.86</v>
      </c>
      <c r="Q436" s="286">
        <v>2533</v>
      </c>
      <c r="R436" s="286">
        <v>2615.3000000000002</v>
      </c>
      <c r="S436" s="286">
        <v>2626.33</v>
      </c>
      <c r="T436" s="286">
        <v>2594.4</v>
      </c>
      <c r="U436" s="286">
        <v>2588.46</v>
      </c>
      <c r="V436" s="286">
        <v>2574</v>
      </c>
      <c r="W436" s="286">
        <v>2639.5</v>
      </c>
      <c r="X436" s="286">
        <v>2625.23</v>
      </c>
      <c r="Y436" s="286">
        <v>2592.12</v>
      </c>
    </row>
    <row r="437" spans="1:25">
      <c r="A437" s="320">
        <v>6</v>
      </c>
      <c r="B437" s="286">
        <v>2462.5</v>
      </c>
      <c r="C437" s="286">
        <v>2455.84</v>
      </c>
      <c r="D437" s="286">
        <v>2425.9299999999998</v>
      </c>
      <c r="E437" s="286">
        <v>2399.9299999999998</v>
      </c>
      <c r="F437" s="286">
        <v>2403.4299999999998</v>
      </c>
      <c r="G437" s="286">
        <v>2431.4699999999998</v>
      </c>
      <c r="H437" s="286">
        <v>2404</v>
      </c>
      <c r="I437" s="286">
        <v>2412.06</v>
      </c>
      <c r="J437" s="286">
        <v>2414.66</v>
      </c>
      <c r="K437" s="286">
        <v>2415.0300000000002</v>
      </c>
      <c r="L437" s="286">
        <v>2412.83</v>
      </c>
      <c r="M437" s="286">
        <v>2413.0700000000002</v>
      </c>
      <c r="N437" s="286">
        <v>2411.33</v>
      </c>
      <c r="O437" s="286">
        <v>2414.23</v>
      </c>
      <c r="P437" s="286">
        <v>2414.31</v>
      </c>
      <c r="Q437" s="286">
        <v>2442.36</v>
      </c>
      <c r="R437" s="286">
        <v>2484.69</v>
      </c>
      <c r="S437" s="286">
        <v>2483.46</v>
      </c>
      <c r="T437" s="286">
        <v>2471.19</v>
      </c>
      <c r="U437" s="286">
        <v>2486.8000000000002</v>
      </c>
      <c r="V437" s="286">
        <v>2470.08</v>
      </c>
      <c r="W437" s="286">
        <v>2509.79</v>
      </c>
      <c r="X437" s="286">
        <v>2496.6</v>
      </c>
      <c r="Y437" s="286">
        <v>2476.52</v>
      </c>
    </row>
    <row r="438" spans="1:25">
      <c r="A438" s="320">
        <v>7</v>
      </c>
      <c r="B438" s="286">
        <v>2538.13</v>
      </c>
      <c r="C438" s="286">
        <v>2532.48</v>
      </c>
      <c r="D438" s="286">
        <v>2486.37</v>
      </c>
      <c r="E438" s="286">
        <v>2462.5700000000002</v>
      </c>
      <c r="F438" s="286">
        <v>2450.85</v>
      </c>
      <c r="G438" s="286">
        <v>2459.25</v>
      </c>
      <c r="H438" s="286">
        <v>2481.9899999999998</v>
      </c>
      <c r="I438" s="286">
        <v>2483.9899999999998</v>
      </c>
      <c r="J438" s="286">
        <v>2489.5700000000002</v>
      </c>
      <c r="K438" s="286">
        <v>2484.88</v>
      </c>
      <c r="L438" s="286">
        <v>2485.79</v>
      </c>
      <c r="M438" s="286">
        <v>2485.38</v>
      </c>
      <c r="N438" s="286">
        <v>2484.31</v>
      </c>
      <c r="O438" s="286">
        <v>2493.7399999999998</v>
      </c>
      <c r="P438" s="286">
        <v>2485.16</v>
      </c>
      <c r="Q438" s="286">
        <v>2482.19</v>
      </c>
      <c r="R438" s="286">
        <v>2528.62</v>
      </c>
      <c r="S438" s="286">
        <v>2530.59</v>
      </c>
      <c r="T438" s="286">
        <v>2530.9499999999998</v>
      </c>
      <c r="U438" s="286">
        <v>2554.1999999999998</v>
      </c>
      <c r="V438" s="286">
        <v>2532.83</v>
      </c>
      <c r="W438" s="286">
        <v>2576.12</v>
      </c>
      <c r="X438" s="286">
        <v>2562.21</v>
      </c>
      <c r="Y438" s="286">
        <v>2540.41</v>
      </c>
    </row>
    <row r="439" spans="1:25">
      <c r="A439" s="320">
        <v>8</v>
      </c>
      <c r="B439" s="286">
        <v>2790.56</v>
      </c>
      <c r="C439" s="286">
        <v>2781.17</v>
      </c>
      <c r="D439" s="286">
        <v>2733.3</v>
      </c>
      <c r="E439" s="286">
        <v>2708.61</v>
      </c>
      <c r="F439" s="286">
        <v>2638.2</v>
      </c>
      <c r="G439" s="286">
        <v>2696.89</v>
      </c>
      <c r="H439" s="286">
        <v>2706.86</v>
      </c>
      <c r="I439" s="286">
        <v>2729.84</v>
      </c>
      <c r="J439" s="286">
        <v>2788.54</v>
      </c>
      <c r="K439" s="286">
        <v>2788.35</v>
      </c>
      <c r="L439" s="286">
        <v>2788.36</v>
      </c>
      <c r="M439" s="286">
        <v>2791.54</v>
      </c>
      <c r="N439" s="286">
        <v>2787.3</v>
      </c>
      <c r="O439" s="286">
        <v>2786.23</v>
      </c>
      <c r="P439" s="286">
        <v>2789.89</v>
      </c>
      <c r="Q439" s="286">
        <v>2797.66</v>
      </c>
      <c r="R439" s="286">
        <v>2852.1</v>
      </c>
      <c r="S439" s="286">
        <v>2846.47</v>
      </c>
      <c r="T439" s="286">
        <v>2849.72</v>
      </c>
      <c r="U439" s="286">
        <v>2911.07</v>
      </c>
      <c r="V439" s="286">
        <v>2915.03</v>
      </c>
      <c r="W439" s="286">
        <v>2958.68</v>
      </c>
      <c r="X439" s="286">
        <v>2896.71</v>
      </c>
      <c r="Y439" s="286">
        <v>2814.93</v>
      </c>
    </row>
    <row r="440" spans="1:25">
      <c r="A440" s="320">
        <v>9</v>
      </c>
      <c r="B440" s="286">
        <v>2845.58</v>
      </c>
      <c r="C440" s="286">
        <v>2842.49</v>
      </c>
      <c r="D440" s="286">
        <v>2810.54</v>
      </c>
      <c r="E440" s="286">
        <v>2797.26</v>
      </c>
      <c r="F440" s="286">
        <v>2774.25</v>
      </c>
      <c r="G440" s="286">
        <v>2809.34</v>
      </c>
      <c r="H440" s="286">
        <v>2822.51</v>
      </c>
      <c r="I440" s="286">
        <v>2850.73</v>
      </c>
      <c r="J440" s="286">
        <v>2856.82</v>
      </c>
      <c r="K440" s="286">
        <v>2855.4</v>
      </c>
      <c r="L440" s="286">
        <v>2854.05</v>
      </c>
      <c r="M440" s="286">
        <v>2853.55</v>
      </c>
      <c r="N440" s="286">
        <v>2845.22</v>
      </c>
      <c r="O440" s="286">
        <v>2843.41</v>
      </c>
      <c r="P440" s="286">
        <v>2843.8</v>
      </c>
      <c r="Q440" s="286">
        <v>2843</v>
      </c>
      <c r="R440" s="286">
        <v>2899.67</v>
      </c>
      <c r="S440" s="286">
        <v>2910.95</v>
      </c>
      <c r="T440" s="286">
        <v>2893.99</v>
      </c>
      <c r="U440" s="286">
        <v>2923.23</v>
      </c>
      <c r="V440" s="286">
        <v>2919.69</v>
      </c>
      <c r="W440" s="286">
        <v>2932.35</v>
      </c>
      <c r="X440" s="286">
        <v>2846.4</v>
      </c>
      <c r="Y440" s="286">
        <v>2822.61</v>
      </c>
    </row>
    <row r="441" spans="1:25">
      <c r="A441" s="320">
        <v>10</v>
      </c>
      <c r="B441" s="286">
        <v>2929.62</v>
      </c>
      <c r="C441" s="286">
        <v>2933.02</v>
      </c>
      <c r="D441" s="286">
        <v>2923.84</v>
      </c>
      <c r="E441" s="286">
        <v>2900.07</v>
      </c>
      <c r="F441" s="286">
        <v>2854.99</v>
      </c>
      <c r="G441" s="286">
        <v>2892.67</v>
      </c>
      <c r="H441" s="286">
        <v>2922.81</v>
      </c>
      <c r="I441" s="286">
        <v>2945.61</v>
      </c>
      <c r="J441" s="286">
        <v>3012.04</v>
      </c>
      <c r="K441" s="286">
        <v>3021.85</v>
      </c>
      <c r="L441" s="286">
        <v>3019.67</v>
      </c>
      <c r="M441" s="286">
        <v>3020.33</v>
      </c>
      <c r="N441" s="286">
        <v>3028.11</v>
      </c>
      <c r="O441" s="286">
        <v>3028.79</v>
      </c>
      <c r="P441" s="286">
        <v>3025.07</v>
      </c>
      <c r="Q441" s="286">
        <v>2997.87</v>
      </c>
      <c r="R441" s="286">
        <v>3069.38</v>
      </c>
      <c r="S441" s="286">
        <v>3061.98</v>
      </c>
      <c r="T441" s="286">
        <v>3049.84</v>
      </c>
      <c r="U441" s="286">
        <v>3094.38</v>
      </c>
      <c r="V441" s="286">
        <v>3015.75</v>
      </c>
      <c r="W441" s="286">
        <v>3015.54</v>
      </c>
      <c r="X441" s="286">
        <v>2935.39</v>
      </c>
      <c r="Y441" s="286">
        <v>2917.23</v>
      </c>
    </row>
    <row r="442" spans="1:25">
      <c r="A442" s="320">
        <v>11</v>
      </c>
      <c r="B442" s="286">
        <v>2517.9</v>
      </c>
      <c r="C442" s="286">
        <v>2508.13</v>
      </c>
      <c r="D442" s="286">
        <v>2543.89</v>
      </c>
      <c r="E442" s="286">
        <v>2543.9699999999998</v>
      </c>
      <c r="F442" s="286">
        <v>2538.23</v>
      </c>
      <c r="G442" s="286">
        <v>2540.52</v>
      </c>
      <c r="H442" s="286">
        <v>2564.4</v>
      </c>
      <c r="I442" s="286">
        <v>2583.3000000000002</v>
      </c>
      <c r="J442" s="286">
        <v>2620.02</v>
      </c>
      <c r="K442" s="286">
        <v>2618.85</v>
      </c>
      <c r="L442" s="286">
        <v>2618.0100000000002</v>
      </c>
      <c r="M442" s="286">
        <v>2616.7399999999998</v>
      </c>
      <c r="N442" s="286">
        <v>2617.36</v>
      </c>
      <c r="O442" s="286">
        <v>2624.93</v>
      </c>
      <c r="P442" s="286">
        <v>2624.09</v>
      </c>
      <c r="Q442" s="286">
        <v>2631.82</v>
      </c>
      <c r="R442" s="286">
        <v>2675.01</v>
      </c>
      <c r="S442" s="286">
        <v>2664.86</v>
      </c>
      <c r="T442" s="286">
        <v>2657.15</v>
      </c>
      <c r="U442" s="286">
        <v>2694.41</v>
      </c>
      <c r="V442" s="286">
        <v>2625.62</v>
      </c>
      <c r="W442" s="286">
        <v>2642.16</v>
      </c>
      <c r="X442" s="286">
        <v>2642.48</v>
      </c>
      <c r="Y442" s="286">
        <v>2558.29</v>
      </c>
    </row>
    <row r="443" spans="1:25">
      <c r="A443" s="320">
        <v>12</v>
      </c>
      <c r="B443" s="286">
        <v>2862.28</v>
      </c>
      <c r="C443" s="286">
        <v>2865.88</v>
      </c>
      <c r="D443" s="286">
        <v>2836.02</v>
      </c>
      <c r="E443" s="286">
        <v>2762.91</v>
      </c>
      <c r="F443" s="286">
        <v>2767.74</v>
      </c>
      <c r="G443" s="286">
        <v>2806.96</v>
      </c>
      <c r="H443" s="286">
        <v>2821.15</v>
      </c>
      <c r="I443" s="286">
        <v>2907.14</v>
      </c>
      <c r="J443" s="286">
        <v>2922.88</v>
      </c>
      <c r="K443" s="286">
        <v>2930.63</v>
      </c>
      <c r="L443" s="286">
        <v>2930.23</v>
      </c>
      <c r="M443" s="286">
        <v>2931.83</v>
      </c>
      <c r="N443" s="286">
        <v>2930.57</v>
      </c>
      <c r="O443" s="286">
        <v>2929.27</v>
      </c>
      <c r="P443" s="286">
        <v>2926.32</v>
      </c>
      <c r="Q443" s="286">
        <v>2919.91</v>
      </c>
      <c r="R443" s="286">
        <v>2990.16</v>
      </c>
      <c r="S443" s="286">
        <v>2996.72</v>
      </c>
      <c r="T443" s="286">
        <v>2993.17</v>
      </c>
      <c r="U443" s="286">
        <v>3052.33</v>
      </c>
      <c r="V443" s="286">
        <v>3015.65</v>
      </c>
      <c r="W443" s="286">
        <v>3043.22</v>
      </c>
      <c r="X443" s="286">
        <v>2948.02</v>
      </c>
      <c r="Y443" s="286">
        <v>2897.63</v>
      </c>
    </row>
    <row r="444" spans="1:25">
      <c r="A444" s="320">
        <v>13</v>
      </c>
      <c r="B444" s="286">
        <v>2891.03</v>
      </c>
      <c r="C444" s="286">
        <v>2881.84</v>
      </c>
      <c r="D444" s="286">
        <v>2865.19</v>
      </c>
      <c r="E444" s="286">
        <v>2808.08</v>
      </c>
      <c r="F444" s="286">
        <v>2782.41</v>
      </c>
      <c r="G444" s="286">
        <v>2868.11</v>
      </c>
      <c r="H444" s="286">
        <v>2866.58</v>
      </c>
      <c r="I444" s="286">
        <v>2903.22</v>
      </c>
      <c r="J444" s="286">
        <v>2918.37</v>
      </c>
      <c r="K444" s="286">
        <v>2942.5</v>
      </c>
      <c r="L444" s="286">
        <v>2943.61</v>
      </c>
      <c r="M444" s="286">
        <v>2949.25</v>
      </c>
      <c r="N444" s="286">
        <v>2953.5</v>
      </c>
      <c r="O444" s="286">
        <v>2953.76</v>
      </c>
      <c r="P444" s="286">
        <v>2956.79</v>
      </c>
      <c r="Q444" s="286">
        <v>2957.65</v>
      </c>
      <c r="R444" s="286">
        <v>3008.13</v>
      </c>
      <c r="S444" s="286">
        <v>3004.3</v>
      </c>
      <c r="T444" s="286">
        <v>3003.3</v>
      </c>
      <c r="U444" s="286">
        <v>3029.12</v>
      </c>
      <c r="V444" s="286">
        <v>3006.12</v>
      </c>
      <c r="W444" s="286">
        <v>3037.17</v>
      </c>
      <c r="X444" s="286">
        <v>2992.05</v>
      </c>
      <c r="Y444" s="286">
        <v>2897.45</v>
      </c>
    </row>
    <row r="445" spans="1:25">
      <c r="A445" s="320">
        <v>14</v>
      </c>
      <c r="B445" s="286">
        <v>2982.15</v>
      </c>
      <c r="C445" s="286">
        <v>2948.66</v>
      </c>
      <c r="D445" s="286">
        <v>2911.59</v>
      </c>
      <c r="E445" s="286">
        <v>2891.24</v>
      </c>
      <c r="F445" s="286">
        <v>2849.59</v>
      </c>
      <c r="G445" s="286">
        <v>2902.96</v>
      </c>
      <c r="H445" s="286">
        <v>2983.36</v>
      </c>
      <c r="I445" s="286">
        <v>3027.3</v>
      </c>
      <c r="J445" s="286">
        <v>3089.73</v>
      </c>
      <c r="K445" s="286">
        <v>3078.67</v>
      </c>
      <c r="L445" s="286">
        <v>3079.71</v>
      </c>
      <c r="M445" s="286">
        <v>3079.24</v>
      </c>
      <c r="N445" s="286">
        <v>3081.3</v>
      </c>
      <c r="O445" s="286">
        <v>3079.61</v>
      </c>
      <c r="P445" s="286">
        <v>3076.84</v>
      </c>
      <c r="Q445" s="286">
        <v>3073.86</v>
      </c>
      <c r="R445" s="286">
        <v>3132.12</v>
      </c>
      <c r="S445" s="286">
        <v>3142.11</v>
      </c>
      <c r="T445" s="286">
        <v>3160.89</v>
      </c>
      <c r="U445" s="286">
        <v>3188.41</v>
      </c>
      <c r="V445" s="286">
        <v>3141.8</v>
      </c>
      <c r="W445" s="286">
        <v>3181.13</v>
      </c>
      <c r="X445" s="286">
        <v>3119.68</v>
      </c>
      <c r="Y445" s="286">
        <v>3070.26</v>
      </c>
    </row>
    <row r="446" spans="1:25">
      <c r="A446" s="320">
        <v>15</v>
      </c>
      <c r="B446" s="286">
        <v>2974.04</v>
      </c>
      <c r="C446" s="286">
        <v>2938.48</v>
      </c>
      <c r="D446" s="286">
        <v>2884.72</v>
      </c>
      <c r="E446" s="286">
        <v>2888.29</v>
      </c>
      <c r="F446" s="286">
        <v>2851.88</v>
      </c>
      <c r="G446" s="286">
        <v>2898.35</v>
      </c>
      <c r="H446" s="286">
        <v>2925.04</v>
      </c>
      <c r="I446" s="286">
        <v>2984.22</v>
      </c>
      <c r="J446" s="286">
        <v>3044.21</v>
      </c>
      <c r="K446" s="286">
        <v>3048.63</v>
      </c>
      <c r="L446" s="286">
        <v>3045.08</v>
      </c>
      <c r="M446" s="286">
        <v>3043.84</v>
      </c>
      <c r="N446" s="286">
        <v>3047.13</v>
      </c>
      <c r="O446" s="286">
        <v>3049.45</v>
      </c>
      <c r="P446" s="286">
        <v>3055.86</v>
      </c>
      <c r="Q446" s="286">
        <v>3050.52</v>
      </c>
      <c r="R446" s="286">
        <v>3096.47</v>
      </c>
      <c r="S446" s="286">
        <v>3100.96</v>
      </c>
      <c r="T446" s="286">
        <v>3090.77</v>
      </c>
      <c r="U446" s="286">
        <v>3116.16</v>
      </c>
      <c r="V446" s="286">
        <v>3088.43</v>
      </c>
      <c r="W446" s="286">
        <v>3122.49</v>
      </c>
      <c r="X446" s="286">
        <v>3039.22</v>
      </c>
      <c r="Y446" s="286">
        <v>2968.55</v>
      </c>
    </row>
    <row r="447" spans="1:25">
      <c r="A447" s="320">
        <v>16</v>
      </c>
      <c r="B447" s="286">
        <v>2803.6</v>
      </c>
      <c r="C447" s="286">
        <v>2809.28</v>
      </c>
      <c r="D447" s="286">
        <v>2650.97</v>
      </c>
      <c r="E447" s="286">
        <v>2574.73</v>
      </c>
      <c r="F447" s="286">
        <v>2626.79</v>
      </c>
      <c r="G447" s="286">
        <v>2750.7</v>
      </c>
      <c r="H447" s="286">
        <v>2897.51</v>
      </c>
      <c r="I447" s="286">
        <v>3167.23</v>
      </c>
      <c r="J447" s="286">
        <v>3130.28</v>
      </c>
      <c r="K447" s="286">
        <v>3128.88</v>
      </c>
      <c r="L447" s="286">
        <v>3167.68</v>
      </c>
      <c r="M447" s="286">
        <v>3171.17</v>
      </c>
      <c r="N447" s="286">
        <v>3191.28</v>
      </c>
      <c r="O447" s="286">
        <v>3184.67</v>
      </c>
      <c r="P447" s="286">
        <v>3176.83</v>
      </c>
      <c r="Q447" s="286">
        <v>3167.04</v>
      </c>
      <c r="R447" s="286">
        <v>3215.79</v>
      </c>
      <c r="S447" s="286">
        <v>3244.85</v>
      </c>
      <c r="T447" s="286">
        <v>3246.06</v>
      </c>
      <c r="U447" s="286">
        <v>3281.3</v>
      </c>
      <c r="V447" s="286">
        <v>3231.54</v>
      </c>
      <c r="W447" s="286">
        <v>3256.98</v>
      </c>
      <c r="X447" s="286">
        <v>3168.85</v>
      </c>
      <c r="Y447" s="286">
        <v>2908.83</v>
      </c>
    </row>
    <row r="448" spans="1:25">
      <c r="A448" s="320">
        <v>17</v>
      </c>
      <c r="B448" s="286">
        <v>2643.45</v>
      </c>
      <c r="C448" s="286">
        <v>2644.19</v>
      </c>
      <c r="D448" s="286">
        <v>2614.17</v>
      </c>
      <c r="E448" s="286">
        <v>2469.04</v>
      </c>
      <c r="F448" s="286">
        <v>2388.84</v>
      </c>
      <c r="G448" s="286">
        <v>2616.5300000000002</v>
      </c>
      <c r="H448" s="286">
        <v>2602.94</v>
      </c>
      <c r="I448" s="286">
        <v>2590.46</v>
      </c>
      <c r="J448" s="286">
        <v>2973.18</v>
      </c>
      <c r="K448" s="286">
        <v>2993.51</v>
      </c>
      <c r="L448" s="286">
        <v>2995.33</v>
      </c>
      <c r="M448" s="286">
        <v>3004.43</v>
      </c>
      <c r="N448" s="286">
        <v>3022.09</v>
      </c>
      <c r="O448" s="286">
        <v>3059.56</v>
      </c>
      <c r="P448" s="286">
        <v>3049.92</v>
      </c>
      <c r="Q448" s="286">
        <v>3020.14</v>
      </c>
      <c r="R448" s="286">
        <v>3078.76</v>
      </c>
      <c r="S448" s="286">
        <v>3081.86</v>
      </c>
      <c r="T448" s="286">
        <v>3079.3</v>
      </c>
      <c r="U448" s="286">
        <v>3114.91</v>
      </c>
      <c r="V448" s="286">
        <v>2632.11</v>
      </c>
      <c r="W448" s="286">
        <v>3045.31</v>
      </c>
      <c r="X448" s="286">
        <v>2650.52</v>
      </c>
      <c r="Y448" s="286">
        <v>2647.95</v>
      </c>
    </row>
    <row r="449" spans="1:25">
      <c r="A449" s="320">
        <v>18</v>
      </c>
      <c r="B449" s="286">
        <v>2690.38</v>
      </c>
      <c r="C449" s="286">
        <v>2690.92</v>
      </c>
      <c r="D449" s="286">
        <v>2616.7399999999998</v>
      </c>
      <c r="E449" s="286">
        <v>2473.9299999999998</v>
      </c>
      <c r="F449" s="286">
        <v>2447.17</v>
      </c>
      <c r="G449" s="286">
        <v>2629.51</v>
      </c>
      <c r="H449" s="286">
        <v>2692.48</v>
      </c>
      <c r="I449" s="286">
        <v>2921.66</v>
      </c>
      <c r="J449" s="286">
        <v>3128.61</v>
      </c>
      <c r="K449" s="286">
        <v>3125.74</v>
      </c>
      <c r="L449" s="286">
        <v>3125.68</v>
      </c>
      <c r="M449" s="286">
        <v>3115.65</v>
      </c>
      <c r="N449" s="286">
        <v>3126.47</v>
      </c>
      <c r="O449" s="286">
        <v>3077.67</v>
      </c>
      <c r="P449" s="286">
        <v>3125.88</v>
      </c>
      <c r="Q449" s="286">
        <v>3115.55</v>
      </c>
      <c r="R449" s="286">
        <v>3120.66</v>
      </c>
      <c r="S449" s="286">
        <v>3185.39</v>
      </c>
      <c r="T449" s="286">
        <v>3167.53</v>
      </c>
      <c r="U449" s="286">
        <v>3129.69</v>
      </c>
      <c r="V449" s="286">
        <v>3012.9</v>
      </c>
      <c r="W449" s="286">
        <v>3078.53</v>
      </c>
      <c r="X449" s="286">
        <v>2832.48</v>
      </c>
      <c r="Y449" s="286">
        <v>2691.06</v>
      </c>
    </row>
    <row r="450" spans="1:25">
      <c r="A450" s="320">
        <v>19</v>
      </c>
      <c r="B450" s="286">
        <v>2583.59</v>
      </c>
      <c r="C450" s="286">
        <v>2535.9</v>
      </c>
      <c r="D450" s="286">
        <v>2456.12</v>
      </c>
      <c r="E450" s="286">
        <v>2472.64</v>
      </c>
      <c r="F450" s="286">
        <v>2464.9299999999998</v>
      </c>
      <c r="G450" s="286">
        <v>2475.35</v>
      </c>
      <c r="H450" s="286">
        <v>2588.14</v>
      </c>
      <c r="I450" s="286">
        <v>2909.93</v>
      </c>
      <c r="J450" s="286">
        <v>3035.09</v>
      </c>
      <c r="K450" s="286">
        <v>3040.33</v>
      </c>
      <c r="L450" s="286">
        <v>3048.37</v>
      </c>
      <c r="M450" s="286">
        <v>2985.79</v>
      </c>
      <c r="N450" s="286">
        <v>3028.54</v>
      </c>
      <c r="O450" s="286">
        <v>3002.03</v>
      </c>
      <c r="P450" s="286">
        <v>3029.8</v>
      </c>
      <c r="Q450" s="286">
        <v>3024.69</v>
      </c>
      <c r="R450" s="286">
        <v>2832.17</v>
      </c>
      <c r="S450" s="286">
        <v>3081.38</v>
      </c>
      <c r="T450" s="286">
        <v>3080.61</v>
      </c>
      <c r="U450" s="286">
        <v>3110.9</v>
      </c>
      <c r="V450" s="286">
        <v>2982.38</v>
      </c>
      <c r="W450" s="286">
        <v>2973.65</v>
      </c>
      <c r="X450" s="286">
        <v>2829.5</v>
      </c>
      <c r="Y450" s="286">
        <v>2584.5</v>
      </c>
    </row>
    <row r="451" spans="1:25">
      <c r="A451" s="320">
        <v>20</v>
      </c>
      <c r="B451" s="286">
        <v>2676.31</v>
      </c>
      <c r="C451" s="286">
        <v>2676.69</v>
      </c>
      <c r="D451" s="286">
        <v>2542.67</v>
      </c>
      <c r="E451" s="286">
        <v>2547.4699999999998</v>
      </c>
      <c r="F451" s="286">
        <v>2469.84</v>
      </c>
      <c r="G451" s="286">
        <v>2631.95</v>
      </c>
      <c r="H451" s="286">
        <v>2671.45</v>
      </c>
      <c r="I451" s="286">
        <v>2933.42</v>
      </c>
      <c r="J451" s="286">
        <v>3120.96</v>
      </c>
      <c r="K451" s="286">
        <v>3139.51</v>
      </c>
      <c r="L451" s="286">
        <v>3127.63</v>
      </c>
      <c r="M451" s="286">
        <v>3124.8</v>
      </c>
      <c r="N451" s="286">
        <v>3114.99</v>
      </c>
      <c r="O451" s="286">
        <v>3117.04</v>
      </c>
      <c r="P451" s="286">
        <v>3125.97</v>
      </c>
      <c r="Q451" s="286">
        <v>3111.67</v>
      </c>
      <c r="R451" s="286">
        <v>3029.53</v>
      </c>
      <c r="S451" s="286">
        <v>3110.75</v>
      </c>
      <c r="T451" s="286">
        <v>3080.33</v>
      </c>
      <c r="U451" s="286">
        <v>3165.65</v>
      </c>
      <c r="V451" s="286">
        <v>3113.12</v>
      </c>
      <c r="W451" s="286">
        <v>3135.8</v>
      </c>
      <c r="X451" s="286">
        <v>3058.85</v>
      </c>
      <c r="Y451" s="286">
        <v>2830.49</v>
      </c>
    </row>
    <row r="452" spans="1:25">
      <c r="A452" s="320">
        <v>21</v>
      </c>
      <c r="B452" s="286">
        <v>3293.3</v>
      </c>
      <c r="C452" s="286">
        <v>3292.98</v>
      </c>
      <c r="D452" s="286">
        <v>3199.98</v>
      </c>
      <c r="E452" s="286">
        <v>3204.94</v>
      </c>
      <c r="F452" s="286">
        <v>3156.14</v>
      </c>
      <c r="G452" s="286">
        <v>3214.93</v>
      </c>
      <c r="H452" s="286">
        <v>3302.16</v>
      </c>
      <c r="I452" s="286">
        <v>3301.69</v>
      </c>
      <c r="J452" s="286">
        <v>3297.92</v>
      </c>
      <c r="K452" s="286">
        <v>3297.58</v>
      </c>
      <c r="L452" s="286">
        <v>3303</v>
      </c>
      <c r="M452" s="286">
        <v>3291.99</v>
      </c>
      <c r="N452" s="286">
        <v>3271.53</v>
      </c>
      <c r="O452" s="286">
        <v>3269.69</v>
      </c>
      <c r="P452" s="286">
        <v>3270.66</v>
      </c>
      <c r="Q452" s="286">
        <v>3215.45</v>
      </c>
      <c r="R452" s="286">
        <v>3261.49</v>
      </c>
      <c r="S452" s="286">
        <v>3259.92</v>
      </c>
      <c r="T452" s="286">
        <v>3259.03</v>
      </c>
      <c r="U452" s="286">
        <v>3250.54</v>
      </c>
      <c r="V452" s="286">
        <v>3334.32</v>
      </c>
      <c r="W452" s="286">
        <v>3367.06</v>
      </c>
      <c r="X452" s="286">
        <v>3303.46</v>
      </c>
      <c r="Y452" s="286">
        <v>3303.54</v>
      </c>
    </row>
    <row r="453" spans="1:25">
      <c r="A453" s="320">
        <v>22</v>
      </c>
      <c r="B453" s="286">
        <v>3335.58</v>
      </c>
      <c r="C453" s="286">
        <v>3289.29</v>
      </c>
      <c r="D453" s="286">
        <v>3338.74</v>
      </c>
      <c r="E453" s="286">
        <v>3190.6</v>
      </c>
      <c r="F453" s="286">
        <v>3393.05</v>
      </c>
      <c r="G453" s="286">
        <v>3456.51</v>
      </c>
      <c r="H453" s="286">
        <v>3627.36</v>
      </c>
      <c r="I453" s="286">
        <v>3613.39</v>
      </c>
      <c r="J453" s="286">
        <v>3616.52</v>
      </c>
      <c r="K453" s="286">
        <v>3639.13</v>
      </c>
      <c r="L453" s="286">
        <v>3641.05</v>
      </c>
      <c r="M453" s="286">
        <v>3637.91</v>
      </c>
      <c r="N453" s="286">
        <v>3622.98</v>
      </c>
      <c r="O453" s="286">
        <v>3581.07</v>
      </c>
      <c r="P453" s="286">
        <v>3569.4</v>
      </c>
      <c r="Q453" s="286">
        <v>3559.92</v>
      </c>
      <c r="R453" s="286">
        <v>3617.7</v>
      </c>
      <c r="S453" s="286">
        <v>3670.7</v>
      </c>
      <c r="T453" s="286">
        <v>3745.11</v>
      </c>
      <c r="U453" s="286">
        <v>3823.89</v>
      </c>
      <c r="V453" s="286">
        <v>3563.22</v>
      </c>
      <c r="W453" s="286">
        <v>3434.13</v>
      </c>
      <c r="X453" s="286">
        <v>3415.05</v>
      </c>
      <c r="Y453" s="286">
        <v>3399.14</v>
      </c>
    </row>
    <row r="454" spans="1:25">
      <c r="A454" s="320">
        <v>23</v>
      </c>
      <c r="B454" s="286">
        <v>3987.51</v>
      </c>
      <c r="C454" s="286">
        <v>3977.8</v>
      </c>
      <c r="D454" s="286">
        <v>3965.04</v>
      </c>
      <c r="E454" s="286">
        <v>3934.5</v>
      </c>
      <c r="F454" s="286">
        <v>4314.63</v>
      </c>
      <c r="G454" s="286">
        <v>4301.9399999999996</v>
      </c>
      <c r="H454" s="286">
        <v>4273.97</v>
      </c>
      <c r="I454" s="286">
        <v>4274.3599999999997</v>
      </c>
      <c r="J454" s="286">
        <v>4275.8900000000003</v>
      </c>
      <c r="K454" s="286">
        <v>4275.3999999999996</v>
      </c>
      <c r="L454" s="286">
        <v>4274.03</v>
      </c>
      <c r="M454" s="286">
        <v>4274.0600000000004</v>
      </c>
      <c r="N454" s="286">
        <v>4275.04</v>
      </c>
      <c r="O454" s="286">
        <v>4273.41</v>
      </c>
      <c r="P454" s="286">
        <v>4273.16</v>
      </c>
      <c r="Q454" s="286">
        <v>4268.57</v>
      </c>
      <c r="R454" s="286">
        <v>4342.29</v>
      </c>
      <c r="S454" s="286">
        <v>4345.6499999999996</v>
      </c>
      <c r="T454" s="286">
        <v>3962.41</v>
      </c>
      <c r="U454" s="286">
        <v>4026.95</v>
      </c>
      <c r="V454" s="286">
        <v>3954.76</v>
      </c>
      <c r="W454" s="286">
        <v>3966.88</v>
      </c>
      <c r="X454" s="286">
        <v>3976.09</v>
      </c>
      <c r="Y454" s="286">
        <v>3976.69</v>
      </c>
    </row>
    <row r="455" spans="1:25">
      <c r="A455" s="320">
        <v>24</v>
      </c>
      <c r="B455" s="286">
        <v>2797.31</v>
      </c>
      <c r="C455" s="286">
        <v>2710.89</v>
      </c>
      <c r="D455" s="286">
        <v>2662.72</v>
      </c>
      <c r="E455" s="286">
        <v>2564</v>
      </c>
      <c r="F455" s="286">
        <v>2816.68</v>
      </c>
      <c r="G455" s="286">
        <v>2817.02</v>
      </c>
      <c r="H455" s="286">
        <v>2918.09</v>
      </c>
      <c r="I455" s="286">
        <v>3226.84</v>
      </c>
      <c r="J455" s="286">
        <v>3355.82</v>
      </c>
      <c r="K455" s="286">
        <v>3350.49</v>
      </c>
      <c r="L455" s="286">
        <v>3351.62</v>
      </c>
      <c r="M455" s="286">
        <v>3350.36</v>
      </c>
      <c r="N455" s="286">
        <v>3351.28</v>
      </c>
      <c r="O455" s="286">
        <v>3399.14</v>
      </c>
      <c r="P455" s="286">
        <v>3398.07</v>
      </c>
      <c r="Q455" s="286">
        <v>3358.4</v>
      </c>
      <c r="R455" s="286">
        <v>3445.43</v>
      </c>
      <c r="S455" s="286">
        <v>3448.8</v>
      </c>
      <c r="T455" s="286">
        <v>3446.25</v>
      </c>
      <c r="U455" s="286">
        <v>3482.58</v>
      </c>
      <c r="V455" s="286">
        <v>3248.11</v>
      </c>
      <c r="W455" s="286">
        <v>3034.85</v>
      </c>
      <c r="X455" s="286">
        <v>2812.78</v>
      </c>
      <c r="Y455" s="286">
        <v>2810.22</v>
      </c>
    </row>
    <row r="456" spans="1:25">
      <c r="A456" s="320">
        <v>25</v>
      </c>
      <c r="B456" s="286">
        <v>2857.1</v>
      </c>
      <c r="C456" s="286">
        <v>2812.49</v>
      </c>
      <c r="D456" s="286">
        <v>2715.27</v>
      </c>
      <c r="E456" s="286">
        <v>2620.5500000000002</v>
      </c>
      <c r="F456" s="286">
        <v>2775.16</v>
      </c>
      <c r="G456" s="286">
        <v>2898.15</v>
      </c>
      <c r="H456" s="286">
        <v>3020.57</v>
      </c>
      <c r="I456" s="286">
        <v>3229.55</v>
      </c>
      <c r="J456" s="286">
        <v>3387.1</v>
      </c>
      <c r="K456" s="286">
        <v>3388.1</v>
      </c>
      <c r="L456" s="286">
        <v>3387.07</v>
      </c>
      <c r="M456" s="286">
        <v>3381.22</v>
      </c>
      <c r="N456" s="286">
        <v>3341.2</v>
      </c>
      <c r="O456" s="286">
        <v>3339.67</v>
      </c>
      <c r="P456" s="286">
        <v>3377.82</v>
      </c>
      <c r="Q456" s="286">
        <v>3370.05</v>
      </c>
      <c r="R456" s="286">
        <v>3403.45</v>
      </c>
      <c r="S456" s="286">
        <v>3404.69</v>
      </c>
      <c r="T456" s="286">
        <v>3407.06</v>
      </c>
      <c r="U456" s="286">
        <v>3438.37</v>
      </c>
      <c r="V456" s="286">
        <v>3278.23</v>
      </c>
      <c r="W456" s="286">
        <v>3058.3</v>
      </c>
      <c r="X456" s="286">
        <v>2901.82</v>
      </c>
      <c r="Y456" s="286">
        <v>2891.54</v>
      </c>
    </row>
    <row r="457" spans="1:25">
      <c r="A457" s="320">
        <v>26</v>
      </c>
      <c r="B457" s="286">
        <v>2876.11</v>
      </c>
      <c r="C457" s="286">
        <v>2829.3</v>
      </c>
      <c r="D457" s="286">
        <v>2851.68</v>
      </c>
      <c r="E457" s="286">
        <v>2674.39</v>
      </c>
      <c r="F457" s="286">
        <v>2866.75</v>
      </c>
      <c r="G457" s="286">
        <v>2959.88</v>
      </c>
      <c r="H457" s="286">
        <v>3064.74</v>
      </c>
      <c r="I457" s="286">
        <v>3203.34</v>
      </c>
      <c r="J457" s="286">
        <v>3315.63</v>
      </c>
      <c r="K457" s="286">
        <v>3316.98</v>
      </c>
      <c r="L457" s="286">
        <v>3315.93</v>
      </c>
      <c r="M457" s="286">
        <v>3315.87</v>
      </c>
      <c r="N457" s="286">
        <v>3309.63</v>
      </c>
      <c r="O457" s="286">
        <v>3367.04</v>
      </c>
      <c r="P457" s="286">
        <v>3353.76</v>
      </c>
      <c r="Q457" s="286">
        <v>3348.99</v>
      </c>
      <c r="R457" s="286">
        <v>3413.54</v>
      </c>
      <c r="S457" s="286">
        <v>3458.82</v>
      </c>
      <c r="T457" s="286">
        <v>3456.79</v>
      </c>
      <c r="U457" s="286">
        <v>3429.12</v>
      </c>
      <c r="V457" s="286">
        <v>3312.09</v>
      </c>
      <c r="W457" s="286">
        <v>3200.79</v>
      </c>
      <c r="X457" s="286">
        <v>2924.42</v>
      </c>
      <c r="Y457" s="286">
        <v>2926.14</v>
      </c>
    </row>
    <row r="458" spans="1:25">
      <c r="A458" s="320">
        <v>27</v>
      </c>
      <c r="B458" s="286">
        <v>2900.1</v>
      </c>
      <c r="C458" s="286">
        <v>2883.87</v>
      </c>
      <c r="D458" s="286">
        <v>2860.62</v>
      </c>
      <c r="E458" s="286">
        <v>2777.44</v>
      </c>
      <c r="F458" s="286">
        <v>2906.62</v>
      </c>
      <c r="G458" s="286">
        <v>3035.88</v>
      </c>
      <c r="H458" s="286">
        <v>3113.51</v>
      </c>
      <c r="I458" s="286">
        <v>3395.65</v>
      </c>
      <c r="J458" s="286">
        <v>3438.84</v>
      </c>
      <c r="K458" s="286">
        <v>3439.13</v>
      </c>
      <c r="L458" s="286">
        <v>3437.84</v>
      </c>
      <c r="M458" s="286">
        <v>3410.35</v>
      </c>
      <c r="N458" s="286">
        <v>3413.16</v>
      </c>
      <c r="O458" s="286">
        <v>3412.93</v>
      </c>
      <c r="P458" s="286">
        <v>3411.73</v>
      </c>
      <c r="Q458" s="286">
        <v>3405.86</v>
      </c>
      <c r="R458" s="286">
        <v>3471.65</v>
      </c>
      <c r="S458" s="286">
        <v>3474.59</v>
      </c>
      <c r="T458" s="286">
        <v>3477.62</v>
      </c>
      <c r="U458" s="286">
        <v>3486.46</v>
      </c>
      <c r="V458" s="286">
        <v>3360.6</v>
      </c>
      <c r="W458" s="286">
        <v>3246.08</v>
      </c>
      <c r="X458" s="286">
        <v>2960.7</v>
      </c>
      <c r="Y458" s="286">
        <v>2968.78</v>
      </c>
    </row>
    <row r="459" spans="1:25">
      <c r="A459" s="320">
        <v>28</v>
      </c>
      <c r="B459" s="286">
        <v>2979.54</v>
      </c>
      <c r="C459" s="286">
        <v>2982.6</v>
      </c>
      <c r="D459" s="286">
        <v>2983.23</v>
      </c>
      <c r="E459" s="286">
        <v>2798.08</v>
      </c>
      <c r="F459" s="286">
        <v>2907.65</v>
      </c>
      <c r="G459" s="286">
        <v>2981.72</v>
      </c>
      <c r="H459" s="286">
        <v>2985.33</v>
      </c>
      <c r="I459" s="286">
        <v>3186.58</v>
      </c>
      <c r="J459" s="286">
        <v>3343.34</v>
      </c>
      <c r="K459" s="286">
        <v>3338.49</v>
      </c>
      <c r="L459" s="286">
        <v>3335.43</v>
      </c>
      <c r="M459" s="286">
        <v>3333.66</v>
      </c>
      <c r="N459" s="286">
        <v>3326.08</v>
      </c>
      <c r="O459" s="286">
        <v>3326.56</v>
      </c>
      <c r="P459" s="286">
        <v>3325.18</v>
      </c>
      <c r="Q459" s="286">
        <v>3313.38</v>
      </c>
      <c r="R459" s="286">
        <v>3406.32</v>
      </c>
      <c r="S459" s="286">
        <v>3416.7</v>
      </c>
      <c r="T459" s="286">
        <v>3414.4</v>
      </c>
      <c r="U459" s="286">
        <v>3445.36</v>
      </c>
      <c r="V459" s="286">
        <v>3207.91</v>
      </c>
      <c r="W459" s="286">
        <v>3130.81</v>
      </c>
      <c r="X459" s="286">
        <v>2928.13</v>
      </c>
      <c r="Y459" s="286">
        <v>2835.71</v>
      </c>
    </row>
    <row r="460" spans="1:25">
      <c r="A460" s="320">
        <v>29</v>
      </c>
      <c r="B460" s="286">
        <v>2805.11</v>
      </c>
      <c r="C460" s="286">
        <v>2775.13</v>
      </c>
      <c r="D460" s="286">
        <v>2735.39</v>
      </c>
      <c r="E460" s="286">
        <v>2613.7800000000002</v>
      </c>
      <c r="F460" s="286">
        <v>2685.09</v>
      </c>
      <c r="G460" s="286">
        <v>2809.77</v>
      </c>
      <c r="H460" s="286">
        <v>2806.25</v>
      </c>
      <c r="I460" s="286">
        <v>2832.35</v>
      </c>
      <c r="J460" s="286">
        <v>3057</v>
      </c>
      <c r="K460" s="286">
        <v>3170.26</v>
      </c>
      <c r="L460" s="286">
        <v>3169.24</v>
      </c>
      <c r="M460" s="286">
        <v>3228.3</v>
      </c>
      <c r="N460" s="286">
        <v>3278.2</v>
      </c>
      <c r="O460" s="286">
        <v>3283.68</v>
      </c>
      <c r="P460" s="286">
        <v>3333.08</v>
      </c>
      <c r="Q460" s="286">
        <v>3328.71</v>
      </c>
      <c r="R460" s="286">
        <v>3416.9</v>
      </c>
      <c r="S460" s="286">
        <v>3417.05</v>
      </c>
      <c r="T460" s="286">
        <v>3417.39</v>
      </c>
      <c r="U460" s="286">
        <v>3449.95</v>
      </c>
      <c r="V460" s="286">
        <v>3210.67</v>
      </c>
      <c r="W460" s="286">
        <v>3120.61</v>
      </c>
      <c r="X460" s="286">
        <v>2810.71</v>
      </c>
      <c r="Y460" s="286">
        <v>2804.74</v>
      </c>
    </row>
    <row r="461" spans="1:25">
      <c r="A461" s="320">
        <v>30</v>
      </c>
      <c r="B461" s="286">
        <v>2753.47</v>
      </c>
      <c r="C461" s="286">
        <v>2758.25</v>
      </c>
      <c r="D461" s="286">
        <v>2759.74</v>
      </c>
      <c r="E461" s="286">
        <v>2627.58</v>
      </c>
      <c r="F461" s="286">
        <v>2760.71</v>
      </c>
      <c r="G461" s="286">
        <v>2745.32</v>
      </c>
      <c r="H461" s="286">
        <v>2880.88</v>
      </c>
      <c r="I461" s="286">
        <v>3032.73</v>
      </c>
      <c r="J461" s="286">
        <v>3269.17</v>
      </c>
      <c r="K461" s="286">
        <v>3260.98</v>
      </c>
      <c r="L461" s="286">
        <v>3260.77</v>
      </c>
      <c r="M461" s="286">
        <v>3250.14</v>
      </c>
      <c r="N461" s="286">
        <v>3254.55</v>
      </c>
      <c r="O461" s="286">
        <v>3246.57</v>
      </c>
      <c r="P461" s="286">
        <v>3241.95</v>
      </c>
      <c r="Q461" s="286">
        <v>3248.8</v>
      </c>
      <c r="R461" s="286">
        <v>3373.33</v>
      </c>
      <c r="S461" s="286">
        <v>3370.11</v>
      </c>
      <c r="T461" s="286">
        <v>3311.03</v>
      </c>
      <c r="U461" s="286">
        <v>3282.61</v>
      </c>
      <c r="V461" s="286">
        <v>3093.05</v>
      </c>
      <c r="W461" s="286">
        <v>2920.37</v>
      </c>
      <c r="X461" s="286">
        <v>2755.15</v>
      </c>
      <c r="Y461" s="286">
        <v>2744.42</v>
      </c>
    </row>
    <row r="462" spans="1:25">
      <c r="A462" s="320">
        <v>31</v>
      </c>
      <c r="B462" s="286">
        <v>0</v>
      </c>
      <c r="C462" s="286">
        <v>0</v>
      </c>
      <c r="D462" s="286">
        <v>0</v>
      </c>
      <c r="E462" s="286">
        <v>0</v>
      </c>
      <c r="F462" s="286">
        <v>0</v>
      </c>
      <c r="G462" s="286">
        <v>0</v>
      </c>
      <c r="H462" s="286">
        <v>0</v>
      </c>
      <c r="I462" s="286">
        <v>0</v>
      </c>
      <c r="J462" s="286">
        <v>0</v>
      </c>
      <c r="K462" s="286">
        <v>0</v>
      </c>
      <c r="L462" s="286">
        <v>0</v>
      </c>
      <c r="M462" s="286">
        <v>0</v>
      </c>
      <c r="N462" s="286">
        <v>0</v>
      </c>
      <c r="O462" s="286">
        <v>0</v>
      </c>
      <c r="P462" s="286">
        <v>0</v>
      </c>
      <c r="Q462" s="286">
        <v>0</v>
      </c>
      <c r="R462" s="286">
        <v>0</v>
      </c>
      <c r="S462" s="286">
        <v>0</v>
      </c>
      <c r="T462" s="286">
        <v>0</v>
      </c>
      <c r="U462" s="286">
        <v>0</v>
      </c>
      <c r="V462" s="286">
        <v>0</v>
      </c>
      <c r="W462" s="286">
        <v>0</v>
      </c>
      <c r="X462" s="286">
        <v>0</v>
      </c>
      <c r="Y462" s="286">
        <v>0</v>
      </c>
    </row>
    <row r="463" spans="1:25">
      <c r="A463" s="310"/>
      <c r="B463" s="310"/>
      <c r="C463" s="310"/>
      <c r="D463" s="310"/>
      <c r="E463" s="310"/>
      <c r="F463" s="310"/>
      <c r="G463" s="310"/>
      <c r="H463" s="310"/>
      <c r="I463" s="310"/>
      <c r="J463" s="310"/>
      <c r="K463" s="310"/>
      <c r="L463" s="310"/>
      <c r="M463" s="310"/>
      <c r="N463" s="310"/>
      <c r="O463" s="310"/>
      <c r="P463" s="310"/>
      <c r="Q463" s="310"/>
      <c r="R463" s="310"/>
      <c r="S463" s="310"/>
      <c r="T463" s="310"/>
      <c r="U463" s="310"/>
      <c r="V463" s="310"/>
      <c r="W463" s="310"/>
      <c r="X463" s="310"/>
      <c r="Y463" s="310"/>
    </row>
    <row r="464" spans="1:25" ht="45" customHeight="1">
      <c r="A464" s="465" t="s">
        <v>218</v>
      </c>
      <c r="B464" s="488" t="s">
        <v>343</v>
      </c>
      <c r="C464" s="488"/>
      <c r="D464" s="488"/>
      <c r="E464" s="488"/>
      <c r="F464" s="488"/>
      <c r="G464" s="488"/>
      <c r="H464" s="488"/>
      <c r="I464" s="488"/>
      <c r="J464" s="488"/>
      <c r="K464" s="488"/>
      <c r="L464" s="488"/>
      <c r="M464" s="488"/>
      <c r="N464" s="488"/>
      <c r="O464" s="488"/>
      <c r="P464" s="488"/>
      <c r="Q464" s="488"/>
      <c r="R464" s="488"/>
      <c r="S464" s="488"/>
      <c r="T464" s="488"/>
      <c r="U464" s="488"/>
      <c r="V464" s="488"/>
      <c r="W464" s="488"/>
      <c r="X464" s="488"/>
      <c r="Y464" s="488"/>
    </row>
    <row r="465" spans="1:25" ht="30">
      <c r="A465" s="465"/>
      <c r="B465" s="311" t="s">
        <v>1</v>
      </c>
      <c r="C465" s="311" t="s">
        <v>2</v>
      </c>
      <c r="D465" s="311" t="s">
        <v>3</v>
      </c>
      <c r="E465" s="311" t="s">
        <v>4</v>
      </c>
      <c r="F465" s="311" t="s">
        <v>5</v>
      </c>
      <c r="G465" s="311" t="s">
        <v>6</v>
      </c>
      <c r="H465" s="311" t="s">
        <v>7</v>
      </c>
      <c r="I465" s="311" t="s">
        <v>8</v>
      </c>
      <c r="J465" s="311" t="s">
        <v>9</v>
      </c>
      <c r="K465" s="311" t="s">
        <v>10</v>
      </c>
      <c r="L465" s="311" t="s">
        <v>11</v>
      </c>
      <c r="M465" s="311" t="s">
        <v>12</v>
      </c>
      <c r="N465" s="311" t="s">
        <v>13</v>
      </c>
      <c r="O465" s="311" t="s">
        <v>14</v>
      </c>
      <c r="P465" s="311" t="s">
        <v>15</v>
      </c>
      <c r="Q465" s="311" t="s">
        <v>16</v>
      </c>
      <c r="R465" s="311" t="s">
        <v>17</v>
      </c>
      <c r="S465" s="311" t="s">
        <v>18</v>
      </c>
      <c r="T465" s="311" t="s">
        <v>19</v>
      </c>
      <c r="U465" s="311" t="s">
        <v>20</v>
      </c>
      <c r="V465" s="311" t="s">
        <v>21</v>
      </c>
      <c r="W465" s="311" t="s">
        <v>22</v>
      </c>
      <c r="X465" s="311" t="s">
        <v>23</v>
      </c>
      <c r="Y465" s="311" t="s">
        <v>24</v>
      </c>
    </row>
    <row r="466" spans="1:25">
      <c r="A466" s="320">
        <v>1</v>
      </c>
      <c r="B466" s="286">
        <v>2212.09</v>
      </c>
      <c r="C466" s="286">
        <v>2173.06</v>
      </c>
      <c r="D466" s="286">
        <v>2064.11</v>
      </c>
      <c r="E466" s="286">
        <v>1873.16</v>
      </c>
      <c r="F466" s="286">
        <v>1831.97</v>
      </c>
      <c r="G466" s="286">
        <v>2003.21</v>
      </c>
      <c r="H466" s="286">
        <v>2059.27</v>
      </c>
      <c r="I466" s="286">
        <v>2128.42</v>
      </c>
      <c r="J466" s="286">
        <v>2269.19</v>
      </c>
      <c r="K466" s="286">
        <v>2301.61</v>
      </c>
      <c r="L466" s="286">
        <v>2331.81</v>
      </c>
      <c r="M466" s="286">
        <v>2326.58</v>
      </c>
      <c r="N466" s="286">
        <v>2321.41</v>
      </c>
      <c r="O466" s="286">
        <v>2329.04</v>
      </c>
      <c r="P466" s="286">
        <v>2335.1999999999998</v>
      </c>
      <c r="Q466" s="286">
        <v>2285.4299999999998</v>
      </c>
      <c r="R466" s="286">
        <v>2355.33</v>
      </c>
      <c r="S466" s="286">
        <v>2293.6999999999998</v>
      </c>
      <c r="T466" s="286">
        <v>2280.64</v>
      </c>
      <c r="U466" s="286">
        <v>2372.65</v>
      </c>
      <c r="V466" s="286">
        <v>2350.98</v>
      </c>
      <c r="W466" s="286">
        <v>2392.61</v>
      </c>
      <c r="X466" s="286">
        <v>2326.04</v>
      </c>
      <c r="Y466" s="286">
        <v>2236.8000000000002</v>
      </c>
    </row>
    <row r="467" spans="1:25">
      <c r="A467" s="320">
        <v>2</v>
      </c>
      <c r="B467" s="286">
        <v>2260.89</v>
      </c>
      <c r="C467" s="286">
        <v>2214.5100000000002</v>
      </c>
      <c r="D467" s="286">
        <v>2223.0100000000002</v>
      </c>
      <c r="E467" s="286">
        <v>2157.9</v>
      </c>
      <c r="F467" s="286">
        <v>1822.17</v>
      </c>
      <c r="G467" s="286">
        <v>1898.12</v>
      </c>
      <c r="H467" s="286">
        <v>1539.05</v>
      </c>
      <c r="I467" s="286">
        <v>1931.39</v>
      </c>
      <c r="J467" s="286">
        <v>2319.6</v>
      </c>
      <c r="K467" s="286">
        <v>2257.83</v>
      </c>
      <c r="L467" s="286">
        <v>2259.4299999999998</v>
      </c>
      <c r="M467" s="286">
        <v>2299.88</v>
      </c>
      <c r="N467" s="286">
        <v>2300.2399999999998</v>
      </c>
      <c r="O467" s="286">
        <v>2299.33</v>
      </c>
      <c r="P467" s="286">
        <v>2346.25</v>
      </c>
      <c r="Q467" s="286">
        <v>2340.2600000000002</v>
      </c>
      <c r="R467" s="286">
        <v>2394.7399999999998</v>
      </c>
      <c r="S467" s="286">
        <v>2384.88</v>
      </c>
      <c r="T467" s="286">
        <v>2130.66</v>
      </c>
      <c r="U467" s="286">
        <v>2350.12</v>
      </c>
      <c r="V467" s="286">
        <v>2344.16</v>
      </c>
      <c r="W467" s="286">
        <v>2389.73</v>
      </c>
      <c r="X467" s="286">
        <v>2350.63</v>
      </c>
      <c r="Y467" s="286">
        <v>2277.92</v>
      </c>
    </row>
    <row r="468" spans="1:25">
      <c r="A468" s="320">
        <v>3</v>
      </c>
      <c r="B468" s="286">
        <v>2067.69</v>
      </c>
      <c r="C468" s="286">
        <v>1969.33</v>
      </c>
      <c r="D468" s="286">
        <v>1910.53</v>
      </c>
      <c r="E468" s="286">
        <v>1805.68</v>
      </c>
      <c r="F468" s="286">
        <v>1762.49</v>
      </c>
      <c r="G468" s="286">
        <v>1977.93</v>
      </c>
      <c r="H468" s="286">
        <v>1926.95</v>
      </c>
      <c r="I468" s="286">
        <v>2143.12</v>
      </c>
      <c r="J468" s="286">
        <v>2183.08</v>
      </c>
      <c r="K468" s="286">
        <v>2180.04</v>
      </c>
      <c r="L468" s="286">
        <v>2183.4299999999998</v>
      </c>
      <c r="M468" s="286">
        <v>2184.56</v>
      </c>
      <c r="N468" s="286">
        <v>2170.21</v>
      </c>
      <c r="O468" s="286">
        <v>2170.16</v>
      </c>
      <c r="P468" s="286">
        <v>2162.12</v>
      </c>
      <c r="Q468" s="286">
        <v>2144.83</v>
      </c>
      <c r="R468" s="286">
        <v>2244.13</v>
      </c>
      <c r="S468" s="286">
        <v>2256.14</v>
      </c>
      <c r="T468" s="286">
        <v>1978.86</v>
      </c>
      <c r="U468" s="286">
        <v>2268.5500000000002</v>
      </c>
      <c r="V468" s="286">
        <v>1622.48</v>
      </c>
      <c r="W468" s="286">
        <v>1701.94</v>
      </c>
      <c r="X468" s="286">
        <v>1636.33</v>
      </c>
      <c r="Y468" s="286">
        <v>2115.5500000000002</v>
      </c>
    </row>
    <row r="469" spans="1:25">
      <c r="A469" s="320">
        <v>4</v>
      </c>
      <c r="B469" s="286">
        <v>2112.5100000000002</v>
      </c>
      <c r="C469" s="286">
        <v>2111.64</v>
      </c>
      <c r="D469" s="286">
        <v>1969.9</v>
      </c>
      <c r="E469" s="286">
        <v>1871.05</v>
      </c>
      <c r="F469" s="286">
        <v>1815.75</v>
      </c>
      <c r="G469" s="286">
        <v>2058.4699999999998</v>
      </c>
      <c r="H469" s="286">
        <v>2091.9299999999998</v>
      </c>
      <c r="I469" s="286">
        <v>2101.7399999999998</v>
      </c>
      <c r="J469" s="286">
        <v>2124.0500000000002</v>
      </c>
      <c r="K469" s="286">
        <v>2121.5300000000002</v>
      </c>
      <c r="L469" s="286">
        <v>2121.12</v>
      </c>
      <c r="M469" s="286">
        <v>2120.35</v>
      </c>
      <c r="N469" s="286">
        <v>2111.96</v>
      </c>
      <c r="O469" s="286">
        <v>2110.6799999999998</v>
      </c>
      <c r="P469" s="286">
        <v>2122.44</v>
      </c>
      <c r="Q469" s="286">
        <v>2104.6</v>
      </c>
      <c r="R469" s="286">
        <v>2177.9499999999998</v>
      </c>
      <c r="S469" s="286">
        <v>2186.84</v>
      </c>
      <c r="T469" s="286">
        <v>2161.48</v>
      </c>
      <c r="U469" s="286">
        <v>2210.17</v>
      </c>
      <c r="V469" s="286">
        <v>2184.85</v>
      </c>
      <c r="W469" s="286">
        <v>2226.27</v>
      </c>
      <c r="X469" s="286">
        <v>2145.17</v>
      </c>
      <c r="Y469" s="286">
        <v>2085.5</v>
      </c>
    </row>
    <row r="470" spans="1:25">
      <c r="A470" s="320">
        <v>5</v>
      </c>
      <c r="B470" s="286">
        <v>1785.65</v>
      </c>
      <c r="C470" s="286">
        <v>1774.6</v>
      </c>
      <c r="D470" s="286">
        <v>1768.48</v>
      </c>
      <c r="E470" s="286">
        <v>1774.78</v>
      </c>
      <c r="F470" s="286">
        <v>1751.28</v>
      </c>
      <c r="G470" s="286">
        <v>1797.77</v>
      </c>
      <c r="H470" s="286">
        <v>1810.61</v>
      </c>
      <c r="I470" s="286">
        <v>1793.68</v>
      </c>
      <c r="J470" s="286">
        <v>1793.45</v>
      </c>
      <c r="K470" s="286">
        <v>1785.7</v>
      </c>
      <c r="L470" s="286">
        <v>1784.37</v>
      </c>
      <c r="M470" s="286">
        <v>1781.65</v>
      </c>
      <c r="N470" s="286">
        <v>1779.09</v>
      </c>
      <c r="O470" s="286">
        <v>1782.34</v>
      </c>
      <c r="P470" s="286">
        <v>1790.07</v>
      </c>
      <c r="Q470" s="286">
        <v>1791.21</v>
      </c>
      <c r="R470" s="286">
        <v>1873.51</v>
      </c>
      <c r="S470" s="286">
        <v>1884.54</v>
      </c>
      <c r="T470" s="286">
        <v>1852.61</v>
      </c>
      <c r="U470" s="286">
        <v>1846.67</v>
      </c>
      <c r="V470" s="286">
        <v>1832.21</v>
      </c>
      <c r="W470" s="286">
        <v>1897.71</v>
      </c>
      <c r="X470" s="286">
        <v>1883.44</v>
      </c>
      <c r="Y470" s="286">
        <v>1850.33</v>
      </c>
    </row>
    <row r="471" spans="1:25">
      <c r="A471" s="320">
        <v>6</v>
      </c>
      <c r="B471" s="286">
        <v>1720.71</v>
      </c>
      <c r="C471" s="286">
        <v>1714.05</v>
      </c>
      <c r="D471" s="286">
        <v>1684.14</v>
      </c>
      <c r="E471" s="286">
        <v>1658.14</v>
      </c>
      <c r="F471" s="286">
        <v>1661.64</v>
      </c>
      <c r="G471" s="286">
        <v>1689.68</v>
      </c>
      <c r="H471" s="286">
        <v>1662.21</v>
      </c>
      <c r="I471" s="286">
        <v>1670.27</v>
      </c>
      <c r="J471" s="286">
        <v>1672.87</v>
      </c>
      <c r="K471" s="286">
        <v>1673.24</v>
      </c>
      <c r="L471" s="286">
        <v>1671.04</v>
      </c>
      <c r="M471" s="286">
        <v>1671.28</v>
      </c>
      <c r="N471" s="286">
        <v>1669.54</v>
      </c>
      <c r="O471" s="286">
        <v>1672.44</v>
      </c>
      <c r="P471" s="286">
        <v>1672.52</v>
      </c>
      <c r="Q471" s="286">
        <v>1700.57</v>
      </c>
      <c r="R471" s="286">
        <v>1742.9</v>
      </c>
      <c r="S471" s="286">
        <v>1741.67</v>
      </c>
      <c r="T471" s="286">
        <v>1729.4</v>
      </c>
      <c r="U471" s="286">
        <v>1745.01</v>
      </c>
      <c r="V471" s="286">
        <v>1728.29</v>
      </c>
      <c r="W471" s="286">
        <v>1768</v>
      </c>
      <c r="X471" s="286">
        <v>1754.81</v>
      </c>
      <c r="Y471" s="286">
        <v>1734.73</v>
      </c>
    </row>
    <row r="472" spans="1:25">
      <c r="A472" s="320">
        <v>7</v>
      </c>
      <c r="B472" s="286">
        <v>1796.34</v>
      </c>
      <c r="C472" s="286">
        <v>1790.69</v>
      </c>
      <c r="D472" s="286">
        <v>1744.58</v>
      </c>
      <c r="E472" s="286">
        <v>1720.78</v>
      </c>
      <c r="F472" s="286">
        <v>1709.06</v>
      </c>
      <c r="G472" s="286">
        <v>1717.46</v>
      </c>
      <c r="H472" s="286">
        <v>1740.2</v>
      </c>
      <c r="I472" s="286">
        <v>1742.2</v>
      </c>
      <c r="J472" s="286">
        <v>1747.78</v>
      </c>
      <c r="K472" s="286">
        <v>1743.09</v>
      </c>
      <c r="L472" s="286">
        <v>1744</v>
      </c>
      <c r="M472" s="286">
        <v>1743.59</v>
      </c>
      <c r="N472" s="286">
        <v>1742.52</v>
      </c>
      <c r="O472" s="286">
        <v>1751.95</v>
      </c>
      <c r="P472" s="286">
        <v>1743.37</v>
      </c>
      <c r="Q472" s="286">
        <v>1740.4</v>
      </c>
      <c r="R472" s="286">
        <v>1786.83</v>
      </c>
      <c r="S472" s="286">
        <v>1788.8</v>
      </c>
      <c r="T472" s="286">
        <v>1789.16</v>
      </c>
      <c r="U472" s="286">
        <v>1812.41</v>
      </c>
      <c r="V472" s="286">
        <v>1791.04</v>
      </c>
      <c r="W472" s="286">
        <v>1834.33</v>
      </c>
      <c r="X472" s="286">
        <v>1820.42</v>
      </c>
      <c r="Y472" s="286">
        <v>1798.62</v>
      </c>
    </row>
    <row r="473" spans="1:25">
      <c r="A473" s="320">
        <v>8</v>
      </c>
      <c r="B473" s="286">
        <v>2048.77</v>
      </c>
      <c r="C473" s="286">
        <v>2039.38</v>
      </c>
      <c r="D473" s="286">
        <v>1991.51</v>
      </c>
      <c r="E473" s="286">
        <v>1966.82</v>
      </c>
      <c r="F473" s="286">
        <v>1896.41</v>
      </c>
      <c r="G473" s="286">
        <v>1955.1</v>
      </c>
      <c r="H473" s="286">
        <v>1965.07</v>
      </c>
      <c r="I473" s="286">
        <v>1988.05</v>
      </c>
      <c r="J473" s="286">
        <v>2046.75</v>
      </c>
      <c r="K473" s="286">
        <v>2046.56</v>
      </c>
      <c r="L473" s="286">
        <v>2046.57</v>
      </c>
      <c r="M473" s="286">
        <v>2049.75</v>
      </c>
      <c r="N473" s="286">
        <v>2045.51</v>
      </c>
      <c r="O473" s="286">
        <v>2044.44</v>
      </c>
      <c r="P473" s="286">
        <v>2048.1</v>
      </c>
      <c r="Q473" s="286">
        <v>2055.87</v>
      </c>
      <c r="R473" s="286">
        <v>2110.31</v>
      </c>
      <c r="S473" s="286">
        <v>2104.6799999999998</v>
      </c>
      <c r="T473" s="286">
        <v>2107.9299999999998</v>
      </c>
      <c r="U473" s="286">
        <v>2169.2800000000002</v>
      </c>
      <c r="V473" s="286">
        <v>2173.2399999999998</v>
      </c>
      <c r="W473" s="286">
        <v>2216.89</v>
      </c>
      <c r="X473" s="286">
        <v>2154.92</v>
      </c>
      <c r="Y473" s="286">
        <v>2073.14</v>
      </c>
    </row>
    <row r="474" spans="1:25">
      <c r="A474" s="320">
        <v>9</v>
      </c>
      <c r="B474" s="286">
        <v>2103.79</v>
      </c>
      <c r="C474" s="286">
        <v>2100.6999999999998</v>
      </c>
      <c r="D474" s="286">
        <v>2068.75</v>
      </c>
      <c r="E474" s="286">
        <v>2055.4699999999998</v>
      </c>
      <c r="F474" s="286">
        <v>2032.46</v>
      </c>
      <c r="G474" s="286">
        <v>2067.5500000000002</v>
      </c>
      <c r="H474" s="286">
        <v>2080.7199999999998</v>
      </c>
      <c r="I474" s="286">
        <v>2108.94</v>
      </c>
      <c r="J474" s="286">
        <v>2115.0300000000002</v>
      </c>
      <c r="K474" s="286">
        <v>2113.61</v>
      </c>
      <c r="L474" s="286">
        <v>2112.2600000000002</v>
      </c>
      <c r="M474" s="286">
        <v>2111.7600000000002</v>
      </c>
      <c r="N474" s="286">
        <v>2103.4299999999998</v>
      </c>
      <c r="O474" s="286">
        <v>2101.62</v>
      </c>
      <c r="P474" s="286">
        <v>2102.0100000000002</v>
      </c>
      <c r="Q474" s="286">
        <v>2101.21</v>
      </c>
      <c r="R474" s="286">
        <v>2157.88</v>
      </c>
      <c r="S474" s="286">
        <v>2169.16</v>
      </c>
      <c r="T474" s="286">
        <v>2152.1999999999998</v>
      </c>
      <c r="U474" s="286">
        <v>2181.44</v>
      </c>
      <c r="V474" s="286">
        <v>2177.9</v>
      </c>
      <c r="W474" s="286">
        <v>2190.56</v>
      </c>
      <c r="X474" s="286">
        <v>2104.61</v>
      </c>
      <c r="Y474" s="286">
        <v>2080.8200000000002</v>
      </c>
    </row>
    <row r="475" spans="1:25">
      <c r="A475" s="320">
        <v>10</v>
      </c>
      <c r="B475" s="286">
        <v>2187.83</v>
      </c>
      <c r="C475" s="286">
        <v>2191.23</v>
      </c>
      <c r="D475" s="286">
        <v>2182.0500000000002</v>
      </c>
      <c r="E475" s="286">
        <v>2158.2800000000002</v>
      </c>
      <c r="F475" s="286">
        <v>2113.1999999999998</v>
      </c>
      <c r="G475" s="286">
        <v>2150.88</v>
      </c>
      <c r="H475" s="286">
        <v>2181.02</v>
      </c>
      <c r="I475" s="286">
        <v>2203.8200000000002</v>
      </c>
      <c r="J475" s="286">
        <v>2270.25</v>
      </c>
      <c r="K475" s="286">
        <v>2280.06</v>
      </c>
      <c r="L475" s="286">
        <v>2277.88</v>
      </c>
      <c r="M475" s="286">
        <v>2278.54</v>
      </c>
      <c r="N475" s="286">
        <v>2286.3200000000002</v>
      </c>
      <c r="O475" s="286">
        <v>2287</v>
      </c>
      <c r="P475" s="286">
        <v>2283.2800000000002</v>
      </c>
      <c r="Q475" s="286">
        <v>2256.08</v>
      </c>
      <c r="R475" s="286">
        <v>2327.59</v>
      </c>
      <c r="S475" s="286">
        <v>2320.19</v>
      </c>
      <c r="T475" s="286">
        <v>2308.0500000000002</v>
      </c>
      <c r="U475" s="286">
        <v>2352.59</v>
      </c>
      <c r="V475" s="286">
        <v>2273.96</v>
      </c>
      <c r="W475" s="286">
        <v>2273.75</v>
      </c>
      <c r="X475" s="286">
        <v>2193.6</v>
      </c>
      <c r="Y475" s="286">
        <v>2175.44</v>
      </c>
    </row>
    <row r="476" spans="1:25">
      <c r="A476" s="320">
        <v>11</v>
      </c>
      <c r="B476" s="286">
        <v>1776.11</v>
      </c>
      <c r="C476" s="286">
        <v>1766.34</v>
      </c>
      <c r="D476" s="286">
        <v>1802.1</v>
      </c>
      <c r="E476" s="286">
        <v>1802.18</v>
      </c>
      <c r="F476" s="286">
        <v>1796.44</v>
      </c>
      <c r="G476" s="286">
        <v>1798.73</v>
      </c>
      <c r="H476" s="286">
        <v>1822.61</v>
      </c>
      <c r="I476" s="286">
        <v>1841.51</v>
      </c>
      <c r="J476" s="286">
        <v>1878.23</v>
      </c>
      <c r="K476" s="286">
        <v>1877.06</v>
      </c>
      <c r="L476" s="286">
        <v>1876.22</v>
      </c>
      <c r="M476" s="286">
        <v>1874.95</v>
      </c>
      <c r="N476" s="286">
        <v>1875.57</v>
      </c>
      <c r="O476" s="286">
        <v>1883.14</v>
      </c>
      <c r="P476" s="286">
        <v>1882.3</v>
      </c>
      <c r="Q476" s="286">
        <v>1890.03</v>
      </c>
      <c r="R476" s="286">
        <v>1933.22</v>
      </c>
      <c r="S476" s="286">
        <v>1923.07</v>
      </c>
      <c r="T476" s="286">
        <v>1915.36</v>
      </c>
      <c r="U476" s="286">
        <v>1952.62</v>
      </c>
      <c r="V476" s="286">
        <v>1883.83</v>
      </c>
      <c r="W476" s="286">
        <v>1900.37</v>
      </c>
      <c r="X476" s="286">
        <v>1900.69</v>
      </c>
      <c r="Y476" s="286">
        <v>1816.5</v>
      </c>
    </row>
    <row r="477" spans="1:25">
      <c r="A477" s="320">
        <v>12</v>
      </c>
      <c r="B477" s="286">
        <v>2120.4899999999998</v>
      </c>
      <c r="C477" s="286">
        <v>2124.09</v>
      </c>
      <c r="D477" s="286">
        <v>2094.23</v>
      </c>
      <c r="E477" s="286">
        <v>2021.12</v>
      </c>
      <c r="F477" s="286">
        <v>2025.95</v>
      </c>
      <c r="G477" s="286">
        <v>2065.17</v>
      </c>
      <c r="H477" s="286">
        <v>2079.36</v>
      </c>
      <c r="I477" s="286">
        <v>2165.35</v>
      </c>
      <c r="J477" s="286">
        <v>2181.09</v>
      </c>
      <c r="K477" s="286">
        <v>2188.84</v>
      </c>
      <c r="L477" s="286">
        <v>2188.44</v>
      </c>
      <c r="M477" s="286">
        <v>2190.04</v>
      </c>
      <c r="N477" s="286">
        <v>2188.7800000000002</v>
      </c>
      <c r="O477" s="286">
        <v>2187.48</v>
      </c>
      <c r="P477" s="286">
        <v>2184.5300000000002</v>
      </c>
      <c r="Q477" s="286">
        <v>2178.12</v>
      </c>
      <c r="R477" s="286">
        <v>2248.37</v>
      </c>
      <c r="S477" s="286">
        <v>2254.9299999999998</v>
      </c>
      <c r="T477" s="286">
        <v>2251.38</v>
      </c>
      <c r="U477" s="286">
        <v>2310.54</v>
      </c>
      <c r="V477" s="286">
        <v>2273.86</v>
      </c>
      <c r="W477" s="286">
        <v>2301.4299999999998</v>
      </c>
      <c r="X477" s="286">
        <v>2206.23</v>
      </c>
      <c r="Y477" s="286">
        <v>2155.84</v>
      </c>
    </row>
    <row r="478" spans="1:25">
      <c r="A478" s="320">
        <v>13</v>
      </c>
      <c r="B478" s="286">
        <v>2149.2399999999998</v>
      </c>
      <c r="C478" s="286">
        <v>2140.0500000000002</v>
      </c>
      <c r="D478" s="286">
        <v>2123.4</v>
      </c>
      <c r="E478" s="286">
        <v>2066.29</v>
      </c>
      <c r="F478" s="286">
        <v>2040.62</v>
      </c>
      <c r="G478" s="286">
        <v>2126.3200000000002</v>
      </c>
      <c r="H478" s="286">
        <v>2124.79</v>
      </c>
      <c r="I478" s="286">
        <v>2161.4299999999998</v>
      </c>
      <c r="J478" s="286">
        <v>2176.58</v>
      </c>
      <c r="K478" s="286">
        <v>2200.71</v>
      </c>
      <c r="L478" s="286">
        <v>2201.8200000000002</v>
      </c>
      <c r="M478" s="286">
        <v>2207.46</v>
      </c>
      <c r="N478" s="286">
        <v>2211.71</v>
      </c>
      <c r="O478" s="286">
        <v>2211.9699999999998</v>
      </c>
      <c r="P478" s="286">
        <v>2215</v>
      </c>
      <c r="Q478" s="286">
        <v>2215.86</v>
      </c>
      <c r="R478" s="286">
        <v>2266.34</v>
      </c>
      <c r="S478" s="286">
        <v>2262.5100000000002</v>
      </c>
      <c r="T478" s="286">
        <v>2261.5100000000002</v>
      </c>
      <c r="U478" s="286">
        <v>2287.33</v>
      </c>
      <c r="V478" s="286">
        <v>2264.33</v>
      </c>
      <c r="W478" s="286">
        <v>2295.38</v>
      </c>
      <c r="X478" s="286">
        <v>2250.2600000000002</v>
      </c>
      <c r="Y478" s="286">
        <v>2155.66</v>
      </c>
    </row>
    <row r="479" spans="1:25">
      <c r="A479" s="320">
        <v>14</v>
      </c>
      <c r="B479" s="286">
        <v>2240.36</v>
      </c>
      <c r="C479" s="286">
        <v>2206.87</v>
      </c>
      <c r="D479" s="286">
        <v>2169.8000000000002</v>
      </c>
      <c r="E479" s="286">
        <v>2149.4499999999998</v>
      </c>
      <c r="F479" s="286">
        <v>2107.8000000000002</v>
      </c>
      <c r="G479" s="286">
        <v>2161.17</v>
      </c>
      <c r="H479" s="286">
        <v>2241.5700000000002</v>
      </c>
      <c r="I479" s="286">
        <v>2285.5100000000002</v>
      </c>
      <c r="J479" s="286">
        <v>2347.94</v>
      </c>
      <c r="K479" s="286">
        <v>2336.88</v>
      </c>
      <c r="L479" s="286">
        <v>2337.92</v>
      </c>
      <c r="M479" s="286">
        <v>2337.4499999999998</v>
      </c>
      <c r="N479" s="286">
        <v>2339.5100000000002</v>
      </c>
      <c r="O479" s="286">
        <v>2337.8200000000002</v>
      </c>
      <c r="P479" s="286">
        <v>2335.0500000000002</v>
      </c>
      <c r="Q479" s="286">
        <v>2332.0700000000002</v>
      </c>
      <c r="R479" s="286">
        <v>2390.33</v>
      </c>
      <c r="S479" s="286">
        <v>2400.3200000000002</v>
      </c>
      <c r="T479" s="286">
        <v>2419.1</v>
      </c>
      <c r="U479" s="286">
        <v>2446.62</v>
      </c>
      <c r="V479" s="286">
        <v>2400.0100000000002</v>
      </c>
      <c r="W479" s="286">
        <v>2439.34</v>
      </c>
      <c r="X479" s="286">
        <v>2377.89</v>
      </c>
      <c r="Y479" s="286">
        <v>2328.4699999999998</v>
      </c>
    </row>
    <row r="480" spans="1:25">
      <c r="A480" s="320">
        <v>15</v>
      </c>
      <c r="B480" s="286">
        <v>2232.25</v>
      </c>
      <c r="C480" s="286">
        <v>2196.69</v>
      </c>
      <c r="D480" s="286">
        <v>2142.9299999999998</v>
      </c>
      <c r="E480" s="286">
        <v>2146.5</v>
      </c>
      <c r="F480" s="286">
        <v>2110.09</v>
      </c>
      <c r="G480" s="286">
        <v>2156.56</v>
      </c>
      <c r="H480" s="286">
        <v>2183.25</v>
      </c>
      <c r="I480" s="286">
        <v>2242.4299999999998</v>
      </c>
      <c r="J480" s="286">
        <v>2302.42</v>
      </c>
      <c r="K480" s="286">
        <v>2306.84</v>
      </c>
      <c r="L480" s="286">
        <v>2303.29</v>
      </c>
      <c r="M480" s="286">
        <v>2302.0500000000002</v>
      </c>
      <c r="N480" s="286">
        <v>2305.34</v>
      </c>
      <c r="O480" s="286">
        <v>2307.66</v>
      </c>
      <c r="P480" s="286">
        <v>2314.0700000000002</v>
      </c>
      <c r="Q480" s="286">
        <v>2308.73</v>
      </c>
      <c r="R480" s="286">
        <v>2354.6799999999998</v>
      </c>
      <c r="S480" s="286">
        <v>2359.17</v>
      </c>
      <c r="T480" s="286">
        <v>2348.98</v>
      </c>
      <c r="U480" s="286">
        <v>2374.37</v>
      </c>
      <c r="V480" s="286">
        <v>2346.64</v>
      </c>
      <c r="W480" s="286">
        <v>2380.6999999999998</v>
      </c>
      <c r="X480" s="286">
        <v>2297.4299999999998</v>
      </c>
      <c r="Y480" s="286">
        <v>2226.7600000000002</v>
      </c>
    </row>
    <row r="481" spans="1:25">
      <c r="A481" s="320">
        <v>16</v>
      </c>
      <c r="B481" s="286">
        <v>2061.81</v>
      </c>
      <c r="C481" s="286">
        <v>2067.4899999999998</v>
      </c>
      <c r="D481" s="286">
        <v>1909.18</v>
      </c>
      <c r="E481" s="286">
        <v>1832.94</v>
      </c>
      <c r="F481" s="286">
        <v>1885</v>
      </c>
      <c r="G481" s="286">
        <v>2008.91</v>
      </c>
      <c r="H481" s="286">
        <v>2155.7199999999998</v>
      </c>
      <c r="I481" s="286">
        <v>2425.44</v>
      </c>
      <c r="J481" s="286">
        <v>2388.4899999999998</v>
      </c>
      <c r="K481" s="286">
        <v>2387.09</v>
      </c>
      <c r="L481" s="286">
        <v>2425.89</v>
      </c>
      <c r="M481" s="286">
        <v>2429.38</v>
      </c>
      <c r="N481" s="286">
        <v>2449.4899999999998</v>
      </c>
      <c r="O481" s="286">
        <v>2442.88</v>
      </c>
      <c r="P481" s="286">
        <v>2435.04</v>
      </c>
      <c r="Q481" s="286">
        <v>2425.25</v>
      </c>
      <c r="R481" s="286">
        <v>2474</v>
      </c>
      <c r="S481" s="286">
        <v>2503.06</v>
      </c>
      <c r="T481" s="286">
        <v>2504.27</v>
      </c>
      <c r="U481" s="286">
        <v>2539.5100000000002</v>
      </c>
      <c r="V481" s="286">
        <v>2489.75</v>
      </c>
      <c r="W481" s="286">
        <v>2515.19</v>
      </c>
      <c r="X481" s="286">
        <v>2427.06</v>
      </c>
      <c r="Y481" s="286">
        <v>2167.04</v>
      </c>
    </row>
    <row r="482" spans="1:25">
      <c r="A482" s="320">
        <v>17</v>
      </c>
      <c r="B482" s="286">
        <v>1901.66</v>
      </c>
      <c r="C482" s="286">
        <v>1902.4</v>
      </c>
      <c r="D482" s="286">
        <v>1872.38</v>
      </c>
      <c r="E482" s="286">
        <v>1727.25</v>
      </c>
      <c r="F482" s="286">
        <v>1647.05</v>
      </c>
      <c r="G482" s="286">
        <v>1874.74</v>
      </c>
      <c r="H482" s="286">
        <v>1861.15</v>
      </c>
      <c r="I482" s="286">
        <v>1848.67</v>
      </c>
      <c r="J482" s="286">
        <v>2231.39</v>
      </c>
      <c r="K482" s="286">
        <v>2251.7199999999998</v>
      </c>
      <c r="L482" s="286">
        <v>2253.54</v>
      </c>
      <c r="M482" s="286">
        <v>2262.64</v>
      </c>
      <c r="N482" s="286">
        <v>2280.3000000000002</v>
      </c>
      <c r="O482" s="286">
        <v>2317.77</v>
      </c>
      <c r="P482" s="286">
        <v>2308.13</v>
      </c>
      <c r="Q482" s="286">
        <v>2278.35</v>
      </c>
      <c r="R482" s="286">
        <v>2336.9699999999998</v>
      </c>
      <c r="S482" s="286">
        <v>2340.0700000000002</v>
      </c>
      <c r="T482" s="286">
        <v>2337.5100000000002</v>
      </c>
      <c r="U482" s="286">
        <v>2373.12</v>
      </c>
      <c r="V482" s="286">
        <v>1890.32</v>
      </c>
      <c r="W482" s="286">
        <v>2303.52</v>
      </c>
      <c r="X482" s="286">
        <v>1908.73</v>
      </c>
      <c r="Y482" s="286">
        <v>1906.16</v>
      </c>
    </row>
    <row r="483" spans="1:25">
      <c r="A483" s="320">
        <v>18</v>
      </c>
      <c r="B483" s="286">
        <v>1948.59</v>
      </c>
      <c r="C483" s="286">
        <v>1949.13</v>
      </c>
      <c r="D483" s="286">
        <v>1874.95</v>
      </c>
      <c r="E483" s="286">
        <v>1732.14</v>
      </c>
      <c r="F483" s="286">
        <v>1705.38</v>
      </c>
      <c r="G483" s="286">
        <v>1887.72</v>
      </c>
      <c r="H483" s="286">
        <v>1950.69</v>
      </c>
      <c r="I483" s="286">
        <v>2179.87</v>
      </c>
      <c r="J483" s="286">
        <v>2386.8200000000002</v>
      </c>
      <c r="K483" s="286">
        <v>2383.9499999999998</v>
      </c>
      <c r="L483" s="286">
        <v>2383.89</v>
      </c>
      <c r="M483" s="286">
        <v>2373.86</v>
      </c>
      <c r="N483" s="286">
        <v>2384.6799999999998</v>
      </c>
      <c r="O483" s="286">
        <v>2335.88</v>
      </c>
      <c r="P483" s="286">
        <v>2384.09</v>
      </c>
      <c r="Q483" s="286">
        <v>2373.7600000000002</v>
      </c>
      <c r="R483" s="286">
        <v>2378.87</v>
      </c>
      <c r="S483" s="286">
        <v>2443.6</v>
      </c>
      <c r="T483" s="286">
        <v>2425.7399999999998</v>
      </c>
      <c r="U483" s="286">
        <v>2387.9</v>
      </c>
      <c r="V483" s="286">
        <v>2271.11</v>
      </c>
      <c r="W483" s="286">
        <v>2336.7399999999998</v>
      </c>
      <c r="X483" s="286">
        <v>2090.69</v>
      </c>
      <c r="Y483" s="286">
        <v>1949.27</v>
      </c>
    </row>
    <row r="484" spans="1:25">
      <c r="A484" s="320">
        <v>19</v>
      </c>
      <c r="B484" s="286">
        <v>1841.8</v>
      </c>
      <c r="C484" s="286">
        <v>1794.11</v>
      </c>
      <c r="D484" s="286">
        <v>1714.33</v>
      </c>
      <c r="E484" s="286">
        <v>1730.85</v>
      </c>
      <c r="F484" s="286">
        <v>1723.14</v>
      </c>
      <c r="G484" s="286">
        <v>1733.56</v>
      </c>
      <c r="H484" s="286">
        <v>1846.35</v>
      </c>
      <c r="I484" s="286">
        <v>2168.14</v>
      </c>
      <c r="J484" s="286">
        <v>2293.3000000000002</v>
      </c>
      <c r="K484" s="286">
        <v>2298.54</v>
      </c>
      <c r="L484" s="286">
        <v>2306.58</v>
      </c>
      <c r="M484" s="286">
        <v>2244</v>
      </c>
      <c r="N484" s="286">
        <v>2286.75</v>
      </c>
      <c r="O484" s="286">
        <v>2260.2399999999998</v>
      </c>
      <c r="P484" s="286">
        <v>2288.0100000000002</v>
      </c>
      <c r="Q484" s="286">
        <v>2282.9</v>
      </c>
      <c r="R484" s="286">
        <v>2090.38</v>
      </c>
      <c r="S484" s="286">
        <v>2339.59</v>
      </c>
      <c r="T484" s="286">
        <v>2338.8200000000002</v>
      </c>
      <c r="U484" s="286">
        <v>2369.11</v>
      </c>
      <c r="V484" s="286">
        <v>2240.59</v>
      </c>
      <c r="W484" s="286">
        <v>2231.86</v>
      </c>
      <c r="X484" s="286">
        <v>2087.71</v>
      </c>
      <c r="Y484" s="286">
        <v>1842.71</v>
      </c>
    </row>
    <row r="485" spans="1:25">
      <c r="A485" s="320">
        <v>20</v>
      </c>
      <c r="B485" s="286">
        <v>1934.52</v>
      </c>
      <c r="C485" s="286">
        <v>1934.9</v>
      </c>
      <c r="D485" s="286">
        <v>1800.88</v>
      </c>
      <c r="E485" s="286">
        <v>1805.68</v>
      </c>
      <c r="F485" s="286">
        <v>1728.05</v>
      </c>
      <c r="G485" s="286">
        <v>1890.16</v>
      </c>
      <c r="H485" s="286">
        <v>1929.66</v>
      </c>
      <c r="I485" s="286">
        <v>2191.63</v>
      </c>
      <c r="J485" s="286">
        <v>2379.17</v>
      </c>
      <c r="K485" s="286">
        <v>2397.7199999999998</v>
      </c>
      <c r="L485" s="286">
        <v>2385.84</v>
      </c>
      <c r="M485" s="286">
        <v>2383.0100000000002</v>
      </c>
      <c r="N485" s="286">
        <v>2373.1999999999998</v>
      </c>
      <c r="O485" s="286">
        <v>2375.25</v>
      </c>
      <c r="P485" s="286">
        <v>2384.1799999999998</v>
      </c>
      <c r="Q485" s="286">
        <v>2369.88</v>
      </c>
      <c r="R485" s="286">
        <v>2287.7399999999998</v>
      </c>
      <c r="S485" s="286">
        <v>2368.96</v>
      </c>
      <c r="T485" s="286">
        <v>2338.54</v>
      </c>
      <c r="U485" s="286">
        <v>2423.86</v>
      </c>
      <c r="V485" s="286">
        <v>2371.33</v>
      </c>
      <c r="W485" s="286">
        <v>2394.0100000000002</v>
      </c>
      <c r="X485" s="286">
        <v>2317.06</v>
      </c>
      <c r="Y485" s="286">
        <v>2088.6999999999998</v>
      </c>
    </row>
    <row r="486" spans="1:25">
      <c r="A486" s="320">
        <v>21</v>
      </c>
      <c r="B486" s="286">
        <v>2551.5100000000002</v>
      </c>
      <c r="C486" s="286">
        <v>2551.19</v>
      </c>
      <c r="D486" s="286">
        <v>2458.19</v>
      </c>
      <c r="E486" s="286">
        <v>2463.15</v>
      </c>
      <c r="F486" s="286">
        <v>2414.35</v>
      </c>
      <c r="G486" s="286">
        <v>2473.14</v>
      </c>
      <c r="H486" s="286">
        <v>2560.37</v>
      </c>
      <c r="I486" s="286">
        <v>2559.9</v>
      </c>
      <c r="J486" s="286">
        <v>2556.13</v>
      </c>
      <c r="K486" s="286">
        <v>2555.79</v>
      </c>
      <c r="L486" s="286">
        <v>2561.21</v>
      </c>
      <c r="M486" s="286">
        <v>2550.1999999999998</v>
      </c>
      <c r="N486" s="286">
        <v>2529.7399999999998</v>
      </c>
      <c r="O486" s="286">
        <v>2527.9</v>
      </c>
      <c r="P486" s="286">
        <v>2528.87</v>
      </c>
      <c r="Q486" s="286">
        <v>2473.66</v>
      </c>
      <c r="R486" s="286">
        <v>2519.6999999999998</v>
      </c>
      <c r="S486" s="286">
        <v>2518.13</v>
      </c>
      <c r="T486" s="286">
        <v>2517.2399999999998</v>
      </c>
      <c r="U486" s="286">
        <v>2508.75</v>
      </c>
      <c r="V486" s="286">
        <v>2592.5300000000002</v>
      </c>
      <c r="W486" s="286">
        <v>2625.27</v>
      </c>
      <c r="X486" s="286">
        <v>2561.67</v>
      </c>
      <c r="Y486" s="286">
        <v>2561.75</v>
      </c>
    </row>
    <row r="487" spans="1:25">
      <c r="A487" s="320">
        <v>22</v>
      </c>
      <c r="B487" s="286">
        <v>2593.79</v>
      </c>
      <c r="C487" s="286">
        <v>2547.5</v>
      </c>
      <c r="D487" s="286">
        <v>2596.9499999999998</v>
      </c>
      <c r="E487" s="286">
        <v>2448.81</v>
      </c>
      <c r="F487" s="286">
        <v>2651.26</v>
      </c>
      <c r="G487" s="286">
        <v>2714.72</v>
      </c>
      <c r="H487" s="286">
        <v>2885.57</v>
      </c>
      <c r="I487" s="286">
        <v>2871.6</v>
      </c>
      <c r="J487" s="286">
        <v>2874.73</v>
      </c>
      <c r="K487" s="286">
        <v>2897.34</v>
      </c>
      <c r="L487" s="286">
        <v>2899.26</v>
      </c>
      <c r="M487" s="286">
        <v>2896.12</v>
      </c>
      <c r="N487" s="286">
        <v>2881.19</v>
      </c>
      <c r="O487" s="286">
        <v>2839.28</v>
      </c>
      <c r="P487" s="286">
        <v>2827.61</v>
      </c>
      <c r="Q487" s="286">
        <v>2818.13</v>
      </c>
      <c r="R487" s="286">
        <v>2875.91</v>
      </c>
      <c r="S487" s="286">
        <v>2928.91</v>
      </c>
      <c r="T487" s="286">
        <v>3003.32</v>
      </c>
      <c r="U487" s="286">
        <v>3082.1</v>
      </c>
      <c r="V487" s="286">
        <v>2821.43</v>
      </c>
      <c r="W487" s="286">
        <v>2692.34</v>
      </c>
      <c r="X487" s="286">
        <v>2673.26</v>
      </c>
      <c r="Y487" s="286">
        <v>2657.35</v>
      </c>
    </row>
    <row r="488" spans="1:25">
      <c r="A488" s="320">
        <v>23</v>
      </c>
      <c r="B488" s="286">
        <v>3245.72</v>
      </c>
      <c r="C488" s="286">
        <v>3236.01</v>
      </c>
      <c r="D488" s="286">
        <v>3223.25</v>
      </c>
      <c r="E488" s="286">
        <v>3192.71</v>
      </c>
      <c r="F488" s="286">
        <v>3572.84</v>
      </c>
      <c r="G488" s="286">
        <v>3560.15</v>
      </c>
      <c r="H488" s="286">
        <v>3532.18</v>
      </c>
      <c r="I488" s="286">
        <v>3532.57</v>
      </c>
      <c r="J488" s="286">
        <v>3534.1</v>
      </c>
      <c r="K488" s="286">
        <v>3533.61</v>
      </c>
      <c r="L488" s="286">
        <v>3532.24</v>
      </c>
      <c r="M488" s="286">
        <v>3532.27</v>
      </c>
      <c r="N488" s="286">
        <v>3533.25</v>
      </c>
      <c r="O488" s="286">
        <v>3531.62</v>
      </c>
      <c r="P488" s="286">
        <v>3531.37</v>
      </c>
      <c r="Q488" s="286">
        <v>3526.78</v>
      </c>
      <c r="R488" s="286">
        <v>3600.5</v>
      </c>
      <c r="S488" s="286">
        <v>3603.86</v>
      </c>
      <c r="T488" s="286">
        <v>3220.62</v>
      </c>
      <c r="U488" s="286">
        <v>3285.16</v>
      </c>
      <c r="V488" s="286">
        <v>3212.97</v>
      </c>
      <c r="W488" s="286">
        <v>3225.09</v>
      </c>
      <c r="X488" s="286">
        <v>3234.3</v>
      </c>
      <c r="Y488" s="286">
        <v>3234.9</v>
      </c>
    </row>
    <row r="489" spans="1:25">
      <c r="A489" s="320">
        <v>24</v>
      </c>
      <c r="B489" s="286">
        <v>2055.52</v>
      </c>
      <c r="C489" s="286">
        <v>1969.1</v>
      </c>
      <c r="D489" s="286">
        <v>1920.93</v>
      </c>
      <c r="E489" s="286">
        <v>1822.21</v>
      </c>
      <c r="F489" s="286">
        <v>2074.89</v>
      </c>
      <c r="G489" s="286">
        <v>2075.23</v>
      </c>
      <c r="H489" s="286">
        <v>2176.3000000000002</v>
      </c>
      <c r="I489" s="286">
        <v>2485.0500000000002</v>
      </c>
      <c r="J489" s="286">
        <v>2614.0300000000002</v>
      </c>
      <c r="K489" s="286">
        <v>2608.6999999999998</v>
      </c>
      <c r="L489" s="286">
        <v>2609.83</v>
      </c>
      <c r="M489" s="286">
        <v>2608.5700000000002</v>
      </c>
      <c r="N489" s="286">
        <v>2609.4899999999998</v>
      </c>
      <c r="O489" s="286">
        <v>2657.35</v>
      </c>
      <c r="P489" s="286">
        <v>2656.28</v>
      </c>
      <c r="Q489" s="286">
        <v>2616.61</v>
      </c>
      <c r="R489" s="286">
        <v>2703.64</v>
      </c>
      <c r="S489" s="286">
        <v>2707.01</v>
      </c>
      <c r="T489" s="286">
        <v>2704.46</v>
      </c>
      <c r="U489" s="286">
        <v>2740.79</v>
      </c>
      <c r="V489" s="286">
        <v>2506.3200000000002</v>
      </c>
      <c r="W489" s="286">
        <v>2293.06</v>
      </c>
      <c r="X489" s="286">
        <v>2070.9899999999998</v>
      </c>
      <c r="Y489" s="286">
        <v>2068.4299999999998</v>
      </c>
    </row>
    <row r="490" spans="1:25">
      <c r="A490" s="320">
        <v>25</v>
      </c>
      <c r="B490" s="286">
        <v>2115.31</v>
      </c>
      <c r="C490" s="286">
        <v>2070.6999999999998</v>
      </c>
      <c r="D490" s="286">
        <v>1973.48</v>
      </c>
      <c r="E490" s="286">
        <v>1878.76</v>
      </c>
      <c r="F490" s="286">
        <v>2033.37</v>
      </c>
      <c r="G490" s="286">
        <v>2156.36</v>
      </c>
      <c r="H490" s="286">
        <v>2278.7800000000002</v>
      </c>
      <c r="I490" s="286">
        <v>2487.7600000000002</v>
      </c>
      <c r="J490" s="286">
        <v>2645.31</v>
      </c>
      <c r="K490" s="286">
        <v>2646.31</v>
      </c>
      <c r="L490" s="286">
        <v>2645.28</v>
      </c>
      <c r="M490" s="286">
        <v>2639.43</v>
      </c>
      <c r="N490" s="286">
        <v>2599.41</v>
      </c>
      <c r="O490" s="286">
        <v>2597.88</v>
      </c>
      <c r="P490" s="286">
        <v>2636.03</v>
      </c>
      <c r="Q490" s="286">
        <v>2628.26</v>
      </c>
      <c r="R490" s="286">
        <v>2661.66</v>
      </c>
      <c r="S490" s="286">
        <v>2662.9</v>
      </c>
      <c r="T490" s="286">
        <v>2665.27</v>
      </c>
      <c r="U490" s="286">
        <v>2696.58</v>
      </c>
      <c r="V490" s="286">
        <v>2536.44</v>
      </c>
      <c r="W490" s="286">
        <v>2316.5100000000002</v>
      </c>
      <c r="X490" s="286">
        <v>2160.0300000000002</v>
      </c>
      <c r="Y490" s="286">
        <v>2149.75</v>
      </c>
    </row>
    <row r="491" spans="1:25">
      <c r="A491" s="320">
        <v>26</v>
      </c>
      <c r="B491" s="286">
        <v>2134.3200000000002</v>
      </c>
      <c r="C491" s="286">
        <v>2087.5100000000002</v>
      </c>
      <c r="D491" s="286">
        <v>2109.89</v>
      </c>
      <c r="E491" s="286">
        <v>1932.6</v>
      </c>
      <c r="F491" s="286">
        <v>2124.96</v>
      </c>
      <c r="G491" s="286">
        <v>2218.09</v>
      </c>
      <c r="H491" s="286">
        <v>2322.9499999999998</v>
      </c>
      <c r="I491" s="286">
        <v>2461.5500000000002</v>
      </c>
      <c r="J491" s="286">
        <v>2573.84</v>
      </c>
      <c r="K491" s="286">
        <v>2575.19</v>
      </c>
      <c r="L491" s="286">
        <v>2574.14</v>
      </c>
      <c r="M491" s="286">
        <v>2574.08</v>
      </c>
      <c r="N491" s="286">
        <v>2567.84</v>
      </c>
      <c r="O491" s="286">
        <v>2625.25</v>
      </c>
      <c r="P491" s="286">
        <v>2611.9699999999998</v>
      </c>
      <c r="Q491" s="286">
        <v>2607.1999999999998</v>
      </c>
      <c r="R491" s="286">
        <v>2671.75</v>
      </c>
      <c r="S491" s="286">
        <v>2717.03</v>
      </c>
      <c r="T491" s="286">
        <v>2715</v>
      </c>
      <c r="U491" s="286">
        <v>2687.33</v>
      </c>
      <c r="V491" s="286">
        <v>2570.3000000000002</v>
      </c>
      <c r="W491" s="286">
        <v>2459</v>
      </c>
      <c r="X491" s="286">
        <v>2182.63</v>
      </c>
      <c r="Y491" s="286">
        <v>2184.35</v>
      </c>
    </row>
    <row r="492" spans="1:25">
      <c r="A492" s="320">
        <v>27</v>
      </c>
      <c r="B492" s="286">
        <v>2158.31</v>
      </c>
      <c r="C492" s="286">
        <v>2142.08</v>
      </c>
      <c r="D492" s="286">
        <v>2118.83</v>
      </c>
      <c r="E492" s="286">
        <v>2035.65</v>
      </c>
      <c r="F492" s="286">
        <v>2164.83</v>
      </c>
      <c r="G492" s="286">
        <v>2294.09</v>
      </c>
      <c r="H492" s="286">
        <v>2371.7199999999998</v>
      </c>
      <c r="I492" s="286">
        <v>2653.86</v>
      </c>
      <c r="J492" s="286">
        <v>2697.05</v>
      </c>
      <c r="K492" s="286">
        <v>2697.34</v>
      </c>
      <c r="L492" s="286">
        <v>2696.05</v>
      </c>
      <c r="M492" s="286">
        <v>2668.56</v>
      </c>
      <c r="N492" s="286">
        <v>2671.37</v>
      </c>
      <c r="O492" s="286">
        <v>2671.14</v>
      </c>
      <c r="P492" s="286">
        <v>2669.94</v>
      </c>
      <c r="Q492" s="286">
        <v>2664.07</v>
      </c>
      <c r="R492" s="286">
        <v>2729.86</v>
      </c>
      <c r="S492" s="286">
        <v>2732.8</v>
      </c>
      <c r="T492" s="286">
        <v>2735.83</v>
      </c>
      <c r="U492" s="286">
        <v>2744.67</v>
      </c>
      <c r="V492" s="286">
        <v>2618.81</v>
      </c>
      <c r="W492" s="286">
        <v>2504.29</v>
      </c>
      <c r="X492" s="286">
        <v>2218.91</v>
      </c>
      <c r="Y492" s="286">
        <v>2226.9899999999998</v>
      </c>
    </row>
    <row r="493" spans="1:25">
      <c r="A493" s="320">
        <v>28</v>
      </c>
      <c r="B493" s="286">
        <v>2237.75</v>
      </c>
      <c r="C493" s="286">
        <v>2240.81</v>
      </c>
      <c r="D493" s="286">
        <v>2241.44</v>
      </c>
      <c r="E493" s="286">
        <v>2056.29</v>
      </c>
      <c r="F493" s="286">
        <v>2165.86</v>
      </c>
      <c r="G493" s="286">
        <v>2239.9299999999998</v>
      </c>
      <c r="H493" s="286">
        <v>2243.54</v>
      </c>
      <c r="I493" s="286">
        <v>2444.79</v>
      </c>
      <c r="J493" s="286">
        <v>2601.5500000000002</v>
      </c>
      <c r="K493" s="286">
        <v>2596.6999999999998</v>
      </c>
      <c r="L493" s="286">
        <v>2593.64</v>
      </c>
      <c r="M493" s="286">
        <v>2591.87</v>
      </c>
      <c r="N493" s="286">
        <v>2584.29</v>
      </c>
      <c r="O493" s="286">
        <v>2584.77</v>
      </c>
      <c r="P493" s="286">
        <v>2583.39</v>
      </c>
      <c r="Q493" s="286">
        <v>2571.59</v>
      </c>
      <c r="R493" s="286">
        <v>2664.53</v>
      </c>
      <c r="S493" s="286">
        <v>2674.91</v>
      </c>
      <c r="T493" s="286">
        <v>2672.61</v>
      </c>
      <c r="U493" s="286">
        <v>2703.57</v>
      </c>
      <c r="V493" s="286">
        <v>2466.12</v>
      </c>
      <c r="W493" s="286">
        <v>2389.02</v>
      </c>
      <c r="X493" s="286">
        <v>2186.34</v>
      </c>
      <c r="Y493" s="286">
        <v>2093.92</v>
      </c>
    </row>
    <row r="494" spans="1:25">
      <c r="A494" s="320">
        <v>29</v>
      </c>
      <c r="B494" s="286">
        <v>2063.3200000000002</v>
      </c>
      <c r="C494" s="286">
        <v>2033.34</v>
      </c>
      <c r="D494" s="286">
        <v>1993.6</v>
      </c>
      <c r="E494" s="286">
        <v>1871.99</v>
      </c>
      <c r="F494" s="286">
        <v>1943.3</v>
      </c>
      <c r="G494" s="286">
        <v>2067.98</v>
      </c>
      <c r="H494" s="286">
        <v>2064.46</v>
      </c>
      <c r="I494" s="286">
        <v>2090.56</v>
      </c>
      <c r="J494" s="286">
        <v>2315.21</v>
      </c>
      <c r="K494" s="286">
        <v>2428.4699999999998</v>
      </c>
      <c r="L494" s="286">
        <v>2427.4499999999998</v>
      </c>
      <c r="M494" s="286">
        <v>2486.5100000000002</v>
      </c>
      <c r="N494" s="286">
        <v>2536.41</v>
      </c>
      <c r="O494" s="286">
        <v>2541.89</v>
      </c>
      <c r="P494" s="286">
        <v>2591.29</v>
      </c>
      <c r="Q494" s="286">
        <v>2586.92</v>
      </c>
      <c r="R494" s="286">
        <v>2675.11</v>
      </c>
      <c r="S494" s="286">
        <v>2675.26</v>
      </c>
      <c r="T494" s="286">
        <v>2675.6</v>
      </c>
      <c r="U494" s="286">
        <v>2708.16</v>
      </c>
      <c r="V494" s="286">
        <v>2468.88</v>
      </c>
      <c r="W494" s="286">
        <v>2378.8200000000002</v>
      </c>
      <c r="X494" s="286">
        <v>2068.92</v>
      </c>
      <c r="Y494" s="286">
        <v>2062.9499999999998</v>
      </c>
    </row>
    <row r="495" spans="1:25">
      <c r="A495" s="320">
        <v>30</v>
      </c>
      <c r="B495" s="286">
        <v>2011.68</v>
      </c>
      <c r="C495" s="286">
        <v>2016.46</v>
      </c>
      <c r="D495" s="286">
        <v>2017.95</v>
      </c>
      <c r="E495" s="286">
        <v>1885.79</v>
      </c>
      <c r="F495" s="286">
        <v>2018.92</v>
      </c>
      <c r="G495" s="286">
        <v>2003.53</v>
      </c>
      <c r="H495" s="286">
        <v>2139.09</v>
      </c>
      <c r="I495" s="286">
        <v>2290.94</v>
      </c>
      <c r="J495" s="286">
        <v>2527.38</v>
      </c>
      <c r="K495" s="286">
        <v>2519.19</v>
      </c>
      <c r="L495" s="286">
        <v>2518.98</v>
      </c>
      <c r="M495" s="286">
        <v>2508.35</v>
      </c>
      <c r="N495" s="286">
        <v>2512.7600000000002</v>
      </c>
      <c r="O495" s="286">
        <v>2504.7800000000002</v>
      </c>
      <c r="P495" s="286">
        <v>2500.16</v>
      </c>
      <c r="Q495" s="286">
        <v>2507.0100000000002</v>
      </c>
      <c r="R495" s="286">
        <v>2631.54</v>
      </c>
      <c r="S495" s="286">
        <v>2628.32</v>
      </c>
      <c r="T495" s="286">
        <v>2569.2399999999998</v>
      </c>
      <c r="U495" s="286">
        <v>2540.8200000000002</v>
      </c>
      <c r="V495" s="286">
        <v>2351.2600000000002</v>
      </c>
      <c r="W495" s="286">
        <v>2178.58</v>
      </c>
      <c r="X495" s="286">
        <v>2013.36</v>
      </c>
      <c r="Y495" s="286">
        <v>2002.63</v>
      </c>
    </row>
    <row r="496" spans="1:25">
      <c r="A496" s="320">
        <v>31</v>
      </c>
      <c r="B496" s="286">
        <v>0</v>
      </c>
      <c r="C496" s="286">
        <v>0</v>
      </c>
      <c r="D496" s="286">
        <v>0</v>
      </c>
      <c r="E496" s="286">
        <v>0</v>
      </c>
      <c r="F496" s="286">
        <v>0</v>
      </c>
      <c r="G496" s="286">
        <v>0</v>
      </c>
      <c r="H496" s="286">
        <v>0</v>
      </c>
      <c r="I496" s="286">
        <v>0</v>
      </c>
      <c r="J496" s="286">
        <v>0</v>
      </c>
      <c r="K496" s="286">
        <v>0</v>
      </c>
      <c r="L496" s="286">
        <v>0</v>
      </c>
      <c r="M496" s="286">
        <v>0</v>
      </c>
      <c r="N496" s="286">
        <v>0</v>
      </c>
      <c r="O496" s="286">
        <v>0</v>
      </c>
      <c r="P496" s="286">
        <v>0</v>
      </c>
      <c r="Q496" s="286">
        <v>0</v>
      </c>
      <c r="R496" s="286">
        <v>0</v>
      </c>
      <c r="S496" s="286">
        <v>0</v>
      </c>
      <c r="T496" s="286">
        <v>0</v>
      </c>
      <c r="U496" s="286">
        <v>0</v>
      </c>
      <c r="V496" s="286">
        <v>0</v>
      </c>
      <c r="W496" s="286">
        <v>0</v>
      </c>
      <c r="X496" s="286">
        <v>0</v>
      </c>
      <c r="Y496" s="286">
        <v>0</v>
      </c>
    </row>
    <row r="497" spans="1:25">
      <c r="A497" s="310"/>
      <c r="B497" s="310"/>
      <c r="C497" s="310"/>
      <c r="D497" s="310"/>
      <c r="E497" s="310"/>
      <c r="F497" s="310"/>
      <c r="G497" s="310"/>
      <c r="H497" s="310"/>
      <c r="I497" s="310"/>
      <c r="J497" s="310"/>
      <c r="K497" s="310"/>
      <c r="L497" s="310"/>
      <c r="M497" s="310"/>
      <c r="N497" s="310"/>
      <c r="O497" s="310"/>
      <c r="P497" s="310"/>
      <c r="Q497" s="310"/>
      <c r="R497" s="310"/>
      <c r="S497" s="310"/>
      <c r="T497" s="310"/>
      <c r="U497" s="310"/>
      <c r="V497" s="310"/>
      <c r="W497" s="310"/>
      <c r="X497" s="310"/>
      <c r="Y497" s="310"/>
    </row>
    <row r="498" spans="1:25" ht="45" customHeight="1">
      <c r="A498" s="465" t="s">
        <v>218</v>
      </c>
      <c r="B498" s="482" t="s">
        <v>344</v>
      </c>
      <c r="C498" s="482"/>
      <c r="D498" s="482"/>
      <c r="E498" s="482"/>
      <c r="F498" s="482"/>
      <c r="G498" s="482"/>
      <c r="H498" s="482"/>
      <c r="I498" s="482"/>
      <c r="J498" s="482"/>
      <c r="K498" s="482"/>
      <c r="L498" s="482"/>
      <c r="M498" s="482"/>
      <c r="N498" s="482"/>
      <c r="O498" s="482"/>
      <c r="P498" s="482"/>
      <c r="Q498" s="482"/>
      <c r="R498" s="482"/>
      <c r="S498" s="482"/>
      <c r="T498" s="482"/>
      <c r="U498" s="482"/>
      <c r="V498" s="482"/>
      <c r="W498" s="482"/>
      <c r="X498" s="482"/>
      <c r="Y498" s="482"/>
    </row>
    <row r="499" spans="1:25" ht="30">
      <c r="A499" s="465"/>
      <c r="B499" s="311" t="s">
        <v>1</v>
      </c>
      <c r="C499" s="311" t="s">
        <v>2</v>
      </c>
      <c r="D499" s="311" t="s">
        <v>3</v>
      </c>
      <c r="E499" s="311" t="s">
        <v>4</v>
      </c>
      <c r="F499" s="311" t="s">
        <v>5</v>
      </c>
      <c r="G499" s="311" t="s">
        <v>6</v>
      </c>
      <c r="H499" s="311" t="s">
        <v>7</v>
      </c>
      <c r="I499" s="311" t="s">
        <v>8</v>
      </c>
      <c r="J499" s="311" t="s">
        <v>9</v>
      </c>
      <c r="K499" s="311" t="s">
        <v>10</v>
      </c>
      <c r="L499" s="311" t="s">
        <v>11</v>
      </c>
      <c r="M499" s="311" t="s">
        <v>12</v>
      </c>
      <c r="N499" s="311" t="s">
        <v>13</v>
      </c>
      <c r="O499" s="311" t="s">
        <v>14</v>
      </c>
      <c r="P499" s="311" t="s">
        <v>15</v>
      </c>
      <c r="Q499" s="311" t="s">
        <v>16</v>
      </c>
      <c r="R499" s="311" t="s">
        <v>17</v>
      </c>
      <c r="S499" s="311" t="s">
        <v>18</v>
      </c>
      <c r="T499" s="311" t="s">
        <v>19</v>
      </c>
      <c r="U499" s="311" t="s">
        <v>20</v>
      </c>
      <c r="V499" s="311" t="s">
        <v>21</v>
      </c>
      <c r="W499" s="311" t="s">
        <v>22</v>
      </c>
      <c r="X499" s="311" t="s">
        <v>23</v>
      </c>
      <c r="Y499" s="311" t="s">
        <v>24</v>
      </c>
    </row>
    <row r="500" spans="1:25">
      <c r="A500" s="320">
        <v>1</v>
      </c>
      <c r="B500" s="286">
        <v>2215.11</v>
      </c>
      <c r="C500" s="286">
        <v>2176.08</v>
      </c>
      <c r="D500" s="286">
        <v>2067.13</v>
      </c>
      <c r="E500" s="286">
        <v>1876.18</v>
      </c>
      <c r="F500" s="286">
        <v>1834.99</v>
      </c>
      <c r="G500" s="286">
        <v>2006.23</v>
      </c>
      <c r="H500" s="286">
        <v>2062.29</v>
      </c>
      <c r="I500" s="286">
        <v>2131.44</v>
      </c>
      <c r="J500" s="286">
        <v>2272.21</v>
      </c>
      <c r="K500" s="286">
        <v>2304.63</v>
      </c>
      <c r="L500" s="286">
        <v>2334.83</v>
      </c>
      <c r="M500" s="286">
        <v>2329.6</v>
      </c>
      <c r="N500" s="286">
        <v>2324.4299999999998</v>
      </c>
      <c r="O500" s="286">
        <v>2332.06</v>
      </c>
      <c r="P500" s="286">
        <v>2338.2199999999998</v>
      </c>
      <c r="Q500" s="286">
        <v>2288.4499999999998</v>
      </c>
      <c r="R500" s="286">
        <v>2358.35</v>
      </c>
      <c r="S500" s="286">
        <v>2296.7199999999998</v>
      </c>
      <c r="T500" s="286">
        <v>2283.66</v>
      </c>
      <c r="U500" s="286">
        <v>2375.67</v>
      </c>
      <c r="V500" s="286">
        <v>2354</v>
      </c>
      <c r="W500" s="286">
        <v>2395.63</v>
      </c>
      <c r="X500" s="286">
        <v>2329.06</v>
      </c>
      <c r="Y500" s="286">
        <v>2239.8200000000002</v>
      </c>
    </row>
    <row r="501" spans="1:25">
      <c r="A501" s="320">
        <v>2</v>
      </c>
      <c r="B501" s="286">
        <v>2263.91</v>
      </c>
      <c r="C501" s="286">
        <v>2217.5300000000002</v>
      </c>
      <c r="D501" s="286">
        <v>2226.0300000000002</v>
      </c>
      <c r="E501" s="286">
        <v>2160.92</v>
      </c>
      <c r="F501" s="286">
        <v>1825.19</v>
      </c>
      <c r="G501" s="286">
        <v>1901.14</v>
      </c>
      <c r="H501" s="286">
        <v>1542.07</v>
      </c>
      <c r="I501" s="286">
        <v>1934.41</v>
      </c>
      <c r="J501" s="286">
        <v>2322.62</v>
      </c>
      <c r="K501" s="286">
        <v>2260.85</v>
      </c>
      <c r="L501" s="286">
        <v>2262.4499999999998</v>
      </c>
      <c r="M501" s="286">
        <v>2302.9</v>
      </c>
      <c r="N501" s="286">
        <v>2303.2600000000002</v>
      </c>
      <c r="O501" s="286">
        <v>2302.35</v>
      </c>
      <c r="P501" s="286">
        <v>2349.27</v>
      </c>
      <c r="Q501" s="286">
        <v>2343.2800000000002</v>
      </c>
      <c r="R501" s="286">
        <v>2397.7600000000002</v>
      </c>
      <c r="S501" s="286">
        <v>2387.9</v>
      </c>
      <c r="T501" s="286">
        <v>2133.6799999999998</v>
      </c>
      <c r="U501" s="286">
        <v>2353.14</v>
      </c>
      <c r="V501" s="286">
        <v>2347.1799999999998</v>
      </c>
      <c r="W501" s="286">
        <v>2392.75</v>
      </c>
      <c r="X501" s="286">
        <v>2353.65</v>
      </c>
      <c r="Y501" s="286">
        <v>2280.94</v>
      </c>
    </row>
    <row r="502" spans="1:25">
      <c r="A502" s="320">
        <v>3</v>
      </c>
      <c r="B502" s="286">
        <v>2070.71</v>
      </c>
      <c r="C502" s="286">
        <v>1972.35</v>
      </c>
      <c r="D502" s="286">
        <v>1913.55</v>
      </c>
      <c r="E502" s="286">
        <v>1808.7</v>
      </c>
      <c r="F502" s="286">
        <v>1765.51</v>
      </c>
      <c r="G502" s="286">
        <v>1980.95</v>
      </c>
      <c r="H502" s="286">
        <v>1929.97</v>
      </c>
      <c r="I502" s="286">
        <v>2146.14</v>
      </c>
      <c r="J502" s="286">
        <v>2186.1</v>
      </c>
      <c r="K502" s="286">
        <v>2183.06</v>
      </c>
      <c r="L502" s="286">
        <v>2186.4499999999998</v>
      </c>
      <c r="M502" s="286">
        <v>2187.58</v>
      </c>
      <c r="N502" s="286">
        <v>2173.23</v>
      </c>
      <c r="O502" s="286">
        <v>2173.1799999999998</v>
      </c>
      <c r="P502" s="286">
        <v>2165.14</v>
      </c>
      <c r="Q502" s="286">
        <v>2147.85</v>
      </c>
      <c r="R502" s="286">
        <v>2247.15</v>
      </c>
      <c r="S502" s="286">
        <v>2259.16</v>
      </c>
      <c r="T502" s="286">
        <v>1981.88</v>
      </c>
      <c r="U502" s="286">
        <v>2271.5700000000002</v>
      </c>
      <c r="V502" s="286">
        <v>1625.5</v>
      </c>
      <c r="W502" s="286">
        <v>1704.96</v>
      </c>
      <c r="X502" s="286">
        <v>1639.35</v>
      </c>
      <c r="Y502" s="286">
        <v>2118.5700000000002</v>
      </c>
    </row>
    <row r="503" spans="1:25">
      <c r="A503" s="320">
        <v>4</v>
      </c>
      <c r="B503" s="286">
        <v>2115.5300000000002</v>
      </c>
      <c r="C503" s="286">
        <v>2114.66</v>
      </c>
      <c r="D503" s="286">
        <v>1972.92</v>
      </c>
      <c r="E503" s="286">
        <v>1874.07</v>
      </c>
      <c r="F503" s="286">
        <v>1818.77</v>
      </c>
      <c r="G503" s="286">
        <v>2061.4899999999998</v>
      </c>
      <c r="H503" s="286">
        <v>2094.9499999999998</v>
      </c>
      <c r="I503" s="286">
        <v>2104.7600000000002</v>
      </c>
      <c r="J503" s="286">
        <v>2127.0700000000002</v>
      </c>
      <c r="K503" s="286">
        <v>2124.5500000000002</v>
      </c>
      <c r="L503" s="286">
        <v>2124.14</v>
      </c>
      <c r="M503" s="286">
        <v>2123.37</v>
      </c>
      <c r="N503" s="286">
        <v>2114.98</v>
      </c>
      <c r="O503" s="286">
        <v>2113.6999999999998</v>
      </c>
      <c r="P503" s="286">
        <v>2125.46</v>
      </c>
      <c r="Q503" s="286">
        <v>2107.62</v>
      </c>
      <c r="R503" s="286">
        <v>2180.9699999999998</v>
      </c>
      <c r="S503" s="286">
        <v>2189.86</v>
      </c>
      <c r="T503" s="286">
        <v>2164.5</v>
      </c>
      <c r="U503" s="286">
        <v>2213.19</v>
      </c>
      <c r="V503" s="286">
        <v>2187.87</v>
      </c>
      <c r="W503" s="286">
        <v>2229.29</v>
      </c>
      <c r="X503" s="286">
        <v>2148.19</v>
      </c>
      <c r="Y503" s="286">
        <v>2088.52</v>
      </c>
    </row>
    <row r="504" spans="1:25">
      <c r="A504" s="320">
        <v>5</v>
      </c>
      <c r="B504" s="286">
        <v>1788.67</v>
      </c>
      <c r="C504" s="286">
        <v>1777.62</v>
      </c>
      <c r="D504" s="286">
        <v>1771.5</v>
      </c>
      <c r="E504" s="286">
        <v>1777.8</v>
      </c>
      <c r="F504" s="286">
        <v>1754.3</v>
      </c>
      <c r="G504" s="286">
        <v>1800.79</v>
      </c>
      <c r="H504" s="286">
        <v>1813.63</v>
      </c>
      <c r="I504" s="286">
        <v>1796.7</v>
      </c>
      <c r="J504" s="286">
        <v>1796.47</v>
      </c>
      <c r="K504" s="286">
        <v>1788.72</v>
      </c>
      <c r="L504" s="286">
        <v>1787.39</v>
      </c>
      <c r="M504" s="286">
        <v>1784.67</v>
      </c>
      <c r="N504" s="286">
        <v>1782.11</v>
      </c>
      <c r="O504" s="286">
        <v>1785.36</v>
      </c>
      <c r="P504" s="286">
        <v>1793.09</v>
      </c>
      <c r="Q504" s="286">
        <v>1794.23</v>
      </c>
      <c r="R504" s="286">
        <v>1876.53</v>
      </c>
      <c r="S504" s="286">
        <v>1887.56</v>
      </c>
      <c r="T504" s="286">
        <v>1855.63</v>
      </c>
      <c r="U504" s="286">
        <v>1849.69</v>
      </c>
      <c r="V504" s="286">
        <v>1835.23</v>
      </c>
      <c r="W504" s="286">
        <v>1900.73</v>
      </c>
      <c r="X504" s="286">
        <v>1886.46</v>
      </c>
      <c r="Y504" s="286">
        <v>1853.35</v>
      </c>
    </row>
    <row r="505" spans="1:25">
      <c r="A505" s="320">
        <v>6</v>
      </c>
      <c r="B505" s="286">
        <v>1723.73</v>
      </c>
      <c r="C505" s="286">
        <v>1717.07</v>
      </c>
      <c r="D505" s="286">
        <v>1687.16</v>
      </c>
      <c r="E505" s="286">
        <v>1661.16</v>
      </c>
      <c r="F505" s="286">
        <v>1664.66</v>
      </c>
      <c r="G505" s="286">
        <v>1692.7</v>
      </c>
      <c r="H505" s="286">
        <v>1665.23</v>
      </c>
      <c r="I505" s="286">
        <v>1673.29</v>
      </c>
      <c r="J505" s="286">
        <v>1675.89</v>
      </c>
      <c r="K505" s="286">
        <v>1676.26</v>
      </c>
      <c r="L505" s="286">
        <v>1674.06</v>
      </c>
      <c r="M505" s="286">
        <v>1674.3</v>
      </c>
      <c r="N505" s="286">
        <v>1672.56</v>
      </c>
      <c r="O505" s="286">
        <v>1675.46</v>
      </c>
      <c r="P505" s="286">
        <v>1675.54</v>
      </c>
      <c r="Q505" s="286">
        <v>1703.59</v>
      </c>
      <c r="R505" s="286">
        <v>1745.92</v>
      </c>
      <c r="S505" s="286">
        <v>1744.69</v>
      </c>
      <c r="T505" s="286">
        <v>1732.42</v>
      </c>
      <c r="U505" s="286">
        <v>1748.03</v>
      </c>
      <c r="V505" s="286">
        <v>1731.31</v>
      </c>
      <c r="W505" s="286">
        <v>1771.02</v>
      </c>
      <c r="X505" s="286">
        <v>1757.83</v>
      </c>
      <c r="Y505" s="286">
        <v>1737.75</v>
      </c>
    </row>
    <row r="506" spans="1:25">
      <c r="A506" s="320">
        <v>7</v>
      </c>
      <c r="B506" s="286">
        <v>1799.36</v>
      </c>
      <c r="C506" s="286">
        <v>1793.71</v>
      </c>
      <c r="D506" s="286">
        <v>1747.6</v>
      </c>
      <c r="E506" s="286">
        <v>1723.8</v>
      </c>
      <c r="F506" s="286">
        <v>1712.08</v>
      </c>
      <c r="G506" s="286">
        <v>1720.48</v>
      </c>
      <c r="H506" s="286">
        <v>1743.22</v>
      </c>
      <c r="I506" s="286">
        <v>1745.22</v>
      </c>
      <c r="J506" s="286">
        <v>1750.8</v>
      </c>
      <c r="K506" s="286">
        <v>1746.11</v>
      </c>
      <c r="L506" s="286">
        <v>1747.02</v>
      </c>
      <c r="M506" s="286">
        <v>1746.61</v>
      </c>
      <c r="N506" s="286">
        <v>1745.54</v>
      </c>
      <c r="O506" s="286">
        <v>1754.97</v>
      </c>
      <c r="P506" s="286">
        <v>1746.39</v>
      </c>
      <c r="Q506" s="286">
        <v>1743.42</v>
      </c>
      <c r="R506" s="286">
        <v>1789.85</v>
      </c>
      <c r="S506" s="286">
        <v>1791.82</v>
      </c>
      <c r="T506" s="286">
        <v>1792.18</v>
      </c>
      <c r="U506" s="286">
        <v>1815.43</v>
      </c>
      <c r="V506" s="286">
        <v>1794.06</v>
      </c>
      <c r="W506" s="286">
        <v>1837.35</v>
      </c>
      <c r="X506" s="286">
        <v>1823.44</v>
      </c>
      <c r="Y506" s="286">
        <v>1801.64</v>
      </c>
    </row>
    <row r="507" spans="1:25">
      <c r="A507" s="320">
        <v>8</v>
      </c>
      <c r="B507" s="286">
        <v>2051.79</v>
      </c>
      <c r="C507" s="286">
        <v>2042.4</v>
      </c>
      <c r="D507" s="286">
        <v>1994.53</v>
      </c>
      <c r="E507" s="286">
        <v>1969.84</v>
      </c>
      <c r="F507" s="286">
        <v>1899.43</v>
      </c>
      <c r="G507" s="286">
        <v>1958.12</v>
      </c>
      <c r="H507" s="286">
        <v>1968.09</v>
      </c>
      <c r="I507" s="286">
        <v>1991.07</v>
      </c>
      <c r="J507" s="286">
        <v>2049.77</v>
      </c>
      <c r="K507" s="286">
        <v>2049.58</v>
      </c>
      <c r="L507" s="286">
        <v>2049.59</v>
      </c>
      <c r="M507" s="286">
        <v>2052.77</v>
      </c>
      <c r="N507" s="286">
        <v>2048.5300000000002</v>
      </c>
      <c r="O507" s="286">
        <v>2047.46</v>
      </c>
      <c r="P507" s="286">
        <v>2051.12</v>
      </c>
      <c r="Q507" s="286">
        <v>2058.89</v>
      </c>
      <c r="R507" s="286">
        <v>2113.33</v>
      </c>
      <c r="S507" s="286">
        <v>2107.6999999999998</v>
      </c>
      <c r="T507" s="286">
        <v>2110.9499999999998</v>
      </c>
      <c r="U507" s="286">
        <v>2172.3000000000002</v>
      </c>
      <c r="V507" s="286">
        <v>2176.2600000000002</v>
      </c>
      <c r="W507" s="286">
        <v>2219.91</v>
      </c>
      <c r="X507" s="286">
        <v>2157.94</v>
      </c>
      <c r="Y507" s="286">
        <v>2076.16</v>
      </c>
    </row>
    <row r="508" spans="1:25">
      <c r="A508" s="320">
        <v>9</v>
      </c>
      <c r="B508" s="286">
        <v>2106.81</v>
      </c>
      <c r="C508" s="286">
        <v>2103.7199999999998</v>
      </c>
      <c r="D508" s="286">
        <v>2071.77</v>
      </c>
      <c r="E508" s="286">
        <v>2058.4899999999998</v>
      </c>
      <c r="F508" s="286">
        <v>2035.48</v>
      </c>
      <c r="G508" s="286">
        <v>2070.5700000000002</v>
      </c>
      <c r="H508" s="286">
        <v>2083.7399999999998</v>
      </c>
      <c r="I508" s="286">
        <v>2111.96</v>
      </c>
      <c r="J508" s="286">
        <v>2118.0500000000002</v>
      </c>
      <c r="K508" s="286">
        <v>2116.63</v>
      </c>
      <c r="L508" s="286">
        <v>2115.2800000000002</v>
      </c>
      <c r="M508" s="286">
        <v>2114.7800000000002</v>
      </c>
      <c r="N508" s="286">
        <v>2106.4499999999998</v>
      </c>
      <c r="O508" s="286">
        <v>2104.64</v>
      </c>
      <c r="P508" s="286">
        <v>2105.0300000000002</v>
      </c>
      <c r="Q508" s="286">
        <v>2104.23</v>
      </c>
      <c r="R508" s="286">
        <v>2160.9</v>
      </c>
      <c r="S508" s="286">
        <v>2172.1799999999998</v>
      </c>
      <c r="T508" s="286">
        <v>2155.2199999999998</v>
      </c>
      <c r="U508" s="286">
        <v>2184.46</v>
      </c>
      <c r="V508" s="286">
        <v>2180.92</v>
      </c>
      <c r="W508" s="286">
        <v>2193.58</v>
      </c>
      <c r="X508" s="286">
        <v>2107.63</v>
      </c>
      <c r="Y508" s="286">
        <v>2083.84</v>
      </c>
    </row>
    <row r="509" spans="1:25">
      <c r="A509" s="320">
        <v>10</v>
      </c>
      <c r="B509" s="286">
        <v>2190.85</v>
      </c>
      <c r="C509" s="286">
        <v>2194.25</v>
      </c>
      <c r="D509" s="286">
        <v>2185.0700000000002</v>
      </c>
      <c r="E509" s="286">
        <v>2161.3000000000002</v>
      </c>
      <c r="F509" s="286">
        <v>2116.2199999999998</v>
      </c>
      <c r="G509" s="286">
        <v>2153.9</v>
      </c>
      <c r="H509" s="286">
        <v>2184.04</v>
      </c>
      <c r="I509" s="286">
        <v>2206.84</v>
      </c>
      <c r="J509" s="286">
        <v>2273.27</v>
      </c>
      <c r="K509" s="286">
        <v>2283.08</v>
      </c>
      <c r="L509" s="286">
        <v>2280.9</v>
      </c>
      <c r="M509" s="286">
        <v>2281.56</v>
      </c>
      <c r="N509" s="286">
        <v>2289.34</v>
      </c>
      <c r="O509" s="286">
        <v>2290.02</v>
      </c>
      <c r="P509" s="286">
        <v>2286.3000000000002</v>
      </c>
      <c r="Q509" s="286">
        <v>2259.1</v>
      </c>
      <c r="R509" s="286">
        <v>2330.61</v>
      </c>
      <c r="S509" s="286">
        <v>2323.21</v>
      </c>
      <c r="T509" s="286">
        <v>2311.0700000000002</v>
      </c>
      <c r="U509" s="286">
        <v>2355.61</v>
      </c>
      <c r="V509" s="286">
        <v>2276.98</v>
      </c>
      <c r="W509" s="286">
        <v>2276.77</v>
      </c>
      <c r="X509" s="286">
        <v>2196.62</v>
      </c>
      <c r="Y509" s="286">
        <v>2178.46</v>
      </c>
    </row>
    <row r="510" spans="1:25">
      <c r="A510" s="320">
        <v>11</v>
      </c>
      <c r="B510" s="286">
        <v>1779.13</v>
      </c>
      <c r="C510" s="286">
        <v>1769.36</v>
      </c>
      <c r="D510" s="286">
        <v>1805.12</v>
      </c>
      <c r="E510" s="286">
        <v>1805.2</v>
      </c>
      <c r="F510" s="286">
        <v>1799.46</v>
      </c>
      <c r="G510" s="286">
        <v>1801.75</v>
      </c>
      <c r="H510" s="286">
        <v>1825.63</v>
      </c>
      <c r="I510" s="286">
        <v>1844.53</v>
      </c>
      <c r="J510" s="286">
        <v>1881.25</v>
      </c>
      <c r="K510" s="286">
        <v>1880.08</v>
      </c>
      <c r="L510" s="286">
        <v>1879.24</v>
      </c>
      <c r="M510" s="286">
        <v>1877.97</v>
      </c>
      <c r="N510" s="286">
        <v>1878.59</v>
      </c>
      <c r="O510" s="286">
        <v>1886.16</v>
      </c>
      <c r="P510" s="286">
        <v>1885.32</v>
      </c>
      <c r="Q510" s="286">
        <v>1893.05</v>
      </c>
      <c r="R510" s="286">
        <v>1936.24</v>
      </c>
      <c r="S510" s="286">
        <v>1926.09</v>
      </c>
      <c r="T510" s="286">
        <v>1918.38</v>
      </c>
      <c r="U510" s="286">
        <v>1955.64</v>
      </c>
      <c r="V510" s="286">
        <v>1886.85</v>
      </c>
      <c r="W510" s="286">
        <v>1903.39</v>
      </c>
      <c r="X510" s="286">
        <v>1903.71</v>
      </c>
      <c r="Y510" s="286">
        <v>1819.52</v>
      </c>
    </row>
    <row r="511" spans="1:25">
      <c r="A511" s="320">
        <v>12</v>
      </c>
      <c r="B511" s="286">
        <v>2123.5100000000002</v>
      </c>
      <c r="C511" s="286">
        <v>2127.11</v>
      </c>
      <c r="D511" s="286">
        <v>2097.25</v>
      </c>
      <c r="E511" s="286">
        <v>2024.14</v>
      </c>
      <c r="F511" s="286">
        <v>2028.97</v>
      </c>
      <c r="G511" s="286">
        <v>2068.19</v>
      </c>
      <c r="H511" s="286">
        <v>2082.38</v>
      </c>
      <c r="I511" s="286">
        <v>2168.37</v>
      </c>
      <c r="J511" s="286">
        <v>2184.11</v>
      </c>
      <c r="K511" s="286">
        <v>2191.86</v>
      </c>
      <c r="L511" s="286">
        <v>2191.46</v>
      </c>
      <c r="M511" s="286">
        <v>2193.06</v>
      </c>
      <c r="N511" s="286">
        <v>2191.8000000000002</v>
      </c>
      <c r="O511" s="286">
        <v>2190.5</v>
      </c>
      <c r="P511" s="286">
        <v>2187.5500000000002</v>
      </c>
      <c r="Q511" s="286">
        <v>2181.14</v>
      </c>
      <c r="R511" s="286">
        <v>2251.39</v>
      </c>
      <c r="S511" s="286">
        <v>2257.9499999999998</v>
      </c>
      <c r="T511" s="286">
        <v>2254.4</v>
      </c>
      <c r="U511" s="286">
        <v>2313.56</v>
      </c>
      <c r="V511" s="286">
        <v>2276.88</v>
      </c>
      <c r="W511" s="286">
        <v>2304.4499999999998</v>
      </c>
      <c r="X511" s="286">
        <v>2209.25</v>
      </c>
      <c r="Y511" s="286">
        <v>2158.86</v>
      </c>
    </row>
    <row r="512" spans="1:25">
      <c r="A512" s="320">
        <v>13</v>
      </c>
      <c r="B512" s="286">
        <v>2152.2600000000002</v>
      </c>
      <c r="C512" s="286">
        <v>2143.0700000000002</v>
      </c>
      <c r="D512" s="286">
        <v>2126.42</v>
      </c>
      <c r="E512" s="286">
        <v>2069.31</v>
      </c>
      <c r="F512" s="286">
        <v>2043.64</v>
      </c>
      <c r="G512" s="286">
        <v>2129.34</v>
      </c>
      <c r="H512" s="286">
        <v>2127.81</v>
      </c>
      <c r="I512" s="286">
        <v>2164.4499999999998</v>
      </c>
      <c r="J512" s="286">
        <v>2179.6</v>
      </c>
      <c r="K512" s="286">
        <v>2203.73</v>
      </c>
      <c r="L512" s="286">
        <v>2204.84</v>
      </c>
      <c r="M512" s="286">
        <v>2210.48</v>
      </c>
      <c r="N512" s="286">
        <v>2214.73</v>
      </c>
      <c r="O512" s="286">
        <v>2214.9899999999998</v>
      </c>
      <c r="P512" s="286">
        <v>2218.02</v>
      </c>
      <c r="Q512" s="286">
        <v>2218.88</v>
      </c>
      <c r="R512" s="286">
        <v>2269.36</v>
      </c>
      <c r="S512" s="286">
        <v>2265.5300000000002</v>
      </c>
      <c r="T512" s="286">
        <v>2264.5300000000002</v>
      </c>
      <c r="U512" s="286">
        <v>2290.35</v>
      </c>
      <c r="V512" s="286">
        <v>2267.35</v>
      </c>
      <c r="W512" s="286">
        <v>2298.4</v>
      </c>
      <c r="X512" s="286">
        <v>2253.2800000000002</v>
      </c>
      <c r="Y512" s="286">
        <v>2158.6799999999998</v>
      </c>
    </row>
    <row r="513" spans="1:25">
      <c r="A513" s="320">
        <v>14</v>
      </c>
      <c r="B513" s="286">
        <v>2243.38</v>
      </c>
      <c r="C513" s="286">
        <v>2209.89</v>
      </c>
      <c r="D513" s="286">
        <v>2172.8200000000002</v>
      </c>
      <c r="E513" s="286">
        <v>2152.4699999999998</v>
      </c>
      <c r="F513" s="286">
        <v>2110.8200000000002</v>
      </c>
      <c r="G513" s="286">
        <v>2164.19</v>
      </c>
      <c r="H513" s="286">
        <v>2244.59</v>
      </c>
      <c r="I513" s="286">
        <v>2288.5300000000002</v>
      </c>
      <c r="J513" s="286">
        <v>2350.96</v>
      </c>
      <c r="K513" s="286">
        <v>2339.9</v>
      </c>
      <c r="L513" s="286">
        <v>2340.94</v>
      </c>
      <c r="M513" s="286">
        <v>2340.4699999999998</v>
      </c>
      <c r="N513" s="286">
        <v>2342.5300000000002</v>
      </c>
      <c r="O513" s="286">
        <v>2340.84</v>
      </c>
      <c r="P513" s="286">
        <v>2338.0700000000002</v>
      </c>
      <c r="Q513" s="286">
        <v>2335.09</v>
      </c>
      <c r="R513" s="286">
        <v>2393.35</v>
      </c>
      <c r="S513" s="286">
        <v>2403.34</v>
      </c>
      <c r="T513" s="286">
        <v>2422.12</v>
      </c>
      <c r="U513" s="286">
        <v>2449.64</v>
      </c>
      <c r="V513" s="286">
        <v>2403.0300000000002</v>
      </c>
      <c r="W513" s="286">
        <v>2442.36</v>
      </c>
      <c r="X513" s="286">
        <v>2380.91</v>
      </c>
      <c r="Y513" s="286">
        <v>2331.4899999999998</v>
      </c>
    </row>
    <row r="514" spans="1:25">
      <c r="A514" s="320">
        <v>15</v>
      </c>
      <c r="B514" s="286">
        <v>2235.27</v>
      </c>
      <c r="C514" s="286">
        <v>2199.71</v>
      </c>
      <c r="D514" s="286">
        <v>2145.9499999999998</v>
      </c>
      <c r="E514" s="286">
        <v>2149.52</v>
      </c>
      <c r="F514" s="286">
        <v>2113.11</v>
      </c>
      <c r="G514" s="286">
        <v>2159.58</v>
      </c>
      <c r="H514" s="286">
        <v>2186.27</v>
      </c>
      <c r="I514" s="286">
        <v>2245.4499999999998</v>
      </c>
      <c r="J514" s="286">
        <v>2305.44</v>
      </c>
      <c r="K514" s="286">
        <v>2309.86</v>
      </c>
      <c r="L514" s="286">
        <v>2306.31</v>
      </c>
      <c r="M514" s="286">
        <v>2305.0700000000002</v>
      </c>
      <c r="N514" s="286">
        <v>2308.36</v>
      </c>
      <c r="O514" s="286">
        <v>2310.6799999999998</v>
      </c>
      <c r="P514" s="286">
        <v>2317.09</v>
      </c>
      <c r="Q514" s="286">
        <v>2311.75</v>
      </c>
      <c r="R514" s="286">
        <v>2357.6999999999998</v>
      </c>
      <c r="S514" s="286">
        <v>2362.19</v>
      </c>
      <c r="T514" s="286">
        <v>2352</v>
      </c>
      <c r="U514" s="286">
        <v>2377.39</v>
      </c>
      <c r="V514" s="286">
        <v>2349.66</v>
      </c>
      <c r="W514" s="286">
        <v>2383.7199999999998</v>
      </c>
      <c r="X514" s="286">
        <v>2300.4499999999998</v>
      </c>
      <c r="Y514" s="286">
        <v>2229.7800000000002</v>
      </c>
    </row>
    <row r="515" spans="1:25">
      <c r="A515" s="320">
        <v>16</v>
      </c>
      <c r="B515" s="286">
        <v>2064.83</v>
      </c>
      <c r="C515" s="286">
        <v>2070.5100000000002</v>
      </c>
      <c r="D515" s="286">
        <v>1912.2</v>
      </c>
      <c r="E515" s="286">
        <v>1835.96</v>
      </c>
      <c r="F515" s="286">
        <v>1888.02</v>
      </c>
      <c r="G515" s="286">
        <v>2011.93</v>
      </c>
      <c r="H515" s="286">
        <v>2158.7399999999998</v>
      </c>
      <c r="I515" s="286">
        <v>2428.46</v>
      </c>
      <c r="J515" s="286">
        <v>2391.5100000000002</v>
      </c>
      <c r="K515" s="286">
        <v>2390.11</v>
      </c>
      <c r="L515" s="286">
        <v>2428.91</v>
      </c>
      <c r="M515" s="286">
        <v>2432.4</v>
      </c>
      <c r="N515" s="286">
        <v>2452.5100000000002</v>
      </c>
      <c r="O515" s="286">
        <v>2445.9</v>
      </c>
      <c r="P515" s="286">
        <v>2438.06</v>
      </c>
      <c r="Q515" s="286">
        <v>2428.27</v>
      </c>
      <c r="R515" s="286">
        <v>2477.02</v>
      </c>
      <c r="S515" s="286">
        <v>2506.08</v>
      </c>
      <c r="T515" s="286">
        <v>2507.29</v>
      </c>
      <c r="U515" s="286">
        <v>2542.5300000000002</v>
      </c>
      <c r="V515" s="286">
        <v>2492.77</v>
      </c>
      <c r="W515" s="286">
        <v>2518.21</v>
      </c>
      <c r="X515" s="286">
        <v>2430.08</v>
      </c>
      <c r="Y515" s="286">
        <v>2170.06</v>
      </c>
    </row>
    <row r="516" spans="1:25">
      <c r="A516" s="320">
        <v>17</v>
      </c>
      <c r="B516" s="286">
        <v>1904.68</v>
      </c>
      <c r="C516" s="286">
        <v>1905.42</v>
      </c>
      <c r="D516" s="286">
        <v>1875.4</v>
      </c>
      <c r="E516" s="286">
        <v>1730.27</v>
      </c>
      <c r="F516" s="286">
        <v>1650.07</v>
      </c>
      <c r="G516" s="286">
        <v>1877.76</v>
      </c>
      <c r="H516" s="286">
        <v>1864.17</v>
      </c>
      <c r="I516" s="286">
        <v>1851.69</v>
      </c>
      <c r="J516" s="286">
        <v>2234.41</v>
      </c>
      <c r="K516" s="286">
        <v>2254.7399999999998</v>
      </c>
      <c r="L516" s="286">
        <v>2256.56</v>
      </c>
      <c r="M516" s="286">
        <v>2265.66</v>
      </c>
      <c r="N516" s="286">
        <v>2283.3200000000002</v>
      </c>
      <c r="O516" s="286">
        <v>2320.79</v>
      </c>
      <c r="P516" s="286">
        <v>2311.15</v>
      </c>
      <c r="Q516" s="286">
        <v>2281.37</v>
      </c>
      <c r="R516" s="286">
        <v>2339.9899999999998</v>
      </c>
      <c r="S516" s="286">
        <v>2343.09</v>
      </c>
      <c r="T516" s="286">
        <v>2340.5300000000002</v>
      </c>
      <c r="U516" s="286">
        <v>2376.14</v>
      </c>
      <c r="V516" s="286">
        <v>1893.34</v>
      </c>
      <c r="W516" s="286">
        <v>2306.54</v>
      </c>
      <c r="X516" s="286">
        <v>1911.75</v>
      </c>
      <c r="Y516" s="286">
        <v>1909.18</v>
      </c>
    </row>
    <row r="517" spans="1:25">
      <c r="A517" s="320">
        <v>18</v>
      </c>
      <c r="B517" s="286">
        <v>1951.61</v>
      </c>
      <c r="C517" s="286">
        <v>1952.15</v>
      </c>
      <c r="D517" s="286">
        <v>1877.97</v>
      </c>
      <c r="E517" s="286">
        <v>1735.16</v>
      </c>
      <c r="F517" s="286">
        <v>1708.4</v>
      </c>
      <c r="G517" s="286">
        <v>1890.74</v>
      </c>
      <c r="H517" s="286">
        <v>1953.71</v>
      </c>
      <c r="I517" s="286">
        <v>2182.89</v>
      </c>
      <c r="J517" s="286">
        <v>2389.84</v>
      </c>
      <c r="K517" s="286">
        <v>2386.9699999999998</v>
      </c>
      <c r="L517" s="286">
        <v>2386.91</v>
      </c>
      <c r="M517" s="286">
        <v>2376.88</v>
      </c>
      <c r="N517" s="286">
        <v>2387.6999999999998</v>
      </c>
      <c r="O517" s="286">
        <v>2338.9</v>
      </c>
      <c r="P517" s="286">
        <v>2387.11</v>
      </c>
      <c r="Q517" s="286">
        <v>2376.7800000000002</v>
      </c>
      <c r="R517" s="286">
        <v>2381.89</v>
      </c>
      <c r="S517" s="286">
        <v>2446.62</v>
      </c>
      <c r="T517" s="286">
        <v>2428.7600000000002</v>
      </c>
      <c r="U517" s="286">
        <v>2390.92</v>
      </c>
      <c r="V517" s="286">
        <v>2274.13</v>
      </c>
      <c r="W517" s="286">
        <v>2339.7600000000002</v>
      </c>
      <c r="X517" s="286">
        <v>2093.71</v>
      </c>
      <c r="Y517" s="286">
        <v>1952.29</v>
      </c>
    </row>
    <row r="518" spans="1:25">
      <c r="A518" s="320">
        <v>19</v>
      </c>
      <c r="B518" s="286">
        <v>1844.82</v>
      </c>
      <c r="C518" s="286">
        <v>1797.13</v>
      </c>
      <c r="D518" s="286">
        <v>1717.35</v>
      </c>
      <c r="E518" s="286">
        <v>1733.87</v>
      </c>
      <c r="F518" s="286">
        <v>1726.16</v>
      </c>
      <c r="G518" s="286">
        <v>1736.58</v>
      </c>
      <c r="H518" s="286">
        <v>1849.37</v>
      </c>
      <c r="I518" s="286">
        <v>2171.16</v>
      </c>
      <c r="J518" s="286">
        <v>2296.3200000000002</v>
      </c>
      <c r="K518" s="286">
        <v>2301.56</v>
      </c>
      <c r="L518" s="286">
        <v>2309.6</v>
      </c>
      <c r="M518" s="286">
        <v>2247.02</v>
      </c>
      <c r="N518" s="286">
        <v>2289.77</v>
      </c>
      <c r="O518" s="286">
        <v>2263.2600000000002</v>
      </c>
      <c r="P518" s="286">
        <v>2291.0300000000002</v>
      </c>
      <c r="Q518" s="286">
        <v>2285.92</v>
      </c>
      <c r="R518" s="286">
        <v>2093.4</v>
      </c>
      <c r="S518" s="286">
        <v>2342.61</v>
      </c>
      <c r="T518" s="286">
        <v>2341.84</v>
      </c>
      <c r="U518" s="286">
        <v>2372.13</v>
      </c>
      <c r="V518" s="286">
        <v>2243.61</v>
      </c>
      <c r="W518" s="286">
        <v>2234.88</v>
      </c>
      <c r="X518" s="286">
        <v>2090.73</v>
      </c>
      <c r="Y518" s="286">
        <v>1845.73</v>
      </c>
    </row>
    <row r="519" spans="1:25">
      <c r="A519" s="320">
        <v>20</v>
      </c>
      <c r="B519" s="286">
        <v>1937.54</v>
      </c>
      <c r="C519" s="286">
        <v>1937.92</v>
      </c>
      <c r="D519" s="286">
        <v>1803.9</v>
      </c>
      <c r="E519" s="286">
        <v>1808.7</v>
      </c>
      <c r="F519" s="286">
        <v>1731.07</v>
      </c>
      <c r="G519" s="286">
        <v>1893.18</v>
      </c>
      <c r="H519" s="286">
        <v>1932.68</v>
      </c>
      <c r="I519" s="286">
        <v>2194.65</v>
      </c>
      <c r="J519" s="286">
        <v>2382.19</v>
      </c>
      <c r="K519" s="286">
        <v>2400.7399999999998</v>
      </c>
      <c r="L519" s="286">
        <v>2388.86</v>
      </c>
      <c r="M519" s="286">
        <v>2386.0300000000002</v>
      </c>
      <c r="N519" s="286">
        <v>2376.2199999999998</v>
      </c>
      <c r="O519" s="286">
        <v>2378.27</v>
      </c>
      <c r="P519" s="286">
        <v>2387.1999999999998</v>
      </c>
      <c r="Q519" s="286">
        <v>2372.9</v>
      </c>
      <c r="R519" s="286">
        <v>2290.7600000000002</v>
      </c>
      <c r="S519" s="286">
        <v>2371.98</v>
      </c>
      <c r="T519" s="286">
        <v>2341.56</v>
      </c>
      <c r="U519" s="286">
        <v>2426.88</v>
      </c>
      <c r="V519" s="286">
        <v>2374.35</v>
      </c>
      <c r="W519" s="286">
        <v>2397.0300000000002</v>
      </c>
      <c r="X519" s="286">
        <v>2320.08</v>
      </c>
      <c r="Y519" s="286">
        <v>2091.7199999999998</v>
      </c>
    </row>
    <row r="520" spans="1:25">
      <c r="A520" s="320">
        <v>21</v>
      </c>
      <c r="B520" s="286">
        <v>2554.5300000000002</v>
      </c>
      <c r="C520" s="286">
        <v>2554.21</v>
      </c>
      <c r="D520" s="286">
        <v>2461.21</v>
      </c>
      <c r="E520" s="286">
        <v>2466.17</v>
      </c>
      <c r="F520" s="286">
        <v>2417.37</v>
      </c>
      <c r="G520" s="286">
        <v>2476.16</v>
      </c>
      <c r="H520" s="286">
        <v>2563.39</v>
      </c>
      <c r="I520" s="286">
        <v>2562.92</v>
      </c>
      <c r="J520" s="286">
        <v>2559.15</v>
      </c>
      <c r="K520" s="286">
        <v>2558.81</v>
      </c>
      <c r="L520" s="286">
        <v>2564.23</v>
      </c>
      <c r="M520" s="286">
        <v>2553.2199999999998</v>
      </c>
      <c r="N520" s="286">
        <v>2532.7600000000002</v>
      </c>
      <c r="O520" s="286">
        <v>2530.92</v>
      </c>
      <c r="P520" s="286">
        <v>2531.89</v>
      </c>
      <c r="Q520" s="286">
        <v>2476.6799999999998</v>
      </c>
      <c r="R520" s="286">
        <v>2522.7199999999998</v>
      </c>
      <c r="S520" s="286">
        <v>2521.15</v>
      </c>
      <c r="T520" s="286">
        <v>2520.2600000000002</v>
      </c>
      <c r="U520" s="286">
        <v>2511.77</v>
      </c>
      <c r="V520" s="286">
        <v>2595.5500000000002</v>
      </c>
      <c r="W520" s="286">
        <v>2628.29</v>
      </c>
      <c r="X520" s="286">
        <v>2564.69</v>
      </c>
      <c r="Y520" s="286">
        <v>2564.77</v>
      </c>
    </row>
    <row r="521" spans="1:25">
      <c r="A521" s="320">
        <v>22</v>
      </c>
      <c r="B521" s="286">
        <v>2596.81</v>
      </c>
      <c r="C521" s="286">
        <v>2550.52</v>
      </c>
      <c r="D521" s="286">
        <v>2599.9699999999998</v>
      </c>
      <c r="E521" s="286">
        <v>2451.83</v>
      </c>
      <c r="F521" s="286">
        <v>2654.28</v>
      </c>
      <c r="G521" s="286">
        <v>2717.74</v>
      </c>
      <c r="H521" s="286">
        <v>2888.59</v>
      </c>
      <c r="I521" s="286">
        <v>2874.62</v>
      </c>
      <c r="J521" s="286">
        <v>2877.75</v>
      </c>
      <c r="K521" s="286">
        <v>2900.36</v>
      </c>
      <c r="L521" s="286">
        <v>2902.28</v>
      </c>
      <c r="M521" s="286">
        <v>2899.14</v>
      </c>
      <c r="N521" s="286">
        <v>2884.21</v>
      </c>
      <c r="O521" s="286">
        <v>2842.3</v>
      </c>
      <c r="P521" s="286">
        <v>2830.63</v>
      </c>
      <c r="Q521" s="286">
        <v>2821.15</v>
      </c>
      <c r="R521" s="286">
        <v>2878.93</v>
      </c>
      <c r="S521" s="286">
        <v>2931.93</v>
      </c>
      <c r="T521" s="286">
        <v>3006.34</v>
      </c>
      <c r="U521" s="286">
        <v>3085.12</v>
      </c>
      <c r="V521" s="286">
        <v>2824.45</v>
      </c>
      <c r="W521" s="286">
        <v>2695.36</v>
      </c>
      <c r="X521" s="286">
        <v>2676.28</v>
      </c>
      <c r="Y521" s="286">
        <v>2660.37</v>
      </c>
    </row>
    <row r="522" spans="1:25">
      <c r="A522" s="320">
        <v>23</v>
      </c>
      <c r="B522" s="286">
        <v>3248.74</v>
      </c>
      <c r="C522" s="286">
        <v>3239.03</v>
      </c>
      <c r="D522" s="286">
        <v>3226.27</v>
      </c>
      <c r="E522" s="286">
        <v>3195.73</v>
      </c>
      <c r="F522" s="286">
        <v>3575.86</v>
      </c>
      <c r="G522" s="286">
        <v>3563.17</v>
      </c>
      <c r="H522" s="286">
        <v>3535.2</v>
      </c>
      <c r="I522" s="286">
        <v>3535.59</v>
      </c>
      <c r="J522" s="286">
        <v>3537.12</v>
      </c>
      <c r="K522" s="286">
        <v>3536.63</v>
      </c>
      <c r="L522" s="286">
        <v>3535.26</v>
      </c>
      <c r="M522" s="286">
        <v>3535.29</v>
      </c>
      <c r="N522" s="286">
        <v>3536.27</v>
      </c>
      <c r="O522" s="286">
        <v>3534.64</v>
      </c>
      <c r="P522" s="286">
        <v>3534.39</v>
      </c>
      <c r="Q522" s="286">
        <v>3529.8</v>
      </c>
      <c r="R522" s="286">
        <v>3603.52</v>
      </c>
      <c r="S522" s="286">
        <v>3606.88</v>
      </c>
      <c r="T522" s="286">
        <v>3223.64</v>
      </c>
      <c r="U522" s="286">
        <v>3288.18</v>
      </c>
      <c r="V522" s="286">
        <v>3215.99</v>
      </c>
      <c r="W522" s="286">
        <v>3228.11</v>
      </c>
      <c r="X522" s="286">
        <v>3237.32</v>
      </c>
      <c r="Y522" s="286">
        <v>3237.92</v>
      </c>
    </row>
    <row r="523" spans="1:25">
      <c r="A523" s="320">
        <v>24</v>
      </c>
      <c r="B523" s="286">
        <v>2058.54</v>
      </c>
      <c r="C523" s="286">
        <v>1972.12</v>
      </c>
      <c r="D523" s="286">
        <v>1923.95</v>
      </c>
      <c r="E523" s="286">
        <v>1825.23</v>
      </c>
      <c r="F523" s="286">
        <v>2077.91</v>
      </c>
      <c r="G523" s="286">
        <v>2078.25</v>
      </c>
      <c r="H523" s="286">
        <v>2179.3200000000002</v>
      </c>
      <c r="I523" s="286">
        <v>2488.0700000000002</v>
      </c>
      <c r="J523" s="286">
        <v>2617.0500000000002</v>
      </c>
      <c r="K523" s="286">
        <v>2611.7199999999998</v>
      </c>
      <c r="L523" s="286">
        <v>2612.85</v>
      </c>
      <c r="M523" s="286">
        <v>2611.59</v>
      </c>
      <c r="N523" s="286">
        <v>2612.5100000000002</v>
      </c>
      <c r="O523" s="286">
        <v>2660.37</v>
      </c>
      <c r="P523" s="286">
        <v>2659.3</v>
      </c>
      <c r="Q523" s="286">
        <v>2619.63</v>
      </c>
      <c r="R523" s="286">
        <v>2706.66</v>
      </c>
      <c r="S523" s="286">
        <v>2710.03</v>
      </c>
      <c r="T523" s="286">
        <v>2707.48</v>
      </c>
      <c r="U523" s="286">
        <v>2743.81</v>
      </c>
      <c r="V523" s="286">
        <v>2509.34</v>
      </c>
      <c r="W523" s="286">
        <v>2296.08</v>
      </c>
      <c r="X523" s="286">
        <v>2074.0100000000002</v>
      </c>
      <c r="Y523" s="286">
        <v>2071.4499999999998</v>
      </c>
    </row>
    <row r="524" spans="1:25">
      <c r="A524" s="320">
        <v>25</v>
      </c>
      <c r="B524" s="286">
        <v>2118.33</v>
      </c>
      <c r="C524" s="286">
        <v>2073.7199999999998</v>
      </c>
      <c r="D524" s="286">
        <v>1976.5</v>
      </c>
      <c r="E524" s="286">
        <v>1881.78</v>
      </c>
      <c r="F524" s="286">
        <v>2036.39</v>
      </c>
      <c r="G524" s="286">
        <v>2159.38</v>
      </c>
      <c r="H524" s="286">
        <v>2281.8000000000002</v>
      </c>
      <c r="I524" s="286">
        <v>2490.7800000000002</v>
      </c>
      <c r="J524" s="286">
        <v>2648.33</v>
      </c>
      <c r="K524" s="286">
        <v>2649.33</v>
      </c>
      <c r="L524" s="286">
        <v>2648.3</v>
      </c>
      <c r="M524" s="286">
        <v>2642.45</v>
      </c>
      <c r="N524" s="286">
        <v>2602.4299999999998</v>
      </c>
      <c r="O524" s="286">
        <v>2600.9</v>
      </c>
      <c r="P524" s="286">
        <v>2639.05</v>
      </c>
      <c r="Q524" s="286">
        <v>2631.28</v>
      </c>
      <c r="R524" s="286">
        <v>2664.68</v>
      </c>
      <c r="S524" s="286">
        <v>2665.92</v>
      </c>
      <c r="T524" s="286">
        <v>2668.29</v>
      </c>
      <c r="U524" s="286">
        <v>2699.6</v>
      </c>
      <c r="V524" s="286">
        <v>2539.46</v>
      </c>
      <c r="W524" s="286">
        <v>2319.5300000000002</v>
      </c>
      <c r="X524" s="286">
        <v>2163.0500000000002</v>
      </c>
      <c r="Y524" s="286">
        <v>2152.77</v>
      </c>
    </row>
    <row r="525" spans="1:25">
      <c r="A525" s="320">
        <v>26</v>
      </c>
      <c r="B525" s="286">
        <v>2137.34</v>
      </c>
      <c r="C525" s="286">
        <v>2090.5300000000002</v>
      </c>
      <c r="D525" s="286">
        <v>2112.91</v>
      </c>
      <c r="E525" s="286">
        <v>1935.62</v>
      </c>
      <c r="F525" s="286">
        <v>2127.98</v>
      </c>
      <c r="G525" s="286">
        <v>2221.11</v>
      </c>
      <c r="H525" s="286">
        <v>2325.9699999999998</v>
      </c>
      <c r="I525" s="286">
        <v>2464.5700000000002</v>
      </c>
      <c r="J525" s="286">
        <v>2576.86</v>
      </c>
      <c r="K525" s="286">
        <v>2578.21</v>
      </c>
      <c r="L525" s="286">
        <v>2577.16</v>
      </c>
      <c r="M525" s="286">
        <v>2577.1</v>
      </c>
      <c r="N525" s="286">
        <v>2570.86</v>
      </c>
      <c r="O525" s="286">
        <v>2628.27</v>
      </c>
      <c r="P525" s="286">
        <v>2614.9899999999998</v>
      </c>
      <c r="Q525" s="286">
        <v>2610.2199999999998</v>
      </c>
      <c r="R525" s="286">
        <v>2674.77</v>
      </c>
      <c r="S525" s="286">
        <v>2720.05</v>
      </c>
      <c r="T525" s="286">
        <v>2718.02</v>
      </c>
      <c r="U525" s="286">
        <v>2690.35</v>
      </c>
      <c r="V525" s="286">
        <v>2573.3200000000002</v>
      </c>
      <c r="W525" s="286">
        <v>2462.02</v>
      </c>
      <c r="X525" s="286">
        <v>2185.65</v>
      </c>
      <c r="Y525" s="286">
        <v>2187.37</v>
      </c>
    </row>
    <row r="526" spans="1:25">
      <c r="A526" s="320">
        <v>27</v>
      </c>
      <c r="B526" s="286">
        <v>2161.33</v>
      </c>
      <c r="C526" s="286">
        <v>2145.1</v>
      </c>
      <c r="D526" s="286">
        <v>2121.85</v>
      </c>
      <c r="E526" s="286">
        <v>2038.67</v>
      </c>
      <c r="F526" s="286">
        <v>2167.85</v>
      </c>
      <c r="G526" s="286">
        <v>2297.11</v>
      </c>
      <c r="H526" s="286">
        <v>2374.7399999999998</v>
      </c>
      <c r="I526" s="286">
        <v>2656.88</v>
      </c>
      <c r="J526" s="286">
        <v>2700.07</v>
      </c>
      <c r="K526" s="286">
        <v>2700.36</v>
      </c>
      <c r="L526" s="286">
        <v>2699.07</v>
      </c>
      <c r="M526" s="286">
        <v>2671.58</v>
      </c>
      <c r="N526" s="286">
        <v>2674.39</v>
      </c>
      <c r="O526" s="286">
        <v>2674.16</v>
      </c>
      <c r="P526" s="286">
        <v>2672.96</v>
      </c>
      <c r="Q526" s="286">
        <v>2667.09</v>
      </c>
      <c r="R526" s="286">
        <v>2732.88</v>
      </c>
      <c r="S526" s="286">
        <v>2735.82</v>
      </c>
      <c r="T526" s="286">
        <v>2738.85</v>
      </c>
      <c r="U526" s="286">
        <v>2747.69</v>
      </c>
      <c r="V526" s="286">
        <v>2621.83</v>
      </c>
      <c r="W526" s="286">
        <v>2507.31</v>
      </c>
      <c r="X526" s="286">
        <v>2221.9299999999998</v>
      </c>
      <c r="Y526" s="286">
        <v>2230.0100000000002</v>
      </c>
    </row>
    <row r="527" spans="1:25">
      <c r="A527" s="320">
        <v>28</v>
      </c>
      <c r="B527" s="286">
        <v>2240.77</v>
      </c>
      <c r="C527" s="286">
        <v>2243.83</v>
      </c>
      <c r="D527" s="286">
        <v>2244.46</v>
      </c>
      <c r="E527" s="286">
        <v>2059.31</v>
      </c>
      <c r="F527" s="286">
        <v>2168.88</v>
      </c>
      <c r="G527" s="286">
        <v>2242.9499999999998</v>
      </c>
      <c r="H527" s="286">
        <v>2246.56</v>
      </c>
      <c r="I527" s="286">
        <v>2447.81</v>
      </c>
      <c r="J527" s="286">
        <v>2604.5700000000002</v>
      </c>
      <c r="K527" s="286">
        <v>2599.7199999999998</v>
      </c>
      <c r="L527" s="286">
        <v>2596.66</v>
      </c>
      <c r="M527" s="286">
        <v>2594.89</v>
      </c>
      <c r="N527" s="286">
        <v>2587.31</v>
      </c>
      <c r="O527" s="286">
        <v>2587.79</v>
      </c>
      <c r="P527" s="286">
        <v>2586.41</v>
      </c>
      <c r="Q527" s="286">
        <v>2574.61</v>
      </c>
      <c r="R527" s="286">
        <v>2667.55</v>
      </c>
      <c r="S527" s="286">
        <v>2677.93</v>
      </c>
      <c r="T527" s="286">
        <v>2675.63</v>
      </c>
      <c r="U527" s="286">
        <v>2706.59</v>
      </c>
      <c r="V527" s="286">
        <v>2469.14</v>
      </c>
      <c r="W527" s="286">
        <v>2392.04</v>
      </c>
      <c r="X527" s="286">
        <v>2189.36</v>
      </c>
      <c r="Y527" s="286">
        <v>2096.94</v>
      </c>
    </row>
    <row r="528" spans="1:25">
      <c r="A528" s="320">
        <v>29</v>
      </c>
      <c r="B528" s="286">
        <v>2066.34</v>
      </c>
      <c r="C528" s="286">
        <v>2036.36</v>
      </c>
      <c r="D528" s="286">
        <v>1996.62</v>
      </c>
      <c r="E528" s="286">
        <v>1875.01</v>
      </c>
      <c r="F528" s="286">
        <v>1946.32</v>
      </c>
      <c r="G528" s="286">
        <v>2071</v>
      </c>
      <c r="H528" s="286">
        <v>2067.48</v>
      </c>
      <c r="I528" s="286">
        <v>2093.58</v>
      </c>
      <c r="J528" s="286">
        <v>2318.23</v>
      </c>
      <c r="K528" s="286">
        <v>2431.4899999999998</v>
      </c>
      <c r="L528" s="286">
        <v>2430.4699999999998</v>
      </c>
      <c r="M528" s="286">
        <v>2489.5300000000002</v>
      </c>
      <c r="N528" s="286">
        <v>2539.4299999999998</v>
      </c>
      <c r="O528" s="286">
        <v>2544.91</v>
      </c>
      <c r="P528" s="286">
        <v>2594.31</v>
      </c>
      <c r="Q528" s="286">
        <v>2589.94</v>
      </c>
      <c r="R528" s="286">
        <v>2678.13</v>
      </c>
      <c r="S528" s="286">
        <v>2678.28</v>
      </c>
      <c r="T528" s="286">
        <v>2678.62</v>
      </c>
      <c r="U528" s="286">
        <v>2711.18</v>
      </c>
      <c r="V528" s="286">
        <v>2471.9</v>
      </c>
      <c r="W528" s="286">
        <v>2381.84</v>
      </c>
      <c r="X528" s="286">
        <v>2071.94</v>
      </c>
      <c r="Y528" s="286">
        <v>2065.9699999999998</v>
      </c>
    </row>
    <row r="529" spans="1:25">
      <c r="A529" s="320">
        <v>30</v>
      </c>
      <c r="B529" s="286">
        <v>2014.7</v>
      </c>
      <c r="C529" s="286">
        <v>2019.48</v>
      </c>
      <c r="D529" s="286">
        <v>2020.97</v>
      </c>
      <c r="E529" s="286">
        <v>1888.81</v>
      </c>
      <c r="F529" s="286">
        <v>2021.94</v>
      </c>
      <c r="G529" s="286">
        <v>2006.55</v>
      </c>
      <c r="H529" s="286">
        <v>2142.11</v>
      </c>
      <c r="I529" s="286">
        <v>2293.96</v>
      </c>
      <c r="J529" s="286">
        <v>2530.4</v>
      </c>
      <c r="K529" s="286">
        <v>2522.21</v>
      </c>
      <c r="L529" s="286">
        <v>2522</v>
      </c>
      <c r="M529" s="286">
        <v>2511.37</v>
      </c>
      <c r="N529" s="286">
        <v>2515.7800000000002</v>
      </c>
      <c r="O529" s="286">
        <v>2507.8000000000002</v>
      </c>
      <c r="P529" s="286">
        <v>2503.1799999999998</v>
      </c>
      <c r="Q529" s="286">
        <v>2510.0300000000002</v>
      </c>
      <c r="R529" s="286">
        <v>2634.56</v>
      </c>
      <c r="S529" s="286">
        <v>2631.34</v>
      </c>
      <c r="T529" s="286">
        <v>2572.2600000000002</v>
      </c>
      <c r="U529" s="286">
        <v>2543.84</v>
      </c>
      <c r="V529" s="286">
        <v>2354.2800000000002</v>
      </c>
      <c r="W529" s="286">
        <v>2181.6</v>
      </c>
      <c r="X529" s="286">
        <v>2016.38</v>
      </c>
      <c r="Y529" s="286">
        <v>2005.65</v>
      </c>
    </row>
    <row r="530" spans="1:25">
      <c r="A530" s="320">
        <v>31</v>
      </c>
      <c r="B530" s="286">
        <v>0</v>
      </c>
      <c r="C530" s="286">
        <v>0</v>
      </c>
      <c r="D530" s="286">
        <v>0</v>
      </c>
      <c r="E530" s="286">
        <v>0</v>
      </c>
      <c r="F530" s="286">
        <v>0</v>
      </c>
      <c r="G530" s="286">
        <v>0</v>
      </c>
      <c r="H530" s="286">
        <v>0</v>
      </c>
      <c r="I530" s="286">
        <v>0</v>
      </c>
      <c r="J530" s="286">
        <v>0</v>
      </c>
      <c r="K530" s="286">
        <v>0</v>
      </c>
      <c r="L530" s="286">
        <v>0</v>
      </c>
      <c r="M530" s="286">
        <v>0</v>
      </c>
      <c r="N530" s="286">
        <v>0</v>
      </c>
      <c r="O530" s="286">
        <v>0</v>
      </c>
      <c r="P530" s="286">
        <v>0</v>
      </c>
      <c r="Q530" s="286">
        <v>0</v>
      </c>
      <c r="R530" s="286">
        <v>0</v>
      </c>
      <c r="S530" s="286">
        <v>0</v>
      </c>
      <c r="T530" s="286">
        <v>0</v>
      </c>
      <c r="U530" s="286">
        <v>0</v>
      </c>
      <c r="V530" s="286">
        <v>0</v>
      </c>
      <c r="W530" s="286">
        <v>0</v>
      </c>
      <c r="X530" s="286">
        <v>0</v>
      </c>
      <c r="Y530" s="286">
        <v>0</v>
      </c>
    </row>
    <row r="531" spans="1:25">
      <c r="A531" s="310"/>
      <c r="B531" s="310"/>
      <c r="C531" s="310"/>
      <c r="D531" s="310"/>
      <c r="E531" s="310"/>
      <c r="F531" s="310"/>
      <c r="G531" s="310"/>
      <c r="H531" s="310"/>
      <c r="I531" s="310"/>
      <c r="J531" s="310"/>
      <c r="K531" s="310"/>
      <c r="L531" s="310"/>
      <c r="M531" s="310"/>
      <c r="N531" s="310"/>
      <c r="O531" s="310"/>
      <c r="P531" s="310"/>
      <c r="Q531" s="310"/>
      <c r="R531" s="310"/>
      <c r="S531" s="310"/>
      <c r="T531" s="310"/>
      <c r="U531" s="310"/>
      <c r="V531" s="310"/>
      <c r="W531" s="310"/>
      <c r="X531" s="310"/>
      <c r="Y531" s="310"/>
    </row>
    <row r="532" spans="1:25" s="333" customFormat="1" ht="15.75" thickBot="1">
      <c r="A532" s="354" t="s">
        <v>224</v>
      </c>
      <c r="B532" s="354"/>
      <c r="C532" s="354"/>
      <c r="D532" s="354"/>
      <c r="E532" s="354"/>
      <c r="F532" s="354"/>
      <c r="G532" s="354"/>
      <c r="H532" s="354"/>
      <c r="I532" s="354"/>
      <c r="J532" s="354"/>
      <c r="K532" s="354"/>
      <c r="L532" s="354"/>
      <c r="M532" s="354"/>
      <c r="N532" s="355">
        <v>861494.12</v>
      </c>
      <c r="O532" s="356"/>
      <c r="P532" s="356"/>
      <c r="Q532" s="356"/>
      <c r="R532" s="356"/>
      <c r="S532" s="356"/>
      <c r="T532" s="356"/>
      <c r="U532" s="356"/>
      <c r="V532" s="356"/>
      <c r="W532" s="356"/>
      <c r="X532" s="356"/>
      <c r="Y532" s="356"/>
    </row>
    <row r="533" spans="1:25" s="358" customFormat="1" ht="15" customHeight="1">
      <c r="A533" s="479" t="s">
        <v>340</v>
      </c>
      <c r="B533" s="480"/>
      <c r="C533" s="480"/>
      <c r="D533" s="480"/>
      <c r="E533" s="480"/>
      <c r="F533" s="480"/>
      <c r="G533" s="480"/>
      <c r="H533" s="480"/>
      <c r="I533" s="480"/>
      <c r="J533" s="480"/>
      <c r="K533" s="480"/>
      <c r="L533" s="480"/>
      <c r="M533" s="480"/>
      <c r="N533" s="360">
        <v>851713.07</v>
      </c>
      <c r="O533" s="357"/>
      <c r="P533" s="357"/>
      <c r="Q533" s="357"/>
      <c r="R533" s="357"/>
      <c r="S533" s="357"/>
      <c r="T533" s="357"/>
      <c r="U533" s="357"/>
      <c r="V533" s="357"/>
      <c r="W533" s="357"/>
      <c r="X533" s="357"/>
      <c r="Y533" s="357"/>
    </row>
    <row r="534" spans="1:25" s="358" customFormat="1">
      <c r="A534" s="477" t="s">
        <v>341</v>
      </c>
      <c r="B534" s="478"/>
      <c r="C534" s="478"/>
      <c r="D534" s="478"/>
      <c r="E534" s="478"/>
      <c r="F534" s="478"/>
      <c r="G534" s="478"/>
      <c r="H534" s="478"/>
      <c r="I534" s="478"/>
      <c r="J534" s="478"/>
      <c r="K534" s="478"/>
      <c r="L534" s="478"/>
      <c r="M534" s="478"/>
      <c r="N534" s="478"/>
      <c r="O534" s="478"/>
      <c r="P534" s="478"/>
      <c r="Q534" s="478"/>
      <c r="R534" s="478"/>
      <c r="S534" s="359">
        <v>9781.0499999999993</v>
      </c>
      <c r="T534" s="357"/>
      <c r="U534" s="357"/>
      <c r="V534" s="357"/>
      <c r="W534" s="357"/>
      <c r="X534" s="357"/>
      <c r="Y534" s="357"/>
    </row>
    <row r="535" spans="1:25">
      <c r="A535" s="310"/>
      <c r="B535" s="312"/>
      <c r="C535" s="310"/>
      <c r="D535" s="310"/>
      <c r="E535" s="310"/>
      <c r="F535" s="310"/>
      <c r="G535" s="310"/>
      <c r="H535" s="310"/>
      <c r="I535" s="310"/>
      <c r="J535" s="310"/>
      <c r="K535" s="310"/>
      <c r="L535" s="310"/>
      <c r="M535" s="310"/>
      <c r="N535" s="350"/>
      <c r="O535" s="310"/>
      <c r="P535" s="310"/>
      <c r="Q535" s="310"/>
      <c r="R535" s="310"/>
      <c r="S535" s="310"/>
      <c r="T535" s="310"/>
      <c r="U535" s="310"/>
      <c r="V535" s="310"/>
      <c r="W535" s="310"/>
      <c r="X535" s="310"/>
      <c r="Y535" s="310"/>
    </row>
    <row r="536" spans="1:25">
      <c r="A536" s="310"/>
      <c r="B536" s="310"/>
      <c r="C536" s="310"/>
      <c r="D536" s="310"/>
      <c r="E536" s="310"/>
      <c r="F536" s="310"/>
      <c r="G536" s="310"/>
      <c r="H536" s="310"/>
      <c r="I536" s="310"/>
      <c r="J536" s="310"/>
      <c r="K536" s="310"/>
      <c r="L536" s="310"/>
      <c r="M536" s="310"/>
      <c r="N536" s="310"/>
      <c r="O536" s="310"/>
      <c r="P536" s="310"/>
      <c r="Q536" s="310"/>
      <c r="R536" s="310"/>
      <c r="S536" s="310"/>
      <c r="T536" s="310"/>
      <c r="U536" s="310"/>
      <c r="V536" s="310"/>
      <c r="W536" s="310"/>
      <c r="X536" s="310"/>
      <c r="Y536" s="310"/>
    </row>
    <row r="537" spans="1:25">
      <c r="A537" s="310"/>
      <c r="B537" s="312" t="s">
        <v>77</v>
      </c>
      <c r="C537" s="310"/>
      <c r="D537" s="310"/>
      <c r="E537" s="310"/>
      <c r="F537" s="310"/>
      <c r="G537" s="310"/>
      <c r="H537" s="310"/>
      <c r="I537" s="310"/>
      <c r="J537" s="310"/>
      <c r="K537" s="310"/>
      <c r="L537" s="310"/>
      <c r="M537" s="310"/>
      <c r="N537" s="310"/>
      <c r="O537" s="310"/>
      <c r="P537" s="310"/>
      <c r="Q537" s="310"/>
      <c r="R537" s="310"/>
      <c r="S537" s="310"/>
      <c r="T537" s="310"/>
      <c r="U537" s="310"/>
      <c r="V537" s="310"/>
      <c r="W537" s="310"/>
      <c r="X537" s="310"/>
      <c r="Y537" s="310"/>
    </row>
    <row r="538" spans="1:25">
      <c r="A538" s="310"/>
      <c r="B538" s="310"/>
      <c r="C538" s="310"/>
      <c r="D538" s="310"/>
      <c r="E538" s="310"/>
      <c r="F538" s="310"/>
      <c r="G538" s="310"/>
      <c r="H538" s="310"/>
      <c r="I538" s="310"/>
      <c r="J538" s="310"/>
      <c r="K538" s="310"/>
      <c r="L538" s="310"/>
      <c r="M538" s="310"/>
      <c r="N538" s="310"/>
      <c r="O538" s="310"/>
      <c r="P538" s="310"/>
      <c r="Q538" s="310"/>
      <c r="R538" s="310"/>
      <c r="S538" s="310"/>
      <c r="T538" s="310"/>
      <c r="U538" s="310"/>
      <c r="V538" s="310"/>
      <c r="W538" s="310"/>
      <c r="X538" s="310"/>
      <c r="Y538" s="310"/>
    </row>
    <row r="539" spans="1:25">
      <c r="A539" s="310"/>
      <c r="B539" s="485"/>
      <c r="C539" s="485"/>
      <c r="D539" s="485"/>
      <c r="E539" s="485"/>
      <c r="F539" s="485"/>
      <c r="G539" s="485"/>
      <c r="H539" s="485"/>
      <c r="I539" s="485"/>
      <c r="J539" s="485"/>
      <c r="K539" s="485"/>
      <c r="L539" s="485"/>
      <c r="M539" s="485"/>
      <c r="N539" s="485" t="s">
        <v>30</v>
      </c>
      <c r="O539" s="485"/>
      <c r="P539" s="485"/>
      <c r="Q539" s="485"/>
      <c r="R539" s="485"/>
      <c r="S539" s="310"/>
      <c r="T539" s="310"/>
      <c r="U539" s="310"/>
      <c r="V539" s="310"/>
      <c r="W539" s="310"/>
      <c r="X539" s="310"/>
      <c r="Y539" s="310"/>
    </row>
    <row r="540" spans="1:25">
      <c r="A540" s="316"/>
      <c r="B540" s="485"/>
      <c r="C540" s="485"/>
      <c r="D540" s="485"/>
      <c r="E540" s="485"/>
      <c r="F540" s="485"/>
      <c r="G540" s="485"/>
      <c r="H540" s="485"/>
      <c r="I540" s="485"/>
      <c r="J540" s="485"/>
      <c r="K540" s="485"/>
      <c r="L540" s="485"/>
      <c r="M540" s="485"/>
      <c r="N540" s="317" t="s">
        <v>25</v>
      </c>
      <c r="O540" s="339" t="s">
        <v>26</v>
      </c>
      <c r="P540" s="317" t="s">
        <v>27</v>
      </c>
      <c r="Q540" s="317" t="s">
        <v>28</v>
      </c>
      <c r="R540" s="317" t="s">
        <v>29</v>
      </c>
      <c r="S540" s="310"/>
      <c r="T540" s="310"/>
      <c r="U540" s="310"/>
      <c r="V540" s="310"/>
      <c r="W540" s="310"/>
      <c r="X540" s="310"/>
      <c r="Y540" s="310"/>
    </row>
    <row r="541" spans="1:25">
      <c r="A541" s="289"/>
      <c r="B541" s="490" t="s">
        <v>227</v>
      </c>
      <c r="C541" s="490"/>
      <c r="D541" s="490"/>
      <c r="E541" s="490"/>
      <c r="F541" s="490"/>
      <c r="G541" s="490"/>
      <c r="H541" s="490"/>
      <c r="I541" s="490"/>
      <c r="J541" s="490"/>
      <c r="K541" s="490"/>
      <c r="L541" s="490"/>
      <c r="M541" s="490"/>
      <c r="N541" s="286">
        <v>660517.64</v>
      </c>
      <c r="O541" s="338">
        <v>660517.64</v>
      </c>
      <c r="P541" s="286">
        <v>1317680.75</v>
      </c>
      <c r="Q541" s="286">
        <v>1685720.33</v>
      </c>
      <c r="R541" s="286">
        <v>1193003.23</v>
      </c>
      <c r="S541" s="310"/>
      <c r="T541" s="310"/>
      <c r="U541" s="310"/>
      <c r="V541" s="310"/>
      <c r="W541" s="310"/>
      <c r="X541" s="310"/>
      <c r="Y541" s="310"/>
    </row>
    <row r="542" spans="1:25">
      <c r="A542" s="310"/>
      <c r="B542" s="310"/>
      <c r="C542" s="310"/>
      <c r="D542" s="310"/>
      <c r="E542" s="310"/>
      <c r="F542" s="310"/>
      <c r="G542" s="310"/>
      <c r="H542" s="310"/>
      <c r="I542" s="310"/>
      <c r="J542" s="310"/>
      <c r="K542" s="310"/>
      <c r="L542" s="310"/>
      <c r="M542" s="310"/>
      <c r="N542" s="310"/>
      <c r="O542" s="310"/>
      <c r="P542" s="310"/>
      <c r="Q542" s="310"/>
      <c r="R542" s="310"/>
      <c r="S542" s="310"/>
      <c r="T542" s="310"/>
      <c r="U542" s="310"/>
      <c r="V542" s="310"/>
      <c r="W542" s="310"/>
      <c r="X542" s="310"/>
      <c r="Y542" s="310"/>
    </row>
    <row r="543" spans="1:25">
      <c r="A543" s="310"/>
      <c r="B543" s="312" t="s">
        <v>92</v>
      </c>
      <c r="C543" s="310"/>
      <c r="D543" s="310"/>
      <c r="E543" s="310"/>
      <c r="F543" s="310"/>
      <c r="G543" s="310"/>
      <c r="H543" s="310"/>
      <c r="I543" s="310"/>
      <c r="J543" s="310"/>
      <c r="K543" s="310"/>
      <c r="L543" s="310"/>
      <c r="M543" s="310"/>
      <c r="N543" s="310"/>
      <c r="O543" s="310"/>
      <c r="P543" s="310"/>
      <c r="Q543" s="310"/>
      <c r="R543" s="310"/>
      <c r="S543" s="310"/>
      <c r="T543" s="310"/>
      <c r="U543" s="310"/>
      <c r="V543" s="310"/>
      <c r="W543" s="310"/>
      <c r="X543" s="310"/>
      <c r="Y543" s="310"/>
    </row>
    <row r="544" spans="1:25">
      <c r="A544" s="310"/>
      <c r="B544" s="310"/>
      <c r="C544" s="310"/>
      <c r="D544" s="310"/>
      <c r="E544" s="310"/>
      <c r="F544" s="310"/>
      <c r="G544" s="310"/>
      <c r="H544" s="310"/>
      <c r="I544" s="310"/>
      <c r="J544" s="310"/>
      <c r="K544" s="310"/>
      <c r="L544" s="310"/>
      <c r="M544" s="310"/>
      <c r="N544" s="310"/>
      <c r="O544" s="310"/>
      <c r="P544" s="310"/>
      <c r="Q544" s="310"/>
      <c r="R544" s="310"/>
      <c r="S544" s="310"/>
      <c r="T544" s="310"/>
      <c r="U544" s="310"/>
      <c r="V544" s="310"/>
      <c r="W544" s="310"/>
      <c r="X544" s="310"/>
      <c r="Y544" s="310"/>
    </row>
    <row r="545" spans="1:25">
      <c r="A545" s="310"/>
      <c r="B545" s="485"/>
      <c r="C545" s="485"/>
      <c r="D545" s="485"/>
      <c r="E545" s="485"/>
      <c r="F545" s="485"/>
      <c r="G545" s="485"/>
      <c r="H545" s="485"/>
      <c r="I545" s="485"/>
      <c r="J545" s="485"/>
      <c r="K545" s="485"/>
      <c r="L545" s="485"/>
      <c r="M545" s="485"/>
      <c r="N545" s="326" t="s">
        <v>338</v>
      </c>
      <c r="O545" s="310"/>
      <c r="P545" s="310"/>
      <c r="Q545" s="310"/>
      <c r="R545" s="310"/>
      <c r="S545" s="310"/>
      <c r="T545" s="310"/>
      <c r="U545" s="310"/>
      <c r="V545" s="310"/>
      <c r="W545" s="310"/>
      <c r="X545" s="310"/>
      <c r="Y545" s="310"/>
    </row>
    <row r="546" spans="1:25" ht="29.25" customHeight="1">
      <c r="A546" s="310"/>
      <c r="B546" s="489" t="s">
        <v>334</v>
      </c>
      <c r="C546" s="490"/>
      <c r="D546" s="490"/>
      <c r="E546" s="490"/>
      <c r="F546" s="490"/>
      <c r="G546" s="490"/>
      <c r="H546" s="490"/>
      <c r="I546" s="490"/>
      <c r="J546" s="490"/>
      <c r="K546" s="490"/>
      <c r="L546" s="490"/>
      <c r="M546" s="490"/>
      <c r="N546" s="286">
        <v>282975.71999999997</v>
      </c>
      <c r="O546" s="310"/>
      <c r="P546" s="310"/>
      <c r="Q546" s="310"/>
      <c r="R546" s="310"/>
      <c r="S546" s="310"/>
      <c r="T546" s="310"/>
      <c r="U546" s="310"/>
      <c r="V546" s="310"/>
      <c r="W546" s="310"/>
      <c r="X546" s="310"/>
      <c r="Y546" s="310"/>
    </row>
    <row r="547" spans="1:25" ht="29.25" customHeight="1">
      <c r="A547" s="310"/>
      <c r="B547" s="352"/>
      <c r="C547" s="353"/>
      <c r="D547" s="353"/>
      <c r="E547" s="353"/>
      <c r="F547" s="353"/>
      <c r="G547" s="353"/>
      <c r="H547" s="353"/>
      <c r="I547" s="353"/>
      <c r="J547" s="353"/>
      <c r="K547" s="353"/>
      <c r="L547" s="353"/>
      <c r="M547" s="353"/>
      <c r="N547" s="289"/>
      <c r="O547" s="310"/>
      <c r="P547" s="310"/>
      <c r="Q547" s="310"/>
      <c r="R547" s="310"/>
      <c r="S547" s="310"/>
      <c r="T547" s="310"/>
      <c r="U547" s="310"/>
      <c r="V547" s="310"/>
      <c r="W547" s="310"/>
      <c r="X547" s="310"/>
      <c r="Y547" s="310"/>
    </row>
    <row r="548" spans="1:25">
      <c r="A548" s="351"/>
      <c r="B548" s="351"/>
      <c r="C548" s="351"/>
      <c r="D548" s="351"/>
      <c r="E548" s="351"/>
      <c r="F548" s="351"/>
      <c r="G548" s="351"/>
      <c r="H548" s="351"/>
      <c r="I548" s="351"/>
      <c r="J548" s="351"/>
      <c r="K548" s="351"/>
      <c r="L548" s="351"/>
      <c r="M548" s="351"/>
      <c r="N548" s="351"/>
      <c r="O548" s="351"/>
      <c r="P548" s="351"/>
      <c r="Q548" s="351"/>
      <c r="R548" s="351"/>
      <c r="S548" s="351"/>
      <c r="T548" s="310"/>
      <c r="U548" s="310"/>
      <c r="V548" s="310"/>
      <c r="W548" s="310"/>
      <c r="X548" s="310"/>
      <c r="Y548" s="310"/>
    </row>
    <row r="549" spans="1:25" ht="57" customHeight="1">
      <c r="A549" s="475" t="s">
        <v>228</v>
      </c>
      <c r="B549" s="475"/>
      <c r="C549" s="475"/>
      <c r="D549" s="475"/>
      <c r="E549" s="475"/>
      <c r="F549" s="475"/>
      <c r="G549" s="475"/>
      <c r="H549" s="475"/>
      <c r="I549" s="475"/>
      <c r="J549" s="475"/>
      <c r="K549" s="475"/>
      <c r="L549" s="475"/>
      <c r="M549" s="475"/>
      <c r="N549" s="475"/>
      <c r="O549" s="475"/>
      <c r="P549" s="475"/>
      <c r="Q549" s="475"/>
      <c r="R549" s="475"/>
      <c r="S549" s="475"/>
      <c r="T549" s="475"/>
      <c r="U549" s="475"/>
      <c r="V549" s="475"/>
      <c r="W549" s="475"/>
      <c r="X549" s="475"/>
      <c r="Y549" s="475"/>
    </row>
    <row r="550" spans="1:25">
      <c r="A550" s="312"/>
      <c r="B550" s="313" t="s">
        <v>219</v>
      </c>
      <c r="C550" s="312"/>
      <c r="D550" s="312"/>
      <c r="E550" s="312"/>
      <c r="F550" s="312"/>
      <c r="G550" s="312"/>
      <c r="H550" s="312"/>
      <c r="I550" s="312"/>
      <c r="J550" s="312"/>
      <c r="K550" s="312"/>
      <c r="L550" s="312"/>
      <c r="M550" s="312"/>
      <c r="N550" s="312"/>
      <c r="O550" s="312"/>
      <c r="P550" s="312"/>
      <c r="Q550" s="312"/>
      <c r="R550" s="312"/>
      <c r="S550" s="312"/>
      <c r="T550" s="312"/>
      <c r="U550" s="312"/>
      <c r="V550" s="312"/>
      <c r="W550" s="312"/>
      <c r="X550" s="312"/>
      <c r="Y550" s="312"/>
    </row>
    <row r="551" spans="1:25">
      <c r="A551" s="465" t="s">
        <v>218</v>
      </c>
      <c r="B551" s="481" t="s">
        <v>95</v>
      </c>
      <c r="C551" s="481"/>
      <c r="D551" s="481"/>
      <c r="E551" s="481"/>
      <c r="F551" s="481"/>
      <c r="G551" s="481"/>
      <c r="H551" s="481"/>
      <c r="I551" s="481"/>
      <c r="J551" s="481"/>
      <c r="K551" s="481"/>
      <c r="L551" s="481"/>
      <c r="M551" s="481"/>
      <c r="N551" s="481"/>
      <c r="O551" s="481"/>
      <c r="P551" s="481"/>
      <c r="Q551" s="481"/>
      <c r="R551" s="481"/>
      <c r="S551" s="481"/>
      <c r="T551" s="481"/>
      <c r="U551" s="481"/>
      <c r="V551" s="481"/>
      <c r="W551" s="481"/>
      <c r="X551" s="481"/>
      <c r="Y551" s="481"/>
    </row>
    <row r="552" spans="1:25" ht="30">
      <c r="A552" s="465"/>
      <c r="B552" s="311" t="s">
        <v>1</v>
      </c>
      <c r="C552" s="311" t="s">
        <v>2</v>
      </c>
      <c r="D552" s="311" t="s">
        <v>3</v>
      </c>
      <c r="E552" s="311" t="s">
        <v>4</v>
      </c>
      <c r="F552" s="311" t="s">
        <v>5</v>
      </c>
      <c r="G552" s="311" t="s">
        <v>6</v>
      </c>
      <c r="H552" s="311" t="s">
        <v>7</v>
      </c>
      <c r="I552" s="311" t="s">
        <v>8</v>
      </c>
      <c r="J552" s="311" t="s">
        <v>9</v>
      </c>
      <c r="K552" s="311" t="s">
        <v>10</v>
      </c>
      <c r="L552" s="311" t="s">
        <v>11</v>
      </c>
      <c r="M552" s="311" t="s">
        <v>12</v>
      </c>
      <c r="N552" s="311" t="s">
        <v>13</v>
      </c>
      <c r="O552" s="311" t="s">
        <v>14</v>
      </c>
      <c r="P552" s="311" t="s">
        <v>15</v>
      </c>
      <c r="Q552" s="311" t="s">
        <v>16</v>
      </c>
      <c r="R552" s="311" t="s">
        <v>17</v>
      </c>
      <c r="S552" s="311" t="s">
        <v>18</v>
      </c>
      <c r="T552" s="311" t="s">
        <v>19</v>
      </c>
      <c r="U552" s="311" t="s">
        <v>20</v>
      </c>
      <c r="V552" s="311" t="s">
        <v>21</v>
      </c>
      <c r="W552" s="311" t="s">
        <v>22</v>
      </c>
      <c r="X552" s="311" t="s">
        <v>23</v>
      </c>
      <c r="Y552" s="311" t="s">
        <v>24</v>
      </c>
    </row>
    <row r="553" spans="1:25">
      <c r="A553" s="320">
        <v>1</v>
      </c>
      <c r="B553" s="286">
        <v>2094.21</v>
      </c>
      <c r="C553" s="286">
        <v>2055.1799999999998</v>
      </c>
      <c r="D553" s="286">
        <v>1946.23</v>
      </c>
      <c r="E553" s="286">
        <v>1755.28</v>
      </c>
      <c r="F553" s="286">
        <v>1714.09</v>
      </c>
      <c r="G553" s="286">
        <v>1885.33</v>
      </c>
      <c r="H553" s="286">
        <v>1941.39</v>
      </c>
      <c r="I553" s="286">
        <v>2010.54</v>
      </c>
      <c r="J553" s="286">
        <v>2151.31</v>
      </c>
      <c r="K553" s="286">
        <v>2183.73</v>
      </c>
      <c r="L553" s="286">
        <v>2213.9299999999998</v>
      </c>
      <c r="M553" s="286">
        <v>2208.6999999999998</v>
      </c>
      <c r="N553" s="286">
        <v>2203.5300000000002</v>
      </c>
      <c r="O553" s="286">
        <v>2211.16</v>
      </c>
      <c r="P553" s="286">
        <v>2217.3200000000002</v>
      </c>
      <c r="Q553" s="286">
        <v>2167.5500000000002</v>
      </c>
      <c r="R553" s="286">
        <v>2237.4499999999998</v>
      </c>
      <c r="S553" s="286">
        <v>2175.8200000000002</v>
      </c>
      <c r="T553" s="286">
        <v>2162.7600000000002</v>
      </c>
      <c r="U553" s="286">
        <v>2254.77</v>
      </c>
      <c r="V553" s="286">
        <v>2233.1</v>
      </c>
      <c r="W553" s="286">
        <v>2274.73</v>
      </c>
      <c r="X553" s="286">
        <v>2208.16</v>
      </c>
      <c r="Y553" s="286">
        <v>2118.92</v>
      </c>
    </row>
    <row r="554" spans="1:25">
      <c r="A554" s="320">
        <v>2</v>
      </c>
      <c r="B554" s="286">
        <v>2143.0100000000002</v>
      </c>
      <c r="C554" s="286">
        <v>2096.63</v>
      </c>
      <c r="D554" s="286">
        <v>2105.13</v>
      </c>
      <c r="E554" s="286">
        <v>2040.02</v>
      </c>
      <c r="F554" s="286">
        <v>1704.29</v>
      </c>
      <c r="G554" s="286">
        <v>1780.24</v>
      </c>
      <c r="H554" s="286">
        <v>1421.17</v>
      </c>
      <c r="I554" s="286">
        <v>1813.51</v>
      </c>
      <c r="J554" s="286">
        <v>2201.7199999999998</v>
      </c>
      <c r="K554" s="286">
        <v>2139.9499999999998</v>
      </c>
      <c r="L554" s="286">
        <v>2141.5500000000002</v>
      </c>
      <c r="M554" s="286">
        <v>2182</v>
      </c>
      <c r="N554" s="286">
        <v>2182.36</v>
      </c>
      <c r="O554" s="286">
        <v>2181.4499999999998</v>
      </c>
      <c r="P554" s="286">
        <v>2228.37</v>
      </c>
      <c r="Q554" s="286">
        <v>2222.38</v>
      </c>
      <c r="R554" s="286">
        <v>2276.86</v>
      </c>
      <c r="S554" s="286">
        <v>2267</v>
      </c>
      <c r="T554" s="286">
        <v>2012.78</v>
      </c>
      <c r="U554" s="286">
        <v>2232.2399999999998</v>
      </c>
      <c r="V554" s="286">
        <v>2226.2800000000002</v>
      </c>
      <c r="W554" s="286">
        <v>2271.85</v>
      </c>
      <c r="X554" s="286">
        <v>2232.75</v>
      </c>
      <c r="Y554" s="286">
        <v>2160.04</v>
      </c>
    </row>
    <row r="555" spans="1:25">
      <c r="A555" s="320">
        <v>3</v>
      </c>
      <c r="B555" s="286">
        <v>1949.81</v>
      </c>
      <c r="C555" s="286">
        <v>1851.45</v>
      </c>
      <c r="D555" s="286">
        <v>1792.65</v>
      </c>
      <c r="E555" s="286">
        <v>1687.8</v>
      </c>
      <c r="F555" s="286">
        <v>1644.61</v>
      </c>
      <c r="G555" s="286">
        <v>1860.05</v>
      </c>
      <c r="H555" s="286">
        <v>1809.07</v>
      </c>
      <c r="I555" s="286">
        <v>2025.24</v>
      </c>
      <c r="J555" s="286">
        <v>2065.1999999999998</v>
      </c>
      <c r="K555" s="286">
        <v>2062.16</v>
      </c>
      <c r="L555" s="286">
        <v>2065.5500000000002</v>
      </c>
      <c r="M555" s="286">
        <v>2066.6799999999998</v>
      </c>
      <c r="N555" s="286">
        <v>2052.33</v>
      </c>
      <c r="O555" s="286">
        <v>2052.2800000000002</v>
      </c>
      <c r="P555" s="286">
        <v>2044.24</v>
      </c>
      <c r="Q555" s="286">
        <v>2026.95</v>
      </c>
      <c r="R555" s="286">
        <v>2126.25</v>
      </c>
      <c r="S555" s="286">
        <v>2138.2600000000002</v>
      </c>
      <c r="T555" s="286">
        <v>1860.98</v>
      </c>
      <c r="U555" s="286">
        <v>2150.67</v>
      </c>
      <c r="V555" s="286">
        <v>1504.6</v>
      </c>
      <c r="W555" s="286">
        <v>1584.06</v>
      </c>
      <c r="X555" s="286">
        <v>1518.45</v>
      </c>
      <c r="Y555" s="286">
        <v>1997.67</v>
      </c>
    </row>
    <row r="556" spans="1:25">
      <c r="A556" s="320">
        <v>4</v>
      </c>
      <c r="B556" s="286">
        <v>1994.63</v>
      </c>
      <c r="C556" s="286">
        <v>1993.76</v>
      </c>
      <c r="D556" s="286">
        <v>1852.02</v>
      </c>
      <c r="E556" s="286">
        <v>1753.17</v>
      </c>
      <c r="F556" s="286">
        <v>1697.87</v>
      </c>
      <c r="G556" s="286">
        <v>1940.59</v>
      </c>
      <c r="H556" s="286">
        <v>1974.05</v>
      </c>
      <c r="I556" s="286">
        <v>1983.86</v>
      </c>
      <c r="J556" s="286">
        <v>2006.17</v>
      </c>
      <c r="K556" s="286">
        <v>2003.65</v>
      </c>
      <c r="L556" s="286">
        <v>2003.24</v>
      </c>
      <c r="M556" s="286">
        <v>2002.47</v>
      </c>
      <c r="N556" s="286">
        <v>1994.08</v>
      </c>
      <c r="O556" s="286">
        <v>1992.8</v>
      </c>
      <c r="P556" s="286">
        <v>2004.56</v>
      </c>
      <c r="Q556" s="286">
        <v>1986.72</v>
      </c>
      <c r="R556" s="286">
        <v>2060.0700000000002</v>
      </c>
      <c r="S556" s="286">
        <v>2068.96</v>
      </c>
      <c r="T556" s="286">
        <v>2043.6</v>
      </c>
      <c r="U556" s="286">
        <v>2092.29</v>
      </c>
      <c r="V556" s="286">
        <v>2066.9699999999998</v>
      </c>
      <c r="W556" s="286">
        <v>2108.39</v>
      </c>
      <c r="X556" s="286">
        <v>2027.29</v>
      </c>
      <c r="Y556" s="286">
        <v>1967.62</v>
      </c>
    </row>
    <row r="557" spans="1:25">
      <c r="A557" s="320">
        <v>5</v>
      </c>
      <c r="B557" s="286">
        <v>1667.77</v>
      </c>
      <c r="C557" s="286">
        <v>1656.72</v>
      </c>
      <c r="D557" s="286">
        <v>1650.6</v>
      </c>
      <c r="E557" s="286">
        <v>1656.9</v>
      </c>
      <c r="F557" s="286">
        <v>1633.4</v>
      </c>
      <c r="G557" s="286">
        <v>1679.89</v>
      </c>
      <c r="H557" s="286">
        <v>1692.73</v>
      </c>
      <c r="I557" s="286">
        <v>1675.8</v>
      </c>
      <c r="J557" s="286">
        <v>1675.57</v>
      </c>
      <c r="K557" s="286">
        <v>1667.82</v>
      </c>
      <c r="L557" s="286">
        <v>1666.49</v>
      </c>
      <c r="M557" s="286">
        <v>1663.77</v>
      </c>
      <c r="N557" s="286">
        <v>1661.21</v>
      </c>
      <c r="O557" s="286">
        <v>1664.46</v>
      </c>
      <c r="P557" s="286">
        <v>1672.19</v>
      </c>
      <c r="Q557" s="286">
        <v>1673.33</v>
      </c>
      <c r="R557" s="286">
        <v>1755.63</v>
      </c>
      <c r="S557" s="286">
        <v>1766.66</v>
      </c>
      <c r="T557" s="286">
        <v>1734.73</v>
      </c>
      <c r="U557" s="286">
        <v>1728.79</v>
      </c>
      <c r="V557" s="286">
        <v>1714.33</v>
      </c>
      <c r="W557" s="286">
        <v>1779.83</v>
      </c>
      <c r="X557" s="286">
        <v>1765.56</v>
      </c>
      <c r="Y557" s="286">
        <v>1732.45</v>
      </c>
    </row>
    <row r="558" spans="1:25">
      <c r="A558" s="320">
        <v>6</v>
      </c>
      <c r="B558" s="286">
        <v>1602.83</v>
      </c>
      <c r="C558" s="286">
        <v>1596.17</v>
      </c>
      <c r="D558" s="286">
        <v>1566.26</v>
      </c>
      <c r="E558" s="286">
        <v>1540.26</v>
      </c>
      <c r="F558" s="286">
        <v>1543.76</v>
      </c>
      <c r="G558" s="286">
        <v>1571.8</v>
      </c>
      <c r="H558" s="286">
        <v>1544.33</v>
      </c>
      <c r="I558" s="286">
        <v>1552.39</v>
      </c>
      <c r="J558" s="286">
        <v>1554.99</v>
      </c>
      <c r="K558" s="286">
        <v>1555.36</v>
      </c>
      <c r="L558" s="286">
        <v>1553.16</v>
      </c>
      <c r="M558" s="286">
        <v>1553.4</v>
      </c>
      <c r="N558" s="286">
        <v>1551.66</v>
      </c>
      <c r="O558" s="286">
        <v>1554.56</v>
      </c>
      <c r="P558" s="286">
        <v>1554.64</v>
      </c>
      <c r="Q558" s="286">
        <v>1582.69</v>
      </c>
      <c r="R558" s="286">
        <v>1625.02</v>
      </c>
      <c r="S558" s="286">
        <v>1623.79</v>
      </c>
      <c r="T558" s="286">
        <v>1611.52</v>
      </c>
      <c r="U558" s="286">
        <v>1627.13</v>
      </c>
      <c r="V558" s="286">
        <v>1610.41</v>
      </c>
      <c r="W558" s="286">
        <v>1650.12</v>
      </c>
      <c r="X558" s="286">
        <v>1636.93</v>
      </c>
      <c r="Y558" s="286">
        <v>1616.85</v>
      </c>
    </row>
    <row r="559" spans="1:25">
      <c r="A559" s="320">
        <v>7</v>
      </c>
      <c r="B559" s="286">
        <v>1678.46</v>
      </c>
      <c r="C559" s="286">
        <v>1672.81</v>
      </c>
      <c r="D559" s="286">
        <v>1626.7</v>
      </c>
      <c r="E559" s="286">
        <v>1602.9</v>
      </c>
      <c r="F559" s="286">
        <v>1591.18</v>
      </c>
      <c r="G559" s="286">
        <v>1599.58</v>
      </c>
      <c r="H559" s="286">
        <v>1622.32</v>
      </c>
      <c r="I559" s="286">
        <v>1624.32</v>
      </c>
      <c r="J559" s="286">
        <v>1629.9</v>
      </c>
      <c r="K559" s="286">
        <v>1625.21</v>
      </c>
      <c r="L559" s="286">
        <v>1626.12</v>
      </c>
      <c r="M559" s="286">
        <v>1625.71</v>
      </c>
      <c r="N559" s="286">
        <v>1624.64</v>
      </c>
      <c r="O559" s="286">
        <v>1634.07</v>
      </c>
      <c r="P559" s="286">
        <v>1625.49</v>
      </c>
      <c r="Q559" s="286">
        <v>1622.52</v>
      </c>
      <c r="R559" s="286">
        <v>1668.95</v>
      </c>
      <c r="S559" s="286">
        <v>1670.92</v>
      </c>
      <c r="T559" s="286">
        <v>1671.28</v>
      </c>
      <c r="U559" s="286">
        <v>1694.53</v>
      </c>
      <c r="V559" s="286">
        <v>1673.16</v>
      </c>
      <c r="W559" s="286">
        <v>1716.45</v>
      </c>
      <c r="X559" s="286">
        <v>1702.54</v>
      </c>
      <c r="Y559" s="286">
        <v>1680.74</v>
      </c>
    </row>
    <row r="560" spans="1:25">
      <c r="A560" s="320">
        <v>8</v>
      </c>
      <c r="B560" s="286">
        <v>1930.89</v>
      </c>
      <c r="C560" s="286">
        <v>1921.5</v>
      </c>
      <c r="D560" s="286">
        <v>1873.63</v>
      </c>
      <c r="E560" s="286">
        <v>1848.94</v>
      </c>
      <c r="F560" s="286">
        <v>1778.53</v>
      </c>
      <c r="G560" s="286">
        <v>1837.22</v>
      </c>
      <c r="H560" s="286">
        <v>1847.19</v>
      </c>
      <c r="I560" s="286">
        <v>1870.17</v>
      </c>
      <c r="J560" s="286">
        <v>1928.87</v>
      </c>
      <c r="K560" s="286">
        <v>1928.68</v>
      </c>
      <c r="L560" s="286">
        <v>1928.69</v>
      </c>
      <c r="M560" s="286">
        <v>1931.87</v>
      </c>
      <c r="N560" s="286">
        <v>1927.63</v>
      </c>
      <c r="O560" s="286">
        <v>1926.56</v>
      </c>
      <c r="P560" s="286">
        <v>1930.22</v>
      </c>
      <c r="Q560" s="286">
        <v>1937.99</v>
      </c>
      <c r="R560" s="286">
        <v>1992.43</v>
      </c>
      <c r="S560" s="286">
        <v>1986.8</v>
      </c>
      <c r="T560" s="286">
        <v>1990.05</v>
      </c>
      <c r="U560" s="286">
        <v>2051.4</v>
      </c>
      <c r="V560" s="286">
        <v>2055.36</v>
      </c>
      <c r="W560" s="286">
        <v>2099.0100000000002</v>
      </c>
      <c r="X560" s="286">
        <v>2037.04</v>
      </c>
      <c r="Y560" s="286">
        <v>1955.26</v>
      </c>
    </row>
    <row r="561" spans="1:25">
      <c r="A561" s="320">
        <v>9</v>
      </c>
      <c r="B561" s="286">
        <v>1985.91</v>
      </c>
      <c r="C561" s="286">
        <v>1982.82</v>
      </c>
      <c r="D561" s="286">
        <v>1950.87</v>
      </c>
      <c r="E561" s="286">
        <v>1937.59</v>
      </c>
      <c r="F561" s="286">
        <v>1914.58</v>
      </c>
      <c r="G561" s="286">
        <v>1949.67</v>
      </c>
      <c r="H561" s="286">
        <v>1962.84</v>
      </c>
      <c r="I561" s="286">
        <v>1991.06</v>
      </c>
      <c r="J561" s="286">
        <v>1997.15</v>
      </c>
      <c r="K561" s="286">
        <v>1995.73</v>
      </c>
      <c r="L561" s="286">
        <v>1994.38</v>
      </c>
      <c r="M561" s="286">
        <v>1993.88</v>
      </c>
      <c r="N561" s="286">
        <v>1985.55</v>
      </c>
      <c r="O561" s="286">
        <v>1983.74</v>
      </c>
      <c r="P561" s="286">
        <v>1984.13</v>
      </c>
      <c r="Q561" s="286">
        <v>1983.33</v>
      </c>
      <c r="R561" s="286">
        <v>2040</v>
      </c>
      <c r="S561" s="286">
        <v>2051.2800000000002</v>
      </c>
      <c r="T561" s="286">
        <v>2034.32</v>
      </c>
      <c r="U561" s="286">
        <v>2063.56</v>
      </c>
      <c r="V561" s="286">
        <v>2060.02</v>
      </c>
      <c r="W561" s="286">
        <v>2072.6799999999998</v>
      </c>
      <c r="X561" s="286">
        <v>1986.73</v>
      </c>
      <c r="Y561" s="286">
        <v>1962.94</v>
      </c>
    </row>
    <row r="562" spans="1:25">
      <c r="A562" s="320">
        <v>10</v>
      </c>
      <c r="B562" s="286">
        <v>2069.9499999999998</v>
      </c>
      <c r="C562" s="286">
        <v>2073.35</v>
      </c>
      <c r="D562" s="286">
        <v>2064.17</v>
      </c>
      <c r="E562" s="286">
        <v>2040.4</v>
      </c>
      <c r="F562" s="286">
        <v>1995.32</v>
      </c>
      <c r="G562" s="286">
        <v>2033</v>
      </c>
      <c r="H562" s="286">
        <v>2063.14</v>
      </c>
      <c r="I562" s="286">
        <v>2085.94</v>
      </c>
      <c r="J562" s="286">
        <v>2152.37</v>
      </c>
      <c r="K562" s="286">
        <v>2162.1799999999998</v>
      </c>
      <c r="L562" s="286">
        <v>2160</v>
      </c>
      <c r="M562" s="286">
        <v>2160.66</v>
      </c>
      <c r="N562" s="286">
        <v>2168.44</v>
      </c>
      <c r="O562" s="286">
        <v>2169.12</v>
      </c>
      <c r="P562" s="286">
        <v>2165.4</v>
      </c>
      <c r="Q562" s="286">
        <v>2138.1999999999998</v>
      </c>
      <c r="R562" s="286">
        <v>2209.71</v>
      </c>
      <c r="S562" s="286">
        <v>2202.31</v>
      </c>
      <c r="T562" s="286">
        <v>2190.17</v>
      </c>
      <c r="U562" s="286">
        <v>2234.71</v>
      </c>
      <c r="V562" s="286">
        <v>2156.08</v>
      </c>
      <c r="W562" s="286">
        <v>2155.87</v>
      </c>
      <c r="X562" s="286">
        <v>2075.7199999999998</v>
      </c>
      <c r="Y562" s="286">
        <v>2057.56</v>
      </c>
    </row>
    <row r="563" spans="1:25">
      <c r="A563" s="320">
        <v>11</v>
      </c>
      <c r="B563" s="286">
        <v>1658.23</v>
      </c>
      <c r="C563" s="286">
        <v>1648.46</v>
      </c>
      <c r="D563" s="286">
        <v>1684.22</v>
      </c>
      <c r="E563" s="286">
        <v>1684.3</v>
      </c>
      <c r="F563" s="286">
        <v>1678.56</v>
      </c>
      <c r="G563" s="286">
        <v>1680.85</v>
      </c>
      <c r="H563" s="286">
        <v>1704.73</v>
      </c>
      <c r="I563" s="286">
        <v>1723.63</v>
      </c>
      <c r="J563" s="286">
        <v>1760.35</v>
      </c>
      <c r="K563" s="286">
        <v>1759.18</v>
      </c>
      <c r="L563" s="286">
        <v>1758.34</v>
      </c>
      <c r="M563" s="286">
        <v>1757.07</v>
      </c>
      <c r="N563" s="286">
        <v>1757.69</v>
      </c>
      <c r="O563" s="286">
        <v>1765.26</v>
      </c>
      <c r="P563" s="286">
        <v>1764.42</v>
      </c>
      <c r="Q563" s="286">
        <v>1772.15</v>
      </c>
      <c r="R563" s="286">
        <v>1815.34</v>
      </c>
      <c r="S563" s="286">
        <v>1805.19</v>
      </c>
      <c r="T563" s="286">
        <v>1797.48</v>
      </c>
      <c r="U563" s="286">
        <v>1834.74</v>
      </c>
      <c r="V563" s="286">
        <v>1765.95</v>
      </c>
      <c r="W563" s="286">
        <v>1782.49</v>
      </c>
      <c r="X563" s="286">
        <v>1782.81</v>
      </c>
      <c r="Y563" s="286">
        <v>1698.62</v>
      </c>
    </row>
    <row r="564" spans="1:25">
      <c r="A564" s="320">
        <v>12</v>
      </c>
      <c r="B564" s="286">
        <v>2002.61</v>
      </c>
      <c r="C564" s="286">
        <v>2006.21</v>
      </c>
      <c r="D564" s="286">
        <v>1976.35</v>
      </c>
      <c r="E564" s="286">
        <v>1903.24</v>
      </c>
      <c r="F564" s="286">
        <v>1908.07</v>
      </c>
      <c r="G564" s="286">
        <v>1947.29</v>
      </c>
      <c r="H564" s="286">
        <v>1961.48</v>
      </c>
      <c r="I564" s="286">
        <v>2047.47</v>
      </c>
      <c r="J564" s="286">
        <v>2063.21</v>
      </c>
      <c r="K564" s="286">
        <v>2070.96</v>
      </c>
      <c r="L564" s="286">
        <v>2070.56</v>
      </c>
      <c r="M564" s="286">
        <v>2072.16</v>
      </c>
      <c r="N564" s="286">
        <v>2070.9</v>
      </c>
      <c r="O564" s="286">
        <v>2069.6</v>
      </c>
      <c r="P564" s="286">
        <v>2066.65</v>
      </c>
      <c r="Q564" s="286">
        <v>2060.2399999999998</v>
      </c>
      <c r="R564" s="286">
        <v>2130.4899999999998</v>
      </c>
      <c r="S564" s="286">
        <v>2137.0500000000002</v>
      </c>
      <c r="T564" s="286">
        <v>2133.5</v>
      </c>
      <c r="U564" s="286">
        <v>2192.66</v>
      </c>
      <c r="V564" s="286">
        <v>2155.98</v>
      </c>
      <c r="W564" s="286">
        <v>2183.5500000000002</v>
      </c>
      <c r="X564" s="286">
        <v>2088.35</v>
      </c>
      <c r="Y564" s="286">
        <v>2037.96</v>
      </c>
    </row>
    <row r="565" spans="1:25">
      <c r="A565" s="320">
        <v>13</v>
      </c>
      <c r="B565" s="286">
        <v>2031.36</v>
      </c>
      <c r="C565" s="286">
        <v>2022.17</v>
      </c>
      <c r="D565" s="286">
        <v>2005.52</v>
      </c>
      <c r="E565" s="286">
        <v>1948.41</v>
      </c>
      <c r="F565" s="286">
        <v>1922.74</v>
      </c>
      <c r="G565" s="286">
        <v>2008.44</v>
      </c>
      <c r="H565" s="286">
        <v>2006.91</v>
      </c>
      <c r="I565" s="286">
        <v>2043.55</v>
      </c>
      <c r="J565" s="286">
        <v>2058.6999999999998</v>
      </c>
      <c r="K565" s="286">
        <v>2082.83</v>
      </c>
      <c r="L565" s="286">
        <v>2083.94</v>
      </c>
      <c r="M565" s="286">
        <v>2089.58</v>
      </c>
      <c r="N565" s="286">
        <v>2093.83</v>
      </c>
      <c r="O565" s="286">
        <v>2094.09</v>
      </c>
      <c r="P565" s="286">
        <v>2097.12</v>
      </c>
      <c r="Q565" s="286">
        <v>2097.98</v>
      </c>
      <c r="R565" s="286">
        <v>2148.46</v>
      </c>
      <c r="S565" s="286">
        <v>2144.63</v>
      </c>
      <c r="T565" s="286">
        <v>2143.63</v>
      </c>
      <c r="U565" s="286">
        <v>2169.4499999999998</v>
      </c>
      <c r="V565" s="286">
        <v>2146.4499999999998</v>
      </c>
      <c r="W565" s="286">
        <v>2177.5</v>
      </c>
      <c r="X565" s="286">
        <v>2132.38</v>
      </c>
      <c r="Y565" s="286">
        <v>2037.78</v>
      </c>
    </row>
    <row r="566" spans="1:25">
      <c r="A566" s="320">
        <v>14</v>
      </c>
      <c r="B566" s="286">
        <v>2122.48</v>
      </c>
      <c r="C566" s="286">
        <v>2088.9899999999998</v>
      </c>
      <c r="D566" s="286">
        <v>2051.92</v>
      </c>
      <c r="E566" s="286">
        <v>2031.57</v>
      </c>
      <c r="F566" s="286">
        <v>1989.92</v>
      </c>
      <c r="G566" s="286">
        <v>2043.29</v>
      </c>
      <c r="H566" s="286">
        <v>2123.69</v>
      </c>
      <c r="I566" s="286">
        <v>2167.63</v>
      </c>
      <c r="J566" s="286">
        <v>2230.06</v>
      </c>
      <c r="K566" s="286">
        <v>2219</v>
      </c>
      <c r="L566" s="286">
        <v>2220.04</v>
      </c>
      <c r="M566" s="286">
        <v>2219.5700000000002</v>
      </c>
      <c r="N566" s="286">
        <v>2221.63</v>
      </c>
      <c r="O566" s="286">
        <v>2219.94</v>
      </c>
      <c r="P566" s="286">
        <v>2217.17</v>
      </c>
      <c r="Q566" s="286">
        <v>2214.19</v>
      </c>
      <c r="R566" s="286">
        <v>2272.4499999999998</v>
      </c>
      <c r="S566" s="286">
        <v>2282.44</v>
      </c>
      <c r="T566" s="286">
        <v>2301.2199999999998</v>
      </c>
      <c r="U566" s="286">
        <v>2328.7399999999998</v>
      </c>
      <c r="V566" s="286">
        <v>2282.13</v>
      </c>
      <c r="W566" s="286">
        <v>2321.46</v>
      </c>
      <c r="X566" s="286">
        <v>2260.0100000000002</v>
      </c>
      <c r="Y566" s="286">
        <v>2210.59</v>
      </c>
    </row>
    <row r="567" spans="1:25">
      <c r="A567" s="320">
        <v>15</v>
      </c>
      <c r="B567" s="286">
        <v>2114.37</v>
      </c>
      <c r="C567" s="286">
        <v>2078.81</v>
      </c>
      <c r="D567" s="286">
        <v>2025.05</v>
      </c>
      <c r="E567" s="286">
        <v>2028.62</v>
      </c>
      <c r="F567" s="286">
        <v>1992.21</v>
      </c>
      <c r="G567" s="286">
        <v>2038.68</v>
      </c>
      <c r="H567" s="286">
        <v>2065.37</v>
      </c>
      <c r="I567" s="286">
        <v>2124.5500000000002</v>
      </c>
      <c r="J567" s="286">
        <v>2184.54</v>
      </c>
      <c r="K567" s="286">
        <v>2188.96</v>
      </c>
      <c r="L567" s="286">
        <v>2185.41</v>
      </c>
      <c r="M567" s="286">
        <v>2184.17</v>
      </c>
      <c r="N567" s="286">
        <v>2187.46</v>
      </c>
      <c r="O567" s="286">
        <v>2189.7800000000002</v>
      </c>
      <c r="P567" s="286">
        <v>2196.19</v>
      </c>
      <c r="Q567" s="286">
        <v>2190.85</v>
      </c>
      <c r="R567" s="286">
        <v>2236.8000000000002</v>
      </c>
      <c r="S567" s="286">
        <v>2241.29</v>
      </c>
      <c r="T567" s="286">
        <v>2231.1</v>
      </c>
      <c r="U567" s="286">
        <v>2256.4899999999998</v>
      </c>
      <c r="V567" s="286">
        <v>2228.7600000000002</v>
      </c>
      <c r="W567" s="286">
        <v>2262.8200000000002</v>
      </c>
      <c r="X567" s="286">
        <v>2179.5500000000002</v>
      </c>
      <c r="Y567" s="286">
        <v>2108.88</v>
      </c>
    </row>
    <row r="568" spans="1:25">
      <c r="A568" s="320">
        <v>16</v>
      </c>
      <c r="B568" s="286">
        <v>1943.93</v>
      </c>
      <c r="C568" s="286">
        <v>1949.61</v>
      </c>
      <c r="D568" s="286">
        <v>1791.3</v>
      </c>
      <c r="E568" s="286">
        <v>1715.06</v>
      </c>
      <c r="F568" s="286">
        <v>1767.12</v>
      </c>
      <c r="G568" s="286">
        <v>1891.03</v>
      </c>
      <c r="H568" s="286">
        <v>2037.84</v>
      </c>
      <c r="I568" s="286">
        <v>2307.56</v>
      </c>
      <c r="J568" s="286">
        <v>2270.61</v>
      </c>
      <c r="K568" s="286">
        <v>2269.21</v>
      </c>
      <c r="L568" s="286">
        <v>2308.0100000000002</v>
      </c>
      <c r="M568" s="286">
        <v>2311.5</v>
      </c>
      <c r="N568" s="286">
        <v>2331.61</v>
      </c>
      <c r="O568" s="286">
        <v>2325</v>
      </c>
      <c r="P568" s="286">
        <v>2317.16</v>
      </c>
      <c r="Q568" s="286">
        <v>2307.37</v>
      </c>
      <c r="R568" s="286">
        <v>2356.12</v>
      </c>
      <c r="S568" s="286">
        <v>2385.1799999999998</v>
      </c>
      <c r="T568" s="286">
        <v>2386.39</v>
      </c>
      <c r="U568" s="286">
        <v>2421.63</v>
      </c>
      <c r="V568" s="286">
        <v>2371.87</v>
      </c>
      <c r="W568" s="286">
        <v>2397.31</v>
      </c>
      <c r="X568" s="286">
        <v>2309.1799999999998</v>
      </c>
      <c r="Y568" s="286">
        <v>2049.16</v>
      </c>
    </row>
    <row r="569" spans="1:25">
      <c r="A569" s="320">
        <v>17</v>
      </c>
      <c r="B569" s="286">
        <v>1783.78</v>
      </c>
      <c r="C569" s="286">
        <v>1784.52</v>
      </c>
      <c r="D569" s="286">
        <v>1754.5</v>
      </c>
      <c r="E569" s="286">
        <v>1609.37</v>
      </c>
      <c r="F569" s="286">
        <v>1529.17</v>
      </c>
      <c r="G569" s="286">
        <v>1756.86</v>
      </c>
      <c r="H569" s="286">
        <v>1743.27</v>
      </c>
      <c r="I569" s="286">
        <v>1730.79</v>
      </c>
      <c r="J569" s="286">
        <v>2113.5100000000002</v>
      </c>
      <c r="K569" s="286">
        <v>2133.84</v>
      </c>
      <c r="L569" s="286">
        <v>2135.66</v>
      </c>
      <c r="M569" s="286">
        <v>2144.7600000000002</v>
      </c>
      <c r="N569" s="286">
        <v>2162.42</v>
      </c>
      <c r="O569" s="286">
        <v>2199.89</v>
      </c>
      <c r="P569" s="286">
        <v>2190.25</v>
      </c>
      <c r="Q569" s="286">
        <v>2160.4699999999998</v>
      </c>
      <c r="R569" s="286">
        <v>2219.09</v>
      </c>
      <c r="S569" s="286">
        <v>2222.19</v>
      </c>
      <c r="T569" s="286">
        <v>2219.63</v>
      </c>
      <c r="U569" s="286">
        <v>2255.2399999999998</v>
      </c>
      <c r="V569" s="286">
        <v>1772.44</v>
      </c>
      <c r="W569" s="286">
        <v>2185.64</v>
      </c>
      <c r="X569" s="286">
        <v>1790.85</v>
      </c>
      <c r="Y569" s="286">
        <v>1788.28</v>
      </c>
    </row>
    <row r="570" spans="1:25">
      <c r="A570" s="320">
        <v>18</v>
      </c>
      <c r="B570" s="286">
        <v>1830.71</v>
      </c>
      <c r="C570" s="286">
        <v>1831.25</v>
      </c>
      <c r="D570" s="286">
        <v>1757.07</v>
      </c>
      <c r="E570" s="286">
        <v>1614.26</v>
      </c>
      <c r="F570" s="286">
        <v>1587.5</v>
      </c>
      <c r="G570" s="286">
        <v>1769.84</v>
      </c>
      <c r="H570" s="286">
        <v>1832.81</v>
      </c>
      <c r="I570" s="286">
        <v>2061.9899999999998</v>
      </c>
      <c r="J570" s="286">
        <v>2268.94</v>
      </c>
      <c r="K570" s="286">
        <v>2266.0700000000002</v>
      </c>
      <c r="L570" s="286">
        <v>2266.0100000000002</v>
      </c>
      <c r="M570" s="286">
        <v>2255.98</v>
      </c>
      <c r="N570" s="286">
        <v>2266.8000000000002</v>
      </c>
      <c r="O570" s="286">
        <v>2218</v>
      </c>
      <c r="P570" s="286">
        <v>2266.21</v>
      </c>
      <c r="Q570" s="286">
        <v>2255.88</v>
      </c>
      <c r="R570" s="286">
        <v>2260.9899999999998</v>
      </c>
      <c r="S570" s="286">
        <v>2325.7199999999998</v>
      </c>
      <c r="T570" s="286">
        <v>2307.86</v>
      </c>
      <c r="U570" s="286">
        <v>2270.02</v>
      </c>
      <c r="V570" s="286">
        <v>2153.23</v>
      </c>
      <c r="W570" s="286">
        <v>2218.86</v>
      </c>
      <c r="X570" s="286">
        <v>1972.81</v>
      </c>
      <c r="Y570" s="286">
        <v>1831.39</v>
      </c>
    </row>
    <row r="571" spans="1:25">
      <c r="A571" s="320">
        <v>19</v>
      </c>
      <c r="B571" s="286">
        <v>1723.92</v>
      </c>
      <c r="C571" s="286">
        <v>1676.23</v>
      </c>
      <c r="D571" s="286">
        <v>1596.45</v>
      </c>
      <c r="E571" s="286">
        <v>1612.97</v>
      </c>
      <c r="F571" s="286">
        <v>1605.26</v>
      </c>
      <c r="G571" s="286">
        <v>1615.68</v>
      </c>
      <c r="H571" s="286">
        <v>1728.47</v>
      </c>
      <c r="I571" s="286">
        <v>2050.2600000000002</v>
      </c>
      <c r="J571" s="286">
        <v>2175.42</v>
      </c>
      <c r="K571" s="286">
        <v>2180.66</v>
      </c>
      <c r="L571" s="286">
        <v>2188.6999999999998</v>
      </c>
      <c r="M571" s="286">
        <v>2126.12</v>
      </c>
      <c r="N571" s="286">
        <v>2168.87</v>
      </c>
      <c r="O571" s="286">
        <v>2142.36</v>
      </c>
      <c r="P571" s="286">
        <v>2170.13</v>
      </c>
      <c r="Q571" s="286">
        <v>2165.02</v>
      </c>
      <c r="R571" s="286">
        <v>1972.5</v>
      </c>
      <c r="S571" s="286">
        <v>2221.71</v>
      </c>
      <c r="T571" s="286">
        <v>2220.94</v>
      </c>
      <c r="U571" s="286">
        <v>2251.23</v>
      </c>
      <c r="V571" s="286">
        <v>2122.71</v>
      </c>
      <c r="W571" s="286">
        <v>2113.98</v>
      </c>
      <c r="X571" s="286">
        <v>1969.83</v>
      </c>
      <c r="Y571" s="286">
        <v>1724.83</v>
      </c>
    </row>
    <row r="572" spans="1:25">
      <c r="A572" s="320">
        <v>20</v>
      </c>
      <c r="B572" s="286">
        <v>1816.64</v>
      </c>
      <c r="C572" s="286">
        <v>1817.02</v>
      </c>
      <c r="D572" s="286">
        <v>1683</v>
      </c>
      <c r="E572" s="286">
        <v>1687.8</v>
      </c>
      <c r="F572" s="286">
        <v>1610.17</v>
      </c>
      <c r="G572" s="286">
        <v>1772.28</v>
      </c>
      <c r="H572" s="286">
        <v>1811.78</v>
      </c>
      <c r="I572" s="286">
        <v>2073.75</v>
      </c>
      <c r="J572" s="286">
        <v>2261.29</v>
      </c>
      <c r="K572" s="286">
        <v>2279.84</v>
      </c>
      <c r="L572" s="286">
        <v>2267.96</v>
      </c>
      <c r="M572" s="286">
        <v>2265.13</v>
      </c>
      <c r="N572" s="286">
        <v>2255.3200000000002</v>
      </c>
      <c r="O572" s="286">
        <v>2257.37</v>
      </c>
      <c r="P572" s="286">
        <v>2266.3000000000002</v>
      </c>
      <c r="Q572" s="286">
        <v>2252</v>
      </c>
      <c r="R572" s="286">
        <v>2169.86</v>
      </c>
      <c r="S572" s="286">
        <v>2251.08</v>
      </c>
      <c r="T572" s="286">
        <v>2220.66</v>
      </c>
      <c r="U572" s="286">
        <v>2305.98</v>
      </c>
      <c r="V572" s="286">
        <v>2253.4499999999998</v>
      </c>
      <c r="W572" s="286">
        <v>2276.13</v>
      </c>
      <c r="X572" s="286">
        <v>2199.1799999999998</v>
      </c>
      <c r="Y572" s="286">
        <v>1970.82</v>
      </c>
    </row>
    <row r="573" spans="1:25">
      <c r="A573" s="320">
        <v>21</v>
      </c>
      <c r="B573" s="286">
        <v>2433.63</v>
      </c>
      <c r="C573" s="286">
        <v>2433.31</v>
      </c>
      <c r="D573" s="286">
        <v>2340.31</v>
      </c>
      <c r="E573" s="286">
        <v>2345.27</v>
      </c>
      <c r="F573" s="286">
        <v>2296.4699999999998</v>
      </c>
      <c r="G573" s="286">
        <v>2355.2600000000002</v>
      </c>
      <c r="H573" s="286">
        <v>2442.4899999999998</v>
      </c>
      <c r="I573" s="286">
        <v>2442.02</v>
      </c>
      <c r="J573" s="286">
        <v>2438.25</v>
      </c>
      <c r="K573" s="286">
        <v>2437.91</v>
      </c>
      <c r="L573" s="286">
        <v>2443.33</v>
      </c>
      <c r="M573" s="286">
        <v>2432.3200000000002</v>
      </c>
      <c r="N573" s="286">
        <v>2411.86</v>
      </c>
      <c r="O573" s="286">
        <v>2410.02</v>
      </c>
      <c r="P573" s="286">
        <v>2410.9899999999998</v>
      </c>
      <c r="Q573" s="286">
        <v>2355.7800000000002</v>
      </c>
      <c r="R573" s="286">
        <v>2401.8200000000002</v>
      </c>
      <c r="S573" s="286">
        <v>2400.25</v>
      </c>
      <c r="T573" s="286">
        <v>2399.36</v>
      </c>
      <c r="U573" s="286">
        <v>2390.87</v>
      </c>
      <c r="V573" s="286">
        <v>2474.65</v>
      </c>
      <c r="W573" s="286">
        <v>2507.39</v>
      </c>
      <c r="X573" s="286">
        <v>2443.79</v>
      </c>
      <c r="Y573" s="286">
        <v>2443.87</v>
      </c>
    </row>
    <row r="574" spans="1:25">
      <c r="A574" s="320">
        <v>22</v>
      </c>
      <c r="B574" s="286">
        <v>2475.91</v>
      </c>
      <c r="C574" s="286">
        <v>2429.62</v>
      </c>
      <c r="D574" s="286">
        <v>2479.0700000000002</v>
      </c>
      <c r="E574" s="286">
        <v>2330.9299999999998</v>
      </c>
      <c r="F574" s="286">
        <v>2533.38</v>
      </c>
      <c r="G574" s="286">
        <v>2596.84</v>
      </c>
      <c r="H574" s="286">
        <v>2767.69</v>
      </c>
      <c r="I574" s="286">
        <v>2753.72</v>
      </c>
      <c r="J574" s="286">
        <v>2756.85</v>
      </c>
      <c r="K574" s="286">
        <v>2779.46</v>
      </c>
      <c r="L574" s="286">
        <v>2781.38</v>
      </c>
      <c r="M574" s="286">
        <v>2778.24</v>
      </c>
      <c r="N574" s="286">
        <v>2763.31</v>
      </c>
      <c r="O574" s="286">
        <v>2721.4</v>
      </c>
      <c r="P574" s="286">
        <v>2709.73</v>
      </c>
      <c r="Q574" s="286">
        <v>2700.25</v>
      </c>
      <c r="R574" s="286">
        <v>2758.03</v>
      </c>
      <c r="S574" s="286">
        <v>2811.03</v>
      </c>
      <c r="T574" s="286">
        <v>2885.44</v>
      </c>
      <c r="U574" s="286">
        <v>2964.22</v>
      </c>
      <c r="V574" s="286">
        <v>2703.55</v>
      </c>
      <c r="W574" s="286">
        <v>2574.46</v>
      </c>
      <c r="X574" s="286">
        <v>2555.38</v>
      </c>
      <c r="Y574" s="286">
        <v>2539.4699999999998</v>
      </c>
    </row>
    <row r="575" spans="1:25">
      <c r="A575" s="320">
        <v>23</v>
      </c>
      <c r="B575" s="286">
        <v>3127.84</v>
      </c>
      <c r="C575" s="286">
        <v>3118.13</v>
      </c>
      <c r="D575" s="286">
        <v>3105.37</v>
      </c>
      <c r="E575" s="286">
        <v>3074.83</v>
      </c>
      <c r="F575" s="286">
        <v>3454.96</v>
      </c>
      <c r="G575" s="286">
        <v>3442.27</v>
      </c>
      <c r="H575" s="286">
        <v>3414.3</v>
      </c>
      <c r="I575" s="286">
        <v>3414.69</v>
      </c>
      <c r="J575" s="286">
        <v>3416.22</v>
      </c>
      <c r="K575" s="286">
        <v>3415.73</v>
      </c>
      <c r="L575" s="286">
        <v>3414.36</v>
      </c>
      <c r="M575" s="286">
        <v>3414.39</v>
      </c>
      <c r="N575" s="286">
        <v>3415.37</v>
      </c>
      <c r="O575" s="286">
        <v>3413.74</v>
      </c>
      <c r="P575" s="286">
        <v>3413.49</v>
      </c>
      <c r="Q575" s="286">
        <v>3408.9</v>
      </c>
      <c r="R575" s="286">
        <v>3482.62</v>
      </c>
      <c r="S575" s="286">
        <v>3485.98</v>
      </c>
      <c r="T575" s="286">
        <v>3102.74</v>
      </c>
      <c r="U575" s="286">
        <v>3167.28</v>
      </c>
      <c r="V575" s="286">
        <v>3095.09</v>
      </c>
      <c r="W575" s="286">
        <v>3107.21</v>
      </c>
      <c r="X575" s="286">
        <v>3116.42</v>
      </c>
      <c r="Y575" s="286">
        <v>3117.02</v>
      </c>
    </row>
    <row r="576" spans="1:25">
      <c r="A576" s="320">
        <v>24</v>
      </c>
      <c r="B576" s="286">
        <v>1937.64</v>
      </c>
      <c r="C576" s="286">
        <v>1851.22</v>
      </c>
      <c r="D576" s="286">
        <v>1803.05</v>
      </c>
      <c r="E576" s="286">
        <v>1704.33</v>
      </c>
      <c r="F576" s="286">
        <v>1957.01</v>
      </c>
      <c r="G576" s="286">
        <v>1957.35</v>
      </c>
      <c r="H576" s="286">
        <v>2058.42</v>
      </c>
      <c r="I576" s="286">
        <v>2367.17</v>
      </c>
      <c r="J576" s="286">
        <v>2496.15</v>
      </c>
      <c r="K576" s="286">
        <v>2490.8200000000002</v>
      </c>
      <c r="L576" s="286">
        <v>2491.9499999999998</v>
      </c>
      <c r="M576" s="286">
        <v>2490.69</v>
      </c>
      <c r="N576" s="286">
        <v>2491.61</v>
      </c>
      <c r="O576" s="286">
        <v>2539.4699999999998</v>
      </c>
      <c r="P576" s="286">
        <v>2538.4</v>
      </c>
      <c r="Q576" s="286">
        <v>2498.73</v>
      </c>
      <c r="R576" s="286">
        <v>2585.7600000000002</v>
      </c>
      <c r="S576" s="286">
        <v>2589.13</v>
      </c>
      <c r="T576" s="286">
        <v>2586.58</v>
      </c>
      <c r="U576" s="286">
        <v>2622.91</v>
      </c>
      <c r="V576" s="286">
        <v>2388.44</v>
      </c>
      <c r="W576" s="286">
        <v>2175.1799999999998</v>
      </c>
      <c r="X576" s="286">
        <v>1953.11</v>
      </c>
      <c r="Y576" s="286">
        <v>1950.55</v>
      </c>
    </row>
    <row r="577" spans="1:25">
      <c r="A577" s="320">
        <v>25</v>
      </c>
      <c r="B577" s="286">
        <v>1997.43</v>
      </c>
      <c r="C577" s="286">
        <v>1952.82</v>
      </c>
      <c r="D577" s="286">
        <v>1855.6</v>
      </c>
      <c r="E577" s="286">
        <v>1760.88</v>
      </c>
      <c r="F577" s="286">
        <v>1915.49</v>
      </c>
      <c r="G577" s="286">
        <v>2038.48</v>
      </c>
      <c r="H577" s="286">
        <v>2160.9</v>
      </c>
      <c r="I577" s="286">
        <v>2369.88</v>
      </c>
      <c r="J577" s="286">
        <v>2527.4299999999998</v>
      </c>
      <c r="K577" s="286">
        <v>2528.4299999999998</v>
      </c>
      <c r="L577" s="286">
        <v>2527.4</v>
      </c>
      <c r="M577" s="286">
        <v>2521.5500000000002</v>
      </c>
      <c r="N577" s="286">
        <v>2481.5300000000002</v>
      </c>
      <c r="O577" s="286">
        <v>2480</v>
      </c>
      <c r="P577" s="286">
        <v>2518.15</v>
      </c>
      <c r="Q577" s="286">
        <v>2510.38</v>
      </c>
      <c r="R577" s="286">
        <v>2543.7800000000002</v>
      </c>
      <c r="S577" s="286">
        <v>2545.02</v>
      </c>
      <c r="T577" s="286">
        <v>2547.39</v>
      </c>
      <c r="U577" s="286">
        <v>2578.6999999999998</v>
      </c>
      <c r="V577" s="286">
        <v>2418.56</v>
      </c>
      <c r="W577" s="286">
        <v>2198.63</v>
      </c>
      <c r="X577" s="286">
        <v>2042.15</v>
      </c>
      <c r="Y577" s="286">
        <v>2031.87</v>
      </c>
    </row>
    <row r="578" spans="1:25">
      <c r="A578" s="320">
        <v>26</v>
      </c>
      <c r="B578" s="286">
        <v>2016.44</v>
      </c>
      <c r="C578" s="286">
        <v>1969.63</v>
      </c>
      <c r="D578" s="286">
        <v>1992.01</v>
      </c>
      <c r="E578" s="286">
        <v>1814.72</v>
      </c>
      <c r="F578" s="286">
        <v>2007.08</v>
      </c>
      <c r="G578" s="286">
        <v>2100.21</v>
      </c>
      <c r="H578" s="286">
        <v>2205.0700000000002</v>
      </c>
      <c r="I578" s="286">
        <v>2343.67</v>
      </c>
      <c r="J578" s="286">
        <v>2455.96</v>
      </c>
      <c r="K578" s="286">
        <v>2457.31</v>
      </c>
      <c r="L578" s="286">
        <v>2456.2600000000002</v>
      </c>
      <c r="M578" s="286">
        <v>2456.1999999999998</v>
      </c>
      <c r="N578" s="286">
        <v>2449.96</v>
      </c>
      <c r="O578" s="286">
        <v>2507.37</v>
      </c>
      <c r="P578" s="286">
        <v>2494.09</v>
      </c>
      <c r="Q578" s="286">
        <v>2489.3200000000002</v>
      </c>
      <c r="R578" s="286">
        <v>2553.87</v>
      </c>
      <c r="S578" s="286">
        <v>2599.15</v>
      </c>
      <c r="T578" s="286">
        <v>2597.12</v>
      </c>
      <c r="U578" s="286">
        <v>2569.4499999999998</v>
      </c>
      <c r="V578" s="286">
        <v>2452.42</v>
      </c>
      <c r="W578" s="286">
        <v>2341.12</v>
      </c>
      <c r="X578" s="286">
        <v>2064.75</v>
      </c>
      <c r="Y578" s="286">
        <v>2066.4699999999998</v>
      </c>
    </row>
    <row r="579" spans="1:25">
      <c r="A579" s="320">
        <v>27</v>
      </c>
      <c r="B579" s="286">
        <v>2040.43</v>
      </c>
      <c r="C579" s="286">
        <v>2024.2</v>
      </c>
      <c r="D579" s="286">
        <v>2000.95</v>
      </c>
      <c r="E579" s="286">
        <v>1917.77</v>
      </c>
      <c r="F579" s="286">
        <v>2046.95</v>
      </c>
      <c r="G579" s="286">
        <v>2176.21</v>
      </c>
      <c r="H579" s="286">
        <v>2253.84</v>
      </c>
      <c r="I579" s="286">
        <v>2535.98</v>
      </c>
      <c r="J579" s="286">
        <v>2579.17</v>
      </c>
      <c r="K579" s="286">
        <v>2579.46</v>
      </c>
      <c r="L579" s="286">
        <v>2578.17</v>
      </c>
      <c r="M579" s="286">
        <v>2550.6799999999998</v>
      </c>
      <c r="N579" s="286">
        <v>2553.4899999999998</v>
      </c>
      <c r="O579" s="286">
        <v>2553.2600000000002</v>
      </c>
      <c r="P579" s="286">
        <v>2552.06</v>
      </c>
      <c r="Q579" s="286">
        <v>2546.19</v>
      </c>
      <c r="R579" s="286">
        <v>2611.98</v>
      </c>
      <c r="S579" s="286">
        <v>2614.92</v>
      </c>
      <c r="T579" s="286">
        <v>2617.9499999999998</v>
      </c>
      <c r="U579" s="286">
        <v>2626.79</v>
      </c>
      <c r="V579" s="286">
        <v>2500.9299999999998</v>
      </c>
      <c r="W579" s="286">
        <v>2386.41</v>
      </c>
      <c r="X579" s="286">
        <v>2101.0300000000002</v>
      </c>
      <c r="Y579" s="286">
        <v>2109.11</v>
      </c>
    </row>
    <row r="580" spans="1:25">
      <c r="A580" s="320">
        <v>28</v>
      </c>
      <c r="B580" s="286">
        <v>2119.87</v>
      </c>
      <c r="C580" s="286">
        <v>2122.9299999999998</v>
      </c>
      <c r="D580" s="286">
        <v>2123.56</v>
      </c>
      <c r="E580" s="286">
        <v>1938.41</v>
      </c>
      <c r="F580" s="286">
        <v>2047.98</v>
      </c>
      <c r="G580" s="286">
        <v>2122.0500000000002</v>
      </c>
      <c r="H580" s="286">
        <v>2125.66</v>
      </c>
      <c r="I580" s="286">
        <v>2326.91</v>
      </c>
      <c r="J580" s="286">
        <v>2483.67</v>
      </c>
      <c r="K580" s="286">
        <v>2478.8200000000002</v>
      </c>
      <c r="L580" s="286">
        <v>2475.7600000000002</v>
      </c>
      <c r="M580" s="286">
        <v>2473.9899999999998</v>
      </c>
      <c r="N580" s="286">
        <v>2466.41</v>
      </c>
      <c r="O580" s="286">
        <v>2466.89</v>
      </c>
      <c r="P580" s="286">
        <v>2465.5100000000002</v>
      </c>
      <c r="Q580" s="286">
        <v>2453.71</v>
      </c>
      <c r="R580" s="286">
        <v>2546.65</v>
      </c>
      <c r="S580" s="286">
        <v>2557.0300000000002</v>
      </c>
      <c r="T580" s="286">
        <v>2554.73</v>
      </c>
      <c r="U580" s="286">
        <v>2585.69</v>
      </c>
      <c r="V580" s="286">
        <v>2348.2399999999998</v>
      </c>
      <c r="W580" s="286">
        <v>2271.14</v>
      </c>
      <c r="X580" s="286">
        <v>2068.46</v>
      </c>
      <c r="Y580" s="286">
        <v>1976.04</v>
      </c>
    </row>
    <row r="581" spans="1:25">
      <c r="A581" s="320">
        <v>29</v>
      </c>
      <c r="B581" s="286">
        <v>1945.44</v>
      </c>
      <c r="C581" s="286">
        <v>1915.46</v>
      </c>
      <c r="D581" s="286">
        <v>1875.72</v>
      </c>
      <c r="E581" s="286">
        <v>1754.11</v>
      </c>
      <c r="F581" s="286">
        <v>1825.42</v>
      </c>
      <c r="G581" s="286">
        <v>1950.1</v>
      </c>
      <c r="H581" s="286">
        <v>1946.58</v>
      </c>
      <c r="I581" s="286">
        <v>1972.68</v>
      </c>
      <c r="J581" s="286">
        <v>2197.33</v>
      </c>
      <c r="K581" s="286">
        <v>2310.59</v>
      </c>
      <c r="L581" s="286">
        <v>2309.5700000000002</v>
      </c>
      <c r="M581" s="286">
        <v>2368.63</v>
      </c>
      <c r="N581" s="286">
        <v>2418.5300000000002</v>
      </c>
      <c r="O581" s="286">
        <v>2424.0100000000002</v>
      </c>
      <c r="P581" s="286">
        <v>2473.41</v>
      </c>
      <c r="Q581" s="286">
        <v>2469.04</v>
      </c>
      <c r="R581" s="286">
        <v>2557.23</v>
      </c>
      <c r="S581" s="286">
        <v>2557.38</v>
      </c>
      <c r="T581" s="286">
        <v>2557.7199999999998</v>
      </c>
      <c r="U581" s="286">
        <v>2590.2800000000002</v>
      </c>
      <c r="V581" s="286">
        <v>2351</v>
      </c>
      <c r="W581" s="286">
        <v>2260.94</v>
      </c>
      <c r="X581" s="286">
        <v>1951.04</v>
      </c>
      <c r="Y581" s="286">
        <v>1945.07</v>
      </c>
    </row>
    <row r="582" spans="1:25">
      <c r="A582" s="320">
        <v>30</v>
      </c>
      <c r="B582" s="286">
        <v>1893.8</v>
      </c>
      <c r="C582" s="286">
        <v>1898.58</v>
      </c>
      <c r="D582" s="286">
        <v>1900.07</v>
      </c>
      <c r="E582" s="286">
        <v>1767.91</v>
      </c>
      <c r="F582" s="286">
        <v>1901.04</v>
      </c>
      <c r="G582" s="286">
        <v>1885.65</v>
      </c>
      <c r="H582" s="286">
        <v>2021.21</v>
      </c>
      <c r="I582" s="286">
        <v>2173.06</v>
      </c>
      <c r="J582" s="286">
        <v>2409.5</v>
      </c>
      <c r="K582" s="286">
        <v>2401.31</v>
      </c>
      <c r="L582" s="286">
        <v>2401.1</v>
      </c>
      <c r="M582" s="286">
        <v>2390.4699999999998</v>
      </c>
      <c r="N582" s="286">
        <v>2394.88</v>
      </c>
      <c r="O582" s="286">
        <v>2386.9</v>
      </c>
      <c r="P582" s="286">
        <v>2382.2800000000002</v>
      </c>
      <c r="Q582" s="286">
        <v>2389.13</v>
      </c>
      <c r="R582" s="286">
        <v>2513.66</v>
      </c>
      <c r="S582" s="286">
        <v>2510.44</v>
      </c>
      <c r="T582" s="286">
        <v>2451.36</v>
      </c>
      <c r="U582" s="286">
        <v>2422.94</v>
      </c>
      <c r="V582" s="286">
        <v>2233.38</v>
      </c>
      <c r="W582" s="286">
        <v>2060.6999999999998</v>
      </c>
      <c r="X582" s="286">
        <v>1895.48</v>
      </c>
      <c r="Y582" s="286">
        <v>1884.75</v>
      </c>
    </row>
    <row r="583" spans="1:25">
      <c r="A583" s="320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4" spans="1:25">
      <c r="A584" s="310"/>
      <c r="B584" s="310"/>
      <c r="C584" s="310"/>
      <c r="D584" s="310"/>
      <c r="E584" s="310"/>
      <c r="F584" s="310"/>
      <c r="G584" s="310"/>
      <c r="H584" s="310"/>
      <c r="I584" s="310"/>
      <c r="J584" s="310"/>
      <c r="K584" s="310"/>
      <c r="L584" s="310"/>
      <c r="M584" s="310"/>
      <c r="N584" s="310"/>
      <c r="O584" s="310"/>
      <c r="P584" s="310"/>
      <c r="Q584" s="310"/>
      <c r="R584" s="310"/>
      <c r="S584" s="310"/>
      <c r="T584" s="310"/>
      <c r="U584" s="310"/>
      <c r="V584" s="310"/>
      <c r="W584" s="310"/>
      <c r="X584" s="310"/>
      <c r="Y584" s="310"/>
    </row>
    <row r="585" spans="1:25">
      <c r="A585" s="465" t="s">
        <v>218</v>
      </c>
      <c r="B585" s="466" t="s">
        <v>220</v>
      </c>
      <c r="C585" s="466"/>
      <c r="D585" s="466"/>
      <c r="E585" s="466"/>
      <c r="F585" s="466"/>
      <c r="G585" s="466"/>
      <c r="H585" s="466"/>
      <c r="I585" s="466"/>
      <c r="J585" s="466"/>
      <c r="K585" s="466"/>
      <c r="L585" s="466"/>
      <c r="M585" s="466"/>
      <c r="N585" s="466"/>
      <c r="O585" s="466"/>
      <c r="P585" s="466"/>
      <c r="Q585" s="466"/>
      <c r="R585" s="466"/>
      <c r="S585" s="466"/>
      <c r="T585" s="466"/>
      <c r="U585" s="466"/>
      <c r="V585" s="466"/>
      <c r="W585" s="466"/>
      <c r="X585" s="466"/>
      <c r="Y585" s="466"/>
    </row>
    <row r="586" spans="1:25" ht="30">
      <c r="A586" s="465"/>
      <c r="B586" s="311" t="s">
        <v>1</v>
      </c>
      <c r="C586" s="311" t="s">
        <v>2</v>
      </c>
      <c r="D586" s="311" t="s">
        <v>3</v>
      </c>
      <c r="E586" s="311" t="s">
        <v>4</v>
      </c>
      <c r="F586" s="311" t="s">
        <v>5</v>
      </c>
      <c r="G586" s="311" t="s">
        <v>6</v>
      </c>
      <c r="H586" s="311" t="s">
        <v>7</v>
      </c>
      <c r="I586" s="311" t="s">
        <v>8</v>
      </c>
      <c r="J586" s="311" t="s">
        <v>9</v>
      </c>
      <c r="K586" s="311" t="s">
        <v>10</v>
      </c>
      <c r="L586" s="311" t="s">
        <v>11</v>
      </c>
      <c r="M586" s="311" t="s">
        <v>12</v>
      </c>
      <c r="N586" s="311" t="s">
        <v>13</v>
      </c>
      <c r="O586" s="311" t="s">
        <v>14</v>
      </c>
      <c r="P586" s="311" t="s">
        <v>15</v>
      </c>
      <c r="Q586" s="311" t="s">
        <v>16</v>
      </c>
      <c r="R586" s="311" t="s">
        <v>17</v>
      </c>
      <c r="S586" s="311" t="s">
        <v>18</v>
      </c>
      <c r="T586" s="311" t="s">
        <v>19</v>
      </c>
      <c r="U586" s="311" t="s">
        <v>20</v>
      </c>
      <c r="V586" s="311" t="s">
        <v>21</v>
      </c>
      <c r="W586" s="311" t="s">
        <v>22</v>
      </c>
      <c r="X586" s="311" t="s">
        <v>23</v>
      </c>
      <c r="Y586" s="311" t="s">
        <v>24</v>
      </c>
    </row>
    <row r="587" spans="1:25">
      <c r="A587" s="320">
        <v>1</v>
      </c>
      <c r="B587" s="286">
        <v>3027.03</v>
      </c>
      <c r="C587" s="286">
        <v>2988</v>
      </c>
      <c r="D587" s="286">
        <v>2879.05</v>
      </c>
      <c r="E587" s="286">
        <v>2688.1</v>
      </c>
      <c r="F587" s="286">
        <v>2646.91</v>
      </c>
      <c r="G587" s="286">
        <v>2818.15</v>
      </c>
      <c r="H587" s="286">
        <v>2874.21</v>
      </c>
      <c r="I587" s="286">
        <v>2943.36</v>
      </c>
      <c r="J587" s="286">
        <v>3084.13</v>
      </c>
      <c r="K587" s="286">
        <v>3116.55</v>
      </c>
      <c r="L587" s="286">
        <v>3146.75</v>
      </c>
      <c r="M587" s="286">
        <v>3141.52</v>
      </c>
      <c r="N587" s="286">
        <v>3136.35</v>
      </c>
      <c r="O587" s="286">
        <v>3143.98</v>
      </c>
      <c r="P587" s="286">
        <v>3150.14</v>
      </c>
      <c r="Q587" s="286">
        <v>3100.37</v>
      </c>
      <c r="R587" s="286">
        <v>3170.27</v>
      </c>
      <c r="S587" s="286">
        <v>3108.64</v>
      </c>
      <c r="T587" s="286">
        <v>3095.58</v>
      </c>
      <c r="U587" s="286">
        <v>3187.59</v>
      </c>
      <c r="V587" s="286">
        <v>3165.92</v>
      </c>
      <c r="W587" s="286">
        <v>3207.55</v>
      </c>
      <c r="X587" s="286">
        <v>3140.98</v>
      </c>
      <c r="Y587" s="286">
        <v>3051.74</v>
      </c>
    </row>
    <row r="588" spans="1:25">
      <c r="A588" s="320">
        <v>2</v>
      </c>
      <c r="B588" s="286">
        <v>3075.83</v>
      </c>
      <c r="C588" s="286">
        <v>3029.45</v>
      </c>
      <c r="D588" s="286">
        <v>3037.95</v>
      </c>
      <c r="E588" s="286">
        <v>2972.84</v>
      </c>
      <c r="F588" s="286">
        <v>2637.11</v>
      </c>
      <c r="G588" s="286">
        <v>2713.06</v>
      </c>
      <c r="H588" s="286">
        <v>2353.9899999999998</v>
      </c>
      <c r="I588" s="286">
        <v>2746.33</v>
      </c>
      <c r="J588" s="286">
        <v>3134.54</v>
      </c>
      <c r="K588" s="286">
        <v>3072.77</v>
      </c>
      <c r="L588" s="286">
        <v>3074.37</v>
      </c>
      <c r="M588" s="286">
        <v>3114.82</v>
      </c>
      <c r="N588" s="286">
        <v>3115.18</v>
      </c>
      <c r="O588" s="286">
        <v>3114.27</v>
      </c>
      <c r="P588" s="286">
        <v>3161.19</v>
      </c>
      <c r="Q588" s="286">
        <v>3155.2</v>
      </c>
      <c r="R588" s="286">
        <v>3209.68</v>
      </c>
      <c r="S588" s="286">
        <v>3199.82</v>
      </c>
      <c r="T588" s="286">
        <v>2945.6</v>
      </c>
      <c r="U588" s="286">
        <v>3165.06</v>
      </c>
      <c r="V588" s="286">
        <v>3159.1</v>
      </c>
      <c r="W588" s="286">
        <v>3204.67</v>
      </c>
      <c r="X588" s="286">
        <v>3165.57</v>
      </c>
      <c r="Y588" s="286">
        <v>3092.86</v>
      </c>
    </row>
    <row r="589" spans="1:25">
      <c r="A589" s="320">
        <v>3</v>
      </c>
      <c r="B589" s="286">
        <v>2882.63</v>
      </c>
      <c r="C589" s="286">
        <v>2784.27</v>
      </c>
      <c r="D589" s="286">
        <v>2725.47</v>
      </c>
      <c r="E589" s="286">
        <v>2620.62</v>
      </c>
      <c r="F589" s="286">
        <v>2577.4299999999998</v>
      </c>
      <c r="G589" s="286">
        <v>2792.87</v>
      </c>
      <c r="H589" s="286">
        <v>2741.89</v>
      </c>
      <c r="I589" s="286">
        <v>2958.06</v>
      </c>
      <c r="J589" s="286">
        <v>2998.02</v>
      </c>
      <c r="K589" s="286">
        <v>2994.98</v>
      </c>
      <c r="L589" s="286">
        <v>2998.37</v>
      </c>
      <c r="M589" s="286">
        <v>2999.5</v>
      </c>
      <c r="N589" s="286">
        <v>2985.15</v>
      </c>
      <c r="O589" s="286">
        <v>2985.1</v>
      </c>
      <c r="P589" s="286">
        <v>2977.06</v>
      </c>
      <c r="Q589" s="286">
        <v>2959.77</v>
      </c>
      <c r="R589" s="286">
        <v>3059.07</v>
      </c>
      <c r="S589" s="286">
        <v>3071.08</v>
      </c>
      <c r="T589" s="286">
        <v>2793.8</v>
      </c>
      <c r="U589" s="286">
        <v>3083.49</v>
      </c>
      <c r="V589" s="286">
        <v>2437.42</v>
      </c>
      <c r="W589" s="286">
        <v>2516.88</v>
      </c>
      <c r="X589" s="286">
        <v>2451.27</v>
      </c>
      <c r="Y589" s="286">
        <v>2930.49</v>
      </c>
    </row>
    <row r="590" spans="1:25">
      <c r="A590" s="320">
        <v>4</v>
      </c>
      <c r="B590" s="286">
        <v>2927.45</v>
      </c>
      <c r="C590" s="286">
        <v>2926.58</v>
      </c>
      <c r="D590" s="286">
        <v>2784.84</v>
      </c>
      <c r="E590" s="286">
        <v>2685.99</v>
      </c>
      <c r="F590" s="286">
        <v>2630.69</v>
      </c>
      <c r="G590" s="286">
        <v>2873.41</v>
      </c>
      <c r="H590" s="286">
        <v>2906.87</v>
      </c>
      <c r="I590" s="286">
        <v>2916.68</v>
      </c>
      <c r="J590" s="286">
        <v>2938.99</v>
      </c>
      <c r="K590" s="286">
        <v>2936.47</v>
      </c>
      <c r="L590" s="286">
        <v>2936.06</v>
      </c>
      <c r="M590" s="286">
        <v>2935.29</v>
      </c>
      <c r="N590" s="286">
        <v>2926.9</v>
      </c>
      <c r="O590" s="286">
        <v>2925.62</v>
      </c>
      <c r="P590" s="286">
        <v>2937.38</v>
      </c>
      <c r="Q590" s="286">
        <v>2919.54</v>
      </c>
      <c r="R590" s="286">
        <v>2992.89</v>
      </c>
      <c r="S590" s="286">
        <v>3001.78</v>
      </c>
      <c r="T590" s="286">
        <v>2976.42</v>
      </c>
      <c r="U590" s="286">
        <v>3025.11</v>
      </c>
      <c r="V590" s="286">
        <v>2999.79</v>
      </c>
      <c r="W590" s="286">
        <v>3041.21</v>
      </c>
      <c r="X590" s="286">
        <v>2960.11</v>
      </c>
      <c r="Y590" s="286">
        <v>2900.44</v>
      </c>
    </row>
    <row r="591" spans="1:25">
      <c r="A591" s="320">
        <v>5</v>
      </c>
      <c r="B591" s="286">
        <v>2600.59</v>
      </c>
      <c r="C591" s="286">
        <v>2589.54</v>
      </c>
      <c r="D591" s="286">
        <v>2583.42</v>
      </c>
      <c r="E591" s="286">
        <v>2589.7199999999998</v>
      </c>
      <c r="F591" s="286">
        <v>2566.2199999999998</v>
      </c>
      <c r="G591" s="286">
        <v>2612.71</v>
      </c>
      <c r="H591" s="286">
        <v>2625.55</v>
      </c>
      <c r="I591" s="286">
        <v>2608.62</v>
      </c>
      <c r="J591" s="286">
        <v>2608.39</v>
      </c>
      <c r="K591" s="286">
        <v>2600.64</v>
      </c>
      <c r="L591" s="286">
        <v>2599.31</v>
      </c>
      <c r="M591" s="286">
        <v>2596.59</v>
      </c>
      <c r="N591" s="286">
        <v>2594.0300000000002</v>
      </c>
      <c r="O591" s="286">
        <v>2597.2800000000002</v>
      </c>
      <c r="P591" s="286">
        <v>2605.0100000000002</v>
      </c>
      <c r="Q591" s="286">
        <v>2606.15</v>
      </c>
      <c r="R591" s="286">
        <v>2688.45</v>
      </c>
      <c r="S591" s="286">
        <v>2699.48</v>
      </c>
      <c r="T591" s="286">
        <v>2667.55</v>
      </c>
      <c r="U591" s="286">
        <v>2661.61</v>
      </c>
      <c r="V591" s="286">
        <v>2647.15</v>
      </c>
      <c r="W591" s="286">
        <v>2712.65</v>
      </c>
      <c r="X591" s="286">
        <v>2698.38</v>
      </c>
      <c r="Y591" s="286">
        <v>2665.27</v>
      </c>
    </row>
    <row r="592" spans="1:25">
      <c r="A592" s="320">
        <v>6</v>
      </c>
      <c r="B592" s="286">
        <v>2535.65</v>
      </c>
      <c r="C592" s="286">
        <v>2528.9899999999998</v>
      </c>
      <c r="D592" s="286">
        <v>2499.08</v>
      </c>
      <c r="E592" s="286">
        <v>2473.08</v>
      </c>
      <c r="F592" s="286">
        <v>2476.58</v>
      </c>
      <c r="G592" s="286">
        <v>2504.62</v>
      </c>
      <c r="H592" s="286">
        <v>2477.15</v>
      </c>
      <c r="I592" s="286">
        <v>2485.21</v>
      </c>
      <c r="J592" s="286">
        <v>2487.81</v>
      </c>
      <c r="K592" s="286">
        <v>2488.1799999999998</v>
      </c>
      <c r="L592" s="286">
        <v>2485.98</v>
      </c>
      <c r="M592" s="286">
        <v>2486.2199999999998</v>
      </c>
      <c r="N592" s="286">
        <v>2484.48</v>
      </c>
      <c r="O592" s="286">
        <v>2487.38</v>
      </c>
      <c r="P592" s="286">
        <v>2487.46</v>
      </c>
      <c r="Q592" s="286">
        <v>2515.5100000000002</v>
      </c>
      <c r="R592" s="286">
        <v>2557.84</v>
      </c>
      <c r="S592" s="286">
        <v>2556.61</v>
      </c>
      <c r="T592" s="286">
        <v>2544.34</v>
      </c>
      <c r="U592" s="286">
        <v>2559.9499999999998</v>
      </c>
      <c r="V592" s="286">
        <v>2543.23</v>
      </c>
      <c r="W592" s="286">
        <v>2582.94</v>
      </c>
      <c r="X592" s="286">
        <v>2569.75</v>
      </c>
      <c r="Y592" s="286">
        <v>2549.67</v>
      </c>
    </row>
    <row r="593" spans="1:25">
      <c r="A593" s="320">
        <v>7</v>
      </c>
      <c r="B593" s="286">
        <v>2611.2800000000002</v>
      </c>
      <c r="C593" s="286">
        <v>2605.63</v>
      </c>
      <c r="D593" s="286">
        <v>2559.52</v>
      </c>
      <c r="E593" s="286">
        <v>2535.7199999999998</v>
      </c>
      <c r="F593" s="286">
        <v>2524</v>
      </c>
      <c r="G593" s="286">
        <v>2532.4</v>
      </c>
      <c r="H593" s="286">
        <v>2555.14</v>
      </c>
      <c r="I593" s="286">
        <v>2557.14</v>
      </c>
      <c r="J593" s="286">
        <v>2562.7199999999998</v>
      </c>
      <c r="K593" s="286">
        <v>2558.0300000000002</v>
      </c>
      <c r="L593" s="286">
        <v>2558.94</v>
      </c>
      <c r="M593" s="286">
        <v>2558.5300000000002</v>
      </c>
      <c r="N593" s="286">
        <v>2557.46</v>
      </c>
      <c r="O593" s="286">
        <v>2566.89</v>
      </c>
      <c r="P593" s="286">
        <v>2558.31</v>
      </c>
      <c r="Q593" s="286">
        <v>2555.34</v>
      </c>
      <c r="R593" s="286">
        <v>2601.77</v>
      </c>
      <c r="S593" s="286">
        <v>2603.7399999999998</v>
      </c>
      <c r="T593" s="286">
        <v>2604.1</v>
      </c>
      <c r="U593" s="286">
        <v>2627.35</v>
      </c>
      <c r="V593" s="286">
        <v>2605.98</v>
      </c>
      <c r="W593" s="286">
        <v>2649.27</v>
      </c>
      <c r="X593" s="286">
        <v>2635.36</v>
      </c>
      <c r="Y593" s="286">
        <v>2613.56</v>
      </c>
    </row>
    <row r="594" spans="1:25">
      <c r="A594" s="320">
        <v>8</v>
      </c>
      <c r="B594" s="286">
        <v>2863.71</v>
      </c>
      <c r="C594" s="286">
        <v>2854.32</v>
      </c>
      <c r="D594" s="286">
        <v>2806.45</v>
      </c>
      <c r="E594" s="286">
        <v>2781.76</v>
      </c>
      <c r="F594" s="286">
        <v>2711.35</v>
      </c>
      <c r="G594" s="286">
        <v>2770.04</v>
      </c>
      <c r="H594" s="286">
        <v>2780.01</v>
      </c>
      <c r="I594" s="286">
        <v>2802.99</v>
      </c>
      <c r="J594" s="286">
        <v>2861.69</v>
      </c>
      <c r="K594" s="286">
        <v>2861.5</v>
      </c>
      <c r="L594" s="286">
        <v>2861.51</v>
      </c>
      <c r="M594" s="286">
        <v>2864.69</v>
      </c>
      <c r="N594" s="286">
        <v>2860.45</v>
      </c>
      <c r="O594" s="286">
        <v>2859.38</v>
      </c>
      <c r="P594" s="286">
        <v>2863.04</v>
      </c>
      <c r="Q594" s="286">
        <v>2870.81</v>
      </c>
      <c r="R594" s="286">
        <v>2925.25</v>
      </c>
      <c r="S594" s="286">
        <v>2919.62</v>
      </c>
      <c r="T594" s="286">
        <v>2922.87</v>
      </c>
      <c r="U594" s="286">
        <v>2984.22</v>
      </c>
      <c r="V594" s="286">
        <v>2988.18</v>
      </c>
      <c r="W594" s="286">
        <v>3031.83</v>
      </c>
      <c r="X594" s="286">
        <v>2969.86</v>
      </c>
      <c r="Y594" s="286">
        <v>2888.08</v>
      </c>
    </row>
    <row r="595" spans="1:25">
      <c r="A595" s="320">
        <v>9</v>
      </c>
      <c r="B595" s="286">
        <v>2918.73</v>
      </c>
      <c r="C595" s="286">
        <v>2915.64</v>
      </c>
      <c r="D595" s="286">
        <v>2883.69</v>
      </c>
      <c r="E595" s="286">
        <v>2870.41</v>
      </c>
      <c r="F595" s="286">
        <v>2847.4</v>
      </c>
      <c r="G595" s="286">
        <v>2882.49</v>
      </c>
      <c r="H595" s="286">
        <v>2895.66</v>
      </c>
      <c r="I595" s="286">
        <v>2923.88</v>
      </c>
      <c r="J595" s="286">
        <v>2929.97</v>
      </c>
      <c r="K595" s="286">
        <v>2928.55</v>
      </c>
      <c r="L595" s="286">
        <v>2927.2</v>
      </c>
      <c r="M595" s="286">
        <v>2926.7</v>
      </c>
      <c r="N595" s="286">
        <v>2918.37</v>
      </c>
      <c r="O595" s="286">
        <v>2916.56</v>
      </c>
      <c r="P595" s="286">
        <v>2916.95</v>
      </c>
      <c r="Q595" s="286">
        <v>2916.15</v>
      </c>
      <c r="R595" s="286">
        <v>2972.82</v>
      </c>
      <c r="S595" s="286">
        <v>2984.1</v>
      </c>
      <c r="T595" s="286">
        <v>2967.14</v>
      </c>
      <c r="U595" s="286">
        <v>2996.38</v>
      </c>
      <c r="V595" s="286">
        <v>2992.84</v>
      </c>
      <c r="W595" s="286">
        <v>3005.5</v>
      </c>
      <c r="X595" s="286">
        <v>2919.55</v>
      </c>
      <c r="Y595" s="286">
        <v>2895.76</v>
      </c>
    </row>
    <row r="596" spans="1:25">
      <c r="A596" s="320">
        <v>10</v>
      </c>
      <c r="B596" s="286">
        <v>3002.77</v>
      </c>
      <c r="C596" s="286">
        <v>3006.17</v>
      </c>
      <c r="D596" s="286">
        <v>2996.99</v>
      </c>
      <c r="E596" s="286">
        <v>2973.22</v>
      </c>
      <c r="F596" s="286">
        <v>2928.14</v>
      </c>
      <c r="G596" s="286">
        <v>2965.82</v>
      </c>
      <c r="H596" s="286">
        <v>2995.96</v>
      </c>
      <c r="I596" s="286">
        <v>3018.76</v>
      </c>
      <c r="J596" s="286">
        <v>3085.19</v>
      </c>
      <c r="K596" s="286">
        <v>3095</v>
      </c>
      <c r="L596" s="286">
        <v>3092.82</v>
      </c>
      <c r="M596" s="286">
        <v>3093.48</v>
      </c>
      <c r="N596" s="286">
        <v>3101.26</v>
      </c>
      <c r="O596" s="286">
        <v>3101.94</v>
      </c>
      <c r="P596" s="286">
        <v>3098.22</v>
      </c>
      <c r="Q596" s="286">
        <v>3071.02</v>
      </c>
      <c r="R596" s="286">
        <v>3142.53</v>
      </c>
      <c r="S596" s="286">
        <v>3135.13</v>
      </c>
      <c r="T596" s="286">
        <v>3122.99</v>
      </c>
      <c r="U596" s="286">
        <v>3167.53</v>
      </c>
      <c r="V596" s="286">
        <v>3088.9</v>
      </c>
      <c r="W596" s="286">
        <v>3088.69</v>
      </c>
      <c r="X596" s="286">
        <v>3008.54</v>
      </c>
      <c r="Y596" s="286">
        <v>2990.38</v>
      </c>
    </row>
    <row r="597" spans="1:25">
      <c r="A597" s="320">
        <v>11</v>
      </c>
      <c r="B597" s="286">
        <v>2591.0500000000002</v>
      </c>
      <c r="C597" s="286">
        <v>2581.2800000000002</v>
      </c>
      <c r="D597" s="286">
        <v>2617.04</v>
      </c>
      <c r="E597" s="286">
        <v>2617.12</v>
      </c>
      <c r="F597" s="286">
        <v>2611.38</v>
      </c>
      <c r="G597" s="286">
        <v>2613.67</v>
      </c>
      <c r="H597" s="286">
        <v>2637.55</v>
      </c>
      <c r="I597" s="286">
        <v>2656.45</v>
      </c>
      <c r="J597" s="286">
        <v>2693.17</v>
      </c>
      <c r="K597" s="286">
        <v>2692</v>
      </c>
      <c r="L597" s="286">
        <v>2691.16</v>
      </c>
      <c r="M597" s="286">
        <v>2689.89</v>
      </c>
      <c r="N597" s="286">
        <v>2690.51</v>
      </c>
      <c r="O597" s="286">
        <v>2698.08</v>
      </c>
      <c r="P597" s="286">
        <v>2697.24</v>
      </c>
      <c r="Q597" s="286">
        <v>2704.97</v>
      </c>
      <c r="R597" s="286">
        <v>2748.16</v>
      </c>
      <c r="S597" s="286">
        <v>2738.01</v>
      </c>
      <c r="T597" s="286">
        <v>2730.3</v>
      </c>
      <c r="U597" s="286">
        <v>2767.56</v>
      </c>
      <c r="V597" s="286">
        <v>2698.77</v>
      </c>
      <c r="W597" s="286">
        <v>2715.31</v>
      </c>
      <c r="X597" s="286">
        <v>2715.63</v>
      </c>
      <c r="Y597" s="286">
        <v>2631.44</v>
      </c>
    </row>
    <row r="598" spans="1:25">
      <c r="A598" s="320">
        <v>12</v>
      </c>
      <c r="B598" s="286">
        <v>2935.43</v>
      </c>
      <c r="C598" s="286">
        <v>2939.03</v>
      </c>
      <c r="D598" s="286">
        <v>2909.17</v>
      </c>
      <c r="E598" s="286">
        <v>2836.06</v>
      </c>
      <c r="F598" s="286">
        <v>2840.89</v>
      </c>
      <c r="G598" s="286">
        <v>2880.11</v>
      </c>
      <c r="H598" s="286">
        <v>2894.3</v>
      </c>
      <c r="I598" s="286">
        <v>2980.29</v>
      </c>
      <c r="J598" s="286">
        <v>2996.03</v>
      </c>
      <c r="K598" s="286">
        <v>3003.78</v>
      </c>
      <c r="L598" s="286">
        <v>3003.38</v>
      </c>
      <c r="M598" s="286">
        <v>3004.98</v>
      </c>
      <c r="N598" s="286">
        <v>3003.72</v>
      </c>
      <c r="O598" s="286">
        <v>3002.42</v>
      </c>
      <c r="P598" s="286">
        <v>2999.47</v>
      </c>
      <c r="Q598" s="286">
        <v>2993.06</v>
      </c>
      <c r="R598" s="286">
        <v>3063.31</v>
      </c>
      <c r="S598" s="286">
        <v>3069.87</v>
      </c>
      <c r="T598" s="286">
        <v>3066.32</v>
      </c>
      <c r="U598" s="286">
        <v>3125.48</v>
      </c>
      <c r="V598" s="286">
        <v>3088.8</v>
      </c>
      <c r="W598" s="286">
        <v>3116.37</v>
      </c>
      <c r="X598" s="286">
        <v>3021.17</v>
      </c>
      <c r="Y598" s="286">
        <v>2970.78</v>
      </c>
    </row>
    <row r="599" spans="1:25">
      <c r="A599" s="320">
        <v>13</v>
      </c>
      <c r="B599" s="286">
        <v>2964.18</v>
      </c>
      <c r="C599" s="286">
        <v>2954.99</v>
      </c>
      <c r="D599" s="286">
        <v>2938.34</v>
      </c>
      <c r="E599" s="286">
        <v>2881.23</v>
      </c>
      <c r="F599" s="286">
        <v>2855.56</v>
      </c>
      <c r="G599" s="286">
        <v>2941.26</v>
      </c>
      <c r="H599" s="286">
        <v>2939.73</v>
      </c>
      <c r="I599" s="286">
        <v>2976.37</v>
      </c>
      <c r="J599" s="286">
        <v>2991.52</v>
      </c>
      <c r="K599" s="286">
        <v>3015.65</v>
      </c>
      <c r="L599" s="286">
        <v>3016.76</v>
      </c>
      <c r="M599" s="286">
        <v>3022.4</v>
      </c>
      <c r="N599" s="286">
        <v>3026.65</v>
      </c>
      <c r="O599" s="286">
        <v>3026.91</v>
      </c>
      <c r="P599" s="286">
        <v>3029.94</v>
      </c>
      <c r="Q599" s="286">
        <v>3030.8</v>
      </c>
      <c r="R599" s="286">
        <v>3081.28</v>
      </c>
      <c r="S599" s="286">
        <v>3077.45</v>
      </c>
      <c r="T599" s="286">
        <v>3076.45</v>
      </c>
      <c r="U599" s="286">
        <v>3102.27</v>
      </c>
      <c r="V599" s="286">
        <v>3079.27</v>
      </c>
      <c r="W599" s="286">
        <v>3110.32</v>
      </c>
      <c r="X599" s="286">
        <v>3065.2</v>
      </c>
      <c r="Y599" s="286">
        <v>2970.6</v>
      </c>
    </row>
    <row r="600" spans="1:25">
      <c r="A600" s="320">
        <v>14</v>
      </c>
      <c r="B600" s="286">
        <v>3055.3</v>
      </c>
      <c r="C600" s="286">
        <v>3021.81</v>
      </c>
      <c r="D600" s="286">
        <v>2984.74</v>
      </c>
      <c r="E600" s="286">
        <v>2964.39</v>
      </c>
      <c r="F600" s="286">
        <v>2922.74</v>
      </c>
      <c r="G600" s="286">
        <v>2976.11</v>
      </c>
      <c r="H600" s="286">
        <v>3056.51</v>
      </c>
      <c r="I600" s="286">
        <v>3100.45</v>
      </c>
      <c r="J600" s="286">
        <v>3162.88</v>
      </c>
      <c r="K600" s="286">
        <v>3151.82</v>
      </c>
      <c r="L600" s="286">
        <v>3152.86</v>
      </c>
      <c r="M600" s="286">
        <v>3152.39</v>
      </c>
      <c r="N600" s="286">
        <v>3154.45</v>
      </c>
      <c r="O600" s="286">
        <v>3152.76</v>
      </c>
      <c r="P600" s="286">
        <v>3149.99</v>
      </c>
      <c r="Q600" s="286">
        <v>3147.01</v>
      </c>
      <c r="R600" s="286">
        <v>3205.27</v>
      </c>
      <c r="S600" s="286">
        <v>3215.26</v>
      </c>
      <c r="T600" s="286">
        <v>3234.04</v>
      </c>
      <c r="U600" s="286">
        <v>3261.56</v>
      </c>
      <c r="V600" s="286">
        <v>3214.95</v>
      </c>
      <c r="W600" s="286">
        <v>3254.28</v>
      </c>
      <c r="X600" s="286">
        <v>3192.83</v>
      </c>
      <c r="Y600" s="286">
        <v>3143.41</v>
      </c>
    </row>
    <row r="601" spans="1:25">
      <c r="A601" s="320">
        <v>15</v>
      </c>
      <c r="B601" s="286">
        <v>3047.19</v>
      </c>
      <c r="C601" s="286">
        <v>3011.63</v>
      </c>
      <c r="D601" s="286">
        <v>2957.87</v>
      </c>
      <c r="E601" s="286">
        <v>2961.44</v>
      </c>
      <c r="F601" s="286">
        <v>2925.03</v>
      </c>
      <c r="G601" s="286">
        <v>2971.5</v>
      </c>
      <c r="H601" s="286">
        <v>2998.19</v>
      </c>
      <c r="I601" s="286">
        <v>3057.37</v>
      </c>
      <c r="J601" s="286">
        <v>3117.36</v>
      </c>
      <c r="K601" s="286">
        <v>3121.78</v>
      </c>
      <c r="L601" s="286">
        <v>3118.23</v>
      </c>
      <c r="M601" s="286">
        <v>3116.99</v>
      </c>
      <c r="N601" s="286">
        <v>3120.28</v>
      </c>
      <c r="O601" s="286">
        <v>3122.6</v>
      </c>
      <c r="P601" s="286">
        <v>3129.01</v>
      </c>
      <c r="Q601" s="286">
        <v>3123.67</v>
      </c>
      <c r="R601" s="286">
        <v>3169.62</v>
      </c>
      <c r="S601" s="286">
        <v>3174.11</v>
      </c>
      <c r="T601" s="286">
        <v>3163.92</v>
      </c>
      <c r="U601" s="286">
        <v>3189.31</v>
      </c>
      <c r="V601" s="286">
        <v>3161.58</v>
      </c>
      <c r="W601" s="286">
        <v>3195.64</v>
      </c>
      <c r="X601" s="286">
        <v>3112.37</v>
      </c>
      <c r="Y601" s="286">
        <v>3041.7</v>
      </c>
    </row>
    <row r="602" spans="1:25">
      <c r="A602" s="320">
        <v>16</v>
      </c>
      <c r="B602" s="286">
        <v>2876.75</v>
      </c>
      <c r="C602" s="286">
        <v>2882.43</v>
      </c>
      <c r="D602" s="286">
        <v>2724.12</v>
      </c>
      <c r="E602" s="286">
        <v>2647.88</v>
      </c>
      <c r="F602" s="286">
        <v>2699.94</v>
      </c>
      <c r="G602" s="286">
        <v>2823.85</v>
      </c>
      <c r="H602" s="286">
        <v>2970.66</v>
      </c>
      <c r="I602" s="286">
        <v>3240.38</v>
      </c>
      <c r="J602" s="286">
        <v>3203.43</v>
      </c>
      <c r="K602" s="286">
        <v>3202.03</v>
      </c>
      <c r="L602" s="286">
        <v>3240.83</v>
      </c>
      <c r="M602" s="286">
        <v>3244.32</v>
      </c>
      <c r="N602" s="286">
        <v>3264.43</v>
      </c>
      <c r="O602" s="286">
        <v>3257.82</v>
      </c>
      <c r="P602" s="286">
        <v>3249.98</v>
      </c>
      <c r="Q602" s="286">
        <v>3240.19</v>
      </c>
      <c r="R602" s="286">
        <v>3288.94</v>
      </c>
      <c r="S602" s="286">
        <v>3318</v>
      </c>
      <c r="T602" s="286">
        <v>3319.21</v>
      </c>
      <c r="U602" s="286">
        <v>3354.45</v>
      </c>
      <c r="V602" s="286">
        <v>3304.69</v>
      </c>
      <c r="W602" s="286">
        <v>3330.13</v>
      </c>
      <c r="X602" s="286">
        <v>3242</v>
      </c>
      <c r="Y602" s="286">
        <v>2981.98</v>
      </c>
    </row>
    <row r="603" spans="1:25">
      <c r="A603" s="320">
        <v>17</v>
      </c>
      <c r="B603" s="286">
        <v>2716.6</v>
      </c>
      <c r="C603" s="286">
        <v>2717.34</v>
      </c>
      <c r="D603" s="286">
        <v>2687.32</v>
      </c>
      <c r="E603" s="286">
        <v>2542.19</v>
      </c>
      <c r="F603" s="286">
        <v>2461.9899999999998</v>
      </c>
      <c r="G603" s="286">
        <v>2689.68</v>
      </c>
      <c r="H603" s="286">
        <v>2676.09</v>
      </c>
      <c r="I603" s="286">
        <v>2663.61</v>
      </c>
      <c r="J603" s="286">
        <v>3046.33</v>
      </c>
      <c r="K603" s="286">
        <v>3066.66</v>
      </c>
      <c r="L603" s="286">
        <v>3068.48</v>
      </c>
      <c r="M603" s="286">
        <v>3077.58</v>
      </c>
      <c r="N603" s="286">
        <v>3095.24</v>
      </c>
      <c r="O603" s="286">
        <v>3132.71</v>
      </c>
      <c r="P603" s="286">
        <v>3123.07</v>
      </c>
      <c r="Q603" s="286">
        <v>3093.29</v>
      </c>
      <c r="R603" s="286">
        <v>3151.91</v>
      </c>
      <c r="S603" s="286">
        <v>3155.01</v>
      </c>
      <c r="T603" s="286">
        <v>3152.45</v>
      </c>
      <c r="U603" s="286">
        <v>3188.06</v>
      </c>
      <c r="V603" s="286">
        <v>2705.26</v>
      </c>
      <c r="W603" s="286">
        <v>3118.46</v>
      </c>
      <c r="X603" s="286">
        <v>2723.67</v>
      </c>
      <c r="Y603" s="286">
        <v>2721.1</v>
      </c>
    </row>
    <row r="604" spans="1:25">
      <c r="A604" s="320">
        <v>18</v>
      </c>
      <c r="B604" s="286">
        <v>2763.53</v>
      </c>
      <c r="C604" s="286">
        <v>2764.07</v>
      </c>
      <c r="D604" s="286">
        <v>2689.89</v>
      </c>
      <c r="E604" s="286">
        <v>2547.08</v>
      </c>
      <c r="F604" s="286">
        <v>2520.3200000000002</v>
      </c>
      <c r="G604" s="286">
        <v>2702.66</v>
      </c>
      <c r="H604" s="286">
        <v>2765.63</v>
      </c>
      <c r="I604" s="286">
        <v>2994.81</v>
      </c>
      <c r="J604" s="286">
        <v>3201.76</v>
      </c>
      <c r="K604" s="286">
        <v>3198.89</v>
      </c>
      <c r="L604" s="286">
        <v>3198.83</v>
      </c>
      <c r="M604" s="286">
        <v>3188.8</v>
      </c>
      <c r="N604" s="286">
        <v>3199.62</v>
      </c>
      <c r="O604" s="286">
        <v>3150.82</v>
      </c>
      <c r="P604" s="286">
        <v>3199.03</v>
      </c>
      <c r="Q604" s="286">
        <v>3188.7</v>
      </c>
      <c r="R604" s="286">
        <v>3193.81</v>
      </c>
      <c r="S604" s="286">
        <v>3258.54</v>
      </c>
      <c r="T604" s="286">
        <v>3240.68</v>
      </c>
      <c r="U604" s="286">
        <v>3202.84</v>
      </c>
      <c r="V604" s="286">
        <v>3086.05</v>
      </c>
      <c r="W604" s="286">
        <v>3151.68</v>
      </c>
      <c r="X604" s="286">
        <v>2905.63</v>
      </c>
      <c r="Y604" s="286">
        <v>2764.21</v>
      </c>
    </row>
    <row r="605" spans="1:25">
      <c r="A605" s="320">
        <v>19</v>
      </c>
      <c r="B605" s="286">
        <v>2656.74</v>
      </c>
      <c r="C605" s="286">
        <v>2609.0500000000002</v>
      </c>
      <c r="D605" s="286">
        <v>2529.27</v>
      </c>
      <c r="E605" s="286">
        <v>2545.79</v>
      </c>
      <c r="F605" s="286">
        <v>2538.08</v>
      </c>
      <c r="G605" s="286">
        <v>2548.5</v>
      </c>
      <c r="H605" s="286">
        <v>2661.29</v>
      </c>
      <c r="I605" s="286">
        <v>2983.08</v>
      </c>
      <c r="J605" s="286">
        <v>3108.24</v>
      </c>
      <c r="K605" s="286">
        <v>3113.48</v>
      </c>
      <c r="L605" s="286">
        <v>3121.52</v>
      </c>
      <c r="M605" s="286">
        <v>3058.94</v>
      </c>
      <c r="N605" s="286">
        <v>3101.69</v>
      </c>
      <c r="O605" s="286">
        <v>3075.18</v>
      </c>
      <c r="P605" s="286">
        <v>3102.95</v>
      </c>
      <c r="Q605" s="286">
        <v>3097.84</v>
      </c>
      <c r="R605" s="286">
        <v>2905.32</v>
      </c>
      <c r="S605" s="286">
        <v>3154.53</v>
      </c>
      <c r="T605" s="286">
        <v>3153.76</v>
      </c>
      <c r="U605" s="286">
        <v>3184.05</v>
      </c>
      <c r="V605" s="286">
        <v>3055.53</v>
      </c>
      <c r="W605" s="286">
        <v>3046.8</v>
      </c>
      <c r="X605" s="286">
        <v>2902.65</v>
      </c>
      <c r="Y605" s="286">
        <v>2657.65</v>
      </c>
    </row>
    <row r="606" spans="1:25">
      <c r="A606" s="320">
        <v>20</v>
      </c>
      <c r="B606" s="286">
        <v>2749.46</v>
      </c>
      <c r="C606" s="286">
        <v>2749.84</v>
      </c>
      <c r="D606" s="286">
        <v>2615.8200000000002</v>
      </c>
      <c r="E606" s="286">
        <v>2620.62</v>
      </c>
      <c r="F606" s="286">
        <v>2542.9899999999998</v>
      </c>
      <c r="G606" s="286">
        <v>2705.1</v>
      </c>
      <c r="H606" s="286">
        <v>2744.6</v>
      </c>
      <c r="I606" s="286">
        <v>3006.57</v>
      </c>
      <c r="J606" s="286">
        <v>3194.11</v>
      </c>
      <c r="K606" s="286">
        <v>3212.66</v>
      </c>
      <c r="L606" s="286">
        <v>3200.78</v>
      </c>
      <c r="M606" s="286">
        <v>3197.95</v>
      </c>
      <c r="N606" s="286">
        <v>3188.14</v>
      </c>
      <c r="O606" s="286">
        <v>3190.19</v>
      </c>
      <c r="P606" s="286">
        <v>3199.12</v>
      </c>
      <c r="Q606" s="286">
        <v>3184.82</v>
      </c>
      <c r="R606" s="286">
        <v>3102.68</v>
      </c>
      <c r="S606" s="286">
        <v>3183.9</v>
      </c>
      <c r="T606" s="286">
        <v>3153.48</v>
      </c>
      <c r="U606" s="286">
        <v>3238.8</v>
      </c>
      <c r="V606" s="286">
        <v>3186.27</v>
      </c>
      <c r="W606" s="286">
        <v>3208.95</v>
      </c>
      <c r="X606" s="286">
        <v>3132</v>
      </c>
      <c r="Y606" s="286">
        <v>2903.64</v>
      </c>
    </row>
    <row r="607" spans="1:25">
      <c r="A607" s="320">
        <v>21</v>
      </c>
      <c r="B607" s="286">
        <v>3366.45</v>
      </c>
      <c r="C607" s="286">
        <v>3366.13</v>
      </c>
      <c r="D607" s="286">
        <v>3273.13</v>
      </c>
      <c r="E607" s="286">
        <v>3278.09</v>
      </c>
      <c r="F607" s="286">
        <v>3229.29</v>
      </c>
      <c r="G607" s="286">
        <v>3288.08</v>
      </c>
      <c r="H607" s="286">
        <v>3375.31</v>
      </c>
      <c r="I607" s="286">
        <v>3374.84</v>
      </c>
      <c r="J607" s="286">
        <v>3371.07</v>
      </c>
      <c r="K607" s="286">
        <v>3370.73</v>
      </c>
      <c r="L607" s="286">
        <v>3376.15</v>
      </c>
      <c r="M607" s="286">
        <v>3365.14</v>
      </c>
      <c r="N607" s="286">
        <v>3344.68</v>
      </c>
      <c r="O607" s="286">
        <v>3342.84</v>
      </c>
      <c r="P607" s="286">
        <v>3343.81</v>
      </c>
      <c r="Q607" s="286">
        <v>3288.6</v>
      </c>
      <c r="R607" s="286">
        <v>3334.64</v>
      </c>
      <c r="S607" s="286">
        <v>3333.07</v>
      </c>
      <c r="T607" s="286">
        <v>3332.18</v>
      </c>
      <c r="U607" s="286">
        <v>3323.69</v>
      </c>
      <c r="V607" s="286">
        <v>3407.47</v>
      </c>
      <c r="W607" s="286">
        <v>3440.21</v>
      </c>
      <c r="X607" s="286">
        <v>3376.61</v>
      </c>
      <c r="Y607" s="286">
        <v>3376.69</v>
      </c>
    </row>
    <row r="608" spans="1:25">
      <c r="A608" s="320">
        <v>22</v>
      </c>
      <c r="B608" s="286">
        <v>3408.73</v>
      </c>
      <c r="C608" s="286">
        <v>3362.44</v>
      </c>
      <c r="D608" s="286">
        <v>3411.89</v>
      </c>
      <c r="E608" s="286">
        <v>3263.75</v>
      </c>
      <c r="F608" s="286">
        <v>3466.2</v>
      </c>
      <c r="G608" s="286">
        <v>3529.66</v>
      </c>
      <c r="H608" s="286">
        <v>3700.51</v>
      </c>
      <c r="I608" s="286">
        <v>3686.54</v>
      </c>
      <c r="J608" s="286">
        <v>3689.67</v>
      </c>
      <c r="K608" s="286">
        <v>3712.28</v>
      </c>
      <c r="L608" s="286">
        <v>3714.2</v>
      </c>
      <c r="M608" s="286">
        <v>3711.06</v>
      </c>
      <c r="N608" s="286">
        <v>3696.13</v>
      </c>
      <c r="O608" s="286">
        <v>3654.22</v>
      </c>
      <c r="P608" s="286">
        <v>3642.55</v>
      </c>
      <c r="Q608" s="286">
        <v>3633.07</v>
      </c>
      <c r="R608" s="286">
        <v>3690.85</v>
      </c>
      <c r="S608" s="286">
        <v>3743.85</v>
      </c>
      <c r="T608" s="286">
        <v>3818.26</v>
      </c>
      <c r="U608" s="286">
        <v>3897.04</v>
      </c>
      <c r="V608" s="286">
        <v>3636.37</v>
      </c>
      <c r="W608" s="286">
        <v>3507.28</v>
      </c>
      <c r="X608" s="286">
        <v>3488.2</v>
      </c>
      <c r="Y608" s="286">
        <v>3472.29</v>
      </c>
    </row>
    <row r="609" spans="1:25">
      <c r="A609" s="320">
        <v>23</v>
      </c>
      <c r="B609" s="286">
        <v>4060.66</v>
      </c>
      <c r="C609" s="286">
        <v>4050.95</v>
      </c>
      <c r="D609" s="286">
        <v>4038.19</v>
      </c>
      <c r="E609" s="286">
        <v>4007.65</v>
      </c>
      <c r="F609" s="286">
        <v>4387.78</v>
      </c>
      <c r="G609" s="286">
        <v>4375.09</v>
      </c>
      <c r="H609" s="286">
        <v>4347.12</v>
      </c>
      <c r="I609" s="286">
        <v>4347.51</v>
      </c>
      <c r="J609" s="286">
        <v>4349.04</v>
      </c>
      <c r="K609" s="286">
        <v>4348.55</v>
      </c>
      <c r="L609" s="286">
        <v>4347.18</v>
      </c>
      <c r="M609" s="286">
        <v>4347.21</v>
      </c>
      <c r="N609" s="286">
        <v>4348.1899999999996</v>
      </c>
      <c r="O609" s="286">
        <v>4346.5600000000004</v>
      </c>
      <c r="P609" s="286">
        <v>4346.3100000000004</v>
      </c>
      <c r="Q609" s="286">
        <v>4341.72</v>
      </c>
      <c r="R609" s="286">
        <v>4415.4399999999996</v>
      </c>
      <c r="S609" s="286">
        <v>4418.8</v>
      </c>
      <c r="T609" s="286">
        <v>4035.56</v>
      </c>
      <c r="U609" s="286">
        <v>4100.1000000000004</v>
      </c>
      <c r="V609" s="286">
        <v>4027.91</v>
      </c>
      <c r="W609" s="286">
        <v>4040.03</v>
      </c>
      <c r="X609" s="286">
        <v>4049.24</v>
      </c>
      <c r="Y609" s="286">
        <v>4049.84</v>
      </c>
    </row>
    <row r="610" spans="1:25">
      <c r="A610" s="320">
        <v>24</v>
      </c>
      <c r="B610" s="286">
        <v>2870.46</v>
      </c>
      <c r="C610" s="286">
        <v>2784.04</v>
      </c>
      <c r="D610" s="286">
        <v>2735.87</v>
      </c>
      <c r="E610" s="286">
        <v>2637.15</v>
      </c>
      <c r="F610" s="286">
        <v>2889.83</v>
      </c>
      <c r="G610" s="286">
        <v>2890.17</v>
      </c>
      <c r="H610" s="286">
        <v>2991.24</v>
      </c>
      <c r="I610" s="286">
        <v>3299.99</v>
      </c>
      <c r="J610" s="286">
        <v>3428.97</v>
      </c>
      <c r="K610" s="286">
        <v>3423.64</v>
      </c>
      <c r="L610" s="286">
        <v>3424.77</v>
      </c>
      <c r="M610" s="286">
        <v>3423.51</v>
      </c>
      <c r="N610" s="286">
        <v>3424.43</v>
      </c>
      <c r="O610" s="286">
        <v>3472.29</v>
      </c>
      <c r="P610" s="286">
        <v>3471.22</v>
      </c>
      <c r="Q610" s="286">
        <v>3431.55</v>
      </c>
      <c r="R610" s="286">
        <v>3518.58</v>
      </c>
      <c r="S610" s="286">
        <v>3521.95</v>
      </c>
      <c r="T610" s="286">
        <v>3519.4</v>
      </c>
      <c r="U610" s="286">
        <v>3555.73</v>
      </c>
      <c r="V610" s="286">
        <v>3321.26</v>
      </c>
      <c r="W610" s="286">
        <v>3108</v>
      </c>
      <c r="X610" s="286">
        <v>2885.93</v>
      </c>
      <c r="Y610" s="286">
        <v>2883.37</v>
      </c>
    </row>
    <row r="611" spans="1:25">
      <c r="A611" s="320">
        <v>25</v>
      </c>
      <c r="B611" s="286">
        <v>2930.25</v>
      </c>
      <c r="C611" s="286">
        <v>2885.64</v>
      </c>
      <c r="D611" s="286">
        <v>2788.42</v>
      </c>
      <c r="E611" s="286">
        <v>2693.7</v>
      </c>
      <c r="F611" s="286">
        <v>2848.31</v>
      </c>
      <c r="G611" s="286">
        <v>2971.3</v>
      </c>
      <c r="H611" s="286">
        <v>3093.72</v>
      </c>
      <c r="I611" s="286">
        <v>3302.7</v>
      </c>
      <c r="J611" s="286">
        <v>3460.25</v>
      </c>
      <c r="K611" s="286">
        <v>3461.25</v>
      </c>
      <c r="L611" s="286">
        <v>3460.22</v>
      </c>
      <c r="M611" s="286">
        <v>3454.37</v>
      </c>
      <c r="N611" s="286">
        <v>3414.35</v>
      </c>
      <c r="O611" s="286">
        <v>3412.82</v>
      </c>
      <c r="P611" s="286">
        <v>3450.97</v>
      </c>
      <c r="Q611" s="286">
        <v>3443.2</v>
      </c>
      <c r="R611" s="286">
        <v>3476.6</v>
      </c>
      <c r="S611" s="286">
        <v>3477.84</v>
      </c>
      <c r="T611" s="286">
        <v>3480.21</v>
      </c>
      <c r="U611" s="286">
        <v>3511.52</v>
      </c>
      <c r="V611" s="286">
        <v>3351.38</v>
      </c>
      <c r="W611" s="286">
        <v>3131.45</v>
      </c>
      <c r="X611" s="286">
        <v>2974.97</v>
      </c>
      <c r="Y611" s="286">
        <v>2964.69</v>
      </c>
    </row>
    <row r="612" spans="1:25">
      <c r="A612" s="320">
        <v>26</v>
      </c>
      <c r="B612" s="286">
        <v>2949.26</v>
      </c>
      <c r="C612" s="286">
        <v>2902.45</v>
      </c>
      <c r="D612" s="286">
        <v>2924.83</v>
      </c>
      <c r="E612" s="286">
        <v>2747.54</v>
      </c>
      <c r="F612" s="286">
        <v>2939.9</v>
      </c>
      <c r="G612" s="286">
        <v>3033.03</v>
      </c>
      <c r="H612" s="286">
        <v>3137.89</v>
      </c>
      <c r="I612" s="286">
        <v>3276.49</v>
      </c>
      <c r="J612" s="286">
        <v>3388.78</v>
      </c>
      <c r="K612" s="286">
        <v>3390.13</v>
      </c>
      <c r="L612" s="286">
        <v>3389.08</v>
      </c>
      <c r="M612" s="286">
        <v>3389.02</v>
      </c>
      <c r="N612" s="286">
        <v>3382.78</v>
      </c>
      <c r="O612" s="286">
        <v>3440.19</v>
      </c>
      <c r="P612" s="286">
        <v>3426.91</v>
      </c>
      <c r="Q612" s="286">
        <v>3422.14</v>
      </c>
      <c r="R612" s="286">
        <v>3486.69</v>
      </c>
      <c r="S612" s="286">
        <v>3531.97</v>
      </c>
      <c r="T612" s="286">
        <v>3529.94</v>
      </c>
      <c r="U612" s="286">
        <v>3502.27</v>
      </c>
      <c r="V612" s="286">
        <v>3385.24</v>
      </c>
      <c r="W612" s="286">
        <v>3273.94</v>
      </c>
      <c r="X612" s="286">
        <v>2997.57</v>
      </c>
      <c r="Y612" s="286">
        <v>2999.29</v>
      </c>
    </row>
    <row r="613" spans="1:25">
      <c r="A613" s="320">
        <v>27</v>
      </c>
      <c r="B613" s="286">
        <v>2973.25</v>
      </c>
      <c r="C613" s="286">
        <v>2957.02</v>
      </c>
      <c r="D613" s="286">
        <v>2933.77</v>
      </c>
      <c r="E613" s="286">
        <v>2850.59</v>
      </c>
      <c r="F613" s="286">
        <v>2979.77</v>
      </c>
      <c r="G613" s="286">
        <v>3109.03</v>
      </c>
      <c r="H613" s="286">
        <v>3186.66</v>
      </c>
      <c r="I613" s="286">
        <v>3468.8</v>
      </c>
      <c r="J613" s="286">
        <v>3511.99</v>
      </c>
      <c r="K613" s="286">
        <v>3512.28</v>
      </c>
      <c r="L613" s="286">
        <v>3510.99</v>
      </c>
      <c r="M613" s="286">
        <v>3483.5</v>
      </c>
      <c r="N613" s="286">
        <v>3486.31</v>
      </c>
      <c r="O613" s="286">
        <v>3486.08</v>
      </c>
      <c r="P613" s="286">
        <v>3484.88</v>
      </c>
      <c r="Q613" s="286">
        <v>3479.01</v>
      </c>
      <c r="R613" s="286">
        <v>3544.8</v>
      </c>
      <c r="S613" s="286">
        <v>3547.74</v>
      </c>
      <c r="T613" s="286">
        <v>3550.77</v>
      </c>
      <c r="U613" s="286">
        <v>3559.61</v>
      </c>
      <c r="V613" s="286">
        <v>3433.75</v>
      </c>
      <c r="W613" s="286">
        <v>3319.23</v>
      </c>
      <c r="X613" s="286">
        <v>3033.85</v>
      </c>
      <c r="Y613" s="286">
        <v>3041.93</v>
      </c>
    </row>
    <row r="614" spans="1:25">
      <c r="A614" s="320">
        <v>28</v>
      </c>
      <c r="B614" s="286">
        <v>3052.69</v>
      </c>
      <c r="C614" s="286">
        <v>3055.75</v>
      </c>
      <c r="D614" s="286">
        <v>3056.38</v>
      </c>
      <c r="E614" s="286">
        <v>2871.23</v>
      </c>
      <c r="F614" s="286">
        <v>2980.8</v>
      </c>
      <c r="G614" s="286">
        <v>3054.87</v>
      </c>
      <c r="H614" s="286">
        <v>3058.48</v>
      </c>
      <c r="I614" s="286">
        <v>3259.73</v>
      </c>
      <c r="J614" s="286">
        <v>3416.49</v>
      </c>
      <c r="K614" s="286">
        <v>3411.64</v>
      </c>
      <c r="L614" s="286">
        <v>3408.58</v>
      </c>
      <c r="M614" s="286">
        <v>3406.81</v>
      </c>
      <c r="N614" s="286">
        <v>3399.23</v>
      </c>
      <c r="O614" s="286">
        <v>3399.71</v>
      </c>
      <c r="P614" s="286">
        <v>3398.33</v>
      </c>
      <c r="Q614" s="286">
        <v>3386.53</v>
      </c>
      <c r="R614" s="286">
        <v>3479.47</v>
      </c>
      <c r="S614" s="286">
        <v>3489.85</v>
      </c>
      <c r="T614" s="286">
        <v>3487.55</v>
      </c>
      <c r="U614" s="286">
        <v>3518.51</v>
      </c>
      <c r="V614" s="286">
        <v>3281.06</v>
      </c>
      <c r="W614" s="286">
        <v>3203.96</v>
      </c>
      <c r="X614" s="286">
        <v>3001.28</v>
      </c>
      <c r="Y614" s="286">
        <v>2908.86</v>
      </c>
    </row>
    <row r="615" spans="1:25">
      <c r="A615" s="320">
        <v>29</v>
      </c>
      <c r="B615" s="286">
        <v>2878.26</v>
      </c>
      <c r="C615" s="286">
        <v>2848.28</v>
      </c>
      <c r="D615" s="286">
        <v>2808.54</v>
      </c>
      <c r="E615" s="286">
        <v>2686.93</v>
      </c>
      <c r="F615" s="286">
        <v>2758.24</v>
      </c>
      <c r="G615" s="286">
        <v>2882.92</v>
      </c>
      <c r="H615" s="286">
        <v>2879.4</v>
      </c>
      <c r="I615" s="286">
        <v>2905.5</v>
      </c>
      <c r="J615" s="286">
        <v>3130.15</v>
      </c>
      <c r="K615" s="286">
        <v>3243.41</v>
      </c>
      <c r="L615" s="286">
        <v>3242.39</v>
      </c>
      <c r="M615" s="286">
        <v>3301.45</v>
      </c>
      <c r="N615" s="286">
        <v>3351.35</v>
      </c>
      <c r="O615" s="286">
        <v>3356.83</v>
      </c>
      <c r="P615" s="286">
        <v>3406.23</v>
      </c>
      <c r="Q615" s="286">
        <v>3401.86</v>
      </c>
      <c r="R615" s="286">
        <v>3490.05</v>
      </c>
      <c r="S615" s="286">
        <v>3490.2</v>
      </c>
      <c r="T615" s="286">
        <v>3490.54</v>
      </c>
      <c r="U615" s="286">
        <v>3523.1</v>
      </c>
      <c r="V615" s="286">
        <v>3283.82</v>
      </c>
      <c r="W615" s="286">
        <v>3193.76</v>
      </c>
      <c r="X615" s="286">
        <v>2883.86</v>
      </c>
      <c r="Y615" s="286">
        <v>2877.89</v>
      </c>
    </row>
    <row r="616" spans="1:25">
      <c r="A616" s="320">
        <v>30</v>
      </c>
      <c r="B616" s="286">
        <v>2826.62</v>
      </c>
      <c r="C616" s="286">
        <v>2831.4</v>
      </c>
      <c r="D616" s="286">
        <v>2832.89</v>
      </c>
      <c r="E616" s="286">
        <v>2700.73</v>
      </c>
      <c r="F616" s="286">
        <v>2833.86</v>
      </c>
      <c r="G616" s="286">
        <v>2818.47</v>
      </c>
      <c r="H616" s="286">
        <v>2954.03</v>
      </c>
      <c r="I616" s="286">
        <v>3105.88</v>
      </c>
      <c r="J616" s="286">
        <v>3342.32</v>
      </c>
      <c r="K616" s="286">
        <v>3334.13</v>
      </c>
      <c r="L616" s="286">
        <v>3333.92</v>
      </c>
      <c r="M616" s="286">
        <v>3323.29</v>
      </c>
      <c r="N616" s="286">
        <v>3327.7</v>
      </c>
      <c r="O616" s="286">
        <v>3319.72</v>
      </c>
      <c r="P616" s="286">
        <v>3315.1</v>
      </c>
      <c r="Q616" s="286">
        <v>3321.95</v>
      </c>
      <c r="R616" s="286">
        <v>3446.48</v>
      </c>
      <c r="S616" s="286">
        <v>3443.26</v>
      </c>
      <c r="T616" s="286">
        <v>3384.18</v>
      </c>
      <c r="U616" s="286">
        <v>3355.76</v>
      </c>
      <c r="V616" s="286">
        <v>3166.2</v>
      </c>
      <c r="W616" s="286">
        <v>2993.52</v>
      </c>
      <c r="X616" s="286">
        <v>2828.3</v>
      </c>
      <c r="Y616" s="286">
        <v>2817.57</v>
      </c>
    </row>
    <row r="617" spans="1:25">
      <c r="A617" s="320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8" spans="1:25">
      <c r="A618" s="310"/>
      <c r="B618" s="310"/>
      <c r="C618" s="310"/>
      <c r="D618" s="310"/>
      <c r="E618" s="310"/>
      <c r="F618" s="310"/>
      <c r="G618" s="310"/>
      <c r="H618" s="310"/>
      <c r="I618" s="310"/>
      <c r="J618" s="310"/>
      <c r="K618" s="310"/>
      <c r="L618" s="310"/>
      <c r="M618" s="310"/>
      <c r="N618" s="310"/>
      <c r="O618" s="310"/>
      <c r="P618" s="310"/>
      <c r="Q618" s="310"/>
      <c r="R618" s="310"/>
      <c r="S618" s="310"/>
      <c r="T618" s="310"/>
      <c r="U618" s="310"/>
      <c r="V618" s="310"/>
      <c r="W618" s="310"/>
      <c r="X618" s="310"/>
      <c r="Y618" s="310"/>
    </row>
    <row r="619" spans="1:25">
      <c r="A619" s="465" t="s">
        <v>218</v>
      </c>
      <c r="B619" s="466" t="s">
        <v>221</v>
      </c>
      <c r="C619" s="466"/>
      <c r="D619" s="466"/>
      <c r="E619" s="466"/>
      <c r="F619" s="466"/>
      <c r="G619" s="466"/>
      <c r="H619" s="466"/>
      <c r="I619" s="466"/>
      <c r="J619" s="466"/>
      <c r="K619" s="466"/>
      <c r="L619" s="466"/>
      <c r="M619" s="466"/>
      <c r="N619" s="466"/>
      <c r="O619" s="466"/>
      <c r="P619" s="466"/>
      <c r="Q619" s="466"/>
      <c r="R619" s="466"/>
      <c r="S619" s="466"/>
      <c r="T619" s="466"/>
      <c r="U619" s="466"/>
      <c r="V619" s="466"/>
      <c r="W619" s="466"/>
      <c r="X619" s="466"/>
      <c r="Y619" s="466"/>
    </row>
    <row r="620" spans="1:25" ht="30">
      <c r="A620" s="465"/>
      <c r="B620" s="311" t="s">
        <v>1</v>
      </c>
      <c r="C620" s="311" t="s">
        <v>2</v>
      </c>
      <c r="D620" s="311" t="s">
        <v>3</v>
      </c>
      <c r="E620" s="311" t="s">
        <v>4</v>
      </c>
      <c r="F620" s="311" t="s">
        <v>5</v>
      </c>
      <c r="G620" s="311" t="s">
        <v>6</v>
      </c>
      <c r="H620" s="311" t="s">
        <v>7</v>
      </c>
      <c r="I620" s="311" t="s">
        <v>8</v>
      </c>
      <c r="J620" s="311" t="s">
        <v>9</v>
      </c>
      <c r="K620" s="311" t="s">
        <v>10</v>
      </c>
      <c r="L620" s="311" t="s">
        <v>11</v>
      </c>
      <c r="M620" s="311" t="s">
        <v>12</v>
      </c>
      <c r="N620" s="311" t="s">
        <v>13</v>
      </c>
      <c r="O620" s="311" t="s">
        <v>14</v>
      </c>
      <c r="P620" s="311" t="s">
        <v>15</v>
      </c>
      <c r="Q620" s="311" t="s">
        <v>16</v>
      </c>
      <c r="R620" s="311" t="s">
        <v>17</v>
      </c>
      <c r="S620" s="311" t="s">
        <v>18</v>
      </c>
      <c r="T620" s="311" t="s">
        <v>19</v>
      </c>
      <c r="U620" s="311" t="s">
        <v>20</v>
      </c>
      <c r="V620" s="311" t="s">
        <v>21</v>
      </c>
      <c r="W620" s="311" t="s">
        <v>22</v>
      </c>
      <c r="X620" s="311" t="s">
        <v>23</v>
      </c>
      <c r="Y620" s="311" t="s">
        <v>24</v>
      </c>
    </row>
    <row r="621" spans="1:25">
      <c r="A621" s="320">
        <v>1</v>
      </c>
      <c r="B621" s="286">
        <v>4140.1400000000003</v>
      </c>
      <c r="C621" s="286">
        <v>4101.1099999999997</v>
      </c>
      <c r="D621" s="286">
        <v>3992.16</v>
      </c>
      <c r="E621" s="286">
        <v>3801.21</v>
      </c>
      <c r="F621" s="286">
        <v>3760.02</v>
      </c>
      <c r="G621" s="286">
        <v>3931.26</v>
      </c>
      <c r="H621" s="286">
        <v>3987.32</v>
      </c>
      <c r="I621" s="286">
        <v>4056.47</v>
      </c>
      <c r="J621" s="286">
        <v>4197.24</v>
      </c>
      <c r="K621" s="286">
        <v>4229.66</v>
      </c>
      <c r="L621" s="286">
        <v>4259.8599999999997</v>
      </c>
      <c r="M621" s="286">
        <v>4254.63</v>
      </c>
      <c r="N621" s="286">
        <v>4249.46</v>
      </c>
      <c r="O621" s="286">
        <v>4257.09</v>
      </c>
      <c r="P621" s="286">
        <v>4263.25</v>
      </c>
      <c r="Q621" s="286">
        <v>4213.4799999999996</v>
      </c>
      <c r="R621" s="286">
        <v>4283.38</v>
      </c>
      <c r="S621" s="286">
        <v>4221.75</v>
      </c>
      <c r="T621" s="286">
        <v>4208.6899999999996</v>
      </c>
      <c r="U621" s="286">
        <v>4300.7</v>
      </c>
      <c r="V621" s="286">
        <v>4279.03</v>
      </c>
      <c r="W621" s="286">
        <v>4320.66</v>
      </c>
      <c r="X621" s="286">
        <v>4254.09</v>
      </c>
      <c r="Y621" s="286">
        <v>4164.8500000000004</v>
      </c>
    </row>
    <row r="622" spans="1:25">
      <c r="A622" s="320">
        <v>2</v>
      </c>
      <c r="B622" s="286">
        <v>4188.9399999999996</v>
      </c>
      <c r="C622" s="286">
        <v>4142.5600000000004</v>
      </c>
      <c r="D622" s="286">
        <v>4151.0600000000004</v>
      </c>
      <c r="E622" s="286">
        <v>4085.95</v>
      </c>
      <c r="F622" s="286">
        <v>3750.22</v>
      </c>
      <c r="G622" s="286">
        <v>3826.17</v>
      </c>
      <c r="H622" s="286">
        <v>3467.1</v>
      </c>
      <c r="I622" s="286">
        <v>3859.44</v>
      </c>
      <c r="J622" s="286">
        <v>4247.6499999999996</v>
      </c>
      <c r="K622" s="286">
        <v>4185.88</v>
      </c>
      <c r="L622" s="286">
        <v>4187.4799999999996</v>
      </c>
      <c r="M622" s="286">
        <v>4227.93</v>
      </c>
      <c r="N622" s="286">
        <v>4228.29</v>
      </c>
      <c r="O622" s="286">
        <v>4227.38</v>
      </c>
      <c r="P622" s="286">
        <v>4274.3</v>
      </c>
      <c r="Q622" s="286">
        <v>4268.3100000000004</v>
      </c>
      <c r="R622" s="286">
        <v>4322.79</v>
      </c>
      <c r="S622" s="286">
        <v>4312.93</v>
      </c>
      <c r="T622" s="286">
        <v>4058.71</v>
      </c>
      <c r="U622" s="286">
        <v>4278.17</v>
      </c>
      <c r="V622" s="286">
        <v>4272.21</v>
      </c>
      <c r="W622" s="286">
        <v>4317.78</v>
      </c>
      <c r="X622" s="286">
        <v>4278.68</v>
      </c>
      <c r="Y622" s="286">
        <v>4205.97</v>
      </c>
    </row>
    <row r="623" spans="1:25">
      <c r="A623" s="320">
        <v>3</v>
      </c>
      <c r="B623" s="286">
        <v>3995.74</v>
      </c>
      <c r="C623" s="286">
        <v>3897.38</v>
      </c>
      <c r="D623" s="286">
        <v>3838.58</v>
      </c>
      <c r="E623" s="286">
        <v>3733.73</v>
      </c>
      <c r="F623" s="286">
        <v>3690.54</v>
      </c>
      <c r="G623" s="286">
        <v>3905.98</v>
      </c>
      <c r="H623" s="286">
        <v>3855</v>
      </c>
      <c r="I623" s="286">
        <v>4071.17</v>
      </c>
      <c r="J623" s="286">
        <v>4111.13</v>
      </c>
      <c r="K623" s="286">
        <v>4108.09</v>
      </c>
      <c r="L623" s="286">
        <v>4111.4799999999996</v>
      </c>
      <c r="M623" s="286">
        <v>4112.6099999999997</v>
      </c>
      <c r="N623" s="286">
        <v>4098.26</v>
      </c>
      <c r="O623" s="286">
        <v>4098.21</v>
      </c>
      <c r="P623" s="286">
        <v>4090.17</v>
      </c>
      <c r="Q623" s="286">
        <v>4072.88</v>
      </c>
      <c r="R623" s="286">
        <v>4172.18</v>
      </c>
      <c r="S623" s="286">
        <v>4184.1899999999996</v>
      </c>
      <c r="T623" s="286">
        <v>3906.91</v>
      </c>
      <c r="U623" s="286">
        <v>4196.6000000000004</v>
      </c>
      <c r="V623" s="286">
        <v>3550.53</v>
      </c>
      <c r="W623" s="286">
        <v>3629.99</v>
      </c>
      <c r="X623" s="286">
        <v>3564.38</v>
      </c>
      <c r="Y623" s="286">
        <v>4043.6</v>
      </c>
    </row>
    <row r="624" spans="1:25">
      <c r="A624" s="320">
        <v>4</v>
      </c>
      <c r="B624" s="286">
        <v>4040.56</v>
      </c>
      <c r="C624" s="286">
        <v>4039.69</v>
      </c>
      <c r="D624" s="286">
        <v>3897.95</v>
      </c>
      <c r="E624" s="286">
        <v>3799.1</v>
      </c>
      <c r="F624" s="286">
        <v>3743.8</v>
      </c>
      <c r="G624" s="286">
        <v>3986.52</v>
      </c>
      <c r="H624" s="286">
        <v>4019.98</v>
      </c>
      <c r="I624" s="286">
        <v>4029.79</v>
      </c>
      <c r="J624" s="286">
        <v>4052.1</v>
      </c>
      <c r="K624" s="286">
        <v>4049.58</v>
      </c>
      <c r="L624" s="286">
        <v>4049.17</v>
      </c>
      <c r="M624" s="286">
        <v>4048.4</v>
      </c>
      <c r="N624" s="286">
        <v>4040.01</v>
      </c>
      <c r="O624" s="286">
        <v>4038.73</v>
      </c>
      <c r="P624" s="286">
        <v>4050.49</v>
      </c>
      <c r="Q624" s="286">
        <v>4032.65</v>
      </c>
      <c r="R624" s="286">
        <v>4106</v>
      </c>
      <c r="S624" s="286">
        <v>4114.8900000000003</v>
      </c>
      <c r="T624" s="286">
        <v>4089.53</v>
      </c>
      <c r="U624" s="286">
        <v>4138.22</v>
      </c>
      <c r="V624" s="286">
        <v>4112.8999999999996</v>
      </c>
      <c r="W624" s="286">
        <v>4154.32</v>
      </c>
      <c r="X624" s="286">
        <v>4073.22</v>
      </c>
      <c r="Y624" s="286">
        <v>4013.55</v>
      </c>
    </row>
    <row r="625" spans="1:25">
      <c r="A625" s="320">
        <v>5</v>
      </c>
      <c r="B625" s="286">
        <v>3713.7</v>
      </c>
      <c r="C625" s="286">
        <v>3702.65</v>
      </c>
      <c r="D625" s="286">
        <v>3696.53</v>
      </c>
      <c r="E625" s="286">
        <v>3702.83</v>
      </c>
      <c r="F625" s="286">
        <v>3679.33</v>
      </c>
      <c r="G625" s="286">
        <v>3725.82</v>
      </c>
      <c r="H625" s="286">
        <v>3738.66</v>
      </c>
      <c r="I625" s="286">
        <v>3721.73</v>
      </c>
      <c r="J625" s="286">
        <v>3721.5</v>
      </c>
      <c r="K625" s="286">
        <v>3713.75</v>
      </c>
      <c r="L625" s="286">
        <v>3712.42</v>
      </c>
      <c r="M625" s="286">
        <v>3709.7</v>
      </c>
      <c r="N625" s="286">
        <v>3707.14</v>
      </c>
      <c r="O625" s="286">
        <v>3710.39</v>
      </c>
      <c r="P625" s="286">
        <v>3718.12</v>
      </c>
      <c r="Q625" s="286">
        <v>3719.26</v>
      </c>
      <c r="R625" s="286">
        <v>3801.56</v>
      </c>
      <c r="S625" s="286">
        <v>3812.59</v>
      </c>
      <c r="T625" s="286">
        <v>3780.66</v>
      </c>
      <c r="U625" s="286">
        <v>3774.72</v>
      </c>
      <c r="V625" s="286">
        <v>3760.26</v>
      </c>
      <c r="W625" s="286">
        <v>3825.76</v>
      </c>
      <c r="X625" s="286">
        <v>3811.49</v>
      </c>
      <c r="Y625" s="286">
        <v>3778.38</v>
      </c>
    </row>
    <row r="626" spans="1:25">
      <c r="A626" s="320">
        <v>6</v>
      </c>
      <c r="B626" s="286">
        <v>3648.76</v>
      </c>
      <c r="C626" s="286">
        <v>3642.1</v>
      </c>
      <c r="D626" s="286">
        <v>3612.19</v>
      </c>
      <c r="E626" s="286">
        <v>3586.19</v>
      </c>
      <c r="F626" s="286">
        <v>3589.69</v>
      </c>
      <c r="G626" s="286">
        <v>3617.73</v>
      </c>
      <c r="H626" s="286">
        <v>3590.26</v>
      </c>
      <c r="I626" s="286">
        <v>3598.32</v>
      </c>
      <c r="J626" s="286">
        <v>3600.92</v>
      </c>
      <c r="K626" s="286">
        <v>3601.29</v>
      </c>
      <c r="L626" s="286">
        <v>3599.09</v>
      </c>
      <c r="M626" s="286">
        <v>3599.33</v>
      </c>
      <c r="N626" s="286">
        <v>3597.59</v>
      </c>
      <c r="O626" s="286">
        <v>3600.49</v>
      </c>
      <c r="P626" s="286">
        <v>3600.57</v>
      </c>
      <c r="Q626" s="286">
        <v>3628.62</v>
      </c>
      <c r="R626" s="286">
        <v>3670.95</v>
      </c>
      <c r="S626" s="286">
        <v>3669.72</v>
      </c>
      <c r="T626" s="286">
        <v>3657.45</v>
      </c>
      <c r="U626" s="286">
        <v>3673.06</v>
      </c>
      <c r="V626" s="286">
        <v>3656.34</v>
      </c>
      <c r="W626" s="286">
        <v>3696.05</v>
      </c>
      <c r="X626" s="286">
        <v>3682.86</v>
      </c>
      <c r="Y626" s="286">
        <v>3662.78</v>
      </c>
    </row>
    <row r="627" spans="1:25">
      <c r="A627" s="320">
        <v>7</v>
      </c>
      <c r="B627" s="286">
        <v>3724.39</v>
      </c>
      <c r="C627" s="286">
        <v>3718.74</v>
      </c>
      <c r="D627" s="286">
        <v>3672.63</v>
      </c>
      <c r="E627" s="286">
        <v>3648.83</v>
      </c>
      <c r="F627" s="286">
        <v>3637.11</v>
      </c>
      <c r="G627" s="286">
        <v>3645.51</v>
      </c>
      <c r="H627" s="286">
        <v>3668.25</v>
      </c>
      <c r="I627" s="286">
        <v>3670.25</v>
      </c>
      <c r="J627" s="286">
        <v>3675.83</v>
      </c>
      <c r="K627" s="286">
        <v>3671.14</v>
      </c>
      <c r="L627" s="286">
        <v>3672.05</v>
      </c>
      <c r="M627" s="286">
        <v>3671.64</v>
      </c>
      <c r="N627" s="286">
        <v>3670.57</v>
      </c>
      <c r="O627" s="286">
        <v>3680</v>
      </c>
      <c r="P627" s="286">
        <v>3671.42</v>
      </c>
      <c r="Q627" s="286">
        <v>3668.45</v>
      </c>
      <c r="R627" s="286">
        <v>3714.88</v>
      </c>
      <c r="S627" s="286">
        <v>3716.85</v>
      </c>
      <c r="T627" s="286">
        <v>3717.21</v>
      </c>
      <c r="U627" s="286">
        <v>3740.46</v>
      </c>
      <c r="V627" s="286">
        <v>3719.09</v>
      </c>
      <c r="W627" s="286">
        <v>3762.38</v>
      </c>
      <c r="X627" s="286">
        <v>3748.47</v>
      </c>
      <c r="Y627" s="286">
        <v>3726.67</v>
      </c>
    </row>
    <row r="628" spans="1:25">
      <c r="A628" s="320">
        <v>8</v>
      </c>
      <c r="B628" s="286">
        <v>3976.82</v>
      </c>
      <c r="C628" s="286">
        <v>3967.43</v>
      </c>
      <c r="D628" s="286">
        <v>3919.56</v>
      </c>
      <c r="E628" s="286">
        <v>3894.87</v>
      </c>
      <c r="F628" s="286">
        <v>3824.46</v>
      </c>
      <c r="G628" s="286">
        <v>3883.15</v>
      </c>
      <c r="H628" s="286">
        <v>3893.12</v>
      </c>
      <c r="I628" s="286">
        <v>3916.1</v>
      </c>
      <c r="J628" s="286">
        <v>3974.8</v>
      </c>
      <c r="K628" s="286">
        <v>3974.61</v>
      </c>
      <c r="L628" s="286">
        <v>3974.62</v>
      </c>
      <c r="M628" s="286">
        <v>3977.8</v>
      </c>
      <c r="N628" s="286">
        <v>3973.56</v>
      </c>
      <c r="O628" s="286">
        <v>3972.49</v>
      </c>
      <c r="P628" s="286">
        <v>3976.15</v>
      </c>
      <c r="Q628" s="286">
        <v>3983.92</v>
      </c>
      <c r="R628" s="286">
        <v>4038.36</v>
      </c>
      <c r="S628" s="286">
        <v>4032.73</v>
      </c>
      <c r="T628" s="286">
        <v>4035.98</v>
      </c>
      <c r="U628" s="286">
        <v>4097.33</v>
      </c>
      <c r="V628" s="286">
        <v>4101.29</v>
      </c>
      <c r="W628" s="286">
        <v>4144.9399999999996</v>
      </c>
      <c r="X628" s="286">
        <v>4082.97</v>
      </c>
      <c r="Y628" s="286">
        <v>4001.19</v>
      </c>
    </row>
    <row r="629" spans="1:25">
      <c r="A629" s="320">
        <v>9</v>
      </c>
      <c r="B629" s="286">
        <v>4031.84</v>
      </c>
      <c r="C629" s="286">
        <v>4028.75</v>
      </c>
      <c r="D629" s="286">
        <v>3996.8</v>
      </c>
      <c r="E629" s="286">
        <v>3983.52</v>
      </c>
      <c r="F629" s="286">
        <v>3960.51</v>
      </c>
      <c r="G629" s="286">
        <v>3995.6</v>
      </c>
      <c r="H629" s="286">
        <v>4008.77</v>
      </c>
      <c r="I629" s="286">
        <v>4036.99</v>
      </c>
      <c r="J629" s="286">
        <v>4043.08</v>
      </c>
      <c r="K629" s="286">
        <v>4041.66</v>
      </c>
      <c r="L629" s="286">
        <v>4040.31</v>
      </c>
      <c r="M629" s="286">
        <v>4039.81</v>
      </c>
      <c r="N629" s="286">
        <v>4031.48</v>
      </c>
      <c r="O629" s="286">
        <v>4029.67</v>
      </c>
      <c r="P629" s="286">
        <v>4030.06</v>
      </c>
      <c r="Q629" s="286">
        <v>4029.26</v>
      </c>
      <c r="R629" s="286">
        <v>4085.93</v>
      </c>
      <c r="S629" s="286">
        <v>4097.21</v>
      </c>
      <c r="T629" s="286">
        <v>4080.25</v>
      </c>
      <c r="U629" s="286">
        <v>4109.49</v>
      </c>
      <c r="V629" s="286">
        <v>4105.95</v>
      </c>
      <c r="W629" s="286">
        <v>4118.6099999999997</v>
      </c>
      <c r="X629" s="286">
        <v>4032.66</v>
      </c>
      <c r="Y629" s="286">
        <v>4008.87</v>
      </c>
    </row>
    <row r="630" spans="1:25">
      <c r="A630" s="320">
        <v>10</v>
      </c>
      <c r="B630" s="286">
        <v>4115.88</v>
      </c>
      <c r="C630" s="286">
        <v>4119.28</v>
      </c>
      <c r="D630" s="286">
        <v>4110.1000000000004</v>
      </c>
      <c r="E630" s="286">
        <v>4086.33</v>
      </c>
      <c r="F630" s="286">
        <v>4041.25</v>
      </c>
      <c r="G630" s="286">
        <v>4078.93</v>
      </c>
      <c r="H630" s="286">
        <v>4109.07</v>
      </c>
      <c r="I630" s="286">
        <v>4131.87</v>
      </c>
      <c r="J630" s="286">
        <v>4198.3</v>
      </c>
      <c r="K630" s="286">
        <v>4208.1099999999997</v>
      </c>
      <c r="L630" s="286">
        <v>4205.93</v>
      </c>
      <c r="M630" s="286">
        <v>4206.59</v>
      </c>
      <c r="N630" s="286">
        <v>4214.37</v>
      </c>
      <c r="O630" s="286">
        <v>4215.05</v>
      </c>
      <c r="P630" s="286">
        <v>4211.33</v>
      </c>
      <c r="Q630" s="286">
        <v>4184.13</v>
      </c>
      <c r="R630" s="286">
        <v>4255.6400000000003</v>
      </c>
      <c r="S630" s="286">
        <v>4248.24</v>
      </c>
      <c r="T630" s="286">
        <v>4236.1000000000004</v>
      </c>
      <c r="U630" s="286">
        <v>4280.6400000000003</v>
      </c>
      <c r="V630" s="286">
        <v>4202.01</v>
      </c>
      <c r="W630" s="286">
        <v>4201.8</v>
      </c>
      <c r="X630" s="286">
        <v>4121.6499999999996</v>
      </c>
      <c r="Y630" s="286">
        <v>4103.49</v>
      </c>
    </row>
    <row r="631" spans="1:25">
      <c r="A631" s="320">
        <v>11</v>
      </c>
      <c r="B631" s="286">
        <v>3704.16</v>
      </c>
      <c r="C631" s="286">
        <v>3694.39</v>
      </c>
      <c r="D631" s="286">
        <v>3730.15</v>
      </c>
      <c r="E631" s="286">
        <v>3730.23</v>
      </c>
      <c r="F631" s="286">
        <v>3724.49</v>
      </c>
      <c r="G631" s="286">
        <v>3726.78</v>
      </c>
      <c r="H631" s="286">
        <v>3750.66</v>
      </c>
      <c r="I631" s="286">
        <v>3769.56</v>
      </c>
      <c r="J631" s="286">
        <v>3806.28</v>
      </c>
      <c r="K631" s="286">
        <v>3805.11</v>
      </c>
      <c r="L631" s="286">
        <v>3804.27</v>
      </c>
      <c r="M631" s="286">
        <v>3803</v>
      </c>
      <c r="N631" s="286">
        <v>3803.62</v>
      </c>
      <c r="O631" s="286">
        <v>3811.19</v>
      </c>
      <c r="P631" s="286">
        <v>3810.35</v>
      </c>
      <c r="Q631" s="286">
        <v>3818.08</v>
      </c>
      <c r="R631" s="286">
        <v>3861.27</v>
      </c>
      <c r="S631" s="286">
        <v>3851.12</v>
      </c>
      <c r="T631" s="286">
        <v>3843.41</v>
      </c>
      <c r="U631" s="286">
        <v>3880.67</v>
      </c>
      <c r="V631" s="286">
        <v>3811.88</v>
      </c>
      <c r="W631" s="286">
        <v>3828.42</v>
      </c>
      <c r="X631" s="286">
        <v>3828.74</v>
      </c>
      <c r="Y631" s="286">
        <v>3744.55</v>
      </c>
    </row>
    <row r="632" spans="1:25">
      <c r="A632" s="320">
        <v>12</v>
      </c>
      <c r="B632" s="286">
        <v>4048.54</v>
      </c>
      <c r="C632" s="286">
        <v>4052.14</v>
      </c>
      <c r="D632" s="286">
        <v>4022.28</v>
      </c>
      <c r="E632" s="286">
        <v>3949.17</v>
      </c>
      <c r="F632" s="286">
        <v>3954</v>
      </c>
      <c r="G632" s="286">
        <v>3993.22</v>
      </c>
      <c r="H632" s="286">
        <v>4007.41</v>
      </c>
      <c r="I632" s="286">
        <v>4093.4</v>
      </c>
      <c r="J632" s="286">
        <v>4109.1400000000003</v>
      </c>
      <c r="K632" s="286">
        <v>4116.8900000000003</v>
      </c>
      <c r="L632" s="286">
        <v>4116.49</v>
      </c>
      <c r="M632" s="286">
        <v>4118.09</v>
      </c>
      <c r="N632" s="286">
        <v>4116.83</v>
      </c>
      <c r="O632" s="286">
        <v>4115.53</v>
      </c>
      <c r="P632" s="286">
        <v>4112.58</v>
      </c>
      <c r="Q632" s="286">
        <v>4106.17</v>
      </c>
      <c r="R632" s="286">
        <v>4176.42</v>
      </c>
      <c r="S632" s="286">
        <v>4182.9799999999996</v>
      </c>
      <c r="T632" s="286">
        <v>4179.43</v>
      </c>
      <c r="U632" s="286">
        <v>4238.59</v>
      </c>
      <c r="V632" s="286">
        <v>4201.91</v>
      </c>
      <c r="W632" s="286">
        <v>4229.4799999999996</v>
      </c>
      <c r="X632" s="286">
        <v>4134.28</v>
      </c>
      <c r="Y632" s="286">
        <v>4083.89</v>
      </c>
    </row>
    <row r="633" spans="1:25">
      <c r="A633" s="320">
        <v>13</v>
      </c>
      <c r="B633" s="286">
        <v>4077.29</v>
      </c>
      <c r="C633" s="286">
        <v>4068.1</v>
      </c>
      <c r="D633" s="286">
        <v>4051.45</v>
      </c>
      <c r="E633" s="286">
        <v>3994.34</v>
      </c>
      <c r="F633" s="286">
        <v>3968.67</v>
      </c>
      <c r="G633" s="286">
        <v>4054.37</v>
      </c>
      <c r="H633" s="286">
        <v>4052.84</v>
      </c>
      <c r="I633" s="286">
        <v>4089.48</v>
      </c>
      <c r="J633" s="286">
        <v>4104.63</v>
      </c>
      <c r="K633" s="286">
        <v>4128.76</v>
      </c>
      <c r="L633" s="286">
        <v>4129.87</v>
      </c>
      <c r="M633" s="286">
        <v>4135.51</v>
      </c>
      <c r="N633" s="286">
        <v>4139.76</v>
      </c>
      <c r="O633" s="286">
        <v>4140.0200000000004</v>
      </c>
      <c r="P633" s="286">
        <v>4143.05</v>
      </c>
      <c r="Q633" s="286">
        <v>4143.91</v>
      </c>
      <c r="R633" s="286">
        <v>4194.3900000000003</v>
      </c>
      <c r="S633" s="286">
        <v>4190.5600000000004</v>
      </c>
      <c r="T633" s="286">
        <v>4189.5600000000004</v>
      </c>
      <c r="U633" s="286">
        <v>4215.38</v>
      </c>
      <c r="V633" s="286">
        <v>4192.38</v>
      </c>
      <c r="W633" s="286">
        <v>4223.43</v>
      </c>
      <c r="X633" s="286">
        <v>4178.3100000000004</v>
      </c>
      <c r="Y633" s="286">
        <v>4083.71</v>
      </c>
    </row>
    <row r="634" spans="1:25">
      <c r="A634" s="320">
        <v>14</v>
      </c>
      <c r="B634" s="286">
        <v>4168.41</v>
      </c>
      <c r="C634" s="286">
        <v>4134.92</v>
      </c>
      <c r="D634" s="286">
        <v>4097.8500000000004</v>
      </c>
      <c r="E634" s="286">
        <v>4077.5</v>
      </c>
      <c r="F634" s="286">
        <v>4035.85</v>
      </c>
      <c r="G634" s="286">
        <v>4089.22</v>
      </c>
      <c r="H634" s="286">
        <v>4169.62</v>
      </c>
      <c r="I634" s="286">
        <v>4213.5600000000004</v>
      </c>
      <c r="J634" s="286">
        <v>4275.99</v>
      </c>
      <c r="K634" s="286">
        <v>4264.93</v>
      </c>
      <c r="L634" s="286">
        <v>4265.97</v>
      </c>
      <c r="M634" s="286">
        <v>4265.5</v>
      </c>
      <c r="N634" s="286">
        <v>4267.5600000000004</v>
      </c>
      <c r="O634" s="286">
        <v>4265.87</v>
      </c>
      <c r="P634" s="286">
        <v>4263.1000000000004</v>
      </c>
      <c r="Q634" s="286">
        <v>4260.12</v>
      </c>
      <c r="R634" s="286">
        <v>4318.38</v>
      </c>
      <c r="S634" s="286">
        <v>4328.37</v>
      </c>
      <c r="T634" s="286">
        <v>4347.1499999999996</v>
      </c>
      <c r="U634" s="286">
        <v>4374.67</v>
      </c>
      <c r="V634" s="286">
        <v>4328.0600000000004</v>
      </c>
      <c r="W634" s="286">
        <v>4367.3900000000003</v>
      </c>
      <c r="X634" s="286">
        <v>4305.9399999999996</v>
      </c>
      <c r="Y634" s="286">
        <v>4256.5200000000004</v>
      </c>
    </row>
    <row r="635" spans="1:25">
      <c r="A635" s="320">
        <v>15</v>
      </c>
      <c r="B635" s="286">
        <v>4160.3</v>
      </c>
      <c r="C635" s="286">
        <v>4124.74</v>
      </c>
      <c r="D635" s="286">
        <v>4070.98</v>
      </c>
      <c r="E635" s="286">
        <v>4074.55</v>
      </c>
      <c r="F635" s="286">
        <v>4038.14</v>
      </c>
      <c r="G635" s="286">
        <v>4084.61</v>
      </c>
      <c r="H635" s="286">
        <v>4111.3</v>
      </c>
      <c r="I635" s="286">
        <v>4170.4799999999996</v>
      </c>
      <c r="J635" s="286">
        <v>4230.47</v>
      </c>
      <c r="K635" s="286">
        <v>4234.8900000000003</v>
      </c>
      <c r="L635" s="286">
        <v>4231.34</v>
      </c>
      <c r="M635" s="286">
        <v>4230.1000000000004</v>
      </c>
      <c r="N635" s="286">
        <v>4233.3900000000003</v>
      </c>
      <c r="O635" s="286">
        <v>4235.71</v>
      </c>
      <c r="P635" s="286">
        <v>4242.12</v>
      </c>
      <c r="Q635" s="286">
        <v>4236.78</v>
      </c>
      <c r="R635" s="286">
        <v>4282.7299999999996</v>
      </c>
      <c r="S635" s="286">
        <v>4287.22</v>
      </c>
      <c r="T635" s="286">
        <v>4277.03</v>
      </c>
      <c r="U635" s="286">
        <v>4302.42</v>
      </c>
      <c r="V635" s="286">
        <v>4274.6899999999996</v>
      </c>
      <c r="W635" s="286">
        <v>4308.75</v>
      </c>
      <c r="X635" s="286">
        <v>4225.4799999999996</v>
      </c>
      <c r="Y635" s="286">
        <v>4154.8100000000004</v>
      </c>
    </row>
    <row r="636" spans="1:25">
      <c r="A636" s="320">
        <v>16</v>
      </c>
      <c r="B636" s="286">
        <v>3989.86</v>
      </c>
      <c r="C636" s="286">
        <v>3995.54</v>
      </c>
      <c r="D636" s="286">
        <v>3837.23</v>
      </c>
      <c r="E636" s="286">
        <v>3760.99</v>
      </c>
      <c r="F636" s="286">
        <v>3813.05</v>
      </c>
      <c r="G636" s="286">
        <v>3936.96</v>
      </c>
      <c r="H636" s="286">
        <v>4083.77</v>
      </c>
      <c r="I636" s="286">
        <v>4353.49</v>
      </c>
      <c r="J636" s="286">
        <v>4316.54</v>
      </c>
      <c r="K636" s="286">
        <v>4315.1400000000003</v>
      </c>
      <c r="L636" s="286">
        <v>4353.9399999999996</v>
      </c>
      <c r="M636" s="286">
        <v>4357.43</v>
      </c>
      <c r="N636" s="286">
        <v>4377.54</v>
      </c>
      <c r="O636" s="286">
        <v>4370.93</v>
      </c>
      <c r="P636" s="286">
        <v>4363.09</v>
      </c>
      <c r="Q636" s="286">
        <v>4353.3</v>
      </c>
      <c r="R636" s="286">
        <v>4402.05</v>
      </c>
      <c r="S636" s="286">
        <v>4431.1099999999997</v>
      </c>
      <c r="T636" s="286">
        <v>4432.32</v>
      </c>
      <c r="U636" s="286">
        <v>4467.5600000000004</v>
      </c>
      <c r="V636" s="286">
        <v>4417.8</v>
      </c>
      <c r="W636" s="286">
        <v>4443.24</v>
      </c>
      <c r="X636" s="286">
        <v>4355.1099999999997</v>
      </c>
      <c r="Y636" s="286">
        <v>4095.09</v>
      </c>
    </row>
    <row r="637" spans="1:25">
      <c r="A637" s="320">
        <v>17</v>
      </c>
      <c r="B637" s="286">
        <v>3829.71</v>
      </c>
      <c r="C637" s="286">
        <v>3830.45</v>
      </c>
      <c r="D637" s="286">
        <v>3800.43</v>
      </c>
      <c r="E637" s="286">
        <v>3655.3</v>
      </c>
      <c r="F637" s="286">
        <v>3575.1</v>
      </c>
      <c r="G637" s="286">
        <v>3802.79</v>
      </c>
      <c r="H637" s="286">
        <v>3789.2</v>
      </c>
      <c r="I637" s="286">
        <v>3776.72</v>
      </c>
      <c r="J637" s="286">
        <v>4159.4399999999996</v>
      </c>
      <c r="K637" s="286">
        <v>4179.7700000000004</v>
      </c>
      <c r="L637" s="286">
        <v>4181.59</v>
      </c>
      <c r="M637" s="286">
        <v>4190.6899999999996</v>
      </c>
      <c r="N637" s="286">
        <v>4208.3500000000004</v>
      </c>
      <c r="O637" s="286">
        <v>4245.82</v>
      </c>
      <c r="P637" s="286">
        <v>4236.18</v>
      </c>
      <c r="Q637" s="286">
        <v>4206.3999999999996</v>
      </c>
      <c r="R637" s="286">
        <v>4265.0200000000004</v>
      </c>
      <c r="S637" s="286">
        <v>4268.12</v>
      </c>
      <c r="T637" s="286">
        <v>4265.5600000000004</v>
      </c>
      <c r="U637" s="286">
        <v>4301.17</v>
      </c>
      <c r="V637" s="286">
        <v>3818.37</v>
      </c>
      <c r="W637" s="286">
        <v>4231.57</v>
      </c>
      <c r="X637" s="286">
        <v>3836.78</v>
      </c>
      <c r="Y637" s="286">
        <v>3834.21</v>
      </c>
    </row>
    <row r="638" spans="1:25">
      <c r="A638" s="320">
        <v>18</v>
      </c>
      <c r="B638" s="286">
        <v>3876.64</v>
      </c>
      <c r="C638" s="286">
        <v>3877.18</v>
      </c>
      <c r="D638" s="286">
        <v>3803</v>
      </c>
      <c r="E638" s="286">
        <v>3660.19</v>
      </c>
      <c r="F638" s="286">
        <v>3633.43</v>
      </c>
      <c r="G638" s="286">
        <v>3815.77</v>
      </c>
      <c r="H638" s="286">
        <v>3878.74</v>
      </c>
      <c r="I638" s="286">
        <v>4107.92</v>
      </c>
      <c r="J638" s="286">
        <v>4314.87</v>
      </c>
      <c r="K638" s="286">
        <v>4312</v>
      </c>
      <c r="L638" s="286">
        <v>4311.9399999999996</v>
      </c>
      <c r="M638" s="286">
        <v>4301.91</v>
      </c>
      <c r="N638" s="286">
        <v>4312.7299999999996</v>
      </c>
      <c r="O638" s="286">
        <v>4263.93</v>
      </c>
      <c r="P638" s="286">
        <v>4312.1400000000003</v>
      </c>
      <c r="Q638" s="286">
        <v>4301.8100000000004</v>
      </c>
      <c r="R638" s="286">
        <v>4306.92</v>
      </c>
      <c r="S638" s="286">
        <v>4371.6499999999996</v>
      </c>
      <c r="T638" s="286">
        <v>4353.79</v>
      </c>
      <c r="U638" s="286">
        <v>4315.95</v>
      </c>
      <c r="V638" s="286">
        <v>4199.16</v>
      </c>
      <c r="W638" s="286">
        <v>4264.79</v>
      </c>
      <c r="X638" s="286">
        <v>4018.74</v>
      </c>
      <c r="Y638" s="286">
        <v>3877.32</v>
      </c>
    </row>
    <row r="639" spans="1:25">
      <c r="A639" s="320">
        <v>19</v>
      </c>
      <c r="B639" s="286">
        <v>3769.85</v>
      </c>
      <c r="C639" s="286">
        <v>3722.16</v>
      </c>
      <c r="D639" s="286">
        <v>3642.38</v>
      </c>
      <c r="E639" s="286">
        <v>3658.9</v>
      </c>
      <c r="F639" s="286">
        <v>3651.19</v>
      </c>
      <c r="G639" s="286">
        <v>3661.61</v>
      </c>
      <c r="H639" s="286">
        <v>3774.4</v>
      </c>
      <c r="I639" s="286">
        <v>4096.1899999999996</v>
      </c>
      <c r="J639" s="286">
        <v>4221.3500000000004</v>
      </c>
      <c r="K639" s="286">
        <v>4226.59</v>
      </c>
      <c r="L639" s="286">
        <v>4234.63</v>
      </c>
      <c r="M639" s="286">
        <v>4172.05</v>
      </c>
      <c r="N639" s="286">
        <v>4214.8</v>
      </c>
      <c r="O639" s="286">
        <v>4188.29</v>
      </c>
      <c r="P639" s="286">
        <v>4216.0600000000004</v>
      </c>
      <c r="Q639" s="286">
        <v>4210.95</v>
      </c>
      <c r="R639" s="286">
        <v>4018.43</v>
      </c>
      <c r="S639" s="286">
        <v>4267.6400000000003</v>
      </c>
      <c r="T639" s="286">
        <v>4266.87</v>
      </c>
      <c r="U639" s="286">
        <v>4297.16</v>
      </c>
      <c r="V639" s="286">
        <v>4168.6400000000003</v>
      </c>
      <c r="W639" s="286">
        <v>4159.91</v>
      </c>
      <c r="X639" s="286">
        <v>4015.76</v>
      </c>
      <c r="Y639" s="286">
        <v>3770.76</v>
      </c>
    </row>
    <row r="640" spans="1:25">
      <c r="A640" s="320">
        <v>20</v>
      </c>
      <c r="B640" s="286">
        <v>3862.57</v>
      </c>
      <c r="C640" s="286">
        <v>3862.95</v>
      </c>
      <c r="D640" s="286">
        <v>3728.93</v>
      </c>
      <c r="E640" s="286">
        <v>3733.73</v>
      </c>
      <c r="F640" s="286">
        <v>3656.1</v>
      </c>
      <c r="G640" s="286">
        <v>3818.21</v>
      </c>
      <c r="H640" s="286">
        <v>3857.71</v>
      </c>
      <c r="I640" s="286">
        <v>4119.68</v>
      </c>
      <c r="J640" s="286">
        <v>4307.22</v>
      </c>
      <c r="K640" s="286">
        <v>4325.7700000000004</v>
      </c>
      <c r="L640" s="286">
        <v>4313.8900000000003</v>
      </c>
      <c r="M640" s="286">
        <v>4311.0600000000004</v>
      </c>
      <c r="N640" s="286">
        <v>4301.25</v>
      </c>
      <c r="O640" s="286">
        <v>4303.3</v>
      </c>
      <c r="P640" s="286">
        <v>4312.2299999999996</v>
      </c>
      <c r="Q640" s="286">
        <v>4297.93</v>
      </c>
      <c r="R640" s="286">
        <v>4215.79</v>
      </c>
      <c r="S640" s="286">
        <v>4297.01</v>
      </c>
      <c r="T640" s="286">
        <v>4266.59</v>
      </c>
      <c r="U640" s="286">
        <v>4351.91</v>
      </c>
      <c r="V640" s="286">
        <v>4299.38</v>
      </c>
      <c r="W640" s="286">
        <v>4322.0600000000004</v>
      </c>
      <c r="X640" s="286">
        <v>4245.1099999999997</v>
      </c>
      <c r="Y640" s="286">
        <v>4016.75</v>
      </c>
    </row>
    <row r="641" spans="1:25">
      <c r="A641" s="320">
        <v>21</v>
      </c>
      <c r="B641" s="286">
        <v>4479.5600000000004</v>
      </c>
      <c r="C641" s="286">
        <v>4479.24</v>
      </c>
      <c r="D641" s="286">
        <v>4386.24</v>
      </c>
      <c r="E641" s="286">
        <v>4391.2</v>
      </c>
      <c r="F641" s="286">
        <v>4342.3999999999996</v>
      </c>
      <c r="G641" s="286">
        <v>4401.1899999999996</v>
      </c>
      <c r="H641" s="286">
        <v>4488.42</v>
      </c>
      <c r="I641" s="286">
        <v>4487.95</v>
      </c>
      <c r="J641" s="286">
        <v>4484.18</v>
      </c>
      <c r="K641" s="286">
        <v>4483.84</v>
      </c>
      <c r="L641" s="286">
        <v>4489.26</v>
      </c>
      <c r="M641" s="286">
        <v>4478.25</v>
      </c>
      <c r="N641" s="286">
        <v>4457.79</v>
      </c>
      <c r="O641" s="286">
        <v>4455.95</v>
      </c>
      <c r="P641" s="286">
        <v>4456.92</v>
      </c>
      <c r="Q641" s="286">
        <v>4401.71</v>
      </c>
      <c r="R641" s="286">
        <v>4447.75</v>
      </c>
      <c r="S641" s="286">
        <v>4446.18</v>
      </c>
      <c r="T641" s="286">
        <v>4445.29</v>
      </c>
      <c r="U641" s="286">
        <v>4436.8</v>
      </c>
      <c r="V641" s="286">
        <v>4520.58</v>
      </c>
      <c r="W641" s="286">
        <v>4553.32</v>
      </c>
      <c r="X641" s="286">
        <v>4489.72</v>
      </c>
      <c r="Y641" s="286">
        <v>4489.8</v>
      </c>
    </row>
    <row r="642" spans="1:25">
      <c r="A642" s="320">
        <v>22</v>
      </c>
      <c r="B642" s="286">
        <v>4521.84</v>
      </c>
      <c r="C642" s="286">
        <v>4475.55</v>
      </c>
      <c r="D642" s="286">
        <v>4525</v>
      </c>
      <c r="E642" s="286">
        <v>4376.8599999999997</v>
      </c>
      <c r="F642" s="286">
        <v>4579.3100000000004</v>
      </c>
      <c r="G642" s="286">
        <v>4642.7700000000004</v>
      </c>
      <c r="H642" s="286">
        <v>4813.62</v>
      </c>
      <c r="I642" s="286">
        <v>4799.6499999999996</v>
      </c>
      <c r="J642" s="286">
        <v>4802.78</v>
      </c>
      <c r="K642" s="286">
        <v>4825.3900000000003</v>
      </c>
      <c r="L642" s="286">
        <v>4827.3100000000004</v>
      </c>
      <c r="M642" s="286">
        <v>4824.17</v>
      </c>
      <c r="N642" s="286">
        <v>4809.24</v>
      </c>
      <c r="O642" s="286">
        <v>4767.33</v>
      </c>
      <c r="P642" s="286">
        <v>4755.66</v>
      </c>
      <c r="Q642" s="286">
        <v>4746.18</v>
      </c>
      <c r="R642" s="286">
        <v>4803.96</v>
      </c>
      <c r="S642" s="286">
        <v>4856.96</v>
      </c>
      <c r="T642" s="286">
        <v>4931.37</v>
      </c>
      <c r="U642" s="286">
        <v>5010.1499999999996</v>
      </c>
      <c r="V642" s="286">
        <v>4749.4799999999996</v>
      </c>
      <c r="W642" s="286">
        <v>4620.3900000000003</v>
      </c>
      <c r="X642" s="286">
        <v>4601.3100000000004</v>
      </c>
      <c r="Y642" s="286">
        <v>4585.3999999999996</v>
      </c>
    </row>
    <row r="643" spans="1:25">
      <c r="A643" s="320">
        <v>23</v>
      </c>
      <c r="B643" s="286">
        <v>5173.7700000000004</v>
      </c>
      <c r="C643" s="286">
        <v>5164.0600000000004</v>
      </c>
      <c r="D643" s="286">
        <v>5151.3</v>
      </c>
      <c r="E643" s="286">
        <v>5120.76</v>
      </c>
      <c r="F643" s="286">
        <v>5500.89</v>
      </c>
      <c r="G643" s="286">
        <v>5488.2</v>
      </c>
      <c r="H643" s="286">
        <v>5460.23</v>
      </c>
      <c r="I643" s="286">
        <v>5460.62</v>
      </c>
      <c r="J643" s="286">
        <v>5462.15</v>
      </c>
      <c r="K643" s="286">
        <v>5461.66</v>
      </c>
      <c r="L643" s="286">
        <v>5460.29</v>
      </c>
      <c r="M643" s="286">
        <v>5460.32</v>
      </c>
      <c r="N643" s="286">
        <v>5461.3</v>
      </c>
      <c r="O643" s="286">
        <v>5459.67</v>
      </c>
      <c r="P643" s="286">
        <v>5459.42</v>
      </c>
      <c r="Q643" s="286">
        <v>5454.83</v>
      </c>
      <c r="R643" s="286">
        <v>5528.55</v>
      </c>
      <c r="S643" s="286">
        <v>5531.91</v>
      </c>
      <c r="T643" s="286">
        <v>5148.67</v>
      </c>
      <c r="U643" s="286">
        <v>5213.21</v>
      </c>
      <c r="V643" s="286">
        <v>5141.0200000000004</v>
      </c>
      <c r="W643" s="286">
        <v>5153.1400000000003</v>
      </c>
      <c r="X643" s="286">
        <v>5162.3500000000004</v>
      </c>
      <c r="Y643" s="286">
        <v>5162.95</v>
      </c>
    </row>
    <row r="644" spans="1:25">
      <c r="A644" s="320">
        <v>24</v>
      </c>
      <c r="B644" s="286">
        <v>3983.57</v>
      </c>
      <c r="C644" s="286">
        <v>3897.15</v>
      </c>
      <c r="D644" s="286">
        <v>3848.98</v>
      </c>
      <c r="E644" s="286">
        <v>3750.26</v>
      </c>
      <c r="F644" s="286">
        <v>4002.94</v>
      </c>
      <c r="G644" s="286">
        <v>4003.28</v>
      </c>
      <c r="H644" s="286">
        <v>4104.3500000000004</v>
      </c>
      <c r="I644" s="286">
        <v>4413.1000000000004</v>
      </c>
      <c r="J644" s="286">
        <v>4542.08</v>
      </c>
      <c r="K644" s="286">
        <v>4536.75</v>
      </c>
      <c r="L644" s="286">
        <v>4537.88</v>
      </c>
      <c r="M644" s="286">
        <v>4536.62</v>
      </c>
      <c r="N644" s="286">
        <v>4537.54</v>
      </c>
      <c r="O644" s="286">
        <v>4585.3999999999996</v>
      </c>
      <c r="P644" s="286">
        <v>4584.33</v>
      </c>
      <c r="Q644" s="286">
        <v>4544.66</v>
      </c>
      <c r="R644" s="286">
        <v>4631.6899999999996</v>
      </c>
      <c r="S644" s="286">
        <v>4635.0600000000004</v>
      </c>
      <c r="T644" s="286">
        <v>4632.51</v>
      </c>
      <c r="U644" s="286">
        <v>4668.84</v>
      </c>
      <c r="V644" s="286">
        <v>4434.37</v>
      </c>
      <c r="W644" s="286">
        <v>4221.1099999999997</v>
      </c>
      <c r="X644" s="286">
        <v>3999.04</v>
      </c>
      <c r="Y644" s="286">
        <v>3996.48</v>
      </c>
    </row>
    <row r="645" spans="1:25">
      <c r="A645" s="320">
        <v>25</v>
      </c>
      <c r="B645" s="286">
        <v>4043.36</v>
      </c>
      <c r="C645" s="286">
        <v>3998.75</v>
      </c>
      <c r="D645" s="286">
        <v>3901.53</v>
      </c>
      <c r="E645" s="286">
        <v>3806.81</v>
      </c>
      <c r="F645" s="286">
        <v>3961.42</v>
      </c>
      <c r="G645" s="286">
        <v>4084.41</v>
      </c>
      <c r="H645" s="286">
        <v>4206.83</v>
      </c>
      <c r="I645" s="286">
        <v>4415.8100000000004</v>
      </c>
      <c r="J645" s="286">
        <v>4573.3599999999997</v>
      </c>
      <c r="K645" s="286">
        <v>4574.3599999999997</v>
      </c>
      <c r="L645" s="286">
        <v>4573.33</v>
      </c>
      <c r="M645" s="286">
        <v>4567.4799999999996</v>
      </c>
      <c r="N645" s="286">
        <v>4527.46</v>
      </c>
      <c r="O645" s="286">
        <v>4525.93</v>
      </c>
      <c r="P645" s="286">
        <v>4564.08</v>
      </c>
      <c r="Q645" s="286">
        <v>4556.3100000000004</v>
      </c>
      <c r="R645" s="286">
        <v>4589.71</v>
      </c>
      <c r="S645" s="286">
        <v>4590.95</v>
      </c>
      <c r="T645" s="286">
        <v>4593.32</v>
      </c>
      <c r="U645" s="286">
        <v>4624.63</v>
      </c>
      <c r="V645" s="286">
        <v>4464.49</v>
      </c>
      <c r="W645" s="286">
        <v>4244.5600000000004</v>
      </c>
      <c r="X645" s="286">
        <v>4088.08</v>
      </c>
      <c r="Y645" s="286">
        <v>4077.8</v>
      </c>
    </row>
    <row r="646" spans="1:25">
      <c r="A646" s="320">
        <v>26</v>
      </c>
      <c r="B646" s="286">
        <v>4062.37</v>
      </c>
      <c r="C646" s="286">
        <v>4015.56</v>
      </c>
      <c r="D646" s="286">
        <v>4037.94</v>
      </c>
      <c r="E646" s="286">
        <v>3860.65</v>
      </c>
      <c r="F646" s="286">
        <v>4053.01</v>
      </c>
      <c r="G646" s="286">
        <v>4146.1400000000003</v>
      </c>
      <c r="H646" s="286">
        <v>4251</v>
      </c>
      <c r="I646" s="286">
        <v>4389.6000000000004</v>
      </c>
      <c r="J646" s="286">
        <v>4501.8900000000003</v>
      </c>
      <c r="K646" s="286">
        <v>4503.24</v>
      </c>
      <c r="L646" s="286">
        <v>4502.1899999999996</v>
      </c>
      <c r="M646" s="286">
        <v>4502.13</v>
      </c>
      <c r="N646" s="286">
        <v>4495.8900000000003</v>
      </c>
      <c r="O646" s="286">
        <v>4553.3</v>
      </c>
      <c r="P646" s="286">
        <v>4540.0200000000004</v>
      </c>
      <c r="Q646" s="286">
        <v>4535.25</v>
      </c>
      <c r="R646" s="286">
        <v>4599.8</v>
      </c>
      <c r="S646" s="286">
        <v>4645.08</v>
      </c>
      <c r="T646" s="286">
        <v>4643.05</v>
      </c>
      <c r="U646" s="286">
        <v>4615.38</v>
      </c>
      <c r="V646" s="286">
        <v>4498.3500000000004</v>
      </c>
      <c r="W646" s="286">
        <v>4387.05</v>
      </c>
      <c r="X646" s="286">
        <v>4110.68</v>
      </c>
      <c r="Y646" s="286">
        <v>4112.3999999999996</v>
      </c>
    </row>
    <row r="647" spans="1:25">
      <c r="A647" s="320">
        <v>27</v>
      </c>
      <c r="B647" s="286">
        <v>4086.36</v>
      </c>
      <c r="C647" s="286">
        <v>4070.13</v>
      </c>
      <c r="D647" s="286">
        <v>4046.88</v>
      </c>
      <c r="E647" s="286">
        <v>3963.7</v>
      </c>
      <c r="F647" s="286">
        <v>4092.88</v>
      </c>
      <c r="G647" s="286">
        <v>4222.1400000000003</v>
      </c>
      <c r="H647" s="286">
        <v>4299.7700000000004</v>
      </c>
      <c r="I647" s="286">
        <v>4581.91</v>
      </c>
      <c r="J647" s="286">
        <v>4625.1000000000004</v>
      </c>
      <c r="K647" s="286">
        <v>4625.3900000000003</v>
      </c>
      <c r="L647" s="286">
        <v>4624.1000000000004</v>
      </c>
      <c r="M647" s="286">
        <v>4596.6099999999997</v>
      </c>
      <c r="N647" s="286">
        <v>4599.42</v>
      </c>
      <c r="O647" s="286">
        <v>4599.1899999999996</v>
      </c>
      <c r="P647" s="286">
        <v>4597.99</v>
      </c>
      <c r="Q647" s="286">
        <v>4592.12</v>
      </c>
      <c r="R647" s="286">
        <v>4657.91</v>
      </c>
      <c r="S647" s="286">
        <v>4660.8500000000004</v>
      </c>
      <c r="T647" s="286">
        <v>4663.88</v>
      </c>
      <c r="U647" s="286">
        <v>4672.72</v>
      </c>
      <c r="V647" s="286">
        <v>4546.8599999999997</v>
      </c>
      <c r="W647" s="286">
        <v>4432.34</v>
      </c>
      <c r="X647" s="286">
        <v>4146.96</v>
      </c>
      <c r="Y647" s="286">
        <v>4155.04</v>
      </c>
    </row>
    <row r="648" spans="1:25">
      <c r="A648" s="320">
        <v>28</v>
      </c>
      <c r="B648" s="286">
        <v>4165.8</v>
      </c>
      <c r="C648" s="286">
        <v>4168.8599999999997</v>
      </c>
      <c r="D648" s="286">
        <v>4169.49</v>
      </c>
      <c r="E648" s="286">
        <v>3984.34</v>
      </c>
      <c r="F648" s="286">
        <v>4093.91</v>
      </c>
      <c r="G648" s="286">
        <v>4167.9799999999996</v>
      </c>
      <c r="H648" s="286">
        <v>4171.59</v>
      </c>
      <c r="I648" s="286">
        <v>4372.84</v>
      </c>
      <c r="J648" s="286">
        <v>4529.6000000000004</v>
      </c>
      <c r="K648" s="286">
        <v>4524.75</v>
      </c>
      <c r="L648" s="286">
        <v>4521.6899999999996</v>
      </c>
      <c r="M648" s="286">
        <v>4519.92</v>
      </c>
      <c r="N648" s="286">
        <v>4512.34</v>
      </c>
      <c r="O648" s="286">
        <v>4512.82</v>
      </c>
      <c r="P648" s="286">
        <v>4511.4399999999996</v>
      </c>
      <c r="Q648" s="286">
        <v>4499.6400000000003</v>
      </c>
      <c r="R648" s="286">
        <v>4592.58</v>
      </c>
      <c r="S648" s="286">
        <v>4602.96</v>
      </c>
      <c r="T648" s="286">
        <v>4600.66</v>
      </c>
      <c r="U648" s="286">
        <v>4631.62</v>
      </c>
      <c r="V648" s="286">
        <v>4394.17</v>
      </c>
      <c r="W648" s="286">
        <v>4317.07</v>
      </c>
      <c r="X648" s="286">
        <v>4114.3900000000003</v>
      </c>
      <c r="Y648" s="286">
        <v>4021.97</v>
      </c>
    </row>
    <row r="649" spans="1:25">
      <c r="A649" s="320">
        <v>29</v>
      </c>
      <c r="B649" s="286">
        <v>3991.37</v>
      </c>
      <c r="C649" s="286">
        <v>3961.39</v>
      </c>
      <c r="D649" s="286">
        <v>3921.65</v>
      </c>
      <c r="E649" s="286">
        <v>3800.04</v>
      </c>
      <c r="F649" s="286">
        <v>3871.35</v>
      </c>
      <c r="G649" s="286">
        <v>3996.03</v>
      </c>
      <c r="H649" s="286">
        <v>3992.51</v>
      </c>
      <c r="I649" s="286">
        <v>4018.61</v>
      </c>
      <c r="J649" s="286">
        <v>4243.26</v>
      </c>
      <c r="K649" s="286">
        <v>4356.5200000000004</v>
      </c>
      <c r="L649" s="286">
        <v>4355.5</v>
      </c>
      <c r="M649" s="286">
        <v>4414.5600000000004</v>
      </c>
      <c r="N649" s="286">
        <v>4464.46</v>
      </c>
      <c r="O649" s="286">
        <v>4469.9399999999996</v>
      </c>
      <c r="P649" s="286">
        <v>4519.34</v>
      </c>
      <c r="Q649" s="286">
        <v>4514.97</v>
      </c>
      <c r="R649" s="286">
        <v>4603.16</v>
      </c>
      <c r="S649" s="286">
        <v>4603.3100000000004</v>
      </c>
      <c r="T649" s="286">
        <v>4603.6499999999996</v>
      </c>
      <c r="U649" s="286">
        <v>4636.21</v>
      </c>
      <c r="V649" s="286">
        <v>4396.93</v>
      </c>
      <c r="W649" s="286">
        <v>4306.87</v>
      </c>
      <c r="X649" s="286">
        <v>3996.97</v>
      </c>
      <c r="Y649" s="286">
        <v>3991</v>
      </c>
    </row>
    <row r="650" spans="1:25">
      <c r="A650" s="320">
        <v>30</v>
      </c>
      <c r="B650" s="286">
        <v>3939.73</v>
      </c>
      <c r="C650" s="286">
        <v>3944.51</v>
      </c>
      <c r="D650" s="286">
        <v>3946</v>
      </c>
      <c r="E650" s="286">
        <v>3813.84</v>
      </c>
      <c r="F650" s="286">
        <v>3946.97</v>
      </c>
      <c r="G650" s="286">
        <v>3931.58</v>
      </c>
      <c r="H650" s="286">
        <v>4067.14</v>
      </c>
      <c r="I650" s="286">
        <v>4218.99</v>
      </c>
      <c r="J650" s="286">
        <v>4455.43</v>
      </c>
      <c r="K650" s="286">
        <v>4447.24</v>
      </c>
      <c r="L650" s="286">
        <v>4447.03</v>
      </c>
      <c r="M650" s="286">
        <v>4436.3999999999996</v>
      </c>
      <c r="N650" s="286">
        <v>4440.8100000000004</v>
      </c>
      <c r="O650" s="286">
        <v>4432.83</v>
      </c>
      <c r="P650" s="286">
        <v>4428.21</v>
      </c>
      <c r="Q650" s="286">
        <v>4435.0600000000004</v>
      </c>
      <c r="R650" s="286">
        <v>4559.59</v>
      </c>
      <c r="S650" s="286">
        <v>4556.37</v>
      </c>
      <c r="T650" s="286">
        <v>4497.29</v>
      </c>
      <c r="U650" s="286">
        <v>4468.87</v>
      </c>
      <c r="V650" s="286">
        <v>4279.3100000000004</v>
      </c>
      <c r="W650" s="286">
        <v>4106.63</v>
      </c>
      <c r="X650" s="286">
        <v>3941.41</v>
      </c>
      <c r="Y650" s="286">
        <v>3930.68</v>
      </c>
    </row>
    <row r="651" spans="1:25">
      <c r="A651" s="320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2" spans="1:25">
      <c r="A652" s="310"/>
      <c r="B652" s="310"/>
      <c r="C652" s="310"/>
      <c r="D652" s="310"/>
      <c r="E652" s="310"/>
      <c r="F652" s="310"/>
      <c r="G652" s="310"/>
      <c r="H652" s="310"/>
      <c r="I652" s="310"/>
      <c r="J652" s="310"/>
      <c r="K652" s="310"/>
      <c r="L652" s="310"/>
      <c r="M652" s="310"/>
      <c r="N652" s="310"/>
      <c r="O652" s="310"/>
      <c r="P652" s="310"/>
      <c r="Q652" s="310"/>
      <c r="R652" s="310"/>
      <c r="S652" s="310"/>
      <c r="T652" s="310"/>
      <c r="U652" s="310"/>
      <c r="V652" s="310"/>
      <c r="W652" s="310"/>
      <c r="X652" s="310"/>
      <c r="Y652" s="310"/>
    </row>
    <row r="653" spans="1:25">
      <c r="A653" s="465" t="s">
        <v>218</v>
      </c>
      <c r="B653" s="466" t="s">
        <v>222</v>
      </c>
      <c r="C653" s="466"/>
      <c r="D653" s="466"/>
      <c r="E653" s="466"/>
      <c r="F653" s="466"/>
      <c r="G653" s="466"/>
      <c r="H653" s="466"/>
      <c r="I653" s="466"/>
      <c r="J653" s="466"/>
      <c r="K653" s="466"/>
      <c r="L653" s="466"/>
      <c r="M653" s="466"/>
      <c r="N653" s="466"/>
      <c r="O653" s="466"/>
      <c r="P653" s="466"/>
      <c r="Q653" s="466"/>
      <c r="R653" s="466"/>
      <c r="S653" s="466"/>
      <c r="T653" s="466"/>
      <c r="U653" s="466"/>
      <c r="V653" s="466"/>
      <c r="W653" s="466"/>
      <c r="X653" s="466"/>
      <c r="Y653" s="466"/>
    </row>
    <row r="654" spans="1:25" ht="30">
      <c r="A654" s="465"/>
      <c r="B654" s="311" t="s">
        <v>1</v>
      </c>
      <c r="C654" s="311" t="s">
        <v>2</v>
      </c>
      <c r="D654" s="311" t="s">
        <v>3</v>
      </c>
      <c r="E654" s="311" t="s">
        <v>4</v>
      </c>
      <c r="F654" s="311" t="s">
        <v>5</v>
      </c>
      <c r="G654" s="311" t="s">
        <v>6</v>
      </c>
      <c r="H654" s="311" t="s">
        <v>7</v>
      </c>
      <c r="I654" s="311" t="s">
        <v>8</v>
      </c>
      <c r="J654" s="311" t="s">
        <v>9</v>
      </c>
      <c r="K654" s="311" t="s">
        <v>10</v>
      </c>
      <c r="L654" s="311" t="s">
        <v>11</v>
      </c>
      <c r="M654" s="311" t="s">
        <v>12</v>
      </c>
      <c r="N654" s="311" t="s">
        <v>13</v>
      </c>
      <c r="O654" s="311" t="s">
        <v>14</v>
      </c>
      <c r="P654" s="311" t="s">
        <v>15</v>
      </c>
      <c r="Q654" s="311" t="s">
        <v>16</v>
      </c>
      <c r="R654" s="311" t="s">
        <v>17</v>
      </c>
      <c r="S654" s="311" t="s">
        <v>18</v>
      </c>
      <c r="T654" s="311" t="s">
        <v>19</v>
      </c>
      <c r="U654" s="311" t="s">
        <v>20</v>
      </c>
      <c r="V654" s="311" t="s">
        <v>21</v>
      </c>
      <c r="W654" s="311" t="s">
        <v>22</v>
      </c>
      <c r="X654" s="311" t="s">
        <v>23</v>
      </c>
      <c r="Y654" s="311" t="s">
        <v>24</v>
      </c>
    </row>
    <row r="655" spans="1:25">
      <c r="A655" s="320">
        <v>1</v>
      </c>
      <c r="B655" s="286">
        <v>4870.8599999999997</v>
      </c>
      <c r="C655" s="286">
        <v>4831.83</v>
      </c>
      <c r="D655" s="286">
        <v>4722.88</v>
      </c>
      <c r="E655" s="286">
        <v>4531.93</v>
      </c>
      <c r="F655" s="286">
        <v>4490.74</v>
      </c>
      <c r="G655" s="286">
        <v>4661.9799999999996</v>
      </c>
      <c r="H655" s="286">
        <v>4718.04</v>
      </c>
      <c r="I655" s="286">
        <v>4787.1899999999996</v>
      </c>
      <c r="J655" s="286">
        <v>4927.96</v>
      </c>
      <c r="K655" s="286">
        <v>4960.38</v>
      </c>
      <c r="L655" s="286">
        <v>4990.58</v>
      </c>
      <c r="M655" s="286">
        <v>4985.3500000000004</v>
      </c>
      <c r="N655" s="286">
        <v>4980.18</v>
      </c>
      <c r="O655" s="286">
        <v>4987.8100000000004</v>
      </c>
      <c r="P655" s="286">
        <v>4993.97</v>
      </c>
      <c r="Q655" s="286">
        <v>4944.2</v>
      </c>
      <c r="R655" s="286">
        <v>5014.1000000000004</v>
      </c>
      <c r="S655" s="286">
        <v>4952.47</v>
      </c>
      <c r="T655" s="286">
        <v>4939.41</v>
      </c>
      <c r="U655" s="286">
        <v>5031.42</v>
      </c>
      <c r="V655" s="286">
        <v>5009.75</v>
      </c>
      <c r="W655" s="286">
        <v>5051.38</v>
      </c>
      <c r="X655" s="286">
        <v>4984.8100000000004</v>
      </c>
      <c r="Y655" s="286">
        <v>4895.57</v>
      </c>
    </row>
    <row r="656" spans="1:25">
      <c r="A656" s="320">
        <v>2</v>
      </c>
      <c r="B656" s="286">
        <v>4919.66</v>
      </c>
      <c r="C656" s="286">
        <v>4873.28</v>
      </c>
      <c r="D656" s="286">
        <v>4881.78</v>
      </c>
      <c r="E656" s="286">
        <v>4816.67</v>
      </c>
      <c r="F656" s="286">
        <v>4480.9399999999996</v>
      </c>
      <c r="G656" s="286">
        <v>4556.8900000000003</v>
      </c>
      <c r="H656" s="286">
        <v>4197.82</v>
      </c>
      <c r="I656" s="286">
        <v>4590.16</v>
      </c>
      <c r="J656" s="286">
        <v>4978.37</v>
      </c>
      <c r="K656" s="286">
        <v>4916.6000000000004</v>
      </c>
      <c r="L656" s="286">
        <v>4918.2</v>
      </c>
      <c r="M656" s="286">
        <v>4958.6499999999996</v>
      </c>
      <c r="N656" s="286">
        <v>4959.01</v>
      </c>
      <c r="O656" s="286">
        <v>4958.1000000000004</v>
      </c>
      <c r="P656" s="286">
        <v>5005.0200000000004</v>
      </c>
      <c r="Q656" s="286">
        <v>4999.03</v>
      </c>
      <c r="R656" s="286">
        <v>5053.51</v>
      </c>
      <c r="S656" s="286">
        <v>5043.6499999999996</v>
      </c>
      <c r="T656" s="286">
        <v>4789.43</v>
      </c>
      <c r="U656" s="286">
        <v>5008.8900000000003</v>
      </c>
      <c r="V656" s="286">
        <v>5002.93</v>
      </c>
      <c r="W656" s="286">
        <v>5048.5</v>
      </c>
      <c r="X656" s="286">
        <v>5009.3999999999996</v>
      </c>
      <c r="Y656" s="286">
        <v>4936.6899999999996</v>
      </c>
    </row>
    <row r="657" spans="1:25">
      <c r="A657" s="320">
        <v>3</v>
      </c>
      <c r="B657" s="286">
        <v>4726.46</v>
      </c>
      <c r="C657" s="286">
        <v>4628.1000000000004</v>
      </c>
      <c r="D657" s="286">
        <v>4569.3</v>
      </c>
      <c r="E657" s="286">
        <v>4464.45</v>
      </c>
      <c r="F657" s="286">
        <v>4421.26</v>
      </c>
      <c r="G657" s="286">
        <v>4636.7</v>
      </c>
      <c r="H657" s="286">
        <v>4585.72</v>
      </c>
      <c r="I657" s="286">
        <v>4801.8900000000003</v>
      </c>
      <c r="J657" s="286">
        <v>4841.8500000000004</v>
      </c>
      <c r="K657" s="286">
        <v>4838.8100000000004</v>
      </c>
      <c r="L657" s="286">
        <v>4842.2</v>
      </c>
      <c r="M657" s="286">
        <v>4843.33</v>
      </c>
      <c r="N657" s="286">
        <v>4828.9799999999996</v>
      </c>
      <c r="O657" s="286">
        <v>4828.93</v>
      </c>
      <c r="P657" s="286">
        <v>4820.8900000000003</v>
      </c>
      <c r="Q657" s="286">
        <v>4803.6000000000004</v>
      </c>
      <c r="R657" s="286">
        <v>4902.8999999999996</v>
      </c>
      <c r="S657" s="286">
        <v>4914.91</v>
      </c>
      <c r="T657" s="286">
        <v>4637.63</v>
      </c>
      <c r="U657" s="286">
        <v>4927.32</v>
      </c>
      <c r="V657" s="286">
        <v>4281.25</v>
      </c>
      <c r="W657" s="286">
        <v>4360.71</v>
      </c>
      <c r="X657" s="286">
        <v>4295.1000000000004</v>
      </c>
      <c r="Y657" s="286">
        <v>4774.32</v>
      </c>
    </row>
    <row r="658" spans="1:25">
      <c r="A658" s="320">
        <v>4</v>
      </c>
      <c r="B658" s="286">
        <v>4771.28</v>
      </c>
      <c r="C658" s="286">
        <v>4770.41</v>
      </c>
      <c r="D658" s="286">
        <v>4628.67</v>
      </c>
      <c r="E658" s="286">
        <v>4529.82</v>
      </c>
      <c r="F658" s="286">
        <v>4474.5200000000004</v>
      </c>
      <c r="G658" s="286">
        <v>4717.24</v>
      </c>
      <c r="H658" s="286">
        <v>4750.7</v>
      </c>
      <c r="I658" s="286">
        <v>4760.51</v>
      </c>
      <c r="J658" s="286">
        <v>4782.82</v>
      </c>
      <c r="K658" s="286">
        <v>4780.3</v>
      </c>
      <c r="L658" s="286">
        <v>4779.8900000000003</v>
      </c>
      <c r="M658" s="286">
        <v>4779.12</v>
      </c>
      <c r="N658" s="286">
        <v>4770.7299999999996</v>
      </c>
      <c r="O658" s="286">
        <v>4769.45</v>
      </c>
      <c r="P658" s="286">
        <v>4781.21</v>
      </c>
      <c r="Q658" s="286">
        <v>4763.37</v>
      </c>
      <c r="R658" s="286">
        <v>4836.72</v>
      </c>
      <c r="S658" s="286">
        <v>4845.6099999999997</v>
      </c>
      <c r="T658" s="286">
        <v>4820.25</v>
      </c>
      <c r="U658" s="286">
        <v>4868.9399999999996</v>
      </c>
      <c r="V658" s="286">
        <v>4843.62</v>
      </c>
      <c r="W658" s="286">
        <v>4885.04</v>
      </c>
      <c r="X658" s="286">
        <v>4803.9399999999996</v>
      </c>
      <c r="Y658" s="286">
        <v>4744.2700000000004</v>
      </c>
    </row>
    <row r="659" spans="1:25">
      <c r="A659" s="320">
        <v>5</v>
      </c>
      <c r="B659" s="286">
        <v>4444.42</v>
      </c>
      <c r="C659" s="286">
        <v>4433.37</v>
      </c>
      <c r="D659" s="286">
        <v>4427.25</v>
      </c>
      <c r="E659" s="286">
        <v>4433.55</v>
      </c>
      <c r="F659" s="286">
        <v>4410.05</v>
      </c>
      <c r="G659" s="286">
        <v>4456.54</v>
      </c>
      <c r="H659" s="286">
        <v>4469.38</v>
      </c>
      <c r="I659" s="286">
        <v>4452.45</v>
      </c>
      <c r="J659" s="286">
        <v>4452.22</v>
      </c>
      <c r="K659" s="286">
        <v>4444.47</v>
      </c>
      <c r="L659" s="286">
        <v>4443.1400000000003</v>
      </c>
      <c r="M659" s="286">
        <v>4440.42</v>
      </c>
      <c r="N659" s="286">
        <v>4437.8599999999997</v>
      </c>
      <c r="O659" s="286">
        <v>4441.1099999999997</v>
      </c>
      <c r="P659" s="286">
        <v>4448.84</v>
      </c>
      <c r="Q659" s="286">
        <v>4449.9799999999996</v>
      </c>
      <c r="R659" s="286">
        <v>4532.28</v>
      </c>
      <c r="S659" s="286">
        <v>4543.3100000000004</v>
      </c>
      <c r="T659" s="286">
        <v>4511.38</v>
      </c>
      <c r="U659" s="286">
        <v>4505.4399999999996</v>
      </c>
      <c r="V659" s="286">
        <v>4490.9799999999996</v>
      </c>
      <c r="W659" s="286">
        <v>4556.4799999999996</v>
      </c>
      <c r="X659" s="286">
        <v>4542.21</v>
      </c>
      <c r="Y659" s="286">
        <v>4509.1000000000004</v>
      </c>
    </row>
    <row r="660" spans="1:25">
      <c r="A660" s="320">
        <v>6</v>
      </c>
      <c r="B660" s="286">
        <v>4379.4799999999996</v>
      </c>
      <c r="C660" s="286">
        <v>4372.82</v>
      </c>
      <c r="D660" s="286">
        <v>4342.91</v>
      </c>
      <c r="E660" s="286">
        <v>4316.91</v>
      </c>
      <c r="F660" s="286">
        <v>4320.41</v>
      </c>
      <c r="G660" s="286">
        <v>4348.45</v>
      </c>
      <c r="H660" s="286">
        <v>4320.9799999999996</v>
      </c>
      <c r="I660" s="286">
        <v>4329.04</v>
      </c>
      <c r="J660" s="286">
        <v>4331.6400000000003</v>
      </c>
      <c r="K660" s="286">
        <v>4332.01</v>
      </c>
      <c r="L660" s="286">
        <v>4329.8100000000004</v>
      </c>
      <c r="M660" s="286">
        <v>4330.05</v>
      </c>
      <c r="N660" s="286">
        <v>4328.3100000000004</v>
      </c>
      <c r="O660" s="286">
        <v>4331.21</v>
      </c>
      <c r="P660" s="286">
        <v>4331.29</v>
      </c>
      <c r="Q660" s="286">
        <v>4359.34</v>
      </c>
      <c r="R660" s="286">
        <v>4401.67</v>
      </c>
      <c r="S660" s="286">
        <v>4400.4399999999996</v>
      </c>
      <c r="T660" s="286">
        <v>4388.17</v>
      </c>
      <c r="U660" s="286">
        <v>4403.78</v>
      </c>
      <c r="V660" s="286">
        <v>4387.0600000000004</v>
      </c>
      <c r="W660" s="286">
        <v>4426.7700000000004</v>
      </c>
      <c r="X660" s="286">
        <v>4413.58</v>
      </c>
      <c r="Y660" s="286">
        <v>4393.5</v>
      </c>
    </row>
    <row r="661" spans="1:25">
      <c r="A661" s="320">
        <v>7</v>
      </c>
      <c r="B661" s="286">
        <v>4455.1099999999997</v>
      </c>
      <c r="C661" s="286">
        <v>4449.46</v>
      </c>
      <c r="D661" s="286">
        <v>4403.3500000000004</v>
      </c>
      <c r="E661" s="286">
        <v>4379.55</v>
      </c>
      <c r="F661" s="286">
        <v>4367.83</v>
      </c>
      <c r="G661" s="286">
        <v>4376.2299999999996</v>
      </c>
      <c r="H661" s="286">
        <v>4398.97</v>
      </c>
      <c r="I661" s="286">
        <v>4400.97</v>
      </c>
      <c r="J661" s="286">
        <v>4406.55</v>
      </c>
      <c r="K661" s="286">
        <v>4401.8599999999997</v>
      </c>
      <c r="L661" s="286">
        <v>4402.7700000000004</v>
      </c>
      <c r="M661" s="286">
        <v>4402.3599999999997</v>
      </c>
      <c r="N661" s="286">
        <v>4401.29</v>
      </c>
      <c r="O661" s="286">
        <v>4410.72</v>
      </c>
      <c r="P661" s="286">
        <v>4402.1400000000003</v>
      </c>
      <c r="Q661" s="286">
        <v>4399.17</v>
      </c>
      <c r="R661" s="286">
        <v>4445.6000000000004</v>
      </c>
      <c r="S661" s="286">
        <v>4447.57</v>
      </c>
      <c r="T661" s="286">
        <v>4447.93</v>
      </c>
      <c r="U661" s="286">
        <v>4471.18</v>
      </c>
      <c r="V661" s="286">
        <v>4449.8100000000004</v>
      </c>
      <c r="W661" s="286">
        <v>4493.1000000000004</v>
      </c>
      <c r="X661" s="286">
        <v>4479.1899999999996</v>
      </c>
      <c r="Y661" s="286">
        <v>4457.3900000000003</v>
      </c>
    </row>
    <row r="662" spans="1:25">
      <c r="A662" s="320">
        <v>8</v>
      </c>
      <c r="B662" s="286">
        <v>4707.54</v>
      </c>
      <c r="C662" s="286">
        <v>4698.1499999999996</v>
      </c>
      <c r="D662" s="286">
        <v>4650.28</v>
      </c>
      <c r="E662" s="286">
        <v>4625.59</v>
      </c>
      <c r="F662" s="286">
        <v>4555.18</v>
      </c>
      <c r="G662" s="286">
        <v>4613.87</v>
      </c>
      <c r="H662" s="286">
        <v>4623.84</v>
      </c>
      <c r="I662" s="286">
        <v>4646.82</v>
      </c>
      <c r="J662" s="286">
        <v>4705.5200000000004</v>
      </c>
      <c r="K662" s="286">
        <v>4705.33</v>
      </c>
      <c r="L662" s="286">
        <v>4705.34</v>
      </c>
      <c r="M662" s="286">
        <v>4708.5200000000004</v>
      </c>
      <c r="N662" s="286">
        <v>4704.28</v>
      </c>
      <c r="O662" s="286">
        <v>4703.21</v>
      </c>
      <c r="P662" s="286">
        <v>4706.87</v>
      </c>
      <c r="Q662" s="286">
        <v>4714.6400000000003</v>
      </c>
      <c r="R662" s="286">
        <v>4769.08</v>
      </c>
      <c r="S662" s="286">
        <v>4763.45</v>
      </c>
      <c r="T662" s="286">
        <v>4766.7</v>
      </c>
      <c r="U662" s="286">
        <v>4828.05</v>
      </c>
      <c r="V662" s="286">
        <v>4832.01</v>
      </c>
      <c r="W662" s="286">
        <v>4875.66</v>
      </c>
      <c r="X662" s="286">
        <v>4813.6899999999996</v>
      </c>
      <c r="Y662" s="286">
        <v>4731.91</v>
      </c>
    </row>
    <row r="663" spans="1:25">
      <c r="A663" s="320">
        <v>9</v>
      </c>
      <c r="B663" s="286">
        <v>4762.5600000000004</v>
      </c>
      <c r="C663" s="286">
        <v>4759.47</v>
      </c>
      <c r="D663" s="286">
        <v>4727.5200000000004</v>
      </c>
      <c r="E663" s="286">
        <v>4714.24</v>
      </c>
      <c r="F663" s="286">
        <v>4691.2299999999996</v>
      </c>
      <c r="G663" s="286">
        <v>4726.32</v>
      </c>
      <c r="H663" s="286">
        <v>4739.49</v>
      </c>
      <c r="I663" s="286">
        <v>4767.71</v>
      </c>
      <c r="J663" s="286">
        <v>4773.8</v>
      </c>
      <c r="K663" s="286">
        <v>4772.38</v>
      </c>
      <c r="L663" s="286">
        <v>4771.03</v>
      </c>
      <c r="M663" s="286">
        <v>4770.53</v>
      </c>
      <c r="N663" s="286">
        <v>4762.2</v>
      </c>
      <c r="O663" s="286">
        <v>4760.3900000000003</v>
      </c>
      <c r="P663" s="286">
        <v>4760.78</v>
      </c>
      <c r="Q663" s="286">
        <v>4759.9799999999996</v>
      </c>
      <c r="R663" s="286">
        <v>4816.6499999999996</v>
      </c>
      <c r="S663" s="286">
        <v>4827.93</v>
      </c>
      <c r="T663" s="286">
        <v>4810.97</v>
      </c>
      <c r="U663" s="286">
        <v>4840.21</v>
      </c>
      <c r="V663" s="286">
        <v>4836.67</v>
      </c>
      <c r="W663" s="286">
        <v>4849.33</v>
      </c>
      <c r="X663" s="286">
        <v>4763.38</v>
      </c>
      <c r="Y663" s="286">
        <v>4739.59</v>
      </c>
    </row>
    <row r="664" spans="1:25">
      <c r="A664" s="320">
        <v>10</v>
      </c>
      <c r="B664" s="286">
        <v>4846.6000000000004</v>
      </c>
      <c r="C664" s="286">
        <v>4850</v>
      </c>
      <c r="D664" s="286">
        <v>4840.82</v>
      </c>
      <c r="E664" s="286">
        <v>4817.05</v>
      </c>
      <c r="F664" s="286">
        <v>4771.97</v>
      </c>
      <c r="G664" s="286">
        <v>4809.6499999999996</v>
      </c>
      <c r="H664" s="286">
        <v>4839.79</v>
      </c>
      <c r="I664" s="286">
        <v>4862.59</v>
      </c>
      <c r="J664" s="286">
        <v>4929.0200000000004</v>
      </c>
      <c r="K664" s="286">
        <v>4938.83</v>
      </c>
      <c r="L664" s="286">
        <v>4936.6499999999996</v>
      </c>
      <c r="M664" s="286">
        <v>4937.3100000000004</v>
      </c>
      <c r="N664" s="286">
        <v>4945.09</v>
      </c>
      <c r="O664" s="286">
        <v>4945.7700000000004</v>
      </c>
      <c r="P664" s="286">
        <v>4942.05</v>
      </c>
      <c r="Q664" s="286">
        <v>4914.8500000000004</v>
      </c>
      <c r="R664" s="286">
        <v>4986.3599999999997</v>
      </c>
      <c r="S664" s="286">
        <v>4978.96</v>
      </c>
      <c r="T664" s="286">
        <v>4966.82</v>
      </c>
      <c r="U664" s="286">
        <v>5011.3599999999997</v>
      </c>
      <c r="V664" s="286">
        <v>4932.7299999999996</v>
      </c>
      <c r="W664" s="286">
        <v>4932.5200000000004</v>
      </c>
      <c r="X664" s="286">
        <v>4852.37</v>
      </c>
      <c r="Y664" s="286">
        <v>4834.21</v>
      </c>
    </row>
    <row r="665" spans="1:25">
      <c r="A665" s="320">
        <v>11</v>
      </c>
      <c r="B665" s="286">
        <v>4434.88</v>
      </c>
      <c r="C665" s="286">
        <v>4425.1099999999997</v>
      </c>
      <c r="D665" s="286">
        <v>4460.87</v>
      </c>
      <c r="E665" s="286">
        <v>4460.95</v>
      </c>
      <c r="F665" s="286">
        <v>4455.21</v>
      </c>
      <c r="G665" s="286">
        <v>4457.5</v>
      </c>
      <c r="H665" s="286">
        <v>4481.38</v>
      </c>
      <c r="I665" s="286">
        <v>4500.28</v>
      </c>
      <c r="J665" s="286">
        <v>4537</v>
      </c>
      <c r="K665" s="286">
        <v>4535.83</v>
      </c>
      <c r="L665" s="286">
        <v>4534.99</v>
      </c>
      <c r="M665" s="286">
        <v>4533.72</v>
      </c>
      <c r="N665" s="286">
        <v>4534.34</v>
      </c>
      <c r="O665" s="286">
        <v>4541.91</v>
      </c>
      <c r="P665" s="286">
        <v>4541.07</v>
      </c>
      <c r="Q665" s="286">
        <v>4548.8</v>
      </c>
      <c r="R665" s="286">
        <v>4591.99</v>
      </c>
      <c r="S665" s="286">
        <v>4581.84</v>
      </c>
      <c r="T665" s="286">
        <v>4574.13</v>
      </c>
      <c r="U665" s="286">
        <v>4611.3900000000003</v>
      </c>
      <c r="V665" s="286">
        <v>4542.6000000000004</v>
      </c>
      <c r="W665" s="286">
        <v>4559.1400000000003</v>
      </c>
      <c r="X665" s="286">
        <v>4559.46</v>
      </c>
      <c r="Y665" s="286">
        <v>4475.2700000000004</v>
      </c>
    </row>
    <row r="666" spans="1:25">
      <c r="A666" s="320">
        <v>12</v>
      </c>
      <c r="B666" s="286">
        <v>4779.26</v>
      </c>
      <c r="C666" s="286">
        <v>4782.8599999999997</v>
      </c>
      <c r="D666" s="286">
        <v>4753</v>
      </c>
      <c r="E666" s="286">
        <v>4679.8900000000003</v>
      </c>
      <c r="F666" s="286">
        <v>4684.72</v>
      </c>
      <c r="G666" s="286">
        <v>4723.9399999999996</v>
      </c>
      <c r="H666" s="286">
        <v>4738.13</v>
      </c>
      <c r="I666" s="286">
        <v>4824.12</v>
      </c>
      <c r="J666" s="286">
        <v>4839.8599999999997</v>
      </c>
      <c r="K666" s="286">
        <v>4847.6099999999997</v>
      </c>
      <c r="L666" s="286">
        <v>4847.21</v>
      </c>
      <c r="M666" s="286">
        <v>4848.8100000000004</v>
      </c>
      <c r="N666" s="286">
        <v>4847.55</v>
      </c>
      <c r="O666" s="286">
        <v>4846.25</v>
      </c>
      <c r="P666" s="286">
        <v>4843.3</v>
      </c>
      <c r="Q666" s="286">
        <v>4836.8900000000003</v>
      </c>
      <c r="R666" s="286">
        <v>4907.1400000000003</v>
      </c>
      <c r="S666" s="286">
        <v>4913.7</v>
      </c>
      <c r="T666" s="286">
        <v>4910.1499999999996</v>
      </c>
      <c r="U666" s="286">
        <v>4969.3100000000004</v>
      </c>
      <c r="V666" s="286">
        <v>4932.63</v>
      </c>
      <c r="W666" s="286">
        <v>4960.2</v>
      </c>
      <c r="X666" s="286">
        <v>4865</v>
      </c>
      <c r="Y666" s="286">
        <v>4814.6099999999997</v>
      </c>
    </row>
    <row r="667" spans="1:25">
      <c r="A667" s="320">
        <v>13</v>
      </c>
      <c r="B667" s="286">
        <v>4808.01</v>
      </c>
      <c r="C667" s="286">
        <v>4798.82</v>
      </c>
      <c r="D667" s="286">
        <v>4782.17</v>
      </c>
      <c r="E667" s="286">
        <v>4725.0600000000004</v>
      </c>
      <c r="F667" s="286">
        <v>4699.3900000000003</v>
      </c>
      <c r="G667" s="286">
        <v>4785.09</v>
      </c>
      <c r="H667" s="286">
        <v>4783.5600000000004</v>
      </c>
      <c r="I667" s="286">
        <v>4820.2</v>
      </c>
      <c r="J667" s="286">
        <v>4835.3500000000004</v>
      </c>
      <c r="K667" s="286">
        <v>4859.4799999999996</v>
      </c>
      <c r="L667" s="286">
        <v>4860.59</v>
      </c>
      <c r="M667" s="286">
        <v>4866.2299999999996</v>
      </c>
      <c r="N667" s="286">
        <v>4870.4799999999996</v>
      </c>
      <c r="O667" s="286">
        <v>4870.74</v>
      </c>
      <c r="P667" s="286">
        <v>4873.7700000000004</v>
      </c>
      <c r="Q667" s="286">
        <v>4874.63</v>
      </c>
      <c r="R667" s="286">
        <v>4925.1099999999997</v>
      </c>
      <c r="S667" s="286">
        <v>4921.28</v>
      </c>
      <c r="T667" s="286">
        <v>4920.28</v>
      </c>
      <c r="U667" s="286">
        <v>4946.1000000000004</v>
      </c>
      <c r="V667" s="286">
        <v>4923.1000000000004</v>
      </c>
      <c r="W667" s="286">
        <v>4954.1499999999996</v>
      </c>
      <c r="X667" s="286">
        <v>4909.03</v>
      </c>
      <c r="Y667" s="286">
        <v>4814.43</v>
      </c>
    </row>
    <row r="668" spans="1:25">
      <c r="A668" s="320">
        <v>14</v>
      </c>
      <c r="B668" s="286">
        <v>4899.13</v>
      </c>
      <c r="C668" s="286">
        <v>4865.6400000000003</v>
      </c>
      <c r="D668" s="286">
        <v>4828.57</v>
      </c>
      <c r="E668" s="286">
        <v>4808.22</v>
      </c>
      <c r="F668" s="286">
        <v>4766.57</v>
      </c>
      <c r="G668" s="286">
        <v>4819.9399999999996</v>
      </c>
      <c r="H668" s="286">
        <v>4900.34</v>
      </c>
      <c r="I668" s="286">
        <v>4944.28</v>
      </c>
      <c r="J668" s="286">
        <v>5006.71</v>
      </c>
      <c r="K668" s="286">
        <v>4995.6499999999996</v>
      </c>
      <c r="L668" s="286">
        <v>4996.6899999999996</v>
      </c>
      <c r="M668" s="286">
        <v>4996.22</v>
      </c>
      <c r="N668" s="286">
        <v>4998.28</v>
      </c>
      <c r="O668" s="286">
        <v>4996.59</v>
      </c>
      <c r="P668" s="286">
        <v>4993.82</v>
      </c>
      <c r="Q668" s="286">
        <v>4990.84</v>
      </c>
      <c r="R668" s="286">
        <v>5049.1000000000004</v>
      </c>
      <c r="S668" s="286">
        <v>5059.09</v>
      </c>
      <c r="T668" s="286">
        <v>5077.87</v>
      </c>
      <c r="U668" s="286">
        <v>5105.3900000000003</v>
      </c>
      <c r="V668" s="286">
        <v>5058.78</v>
      </c>
      <c r="W668" s="286">
        <v>5098.1099999999997</v>
      </c>
      <c r="X668" s="286">
        <v>5036.66</v>
      </c>
      <c r="Y668" s="286">
        <v>4987.24</v>
      </c>
    </row>
    <row r="669" spans="1:25">
      <c r="A669" s="320">
        <v>15</v>
      </c>
      <c r="B669" s="286">
        <v>4891.0200000000004</v>
      </c>
      <c r="C669" s="286">
        <v>4855.46</v>
      </c>
      <c r="D669" s="286">
        <v>4801.7</v>
      </c>
      <c r="E669" s="286">
        <v>4805.2700000000004</v>
      </c>
      <c r="F669" s="286">
        <v>4768.8599999999997</v>
      </c>
      <c r="G669" s="286">
        <v>4815.33</v>
      </c>
      <c r="H669" s="286">
        <v>4842.0200000000004</v>
      </c>
      <c r="I669" s="286">
        <v>4901.2</v>
      </c>
      <c r="J669" s="286">
        <v>4961.1899999999996</v>
      </c>
      <c r="K669" s="286">
        <v>4965.6099999999997</v>
      </c>
      <c r="L669" s="286">
        <v>4962.0600000000004</v>
      </c>
      <c r="M669" s="286">
        <v>4960.82</v>
      </c>
      <c r="N669" s="286">
        <v>4964.1099999999997</v>
      </c>
      <c r="O669" s="286">
        <v>4966.43</v>
      </c>
      <c r="P669" s="286">
        <v>4972.84</v>
      </c>
      <c r="Q669" s="286">
        <v>4967.5</v>
      </c>
      <c r="R669" s="286">
        <v>5013.45</v>
      </c>
      <c r="S669" s="286">
        <v>5017.9399999999996</v>
      </c>
      <c r="T669" s="286">
        <v>5007.75</v>
      </c>
      <c r="U669" s="286">
        <v>5033.1400000000003</v>
      </c>
      <c r="V669" s="286">
        <v>5005.41</v>
      </c>
      <c r="W669" s="286">
        <v>5039.47</v>
      </c>
      <c r="X669" s="286">
        <v>4956.2</v>
      </c>
      <c r="Y669" s="286">
        <v>4885.53</v>
      </c>
    </row>
    <row r="670" spans="1:25">
      <c r="A670" s="320">
        <v>16</v>
      </c>
      <c r="B670" s="286">
        <v>4720.58</v>
      </c>
      <c r="C670" s="286">
        <v>4726.26</v>
      </c>
      <c r="D670" s="286">
        <v>4567.95</v>
      </c>
      <c r="E670" s="286">
        <v>4491.71</v>
      </c>
      <c r="F670" s="286">
        <v>4543.7700000000004</v>
      </c>
      <c r="G670" s="286">
        <v>4667.68</v>
      </c>
      <c r="H670" s="286">
        <v>4814.49</v>
      </c>
      <c r="I670" s="286">
        <v>5084.21</v>
      </c>
      <c r="J670" s="286">
        <v>5047.26</v>
      </c>
      <c r="K670" s="286">
        <v>5045.8599999999997</v>
      </c>
      <c r="L670" s="286">
        <v>5084.66</v>
      </c>
      <c r="M670" s="286">
        <v>5088.1499999999996</v>
      </c>
      <c r="N670" s="286">
        <v>5108.26</v>
      </c>
      <c r="O670" s="286">
        <v>5101.6499999999996</v>
      </c>
      <c r="P670" s="286">
        <v>5093.8100000000004</v>
      </c>
      <c r="Q670" s="286">
        <v>5084.0200000000004</v>
      </c>
      <c r="R670" s="286">
        <v>5132.7700000000004</v>
      </c>
      <c r="S670" s="286">
        <v>5161.83</v>
      </c>
      <c r="T670" s="286">
        <v>5163.04</v>
      </c>
      <c r="U670" s="286">
        <v>5198.28</v>
      </c>
      <c r="V670" s="286">
        <v>5148.5200000000004</v>
      </c>
      <c r="W670" s="286">
        <v>5173.96</v>
      </c>
      <c r="X670" s="286">
        <v>5085.83</v>
      </c>
      <c r="Y670" s="286">
        <v>4825.8100000000004</v>
      </c>
    </row>
    <row r="671" spans="1:25">
      <c r="A671" s="320">
        <v>17</v>
      </c>
      <c r="B671" s="286">
        <v>4560.43</v>
      </c>
      <c r="C671" s="286">
        <v>4561.17</v>
      </c>
      <c r="D671" s="286">
        <v>4531.1499999999996</v>
      </c>
      <c r="E671" s="286">
        <v>4386.0200000000004</v>
      </c>
      <c r="F671" s="286">
        <v>4305.82</v>
      </c>
      <c r="G671" s="286">
        <v>4533.51</v>
      </c>
      <c r="H671" s="286">
        <v>4519.92</v>
      </c>
      <c r="I671" s="286">
        <v>4507.4399999999996</v>
      </c>
      <c r="J671" s="286">
        <v>4890.16</v>
      </c>
      <c r="K671" s="286">
        <v>4910.49</v>
      </c>
      <c r="L671" s="286">
        <v>4912.3100000000004</v>
      </c>
      <c r="M671" s="286">
        <v>4921.41</v>
      </c>
      <c r="N671" s="286">
        <v>4939.07</v>
      </c>
      <c r="O671" s="286">
        <v>4976.54</v>
      </c>
      <c r="P671" s="286">
        <v>4966.8999999999996</v>
      </c>
      <c r="Q671" s="286">
        <v>4937.12</v>
      </c>
      <c r="R671" s="286">
        <v>4995.74</v>
      </c>
      <c r="S671" s="286">
        <v>4998.84</v>
      </c>
      <c r="T671" s="286">
        <v>4996.28</v>
      </c>
      <c r="U671" s="286">
        <v>5031.8900000000003</v>
      </c>
      <c r="V671" s="286">
        <v>4549.09</v>
      </c>
      <c r="W671" s="286">
        <v>4962.29</v>
      </c>
      <c r="X671" s="286">
        <v>4567.5</v>
      </c>
      <c r="Y671" s="286">
        <v>4564.93</v>
      </c>
    </row>
    <row r="672" spans="1:25">
      <c r="A672" s="320">
        <v>18</v>
      </c>
      <c r="B672" s="286">
        <v>4607.3599999999997</v>
      </c>
      <c r="C672" s="286">
        <v>4607.8999999999996</v>
      </c>
      <c r="D672" s="286">
        <v>4533.72</v>
      </c>
      <c r="E672" s="286">
        <v>4390.91</v>
      </c>
      <c r="F672" s="286">
        <v>4364.1499999999996</v>
      </c>
      <c r="G672" s="286">
        <v>4546.49</v>
      </c>
      <c r="H672" s="286">
        <v>4609.46</v>
      </c>
      <c r="I672" s="286">
        <v>4838.6400000000003</v>
      </c>
      <c r="J672" s="286">
        <v>5045.59</v>
      </c>
      <c r="K672" s="286">
        <v>5042.72</v>
      </c>
      <c r="L672" s="286">
        <v>5042.66</v>
      </c>
      <c r="M672" s="286">
        <v>5032.63</v>
      </c>
      <c r="N672" s="286">
        <v>5043.45</v>
      </c>
      <c r="O672" s="286">
        <v>4994.6499999999996</v>
      </c>
      <c r="P672" s="286">
        <v>5042.8599999999997</v>
      </c>
      <c r="Q672" s="286">
        <v>5032.53</v>
      </c>
      <c r="R672" s="286">
        <v>5037.6400000000003</v>
      </c>
      <c r="S672" s="286">
        <v>5102.37</v>
      </c>
      <c r="T672" s="286">
        <v>5084.51</v>
      </c>
      <c r="U672" s="286">
        <v>5046.67</v>
      </c>
      <c r="V672" s="286">
        <v>4929.88</v>
      </c>
      <c r="W672" s="286">
        <v>4995.51</v>
      </c>
      <c r="X672" s="286">
        <v>4749.46</v>
      </c>
      <c r="Y672" s="286">
        <v>4608.04</v>
      </c>
    </row>
    <row r="673" spans="1:25">
      <c r="A673" s="320">
        <v>19</v>
      </c>
      <c r="B673" s="286">
        <v>4500.57</v>
      </c>
      <c r="C673" s="286">
        <v>4452.88</v>
      </c>
      <c r="D673" s="286">
        <v>4373.1000000000004</v>
      </c>
      <c r="E673" s="286">
        <v>4389.62</v>
      </c>
      <c r="F673" s="286">
        <v>4381.91</v>
      </c>
      <c r="G673" s="286">
        <v>4392.33</v>
      </c>
      <c r="H673" s="286">
        <v>4505.12</v>
      </c>
      <c r="I673" s="286">
        <v>4826.91</v>
      </c>
      <c r="J673" s="286">
        <v>4952.07</v>
      </c>
      <c r="K673" s="286">
        <v>4957.3100000000004</v>
      </c>
      <c r="L673" s="286">
        <v>4965.3500000000004</v>
      </c>
      <c r="M673" s="286">
        <v>4902.7700000000004</v>
      </c>
      <c r="N673" s="286">
        <v>4945.5200000000004</v>
      </c>
      <c r="O673" s="286">
        <v>4919.01</v>
      </c>
      <c r="P673" s="286">
        <v>4946.78</v>
      </c>
      <c r="Q673" s="286">
        <v>4941.67</v>
      </c>
      <c r="R673" s="286">
        <v>4749.1499999999996</v>
      </c>
      <c r="S673" s="286">
        <v>4998.3599999999997</v>
      </c>
      <c r="T673" s="286">
        <v>4997.59</v>
      </c>
      <c r="U673" s="286">
        <v>5027.88</v>
      </c>
      <c r="V673" s="286">
        <v>4899.3599999999997</v>
      </c>
      <c r="W673" s="286">
        <v>4890.63</v>
      </c>
      <c r="X673" s="286">
        <v>4746.4799999999996</v>
      </c>
      <c r="Y673" s="286">
        <v>4501.4799999999996</v>
      </c>
    </row>
    <row r="674" spans="1:25">
      <c r="A674" s="320">
        <v>20</v>
      </c>
      <c r="B674" s="286">
        <v>4593.29</v>
      </c>
      <c r="C674" s="286">
        <v>4593.67</v>
      </c>
      <c r="D674" s="286">
        <v>4459.6499999999996</v>
      </c>
      <c r="E674" s="286">
        <v>4464.45</v>
      </c>
      <c r="F674" s="286">
        <v>4386.82</v>
      </c>
      <c r="G674" s="286">
        <v>4548.93</v>
      </c>
      <c r="H674" s="286">
        <v>4588.43</v>
      </c>
      <c r="I674" s="286">
        <v>4850.3999999999996</v>
      </c>
      <c r="J674" s="286">
        <v>5037.9399999999996</v>
      </c>
      <c r="K674" s="286">
        <v>5056.49</v>
      </c>
      <c r="L674" s="286">
        <v>5044.6099999999997</v>
      </c>
      <c r="M674" s="286">
        <v>5041.78</v>
      </c>
      <c r="N674" s="286">
        <v>5031.97</v>
      </c>
      <c r="O674" s="286">
        <v>5034.0200000000004</v>
      </c>
      <c r="P674" s="286">
        <v>5042.95</v>
      </c>
      <c r="Q674" s="286">
        <v>5028.6499999999996</v>
      </c>
      <c r="R674" s="286">
        <v>4946.51</v>
      </c>
      <c r="S674" s="286">
        <v>5027.7299999999996</v>
      </c>
      <c r="T674" s="286">
        <v>4997.3100000000004</v>
      </c>
      <c r="U674" s="286">
        <v>5082.63</v>
      </c>
      <c r="V674" s="286">
        <v>5030.1000000000004</v>
      </c>
      <c r="W674" s="286">
        <v>5052.78</v>
      </c>
      <c r="X674" s="286">
        <v>4975.83</v>
      </c>
      <c r="Y674" s="286">
        <v>4747.47</v>
      </c>
    </row>
    <row r="675" spans="1:25">
      <c r="A675" s="320">
        <v>21</v>
      </c>
      <c r="B675" s="286">
        <v>5210.28</v>
      </c>
      <c r="C675" s="286">
        <v>5209.96</v>
      </c>
      <c r="D675" s="286">
        <v>5116.96</v>
      </c>
      <c r="E675" s="286">
        <v>5121.92</v>
      </c>
      <c r="F675" s="286">
        <v>5073.12</v>
      </c>
      <c r="G675" s="286">
        <v>5131.91</v>
      </c>
      <c r="H675" s="286">
        <v>5219.1400000000003</v>
      </c>
      <c r="I675" s="286">
        <v>5218.67</v>
      </c>
      <c r="J675" s="286">
        <v>5214.8999999999996</v>
      </c>
      <c r="K675" s="286">
        <v>5214.5600000000004</v>
      </c>
      <c r="L675" s="286">
        <v>5219.9799999999996</v>
      </c>
      <c r="M675" s="286">
        <v>5208.97</v>
      </c>
      <c r="N675" s="286">
        <v>5188.51</v>
      </c>
      <c r="O675" s="286">
        <v>5186.67</v>
      </c>
      <c r="P675" s="286">
        <v>5187.6400000000003</v>
      </c>
      <c r="Q675" s="286">
        <v>5132.43</v>
      </c>
      <c r="R675" s="286">
        <v>5178.47</v>
      </c>
      <c r="S675" s="286">
        <v>5176.8999999999996</v>
      </c>
      <c r="T675" s="286">
        <v>5176.01</v>
      </c>
      <c r="U675" s="286">
        <v>5167.5200000000004</v>
      </c>
      <c r="V675" s="286">
        <v>5251.3</v>
      </c>
      <c r="W675" s="286">
        <v>5284.04</v>
      </c>
      <c r="X675" s="286">
        <v>5220.4399999999996</v>
      </c>
      <c r="Y675" s="286">
        <v>5220.5200000000004</v>
      </c>
    </row>
    <row r="676" spans="1:25">
      <c r="A676" s="320">
        <v>22</v>
      </c>
      <c r="B676" s="286">
        <v>5252.56</v>
      </c>
      <c r="C676" s="286">
        <v>5206.2700000000004</v>
      </c>
      <c r="D676" s="286">
        <v>5255.72</v>
      </c>
      <c r="E676" s="286">
        <v>5107.58</v>
      </c>
      <c r="F676" s="286">
        <v>5310.03</v>
      </c>
      <c r="G676" s="286">
        <v>5373.49</v>
      </c>
      <c r="H676" s="286">
        <v>5544.34</v>
      </c>
      <c r="I676" s="286">
        <v>5530.37</v>
      </c>
      <c r="J676" s="286">
        <v>5533.5</v>
      </c>
      <c r="K676" s="286">
        <v>5556.11</v>
      </c>
      <c r="L676" s="286">
        <v>5558.03</v>
      </c>
      <c r="M676" s="286">
        <v>5554.89</v>
      </c>
      <c r="N676" s="286">
        <v>5539.96</v>
      </c>
      <c r="O676" s="286">
        <v>5498.05</v>
      </c>
      <c r="P676" s="286">
        <v>5486.38</v>
      </c>
      <c r="Q676" s="286">
        <v>5476.9</v>
      </c>
      <c r="R676" s="286">
        <v>5534.68</v>
      </c>
      <c r="S676" s="286">
        <v>5587.68</v>
      </c>
      <c r="T676" s="286">
        <v>5662.09</v>
      </c>
      <c r="U676" s="286">
        <v>5740.87</v>
      </c>
      <c r="V676" s="286">
        <v>5480.2</v>
      </c>
      <c r="W676" s="286">
        <v>5351.11</v>
      </c>
      <c r="X676" s="286">
        <v>5332.03</v>
      </c>
      <c r="Y676" s="286">
        <v>5316.12</v>
      </c>
    </row>
    <row r="677" spans="1:25">
      <c r="A677" s="320">
        <v>23</v>
      </c>
      <c r="B677" s="286">
        <v>5904.49</v>
      </c>
      <c r="C677" s="286">
        <v>5894.78</v>
      </c>
      <c r="D677" s="286">
        <v>5882.02</v>
      </c>
      <c r="E677" s="286">
        <v>5851.48</v>
      </c>
      <c r="F677" s="286">
        <v>6231.61</v>
      </c>
      <c r="G677" s="286">
        <v>6218.92</v>
      </c>
      <c r="H677" s="286">
        <v>6190.95</v>
      </c>
      <c r="I677" s="286">
        <v>6191.34</v>
      </c>
      <c r="J677" s="286">
        <v>6192.87</v>
      </c>
      <c r="K677" s="286">
        <v>6192.38</v>
      </c>
      <c r="L677" s="286">
        <v>6191.01</v>
      </c>
      <c r="M677" s="286">
        <v>6191.04</v>
      </c>
      <c r="N677" s="286">
        <v>6192.02</v>
      </c>
      <c r="O677" s="286">
        <v>6190.39</v>
      </c>
      <c r="P677" s="286">
        <v>6190.14</v>
      </c>
      <c r="Q677" s="286">
        <v>6185.55</v>
      </c>
      <c r="R677" s="286">
        <v>6259.27</v>
      </c>
      <c r="S677" s="286">
        <v>6262.63</v>
      </c>
      <c r="T677" s="286">
        <v>5879.39</v>
      </c>
      <c r="U677" s="286">
        <v>5943.93</v>
      </c>
      <c r="V677" s="286">
        <v>5871.74</v>
      </c>
      <c r="W677" s="286">
        <v>5883.86</v>
      </c>
      <c r="X677" s="286">
        <v>5893.07</v>
      </c>
      <c r="Y677" s="286">
        <v>5893.67</v>
      </c>
    </row>
    <row r="678" spans="1:25">
      <c r="A678" s="320">
        <v>24</v>
      </c>
      <c r="B678" s="286">
        <v>4714.29</v>
      </c>
      <c r="C678" s="286">
        <v>4627.87</v>
      </c>
      <c r="D678" s="286">
        <v>4579.7</v>
      </c>
      <c r="E678" s="286">
        <v>4480.9799999999996</v>
      </c>
      <c r="F678" s="286">
        <v>4733.66</v>
      </c>
      <c r="G678" s="286">
        <v>4734</v>
      </c>
      <c r="H678" s="286">
        <v>4835.07</v>
      </c>
      <c r="I678" s="286">
        <v>5143.82</v>
      </c>
      <c r="J678" s="286">
        <v>5272.8</v>
      </c>
      <c r="K678" s="286">
        <v>5267.47</v>
      </c>
      <c r="L678" s="286">
        <v>5268.6</v>
      </c>
      <c r="M678" s="286">
        <v>5267.34</v>
      </c>
      <c r="N678" s="286">
        <v>5268.26</v>
      </c>
      <c r="O678" s="286">
        <v>5316.12</v>
      </c>
      <c r="P678" s="286">
        <v>5315.05</v>
      </c>
      <c r="Q678" s="286">
        <v>5275.38</v>
      </c>
      <c r="R678" s="286">
        <v>5362.41</v>
      </c>
      <c r="S678" s="286">
        <v>5365.78</v>
      </c>
      <c r="T678" s="286">
        <v>5363.23</v>
      </c>
      <c r="U678" s="286">
        <v>5399.56</v>
      </c>
      <c r="V678" s="286">
        <v>5165.09</v>
      </c>
      <c r="W678" s="286">
        <v>4951.83</v>
      </c>
      <c r="X678" s="286">
        <v>4729.76</v>
      </c>
      <c r="Y678" s="286">
        <v>4727.2</v>
      </c>
    </row>
    <row r="679" spans="1:25">
      <c r="A679" s="320">
        <v>25</v>
      </c>
      <c r="B679" s="286">
        <v>4774.08</v>
      </c>
      <c r="C679" s="286">
        <v>4729.47</v>
      </c>
      <c r="D679" s="286">
        <v>4632.25</v>
      </c>
      <c r="E679" s="286">
        <v>4537.53</v>
      </c>
      <c r="F679" s="286">
        <v>4692.1400000000003</v>
      </c>
      <c r="G679" s="286">
        <v>4815.13</v>
      </c>
      <c r="H679" s="286">
        <v>4937.55</v>
      </c>
      <c r="I679" s="286">
        <v>5146.53</v>
      </c>
      <c r="J679" s="286">
        <v>5304.08</v>
      </c>
      <c r="K679" s="286">
        <v>5305.08</v>
      </c>
      <c r="L679" s="286">
        <v>5304.05</v>
      </c>
      <c r="M679" s="286">
        <v>5298.2</v>
      </c>
      <c r="N679" s="286">
        <v>5258.18</v>
      </c>
      <c r="O679" s="286">
        <v>5256.65</v>
      </c>
      <c r="P679" s="286">
        <v>5294.8</v>
      </c>
      <c r="Q679" s="286">
        <v>5287.03</v>
      </c>
      <c r="R679" s="286">
        <v>5320.43</v>
      </c>
      <c r="S679" s="286">
        <v>5321.67</v>
      </c>
      <c r="T679" s="286">
        <v>5324.04</v>
      </c>
      <c r="U679" s="286">
        <v>5355.35</v>
      </c>
      <c r="V679" s="286">
        <v>5195.21</v>
      </c>
      <c r="W679" s="286">
        <v>4975.28</v>
      </c>
      <c r="X679" s="286">
        <v>4818.8</v>
      </c>
      <c r="Y679" s="286">
        <v>4808.5200000000004</v>
      </c>
    </row>
    <row r="680" spans="1:25">
      <c r="A680" s="320">
        <v>26</v>
      </c>
      <c r="B680" s="286">
        <v>4793.09</v>
      </c>
      <c r="C680" s="286">
        <v>4746.28</v>
      </c>
      <c r="D680" s="286">
        <v>4768.66</v>
      </c>
      <c r="E680" s="286">
        <v>4591.37</v>
      </c>
      <c r="F680" s="286">
        <v>4783.7299999999996</v>
      </c>
      <c r="G680" s="286">
        <v>4876.8599999999997</v>
      </c>
      <c r="H680" s="286">
        <v>4981.72</v>
      </c>
      <c r="I680" s="286">
        <v>5120.32</v>
      </c>
      <c r="J680" s="286">
        <v>5232.6099999999997</v>
      </c>
      <c r="K680" s="286">
        <v>5233.96</v>
      </c>
      <c r="L680" s="286">
        <v>5232.91</v>
      </c>
      <c r="M680" s="286">
        <v>5232.8500000000004</v>
      </c>
      <c r="N680" s="286">
        <v>5226.6099999999997</v>
      </c>
      <c r="O680" s="286">
        <v>5284.02</v>
      </c>
      <c r="P680" s="286">
        <v>5270.74</v>
      </c>
      <c r="Q680" s="286">
        <v>5265.97</v>
      </c>
      <c r="R680" s="286">
        <v>5330.52</v>
      </c>
      <c r="S680" s="286">
        <v>5375.8</v>
      </c>
      <c r="T680" s="286">
        <v>5373.77</v>
      </c>
      <c r="U680" s="286">
        <v>5346.1</v>
      </c>
      <c r="V680" s="286">
        <v>5229.07</v>
      </c>
      <c r="W680" s="286">
        <v>5117.7700000000004</v>
      </c>
      <c r="X680" s="286">
        <v>4841.3999999999996</v>
      </c>
      <c r="Y680" s="286">
        <v>4843.12</v>
      </c>
    </row>
    <row r="681" spans="1:25">
      <c r="A681" s="320">
        <v>27</v>
      </c>
      <c r="B681" s="286">
        <v>4817.08</v>
      </c>
      <c r="C681" s="286">
        <v>4800.8500000000004</v>
      </c>
      <c r="D681" s="286">
        <v>4777.6000000000004</v>
      </c>
      <c r="E681" s="286">
        <v>4694.42</v>
      </c>
      <c r="F681" s="286">
        <v>4823.6000000000004</v>
      </c>
      <c r="G681" s="286">
        <v>4952.8599999999997</v>
      </c>
      <c r="H681" s="286">
        <v>5030.49</v>
      </c>
      <c r="I681" s="286">
        <v>5312.63</v>
      </c>
      <c r="J681" s="286">
        <v>5355.82</v>
      </c>
      <c r="K681" s="286">
        <v>5356.11</v>
      </c>
      <c r="L681" s="286">
        <v>5354.82</v>
      </c>
      <c r="M681" s="286">
        <v>5327.33</v>
      </c>
      <c r="N681" s="286">
        <v>5330.14</v>
      </c>
      <c r="O681" s="286">
        <v>5329.91</v>
      </c>
      <c r="P681" s="286">
        <v>5328.71</v>
      </c>
      <c r="Q681" s="286">
        <v>5322.84</v>
      </c>
      <c r="R681" s="286">
        <v>5388.63</v>
      </c>
      <c r="S681" s="286">
        <v>5391.57</v>
      </c>
      <c r="T681" s="286">
        <v>5394.6</v>
      </c>
      <c r="U681" s="286">
        <v>5403.44</v>
      </c>
      <c r="V681" s="286">
        <v>5277.58</v>
      </c>
      <c r="W681" s="286">
        <v>5163.0600000000004</v>
      </c>
      <c r="X681" s="286">
        <v>4877.68</v>
      </c>
      <c r="Y681" s="286">
        <v>4885.76</v>
      </c>
    </row>
    <row r="682" spans="1:25">
      <c r="A682" s="320">
        <v>28</v>
      </c>
      <c r="B682" s="286">
        <v>4896.5200000000004</v>
      </c>
      <c r="C682" s="286">
        <v>4899.58</v>
      </c>
      <c r="D682" s="286">
        <v>4900.21</v>
      </c>
      <c r="E682" s="286">
        <v>4715.0600000000004</v>
      </c>
      <c r="F682" s="286">
        <v>4824.63</v>
      </c>
      <c r="G682" s="286">
        <v>4898.7</v>
      </c>
      <c r="H682" s="286">
        <v>4902.3100000000004</v>
      </c>
      <c r="I682" s="286">
        <v>5103.5600000000004</v>
      </c>
      <c r="J682" s="286">
        <v>5260.32</v>
      </c>
      <c r="K682" s="286">
        <v>5255.47</v>
      </c>
      <c r="L682" s="286">
        <v>5252.41</v>
      </c>
      <c r="M682" s="286">
        <v>5250.64</v>
      </c>
      <c r="N682" s="286">
        <v>5243.06</v>
      </c>
      <c r="O682" s="286">
        <v>5243.54</v>
      </c>
      <c r="P682" s="286">
        <v>5242.16</v>
      </c>
      <c r="Q682" s="286">
        <v>5230.3599999999997</v>
      </c>
      <c r="R682" s="286">
        <v>5323.3</v>
      </c>
      <c r="S682" s="286">
        <v>5333.68</v>
      </c>
      <c r="T682" s="286">
        <v>5331.38</v>
      </c>
      <c r="U682" s="286">
        <v>5362.34</v>
      </c>
      <c r="V682" s="286">
        <v>5124.8900000000003</v>
      </c>
      <c r="W682" s="286">
        <v>5047.79</v>
      </c>
      <c r="X682" s="286">
        <v>4845.1099999999997</v>
      </c>
      <c r="Y682" s="286">
        <v>4752.6899999999996</v>
      </c>
    </row>
    <row r="683" spans="1:25">
      <c r="A683" s="320">
        <v>29</v>
      </c>
      <c r="B683" s="286">
        <v>4722.09</v>
      </c>
      <c r="C683" s="286">
        <v>4692.1099999999997</v>
      </c>
      <c r="D683" s="286">
        <v>4652.37</v>
      </c>
      <c r="E683" s="286">
        <v>4530.76</v>
      </c>
      <c r="F683" s="286">
        <v>4602.07</v>
      </c>
      <c r="G683" s="286">
        <v>4726.75</v>
      </c>
      <c r="H683" s="286">
        <v>4723.2299999999996</v>
      </c>
      <c r="I683" s="286">
        <v>4749.33</v>
      </c>
      <c r="J683" s="286">
        <v>4973.9799999999996</v>
      </c>
      <c r="K683" s="286">
        <v>5087.24</v>
      </c>
      <c r="L683" s="286">
        <v>5086.22</v>
      </c>
      <c r="M683" s="286">
        <v>5145.28</v>
      </c>
      <c r="N683" s="286">
        <v>5195.18</v>
      </c>
      <c r="O683" s="286">
        <v>5200.66</v>
      </c>
      <c r="P683" s="286">
        <v>5250.06</v>
      </c>
      <c r="Q683" s="286">
        <v>5245.69</v>
      </c>
      <c r="R683" s="286">
        <v>5333.88</v>
      </c>
      <c r="S683" s="286">
        <v>5334.03</v>
      </c>
      <c r="T683" s="286">
        <v>5334.37</v>
      </c>
      <c r="U683" s="286">
        <v>5366.93</v>
      </c>
      <c r="V683" s="286">
        <v>5127.6499999999996</v>
      </c>
      <c r="W683" s="286">
        <v>5037.59</v>
      </c>
      <c r="X683" s="286">
        <v>4727.6899999999996</v>
      </c>
      <c r="Y683" s="286">
        <v>4721.72</v>
      </c>
    </row>
    <row r="684" spans="1:25">
      <c r="A684" s="320">
        <v>30</v>
      </c>
      <c r="B684" s="286">
        <v>4670.45</v>
      </c>
      <c r="C684" s="286">
        <v>4675.2299999999996</v>
      </c>
      <c r="D684" s="286">
        <v>4676.72</v>
      </c>
      <c r="E684" s="286">
        <v>4544.5600000000004</v>
      </c>
      <c r="F684" s="286">
        <v>4677.6899999999996</v>
      </c>
      <c r="G684" s="286">
        <v>4662.3</v>
      </c>
      <c r="H684" s="286">
        <v>4797.8599999999997</v>
      </c>
      <c r="I684" s="286">
        <v>4949.71</v>
      </c>
      <c r="J684" s="286">
        <v>5186.1499999999996</v>
      </c>
      <c r="K684" s="286">
        <v>5177.96</v>
      </c>
      <c r="L684" s="286">
        <v>5177.75</v>
      </c>
      <c r="M684" s="286">
        <v>5167.12</v>
      </c>
      <c r="N684" s="286">
        <v>5171.53</v>
      </c>
      <c r="O684" s="286">
        <v>5163.55</v>
      </c>
      <c r="P684" s="286">
        <v>5158.93</v>
      </c>
      <c r="Q684" s="286">
        <v>5165.78</v>
      </c>
      <c r="R684" s="286">
        <v>5290.31</v>
      </c>
      <c r="S684" s="286">
        <v>5287.09</v>
      </c>
      <c r="T684" s="286">
        <v>5228.01</v>
      </c>
      <c r="U684" s="286">
        <v>5199.59</v>
      </c>
      <c r="V684" s="286">
        <v>5010.03</v>
      </c>
      <c r="W684" s="286">
        <v>4837.3500000000004</v>
      </c>
      <c r="X684" s="286">
        <v>4672.13</v>
      </c>
      <c r="Y684" s="286">
        <v>4661.3999999999996</v>
      </c>
    </row>
    <row r="685" spans="1:25">
      <c r="A685" s="320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6" spans="1:25">
      <c r="A686" s="310"/>
      <c r="B686" s="310"/>
      <c r="C686" s="310"/>
      <c r="D686" s="310"/>
      <c r="E686" s="310"/>
      <c r="F686" s="310"/>
      <c r="G686" s="310"/>
      <c r="H686" s="310"/>
      <c r="I686" s="310"/>
      <c r="J686" s="310"/>
      <c r="K686" s="310"/>
      <c r="L686" s="310"/>
      <c r="M686" s="310"/>
      <c r="N686" s="310"/>
      <c r="O686" s="310"/>
      <c r="P686" s="310"/>
      <c r="Q686" s="310"/>
      <c r="R686" s="310"/>
      <c r="S686" s="310"/>
      <c r="T686" s="310"/>
      <c r="U686" s="310"/>
      <c r="V686" s="310"/>
      <c r="W686" s="310"/>
      <c r="X686" s="310"/>
      <c r="Y686" s="310"/>
    </row>
    <row r="687" spans="1:25">
      <c r="A687" s="465" t="s">
        <v>218</v>
      </c>
      <c r="B687" s="466" t="s">
        <v>223</v>
      </c>
      <c r="C687" s="466"/>
      <c r="D687" s="466"/>
      <c r="E687" s="466"/>
      <c r="F687" s="466"/>
      <c r="G687" s="466"/>
      <c r="H687" s="466"/>
      <c r="I687" s="466"/>
      <c r="J687" s="466"/>
      <c r="K687" s="466"/>
      <c r="L687" s="466"/>
      <c r="M687" s="466"/>
      <c r="N687" s="466"/>
      <c r="O687" s="466"/>
      <c r="P687" s="466"/>
      <c r="Q687" s="466"/>
      <c r="R687" s="466"/>
      <c r="S687" s="466"/>
      <c r="T687" s="466"/>
      <c r="U687" s="466"/>
      <c r="V687" s="466"/>
      <c r="W687" s="466"/>
      <c r="X687" s="466"/>
      <c r="Y687" s="466"/>
    </row>
    <row r="688" spans="1:25" ht="30">
      <c r="A688" s="465"/>
      <c r="B688" s="311" t="s">
        <v>1</v>
      </c>
      <c r="C688" s="311" t="s">
        <v>2</v>
      </c>
      <c r="D688" s="311" t="s">
        <v>3</v>
      </c>
      <c r="E688" s="311" t="s">
        <v>4</v>
      </c>
      <c r="F688" s="311" t="s">
        <v>5</v>
      </c>
      <c r="G688" s="311" t="s">
        <v>6</v>
      </c>
      <c r="H688" s="311" t="s">
        <v>7</v>
      </c>
      <c r="I688" s="311" t="s">
        <v>8</v>
      </c>
      <c r="J688" s="311" t="s">
        <v>9</v>
      </c>
      <c r="K688" s="311" t="s">
        <v>10</v>
      </c>
      <c r="L688" s="311" t="s">
        <v>11</v>
      </c>
      <c r="M688" s="311" t="s">
        <v>12</v>
      </c>
      <c r="N688" s="311" t="s">
        <v>13</v>
      </c>
      <c r="O688" s="311" t="s">
        <v>14</v>
      </c>
      <c r="P688" s="311" t="s">
        <v>15</v>
      </c>
      <c r="Q688" s="311" t="s">
        <v>16</v>
      </c>
      <c r="R688" s="311" t="s">
        <v>17</v>
      </c>
      <c r="S688" s="311" t="s">
        <v>18</v>
      </c>
      <c r="T688" s="311" t="s">
        <v>19</v>
      </c>
      <c r="U688" s="311" t="s">
        <v>20</v>
      </c>
      <c r="V688" s="311" t="s">
        <v>21</v>
      </c>
      <c r="W688" s="311" t="s">
        <v>22</v>
      </c>
      <c r="X688" s="311" t="s">
        <v>23</v>
      </c>
      <c r="Y688" s="311" t="s">
        <v>24</v>
      </c>
    </row>
    <row r="689" spans="1:25">
      <c r="A689" s="320">
        <v>1</v>
      </c>
      <c r="B689" s="286">
        <v>6292.02</v>
      </c>
      <c r="C689" s="286">
        <v>6252.99</v>
      </c>
      <c r="D689" s="286">
        <v>6144.04</v>
      </c>
      <c r="E689" s="286">
        <v>5953.09</v>
      </c>
      <c r="F689" s="286">
        <v>5911.9</v>
      </c>
      <c r="G689" s="286">
        <v>6083.14</v>
      </c>
      <c r="H689" s="286">
        <v>6139.2</v>
      </c>
      <c r="I689" s="286">
        <v>6208.35</v>
      </c>
      <c r="J689" s="286">
        <v>6349.12</v>
      </c>
      <c r="K689" s="286">
        <v>6381.54</v>
      </c>
      <c r="L689" s="286">
        <v>6411.74</v>
      </c>
      <c r="M689" s="286">
        <v>6406.51</v>
      </c>
      <c r="N689" s="286">
        <v>6401.34</v>
      </c>
      <c r="O689" s="286">
        <v>6408.97</v>
      </c>
      <c r="P689" s="286">
        <v>6415.13</v>
      </c>
      <c r="Q689" s="286">
        <v>6365.36</v>
      </c>
      <c r="R689" s="286">
        <v>6435.26</v>
      </c>
      <c r="S689" s="286">
        <v>6373.63</v>
      </c>
      <c r="T689" s="286">
        <v>6360.57</v>
      </c>
      <c r="U689" s="286">
        <v>6452.58</v>
      </c>
      <c r="V689" s="286">
        <v>6430.91</v>
      </c>
      <c r="W689" s="286">
        <v>6472.54</v>
      </c>
      <c r="X689" s="286">
        <v>6405.97</v>
      </c>
      <c r="Y689" s="286">
        <v>6316.73</v>
      </c>
    </row>
    <row r="690" spans="1:25">
      <c r="A690" s="320">
        <v>2</v>
      </c>
      <c r="B690" s="286">
        <v>6340.82</v>
      </c>
      <c r="C690" s="286">
        <v>6294.44</v>
      </c>
      <c r="D690" s="286">
        <v>6302.94</v>
      </c>
      <c r="E690" s="286">
        <v>6237.83</v>
      </c>
      <c r="F690" s="286">
        <v>5902.1</v>
      </c>
      <c r="G690" s="286">
        <v>5978.05</v>
      </c>
      <c r="H690" s="286">
        <v>5618.98</v>
      </c>
      <c r="I690" s="286">
        <v>6011.32</v>
      </c>
      <c r="J690" s="286">
        <v>6399.53</v>
      </c>
      <c r="K690" s="286">
        <v>6337.76</v>
      </c>
      <c r="L690" s="286">
        <v>6339.36</v>
      </c>
      <c r="M690" s="286">
        <v>6379.81</v>
      </c>
      <c r="N690" s="286">
        <v>6380.17</v>
      </c>
      <c r="O690" s="286">
        <v>6379.26</v>
      </c>
      <c r="P690" s="286">
        <v>6426.18</v>
      </c>
      <c r="Q690" s="286">
        <v>6420.19</v>
      </c>
      <c r="R690" s="286">
        <v>6474.67</v>
      </c>
      <c r="S690" s="286">
        <v>6464.81</v>
      </c>
      <c r="T690" s="286">
        <v>6210.59</v>
      </c>
      <c r="U690" s="286">
        <v>6430.05</v>
      </c>
      <c r="V690" s="286">
        <v>6424.09</v>
      </c>
      <c r="W690" s="286">
        <v>6469.66</v>
      </c>
      <c r="X690" s="286">
        <v>6430.56</v>
      </c>
      <c r="Y690" s="286">
        <v>6357.85</v>
      </c>
    </row>
    <row r="691" spans="1:25">
      <c r="A691" s="320">
        <v>3</v>
      </c>
      <c r="B691" s="286">
        <v>6147.62</v>
      </c>
      <c r="C691" s="286">
        <v>6049.26</v>
      </c>
      <c r="D691" s="286">
        <v>5990.46</v>
      </c>
      <c r="E691" s="286">
        <v>5885.61</v>
      </c>
      <c r="F691" s="286">
        <v>5842.42</v>
      </c>
      <c r="G691" s="286">
        <v>6057.86</v>
      </c>
      <c r="H691" s="286">
        <v>6006.88</v>
      </c>
      <c r="I691" s="286">
        <v>6223.05</v>
      </c>
      <c r="J691" s="286">
        <v>6263.01</v>
      </c>
      <c r="K691" s="286">
        <v>6259.97</v>
      </c>
      <c r="L691" s="286">
        <v>6263.36</v>
      </c>
      <c r="M691" s="286">
        <v>6264.49</v>
      </c>
      <c r="N691" s="286">
        <v>6250.14</v>
      </c>
      <c r="O691" s="286">
        <v>6250.09</v>
      </c>
      <c r="P691" s="286">
        <v>6242.05</v>
      </c>
      <c r="Q691" s="286">
        <v>6224.76</v>
      </c>
      <c r="R691" s="286">
        <v>6324.06</v>
      </c>
      <c r="S691" s="286">
        <v>6336.07</v>
      </c>
      <c r="T691" s="286">
        <v>6058.79</v>
      </c>
      <c r="U691" s="286">
        <v>6348.48</v>
      </c>
      <c r="V691" s="286">
        <v>5702.41</v>
      </c>
      <c r="W691" s="286">
        <v>5781.87</v>
      </c>
      <c r="X691" s="286">
        <v>5716.26</v>
      </c>
      <c r="Y691" s="286">
        <v>6195.48</v>
      </c>
    </row>
    <row r="692" spans="1:25">
      <c r="A692" s="320">
        <v>4</v>
      </c>
      <c r="B692" s="286">
        <v>6192.44</v>
      </c>
      <c r="C692" s="286">
        <v>6191.57</v>
      </c>
      <c r="D692" s="286">
        <v>6049.83</v>
      </c>
      <c r="E692" s="286">
        <v>5950.98</v>
      </c>
      <c r="F692" s="286">
        <v>5895.68</v>
      </c>
      <c r="G692" s="286">
        <v>6138.4</v>
      </c>
      <c r="H692" s="286">
        <v>6171.86</v>
      </c>
      <c r="I692" s="286">
        <v>6181.67</v>
      </c>
      <c r="J692" s="286">
        <v>6203.98</v>
      </c>
      <c r="K692" s="286">
        <v>6201.46</v>
      </c>
      <c r="L692" s="286">
        <v>6201.05</v>
      </c>
      <c r="M692" s="286">
        <v>6200.28</v>
      </c>
      <c r="N692" s="286">
        <v>6191.89</v>
      </c>
      <c r="O692" s="286">
        <v>6190.61</v>
      </c>
      <c r="P692" s="286">
        <v>6202.37</v>
      </c>
      <c r="Q692" s="286">
        <v>6184.53</v>
      </c>
      <c r="R692" s="286">
        <v>6257.88</v>
      </c>
      <c r="S692" s="286">
        <v>6266.77</v>
      </c>
      <c r="T692" s="286">
        <v>6241.41</v>
      </c>
      <c r="U692" s="286">
        <v>6290.1</v>
      </c>
      <c r="V692" s="286">
        <v>6264.78</v>
      </c>
      <c r="W692" s="286">
        <v>6306.2</v>
      </c>
      <c r="X692" s="286">
        <v>6225.1</v>
      </c>
      <c r="Y692" s="286">
        <v>6165.43</v>
      </c>
    </row>
    <row r="693" spans="1:25">
      <c r="A693" s="320">
        <v>5</v>
      </c>
      <c r="B693" s="286">
        <v>5865.58</v>
      </c>
      <c r="C693" s="286">
        <v>5854.53</v>
      </c>
      <c r="D693" s="286">
        <v>5848.41</v>
      </c>
      <c r="E693" s="286">
        <v>5854.71</v>
      </c>
      <c r="F693" s="286">
        <v>5831.21</v>
      </c>
      <c r="G693" s="286">
        <v>5877.7</v>
      </c>
      <c r="H693" s="286">
        <v>5890.54</v>
      </c>
      <c r="I693" s="286">
        <v>5873.61</v>
      </c>
      <c r="J693" s="286">
        <v>5873.38</v>
      </c>
      <c r="K693" s="286">
        <v>5865.63</v>
      </c>
      <c r="L693" s="286">
        <v>5864.3</v>
      </c>
      <c r="M693" s="286">
        <v>5861.58</v>
      </c>
      <c r="N693" s="286">
        <v>5859.02</v>
      </c>
      <c r="O693" s="286">
        <v>5862.27</v>
      </c>
      <c r="P693" s="286">
        <v>5870</v>
      </c>
      <c r="Q693" s="286">
        <v>5871.14</v>
      </c>
      <c r="R693" s="286">
        <v>5953.44</v>
      </c>
      <c r="S693" s="286">
        <v>5964.47</v>
      </c>
      <c r="T693" s="286">
        <v>5932.54</v>
      </c>
      <c r="U693" s="286">
        <v>5926.6</v>
      </c>
      <c r="V693" s="286">
        <v>5912.14</v>
      </c>
      <c r="W693" s="286">
        <v>5977.64</v>
      </c>
      <c r="X693" s="286">
        <v>5963.37</v>
      </c>
      <c r="Y693" s="286">
        <v>5930.26</v>
      </c>
    </row>
    <row r="694" spans="1:25">
      <c r="A694" s="320">
        <v>6</v>
      </c>
      <c r="B694" s="286">
        <v>5800.64</v>
      </c>
      <c r="C694" s="286">
        <v>5793.98</v>
      </c>
      <c r="D694" s="286">
        <v>5764.07</v>
      </c>
      <c r="E694" s="286">
        <v>5738.07</v>
      </c>
      <c r="F694" s="286">
        <v>5741.57</v>
      </c>
      <c r="G694" s="286">
        <v>5769.61</v>
      </c>
      <c r="H694" s="286">
        <v>5742.14</v>
      </c>
      <c r="I694" s="286">
        <v>5750.2</v>
      </c>
      <c r="J694" s="286">
        <v>5752.8</v>
      </c>
      <c r="K694" s="286">
        <v>5753.17</v>
      </c>
      <c r="L694" s="286">
        <v>5750.97</v>
      </c>
      <c r="M694" s="286">
        <v>5751.21</v>
      </c>
      <c r="N694" s="286">
        <v>5749.47</v>
      </c>
      <c r="O694" s="286">
        <v>5752.37</v>
      </c>
      <c r="P694" s="286">
        <v>5752.45</v>
      </c>
      <c r="Q694" s="286">
        <v>5780.5</v>
      </c>
      <c r="R694" s="286">
        <v>5822.83</v>
      </c>
      <c r="S694" s="286">
        <v>5821.6</v>
      </c>
      <c r="T694" s="286">
        <v>5809.33</v>
      </c>
      <c r="U694" s="286">
        <v>5824.94</v>
      </c>
      <c r="V694" s="286">
        <v>5808.22</v>
      </c>
      <c r="W694" s="286">
        <v>5847.93</v>
      </c>
      <c r="X694" s="286">
        <v>5834.74</v>
      </c>
      <c r="Y694" s="286">
        <v>5814.66</v>
      </c>
    </row>
    <row r="695" spans="1:25">
      <c r="A695" s="320">
        <v>7</v>
      </c>
      <c r="B695" s="286">
        <v>5876.27</v>
      </c>
      <c r="C695" s="286">
        <v>5870.62</v>
      </c>
      <c r="D695" s="286">
        <v>5824.51</v>
      </c>
      <c r="E695" s="286">
        <v>5800.71</v>
      </c>
      <c r="F695" s="286">
        <v>5788.99</v>
      </c>
      <c r="G695" s="286">
        <v>5797.39</v>
      </c>
      <c r="H695" s="286">
        <v>5820.13</v>
      </c>
      <c r="I695" s="286">
        <v>5822.13</v>
      </c>
      <c r="J695" s="286">
        <v>5827.71</v>
      </c>
      <c r="K695" s="286">
        <v>5823.02</v>
      </c>
      <c r="L695" s="286">
        <v>5823.93</v>
      </c>
      <c r="M695" s="286">
        <v>5823.52</v>
      </c>
      <c r="N695" s="286">
        <v>5822.45</v>
      </c>
      <c r="O695" s="286">
        <v>5831.88</v>
      </c>
      <c r="P695" s="286">
        <v>5823.3</v>
      </c>
      <c r="Q695" s="286">
        <v>5820.33</v>
      </c>
      <c r="R695" s="286">
        <v>5866.76</v>
      </c>
      <c r="S695" s="286">
        <v>5868.73</v>
      </c>
      <c r="T695" s="286">
        <v>5869.09</v>
      </c>
      <c r="U695" s="286">
        <v>5892.34</v>
      </c>
      <c r="V695" s="286">
        <v>5870.97</v>
      </c>
      <c r="W695" s="286">
        <v>5914.26</v>
      </c>
      <c r="X695" s="286">
        <v>5900.35</v>
      </c>
      <c r="Y695" s="286">
        <v>5878.55</v>
      </c>
    </row>
    <row r="696" spans="1:25">
      <c r="A696" s="320">
        <v>8</v>
      </c>
      <c r="B696" s="286">
        <v>6128.7</v>
      </c>
      <c r="C696" s="286">
        <v>6119.31</v>
      </c>
      <c r="D696" s="286">
        <v>6071.44</v>
      </c>
      <c r="E696" s="286">
        <v>6046.75</v>
      </c>
      <c r="F696" s="286">
        <v>5976.34</v>
      </c>
      <c r="G696" s="286">
        <v>6035.03</v>
      </c>
      <c r="H696" s="286">
        <v>6045</v>
      </c>
      <c r="I696" s="286">
        <v>6067.98</v>
      </c>
      <c r="J696" s="286">
        <v>6126.68</v>
      </c>
      <c r="K696" s="286">
        <v>6126.49</v>
      </c>
      <c r="L696" s="286">
        <v>6126.5</v>
      </c>
      <c r="M696" s="286">
        <v>6129.68</v>
      </c>
      <c r="N696" s="286">
        <v>6125.44</v>
      </c>
      <c r="O696" s="286">
        <v>6124.37</v>
      </c>
      <c r="P696" s="286">
        <v>6128.03</v>
      </c>
      <c r="Q696" s="286">
        <v>6135.8</v>
      </c>
      <c r="R696" s="286">
        <v>6190.24</v>
      </c>
      <c r="S696" s="286">
        <v>6184.61</v>
      </c>
      <c r="T696" s="286">
        <v>6187.86</v>
      </c>
      <c r="U696" s="286">
        <v>6249.21</v>
      </c>
      <c r="V696" s="286">
        <v>6253.17</v>
      </c>
      <c r="W696" s="286">
        <v>6296.82</v>
      </c>
      <c r="X696" s="286">
        <v>6234.85</v>
      </c>
      <c r="Y696" s="286">
        <v>6153.07</v>
      </c>
    </row>
    <row r="697" spans="1:25">
      <c r="A697" s="320">
        <v>9</v>
      </c>
      <c r="B697" s="286">
        <v>6183.72</v>
      </c>
      <c r="C697" s="286">
        <v>6180.63</v>
      </c>
      <c r="D697" s="286">
        <v>6148.68</v>
      </c>
      <c r="E697" s="286">
        <v>6135.4</v>
      </c>
      <c r="F697" s="286">
        <v>6112.39</v>
      </c>
      <c r="G697" s="286">
        <v>6147.48</v>
      </c>
      <c r="H697" s="286">
        <v>6160.65</v>
      </c>
      <c r="I697" s="286">
        <v>6188.87</v>
      </c>
      <c r="J697" s="286">
        <v>6194.96</v>
      </c>
      <c r="K697" s="286">
        <v>6193.54</v>
      </c>
      <c r="L697" s="286">
        <v>6192.19</v>
      </c>
      <c r="M697" s="286">
        <v>6191.69</v>
      </c>
      <c r="N697" s="286">
        <v>6183.36</v>
      </c>
      <c r="O697" s="286">
        <v>6181.55</v>
      </c>
      <c r="P697" s="286">
        <v>6181.94</v>
      </c>
      <c r="Q697" s="286">
        <v>6181.14</v>
      </c>
      <c r="R697" s="286">
        <v>6237.81</v>
      </c>
      <c r="S697" s="286">
        <v>6249.09</v>
      </c>
      <c r="T697" s="286">
        <v>6232.13</v>
      </c>
      <c r="U697" s="286">
        <v>6261.37</v>
      </c>
      <c r="V697" s="286">
        <v>6257.83</v>
      </c>
      <c r="W697" s="286">
        <v>6270.49</v>
      </c>
      <c r="X697" s="286">
        <v>6184.54</v>
      </c>
      <c r="Y697" s="286">
        <v>6160.75</v>
      </c>
    </row>
    <row r="698" spans="1:25">
      <c r="A698" s="320">
        <v>10</v>
      </c>
      <c r="B698" s="286">
        <v>6267.76</v>
      </c>
      <c r="C698" s="286">
        <v>6271.16</v>
      </c>
      <c r="D698" s="286">
        <v>6261.98</v>
      </c>
      <c r="E698" s="286">
        <v>6238.21</v>
      </c>
      <c r="F698" s="286">
        <v>6193.13</v>
      </c>
      <c r="G698" s="286">
        <v>6230.81</v>
      </c>
      <c r="H698" s="286">
        <v>6260.95</v>
      </c>
      <c r="I698" s="286">
        <v>6283.75</v>
      </c>
      <c r="J698" s="286">
        <v>6350.18</v>
      </c>
      <c r="K698" s="286">
        <v>6359.99</v>
      </c>
      <c r="L698" s="286">
        <v>6357.81</v>
      </c>
      <c r="M698" s="286">
        <v>6358.47</v>
      </c>
      <c r="N698" s="286">
        <v>6366.25</v>
      </c>
      <c r="O698" s="286">
        <v>6366.93</v>
      </c>
      <c r="P698" s="286">
        <v>6363.21</v>
      </c>
      <c r="Q698" s="286">
        <v>6336.01</v>
      </c>
      <c r="R698" s="286">
        <v>6407.52</v>
      </c>
      <c r="S698" s="286">
        <v>6400.12</v>
      </c>
      <c r="T698" s="286">
        <v>6387.98</v>
      </c>
      <c r="U698" s="286">
        <v>6432.52</v>
      </c>
      <c r="V698" s="286">
        <v>6353.89</v>
      </c>
      <c r="W698" s="286">
        <v>6353.68</v>
      </c>
      <c r="X698" s="286">
        <v>6273.53</v>
      </c>
      <c r="Y698" s="286">
        <v>6255.37</v>
      </c>
    </row>
    <row r="699" spans="1:25">
      <c r="A699" s="320">
        <v>11</v>
      </c>
      <c r="B699" s="286">
        <v>5856.04</v>
      </c>
      <c r="C699" s="286">
        <v>5846.27</v>
      </c>
      <c r="D699" s="286">
        <v>5882.03</v>
      </c>
      <c r="E699" s="286">
        <v>5882.11</v>
      </c>
      <c r="F699" s="286">
        <v>5876.37</v>
      </c>
      <c r="G699" s="286">
        <v>5878.66</v>
      </c>
      <c r="H699" s="286">
        <v>5902.54</v>
      </c>
      <c r="I699" s="286">
        <v>5921.44</v>
      </c>
      <c r="J699" s="286">
        <v>5958.16</v>
      </c>
      <c r="K699" s="286">
        <v>5956.99</v>
      </c>
      <c r="L699" s="286">
        <v>5956.15</v>
      </c>
      <c r="M699" s="286">
        <v>5954.88</v>
      </c>
      <c r="N699" s="286">
        <v>5955.5</v>
      </c>
      <c r="O699" s="286">
        <v>5963.07</v>
      </c>
      <c r="P699" s="286">
        <v>5962.23</v>
      </c>
      <c r="Q699" s="286">
        <v>5969.96</v>
      </c>
      <c r="R699" s="286">
        <v>6013.15</v>
      </c>
      <c r="S699" s="286">
        <v>6003</v>
      </c>
      <c r="T699" s="286">
        <v>5995.29</v>
      </c>
      <c r="U699" s="286">
        <v>6032.55</v>
      </c>
      <c r="V699" s="286">
        <v>5963.76</v>
      </c>
      <c r="W699" s="286">
        <v>5980.3</v>
      </c>
      <c r="X699" s="286">
        <v>5980.62</v>
      </c>
      <c r="Y699" s="286">
        <v>5896.43</v>
      </c>
    </row>
    <row r="700" spans="1:25">
      <c r="A700" s="320">
        <v>12</v>
      </c>
      <c r="B700" s="286">
        <v>6200.42</v>
      </c>
      <c r="C700" s="286">
        <v>6204.02</v>
      </c>
      <c r="D700" s="286">
        <v>6174.16</v>
      </c>
      <c r="E700" s="286">
        <v>6101.05</v>
      </c>
      <c r="F700" s="286">
        <v>6105.88</v>
      </c>
      <c r="G700" s="286">
        <v>6145.1</v>
      </c>
      <c r="H700" s="286">
        <v>6159.29</v>
      </c>
      <c r="I700" s="286">
        <v>6245.28</v>
      </c>
      <c r="J700" s="286">
        <v>6261.02</v>
      </c>
      <c r="K700" s="286">
        <v>6268.77</v>
      </c>
      <c r="L700" s="286">
        <v>6268.37</v>
      </c>
      <c r="M700" s="286">
        <v>6269.97</v>
      </c>
      <c r="N700" s="286">
        <v>6268.71</v>
      </c>
      <c r="O700" s="286">
        <v>6267.41</v>
      </c>
      <c r="P700" s="286">
        <v>6264.46</v>
      </c>
      <c r="Q700" s="286">
        <v>6258.05</v>
      </c>
      <c r="R700" s="286">
        <v>6328.3</v>
      </c>
      <c r="S700" s="286">
        <v>6334.86</v>
      </c>
      <c r="T700" s="286">
        <v>6331.31</v>
      </c>
      <c r="U700" s="286">
        <v>6390.47</v>
      </c>
      <c r="V700" s="286">
        <v>6353.79</v>
      </c>
      <c r="W700" s="286">
        <v>6381.36</v>
      </c>
      <c r="X700" s="286">
        <v>6286.16</v>
      </c>
      <c r="Y700" s="286">
        <v>6235.77</v>
      </c>
    </row>
    <row r="701" spans="1:25">
      <c r="A701" s="320">
        <v>13</v>
      </c>
      <c r="B701" s="286">
        <v>6229.17</v>
      </c>
      <c r="C701" s="286">
        <v>6219.98</v>
      </c>
      <c r="D701" s="286">
        <v>6203.33</v>
      </c>
      <c r="E701" s="286">
        <v>6146.22</v>
      </c>
      <c r="F701" s="286">
        <v>6120.55</v>
      </c>
      <c r="G701" s="286">
        <v>6206.25</v>
      </c>
      <c r="H701" s="286">
        <v>6204.72</v>
      </c>
      <c r="I701" s="286">
        <v>6241.36</v>
      </c>
      <c r="J701" s="286">
        <v>6256.51</v>
      </c>
      <c r="K701" s="286">
        <v>6280.64</v>
      </c>
      <c r="L701" s="286">
        <v>6281.75</v>
      </c>
      <c r="M701" s="286">
        <v>6287.39</v>
      </c>
      <c r="N701" s="286">
        <v>6291.64</v>
      </c>
      <c r="O701" s="286">
        <v>6291.9</v>
      </c>
      <c r="P701" s="286">
        <v>6294.93</v>
      </c>
      <c r="Q701" s="286">
        <v>6295.79</v>
      </c>
      <c r="R701" s="286">
        <v>6346.27</v>
      </c>
      <c r="S701" s="286">
        <v>6342.44</v>
      </c>
      <c r="T701" s="286">
        <v>6341.44</v>
      </c>
      <c r="U701" s="286">
        <v>6367.26</v>
      </c>
      <c r="V701" s="286">
        <v>6344.26</v>
      </c>
      <c r="W701" s="286">
        <v>6375.31</v>
      </c>
      <c r="X701" s="286">
        <v>6330.19</v>
      </c>
      <c r="Y701" s="286">
        <v>6235.59</v>
      </c>
    </row>
    <row r="702" spans="1:25">
      <c r="A702" s="320">
        <v>14</v>
      </c>
      <c r="B702" s="286">
        <v>6320.29</v>
      </c>
      <c r="C702" s="286">
        <v>6286.8</v>
      </c>
      <c r="D702" s="286">
        <v>6249.73</v>
      </c>
      <c r="E702" s="286">
        <v>6229.38</v>
      </c>
      <c r="F702" s="286">
        <v>6187.73</v>
      </c>
      <c r="G702" s="286">
        <v>6241.1</v>
      </c>
      <c r="H702" s="286">
        <v>6321.5</v>
      </c>
      <c r="I702" s="286">
        <v>6365.44</v>
      </c>
      <c r="J702" s="286">
        <v>6427.87</v>
      </c>
      <c r="K702" s="286">
        <v>6416.81</v>
      </c>
      <c r="L702" s="286">
        <v>6417.85</v>
      </c>
      <c r="M702" s="286">
        <v>6417.38</v>
      </c>
      <c r="N702" s="286">
        <v>6419.44</v>
      </c>
      <c r="O702" s="286">
        <v>6417.75</v>
      </c>
      <c r="P702" s="286">
        <v>6414.98</v>
      </c>
      <c r="Q702" s="286">
        <v>6412</v>
      </c>
      <c r="R702" s="286">
        <v>6470.26</v>
      </c>
      <c r="S702" s="286">
        <v>6480.25</v>
      </c>
      <c r="T702" s="286">
        <v>6499.03</v>
      </c>
      <c r="U702" s="286">
        <v>6526.55</v>
      </c>
      <c r="V702" s="286">
        <v>6479.94</v>
      </c>
      <c r="W702" s="286">
        <v>6519.27</v>
      </c>
      <c r="X702" s="286">
        <v>6457.82</v>
      </c>
      <c r="Y702" s="286">
        <v>6408.4</v>
      </c>
    </row>
    <row r="703" spans="1:25">
      <c r="A703" s="320">
        <v>15</v>
      </c>
      <c r="B703" s="286">
        <v>6312.18</v>
      </c>
      <c r="C703" s="286">
        <v>6276.62</v>
      </c>
      <c r="D703" s="286">
        <v>6222.86</v>
      </c>
      <c r="E703" s="286">
        <v>6226.43</v>
      </c>
      <c r="F703" s="286">
        <v>6190.02</v>
      </c>
      <c r="G703" s="286">
        <v>6236.49</v>
      </c>
      <c r="H703" s="286">
        <v>6263.18</v>
      </c>
      <c r="I703" s="286">
        <v>6322.36</v>
      </c>
      <c r="J703" s="286">
        <v>6382.35</v>
      </c>
      <c r="K703" s="286">
        <v>6386.77</v>
      </c>
      <c r="L703" s="286">
        <v>6383.22</v>
      </c>
      <c r="M703" s="286">
        <v>6381.98</v>
      </c>
      <c r="N703" s="286">
        <v>6385.27</v>
      </c>
      <c r="O703" s="286">
        <v>6387.59</v>
      </c>
      <c r="P703" s="286">
        <v>6394</v>
      </c>
      <c r="Q703" s="286">
        <v>6388.66</v>
      </c>
      <c r="R703" s="286">
        <v>6434.61</v>
      </c>
      <c r="S703" s="286">
        <v>6439.1</v>
      </c>
      <c r="T703" s="286">
        <v>6428.91</v>
      </c>
      <c r="U703" s="286">
        <v>6454.3</v>
      </c>
      <c r="V703" s="286">
        <v>6426.57</v>
      </c>
      <c r="W703" s="286">
        <v>6460.63</v>
      </c>
      <c r="X703" s="286">
        <v>6377.36</v>
      </c>
      <c r="Y703" s="286">
        <v>6306.69</v>
      </c>
    </row>
    <row r="704" spans="1:25">
      <c r="A704" s="320">
        <v>16</v>
      </c>
      <c r="B704" s="286">
        <v>6141.74</v>
      </c>
      <c r="C704" s="286">
        <v>6147.42</v>
      </c>
      <c r="D704" s="286">
        <v>5989.11</v>
      </c>
      <c r="E704" s="286">
        <v>5912.87</v>
      </c>
      <c r="F704" s="286">
        <v>5964.93</v>
      </c>
      <c r="G704" s="286">
        <v>6088.84</v>
      </c>
      <c r="H704" s="286">
        <v>6235.65</v>
      </c>
      <c r="I704" s="286">
        <v>6505.37</v>
      </c>
      <c r="J704" s="286">
        <v>6468.42</v>
      </c>
      <c r="K704" s="286">
        <v>6467.02</v>
      </c>
      <c r="L704" s="286">
        <v>6505.82</v>
      </c>
      <c r="M704" s="286">
        <v>6509.31</v>
      </c>
      <c r="N704" s="286">
        <v>6529.42</v>
      </c>
      <c r="O704" s="286">
        <v>6522.81</v>
      </c>
      <c r="P704" s="286">
        <v>6514.97</v>
      </c>
      <c r="Q704" s="286">
        <v>6505.18</v>
      </c>
      <c r="R704" s="286">
        <v>6553.93</v>
      </c>
      <c r="S704" s="286">
        <v>6582.99</v>
      </c>
      <c r="T704" s="286">
        <v>6584.2</v>
      </c>
      <c r="U704" s="286">
        <v>6619.44</v>
      </c>
      <c r="V704" s="286">
        <v>6569.68</v>
      </c>
      <c r="W704" s="286">
        <v>6595.12</v>
      </c>
      <c r="X704" s="286">
        <v>6506.99</v>
      </c>
      <c r="Y704" s="286">
        <v>6246.97</v>
      </c>
    </row>
    <row r="705" spans="1:25">
      <c r="A705" s="320">
        <v>17</v>
      </c>
      <c r="B705" s="286">
        <v>5981.59</v>
      </c>
      <c r="C705" s="286">
        <v>5982.33</v>
      </c>
      <c r="D705" s="286">
        <v>5952.31</v>
      </c>
      <c r="E705" s="286">
        <v>5807.18</v>
      </c>
      <c r="F705" s="286">
        <v>5726.98</v>
      </c>
      <c r="G705" s="286">
        <v>5954.67</v>
      </c>
      <c r="H705" s="286">
        <v>5941.08</v>
      </c>
      <c r="I705" s="286">
        <v>5928.6</v>
      </c>
      <c r="J705" s="286">
        <v>6311.32</v>
      </c>
      <c r="K705" s="286">
        <v>6331.65</v>
      </c>
      <c r="L705" s="286">
        <v>6333.47</v>
      </c>
      <c r="M705" s="286">
        <v>6342.57</v>
      </c>
      <c r="N705" s="286">
        <v>6360.23</v>
      </c>
      <c r="O705" s="286">
        <v>6397.7</v>
      </c>
      <c r="P705" s="286">
        <v>6388.06</v>
      </c>
      <c r="Q705" s="286">
        <v>6358.28</v>
      </c>
      <c r="R705" s="286">
        <v>6416.9</v>
      </c>
      <c r="S705" s="286">
        <v>6420</v>
      </c>
      <c r="T705" s="286">
        <v>6417.44</v>
      </c>
      <c r="U705" s="286">
        <v>6453.05</v>
      </c>
      <c r="V705" s="286">
        <v>5970.25</v>
      </c>
      <c r="W705" s="286">
        <v>6383.45</v>
      </c>
      <c r="X705" s="286">
        <v>5988.66</v>
      </c>
      <c r="Y705" s="286">
        <v>5986.09</v>
      </c>
    </row>
    <row r="706" spans="1:25">
      <c r="A706" s="320">
        <v>18</v>
      </c>
      <c r="B706" s="286">
        <v>6028.52</v>
      </c>
      <c r="C706" s="286">
        <v>6029.06</v>
      </c>
      <c r="D706" s="286">
        <v>5954.88</v>
      </c>
      <c r="E706" s="286">
        <v>5812.07</v>
      </c>
      <c r="F706" s="286">
        <v>5785.31</v>
      </c>
      <c r="G706" s="286">
        <v>5967.65</v>
      </c>
      <c r="H706" s="286">
        <v>6030.62</v>
      </c>
      <c r="I706" s="286">
        <v>6259.8</v>
      </c>
      <c r="J706" s="286">
        <v>6466.75</v>
      </c>
      <c r="K706" s="286">
        <v>6463.88</v>
      </c>
      <c r="L706" s="286">
        <v>6463.82</v>
      </c>
      <c r="M706" s="286">
        <v>6453.79</v>
      </c>
      <c r="N706" s="286">
        <v>6464.61</v>
      </c>
      <c r="O706" s="286">
        <v>6415.81</v>
      </c>
      <c r="P706" s="286">
        <v>6464.02</v>
      </c>
      <c r="Q706" s="286">
        <v>6453.69</v>
      </c>
      <c r="R706" s="286">
        <v>6458.8</v>
      </c>
      <c r="S706" s="286">
        <v>6523.53</v>
      </c>
      <c r="T706" s="286">
        <v>6505.67</v>
      </c>
      <c r="U706" s="286">
        <v>6467.83</v>
      </c>
      <c r="V706" s="286">
        <v>6351.04</v>
      </c>
      <c r="W706" s="286">
        <v>6416.67</v>
      </c>
      <c r="X706" s="286">
        <v>6170.62</v>
      </c>
      <c r="Y706" s="286">
        <v>6029.2</v>
      </c>
    </row>
    <row r="707" spans="1:25">
      <c r="A707" s="320">
        <v>19</v>
      </c>
      <c r="B707" s="286">
        <v>5921.73</v>
      </c>
      <c r="C707" s="286">
        <v>5874.04</v>
      </c>
      <c r="D707" s="286">
        <v>5794.26</v>
      </c>
      <c r="E707" s="286">
        <v>5810.78</v>
      </c>
      <c r="F707" s="286">
        <v>5803.07</v>
      </c>
      <c r="G707" s="286">
        <v>5813.49</v>
      </c>
      <c r="H707" s="286">
        <v>5926.28</v>
      </c>
      <c r="I707" s="286">
        <v>6248.07</v>
      </c>
      <c r="J707" s="286">
        <v>6373.23</v>
      </c>
      <c r="K707" s="286">
        <v>6378.47</v>
      </c>
      <c r="L707" s="286">
        <v>6386.51</v>
      </c>
      <c r="M707" s="286">
        <v>6323.93</v>
      </c>
      <c r="N707" s="286">
        <v>6366.68</v>
      </c>
      <c r="O707" s="286">
        <v>6340.17</v>
      </c>
      <c r="P707" s="286">
        <v>6367.94</v>
      </c>
      <c r="Q707" s="286">
        <v>6362.83</v>
      </c>
      <c r="R707" s="286">
        <v>6170.31</v>
      </c>
      <c r="S707" s="286">
        <v>6419.52</v>
      </c>
      <c r="T707" s="286">
        <v>6418.75</v>
      </c>
      <c r="U707" s="286">
        <v>6449.04</v>
      </c>
      <c r="V707" s="286">
        <v>6320.52</v>
      </c>
      <c r="W707" s="286">
        <v>6311.79</v>
      </c>
      <c r="X707" s="286">
        <v>6167.64</v>
      </c>
      <c r="Y707" s="286">
        <v>5922.64</v>
      </c>
    </row>
    <row r="708" spans="1:25">
      <c r="A708" s="320">
        <v>20</v>
      </c>
      <c r="B708" s="286">
        <v>6014.45</v>
      </c>
      <c r="C708" s="286">
        <v>6014.83</v>
      </c>
      <c r="D708" s="286">
        <v>5880.81</v>
      </c>
      <c r="E708" s="286">
        <v>5885.61</v>
      </c>
      <c r="F708" s="286">
        <v>5807.98</v>
      </c>
      <c r="G708" s="286">
        <v>5970.09</v>
      </c>
      <c r="H708" s="286">
        <v>6009.59</v>
      </c>
      <c r="I708" s="286">
        <v>6271.56</v>
      </c>
      <c r="J708" s="286">
        <v>6459.1</v>
      </c>
      <c r="K708" s="286">
        <v>6477.65</v>
      </c>
      <c r="L708" s="286">
        <v>6465.77</v>
      </c>
      <c r="M708" s="286">
        <v>6462.94</v>
      </c>
      <c r="N708" s="286">
        <v>6453.13</v>
      </c>
      <c r="O708" s="286">
        <v>6455.18</v>
      </c>
      <c r="P708" s="286">
        <v>6464.11</v>
      </c>
      <c r="Q708" s="286">
        <v>6449.81</v>
      </c>
      <c r="R708" s="286">
        <v>6367.67</v>
      </c>
      <c r="S708" s="286">
        <v>6448.89</v>
      </c>
      <c r="T708" s="286">
        <v>6418.47</v>
      </c>
      <c r="U708" s="286">
        <v>6503.79</v>
      </c>
      <c r="V708" s="286">
        <v>6451.26</v>
      </c>
      <c r="W708" s="286">
        <v>6473.94</v>
      </c>
      <c r="X708" s="286">
        <v>6396.99</v>
      </c>
      <c r="Y708" s="286">
        <v>6168.63</v>
      </c>
    </row>
    <row r="709" spans="1:25">
      <c r="A709" s="320">
        <v>21</v>
      </c>
      <c r="B709" s="286">
        <v>6631.44</v>
      </c>
      <c r="C709" s="286">
        <v>6631.12</v>
      </c>
      <c r="D709" s="286">
        <v>6538.12</v>
      </c>
      <c r="E709" s="286">
        <v>6543.08</v>
      </c>
      <c r="F709" s="286">
        <v>6494.28</v>
      </c>
      <c r="G709" s="286">
        <v>6553.07</v>
      </c>
      <c r="H709" s="286">
        <v>6640.3</v>
      </c>
      <c r="I709" s="286">
        <v>6639.83</v>
      </c>
      <c r="J709" s="286">
        <v>6636.06</v>
      </c>
      <c r="K709" s="286">
        <v>6635.72</v>
      </c>
      <c r="L709" s="286">
        <v>6641.14</v>
      </c>
      <c r="M709" s="286">
        <v>6630.13</v>
      </c>
      <c r="N709" s="286">
        <v>6609.67</v>
      </c>
      <c r="O709" s="286">
        <v>6607.83</v>
      </c>
      <c r="P709" s="286">
        <v>6608.8</v>
      </c>
      <c r="Q709" s="286">
        <v>6553.59</v>
      </c>
      <c r="R709" s="286">
        <v>6599.63</v>
      </c>
      <c r="S709" s="286">
        <v>6598.06</v>
      </c>
      <c r="T709" s="286">
        <v>6597.17</v>
      </c>
      <c r="U709" s="286">
        <v>6588.68</v>
      </c>
      <c r="V709" s="286">
        <v>6672.46</v>
      </c>
      <c r="W709" s="286">
        <v>6705.2</v>
      </c>
      <c r="X709" s="286">
        <v>6641.6</v>
      </c>
      <c r="Y709" s="286">
        <v>6641.68</v>
      </c>
    </row>
    <row r="710" spans="1:25">
      <c r="A710" s="320">
        <v>22</v>
      </c>
      <c r="B710" s="286">
        <v>6673.72</v>
      </c>
      <c r="C710" s="286">
        <v>6627.43</v>
      </c>
      <c r="D710" s="286">
        <v>6676.88</v>
      </c>
      <c r="E710" s="286">
        <v>6528.74</v>
      </c>
      <c r="F710" s="286">
        <v>6731.19</v>
      </c>
      <c r="G710" s="286">
        <v>6794.65</v>
      </c>
      <c r="H710" s="286">
        <v>6965.5</v>
      </c>
      <c r="I710" s="286">
        <v>6951.53</v>
      </c>
      <c r="J710" s="286">
        <v>6954.66</v>
      </c>
      <c r="K710" s="286">
        <v>6977.27</v>
      </c>
      <c r="L710" s="286">
        <v>6979.19</v>
      </c>
      <c r="M710" s="286">
        <v>6976.05</v>
      </c>
      <c r="N710" s="286">
        <v>6961.12</v>
      </c>
      <c r="O710" s="286">
        <v>6919.21</v>
      </c>
      <c r="P710" s="286">
        <v>6907.54</v>
      </c>
      <c r="Q710" s="286">
        <v>6898.06</v>
      </c>
      <c r="R710" s="286">
        <v>6955.84</v>
      </c>
      <c r="S710" s="286">
        <v>7008.84</v>
      </c>
      <c r="T710" s="286">
        <v>7083.25</v>
      </c>
      <c r="U710" s="286">
        <v>7162.03</v>
      </c>
      <c r="V710" s="286">
        <v>6901.36</v>
      </c>
      <c r="W710" s="286">
        <v>6772.27</v>
      </c>
      <c r="X710" s="286">
        <v>6753.19</v>
      </c>
      <c r="Y710" s="286">
        <v>6737.28</v>
      </c>
    </row>
    <row r="711" spans="1:25">
      <c r="A711" s="320">
        <v>23</v>
      </c>
      <c r="B711" s="286">
        <v>7325.65</v>
      </c>
      <c r="C711" s="286">
        <v>7315.94</v>
      </c>
      <c r="D711" s="286">
        <v>7303.18</v>
      </c>
      <c r="E711" s="286">
        <v>7272.64</v>
      </c>
      <c r="F711" s="286">
        <v>7652.77</v>
      </c>
      <c r="G711" s="286">
        <v>7640.08</v>
      </c>
      <c r="H711" s="286">
        <v>7612.11</v>
      </c>
      <c r="I711" s="286">
        <v>7612.5</v>
      </c>
      <c r="J711" s="286">
        <v>7614.03</v>
      </c>
      <c r="K711" s="286">
        <v>7613.54</v>
      </c>
      <c r="L711" s="286">
        <v>7612.17</v>
      </c>
      <c r="M711" s="286">
        <v>7612.2</v>
      </c>
      <c r="N711" s="286">
        <v>7613.18</v>
      </c>
      <c r="O711" s="286">
        <v>7611.55</v>
      </c>
      <c r="P711" s="286">
        <v>7611.3</v>
      </c>
      <c r="Q711" s="286">
        <v>7606.71</v>
      </c>
      <c r="R711" s="286">
        <v>7680.43</v>
      </c>
      <c r="S711" s="286">
        <v>7683.79</v>
      </c>
      <c r="T711" s="286">
        <v>7300.55</v>
      </c>
      <c r="U711" s="286">
        <v>7365.09</v>
      </c>
      <c r="V711" s="286">
        <v>7292.9</v>
      </c>
      <c r="W711" s="286">
        <v>7305.02</v>
      </c>
      <c r="X711" s="286">
        <v>7314.23</v>
      </c>
      <c r="Y711" s="286">
        <v>7314.83</v>
      </c>
    </row>
    <row r="712" spans="1:25">
      <c r="A712" s="320">
        <v>24</v>
      </c>
      <c r="B712" s="286">
        <v>6135.45</v>
      </c>
      <c r="C712" s="286">
        <v>6049.03</v>
      </c>
      <c r="D712" s="286">
        <v>6000.86</v>
      </c>
      <c r="E712" s="286">
        <v>5902.14</v>
      </c>
      <c r="F712" s="286">
        <v>6154.82</v>
      </c>
      <c r="G712" s="286">
        <v>6155.16</v>
      </c>
      <c r="H712" s="286">
        <v>6256.23</v>
      </c>
      <c r="I712" s="286">
        <v>6564.98</v>
      </c>
      <c r="J712" s="286">
        <v>6693.96</v>
      </c>
      <c r="K712" s="286">
        <v>6688.63</v>
      </c>
      <c r="L712" s="286">
        <v>6689.76</v>
      </c>
      <c r="M712" s="286">
        <v>6688.5</v>
      </c>
      <c r="N712" s="286">
        <v>6689.42</v>
      </c>
      <c r="O712" s="286">
        <v>6737.28</v>
      </c>
      <c r="P712" s="286">
        <v>6736.21</v>
      </c>
      <c r="Q712" s="286">
        <v>6696.54</v>
      </c>
      <c r="R712" s="286">
        <v>6783.57</v>
      </c>
      <c r="S712" s="286">
        <v>6786.94</v>
      </c>
      <c r="T712" s="286">
        <v>6784.39</v>
      </c>
      <c r="U712" s="286">
        <v>6820.72</v>
      </c>
      <c r="V712" s="286">
        <v>6586.25</v>
      </c>
      <c r="W712" s="286">
        <v>6372.99</v>
      </c>
      <c r="X712" s="286">
        <v>6150.92</v>
      </c>
      <c r="Y712" s="286">
        <v>6148.36</v>
      </c>
    </row>
    <row r="713" spans="1:25">
      <c r="A713" s="320">
        <v>25</v>
      </c>
      <c r="B713" s="286">
        <v>6195.24</v>
      </c>
      <c r="C713" s="286">
        <v>6150.63</v>
      </c>
      <c r="D713" s="286">
        <v>6053.41</v>
      </c>
      <c r="E713" s="286">
        <v>5958.69</v>
      </c>
      <c r="F713" s="286">
        <v>6113.3</v>
      </c>
      <c r="G713" s="286">
        <v>6236.29</v>
      </c>
      <c r="H713" s="286">
        <v>6358.71</v>
      </c>
      <c r="I713" s="286">
        <v>6567.69</v>
      </c>
      <c r="J713" s="286">
        <v>6725.24</v>
      </c>
      <c r="K713" s="286">
        <v>6726.24</v>
      </c>
      <c r="L713" s="286">
        <v>6725.21</v>
      </c>
      <c r="M713" s="286">
        <v>6719.36</v>
      </c>
      <c r="N713" s="286">
        <v>6679.34</v>
      </c>
      <c r="O713" s="286">
        <v>6677.81</v>
      </c>
      <c r="P713" s="286">
        <v>6715.96</v>
      </c>
      <c r="Q713" s="286">
        <v>6708.19</v>
      </c>
      <c r="R713" s="286">
        <v>6741.59</v>
      </c>
      <c r="S713" s="286">
        <v>6742.83</v>
      </c>
      <c r="T713" s="286">
        <v>6745.2</v>
      </c>
      <c r="U713" s="286">
        <v>6776.51</v>
      </c>
      <c r="V713" s="286">
        <v>6616.37</v>
      </c>
      <c r="W713" s="286">
        <v>6396.44</v>
      </c>
      <c r="X713" s="286">
        <v>6239.96</v>
      </c>
      <c r="Y713" s="286">
        <v>6229.68</v>
      </c>
    </row>
    <row r="714" spans="1:25">
      <c r="A714" s="320">
        <v>26</v>
      </c>
      <c r="B714" s="286">
        <v>6214.25</v>
      </c>
      <c r="C714" s="286">
        <v>6167.44</v>
      </c>
      <c r="D714" s="286">
        <v>6189.82</v>
      </c>
      <c r="E714" s="286">
        <v>6012.53</v>
      </c>
      <c r="F714" s="286">
        <v>6204.89</v>
      </c>
      <c r="G714" s="286">
        <v>6298.02</v>
      </c>
      <c r="H714" s="286">
        <v>6402.88</v>
      </c>
      <c r="I714" s="286">
        <v>6541.48</v>
      </c>
      <c r="J714" s="286">
        <v>6653.77</v>
      </c>
      <c r="K714" s="286">
        <v>6655.12</v>
      </c>
      <c r="L714" s="286">
        <v>6654.07</v>
      </c>
      <c r="M714" s="286">
        <v>6654.01</v>
      </c>
      <c r="N714" s="286">
        <v>6647.77</v>
      </c>
      <c r="O714" s="286">
        <v>6705.18</v>
      </c>
      <c r="P714" s="286">
        <v>6691.9</v>
      </c>
      <c r="Q714" s="286">
        <v>6687.13</v>
      </c>
      <c r="R714" s="286">
        <v>6751.68</v>
      </c>
      <c r="S714" s="286">
        <v>6796.96</v>
      </c>
      <c r="T714" s="286">
        <v>6794.93</v>
      </c>
      <c r="U714" s="286">
        <v>6767.26</v>
      </c>
      <c r="V714" s="286">
        <v>6650.23</v>
      </c>
      <c r="W714" s="286">
        <v>6538.93</v>
      </c>
      <c r="X714" s="286">
        <v>6262.56</v>
      </c>
      <c r="Y714" s="286">
        <v>6264.28</v>
      </c>
    </row>
    <row r="715" spans="1:25">
      <c r="A715" s="320">
        <v>27</v>
      </c>
      <c r="B715" s="286">
        <v>6238.24</v>
      </c>
      <c r="C715" s="286">
        <v>6222.01</v>
      </c>
      <c r="D715" s="286">
        <v>6198.76</v>
      </c>
      <c r="E715" s="286">
        <v>6115.58</v>
      </c>
      <c r="F715" s="286">
        <v>6244.76</v>
      </c>
      <c r="G715" s="286">
        <v>6374.02</v>
      </c>
      <c r="H715" s="286">
        <v>6451.65</v>
      </c>
      <c r="I715" s="286">
        <v>6733.79</v>
      </c>
      <c r="J715" s="286">
        <v>6776.98</v>
      </c>
      <c r="K715" s="286">
        <v>6777.27</v>
      </c>
      <c r="L715" s="286">
        <v>6775.98</v>
      </c>
      <c r="M715" s="286">
        <v>6748.49</v>
      </c>
      <c r="N715" s="286">
        <v>6751.3</v>
      </c>
      <c r="O715" s="286">
        <v>6751.07</v>
      </c>
      <c r="P715" s="286">
        <v>6749.87</v>
      </c>
      <c r="Q715" s="286">
        <v>6744</v>
      </c>
      <c r="R715" s="286">
        <v>6809.79</v>
      </c>
      <c r="S715" s="286">
        <v>6812.73</v>
      </c>
      <c r="T715" s="286">
        <v>6815.76</v>
      </c>
      <c r="U715" s="286">
        <v>6824.6</v>
      </c>
      <c r="V715" s="286">
        <v>6698.74</v>
      </c>
      <c r="W715" s="286">
        <v>6584.22</v>
      </c>
      <c r="X715" s="286">
        <v>6298.84</v>
      </c>
      <c r="Y715" s="286">
        <v>6306.92</v>
      </c>
    </row>
    <row r="716" spans="1:25">
      <c r="A716" s="320">
        <v>28</v>
      </c>
      <c r="B716" s="286">
        <v>6317.68</v>
      </c>
      <c r="C716" s="286">
        <v>6320.74</v>
      </c>
      <c r="D716" s="286">
        <v>6321.37</v>
      </c>
      <c r="E716" s="286">
        <v>6136.22</v>
      </c>
      <c r="F716" s="286">
        <v>6245.79</v>
      </c>
      <c r="G716" s="286">
        <v>6319.86</v>
      </c>
      <c r="H716" s="286">
        <v>6323.47</v>
      </c>
      <c r="I716" s="286">
        <v>6524.72</v>
      </c>
      <c r="J716" s="286">
        <v>6681.48</v>
      </c>
      <c r="K716" s="286">
        <v>6676.63</v>
      </c>
      <c r="L716" s="286">
        <v>6673.57</v>
      </c>
      <c r="M716" s="286">
        <v>6671.8</v>
      </c>
      <c r="N716" s="286">
        <v>6664.22</v>
      </c>
      <c r="O716" s="286">
        <v>6664.7</v>
      </c>
      <c r="P716" s="286">
        <v>6663.32</v>
      </c>
      <c r="Q716" s="286">
        <v>6651.52</v>
      </c>
      <c r="R716" s="286">
        <v>6744.46</v>
      </c>
      <c r="S716" s="286">
        <v>6754.84</v>
      </c>
      <c r="T716" s="286">
        <v>6752.54</v>
      </c>
      <c r="U716" s="286">
        <v>6783.5</v>
      </c>
      <c r="V716" s="286">
        <v>6546.05</v>
      </c>
      <c r="W716" s="286">
        <v>6468.95</v>
      </c>
      <c r="X716" s="286">
        <v>6266.27</v>
      </c>
      <c r="Y716" s="286">
        <v>6173.85</v>
      </c>
    </row>
    <row r="717" spans="1:25">
      <c r="A717" s="320">
        <v>29</v>
      </c>
      <c r="B717" s="286">
        <v>6143.25</v>
      </c>
      <c r="C717" s="286">
        <v>6113.27</v>
      </c>
      <c r="D717" s="286">
        <v>6073.53</v>
      </c>
      <c r="E717" s="286">
        <v>5951.92</v>
      </c>
      <c r="F717" s="286">
        <v>6023.23</v>
      </c>
      <c r="G717" s="286">
        <v>6147.91</v>
      </c>
      <c r="H717" s="286">
        <v>6144.39</v>
      </c>
      <c r="I717" s="286">
        <v>6170.49</v>
      </c>
      <c r="J717" s="286">
        <v>6395.14</v>
      </c>
      <c r="K717" s="286">
        <v>6508.4</v>
      </c>
      <c r="L717" s="286">
        <v>6507.38</v>
      </c>
      <c r="M717" s="286">
        <v>6566.44</v>
      </c>
      <c r="N717" s="286">
        <v>6616.34</v>
      </c>
      <c r="O717" s="286">
        <v>6621.82</v>
      </c>
      <c r="P717" s="286">
        <v>6671.22</v>
      </c>
      <c r="Q717" s="286">
        <v>6666.85</v>
      </c>
      <c r="R717" s="286">
        <v>6755.04</v>
      </c>
      <c r="S717" s="286">
        <v>6755.19</v>
      </c>
      <c r="T717" s="286">
        <v>6755.53</v>
      </c>
      <c r="U717" s="286">
        <v>6788.09</v>
      </c>
      <c r="V717" s="286">
        <v>6548.81</v>
      </c>
      <c r="W717" s="286">
        <v>6458.75</v>
      </c>
      <c r="X717" s="286">
        <v>6148.85</v>
      </c>
      <c r="Y717" s="286">
        <v>6142.88</v>
      </c>
    </row>
    <row r="718" spans="1:25">
      <c r="A718" s="320">
        <v>30</v>
      </c>
      <c r="B718" s="286">
        <v>6091.61</v>
      </c>
      <c r="C718" s="286">
        <v>6096.39</v>
      </c>
      <c r="D718" s="286">
        <v>6097.88</v>
      </c>
      <c r="E718" s="286">
        <v>5965.72</v>
      </c>
      <c r="F718" s="286">
        <v>6098.85</v>
      </c>
      <c r="G718" s="286">
        <v>6083.46</v>
      </c>
      <c r="H718" s="286">
        <v>6219.02</v>
      </c>
      <c r="I718" s="286">
        <v>6370.87</v>
      </c>
      <c r="J718" s="286">
        <v>6607.31</v>
      </c>
      <c r="K718" s="286">
        <v>6599.12</v>
      </c>
      <c r="L718" s="286">
        <v>6598.91</v>
      </c>
      <c r="M718" s="286">
        <v>6588.28</v>
      </c>
      <c r="N718" s="286">
        <v>6592.69</v>
      </c>
      <c r="O718" s="286">
        <v>6584.71</v>
      </c>
      <c r="P718" s="286">
        <v>6580.09</v>
      </c>
      <c r="Q718" s="286">
        <v>6586.94</v>
      </c>
      <c r="R718" s="286">
        <v>6711.47</v>
      </c>
      <c r="S718" s="286">
        <v>6708.25</v>
      </c>
      <c r="T718" s="286">
        <v>6649.17</v>
      </c>
      <c r="U718" s="286">
        <v>6620.75</v>
      </c>
      <c r="V718" s="286">
        <v>6431.19</v>
      </c>
      <c r="W718" s="286">
        <v>6258.51</v>
      </c>
      <c r="X718" s="286">
        <v>6093.29</v>
      </c>
      <c r="Y718" s="286">
        <v>6082.56</v>
      </c>
    </row>
    <row r="719" spans="1:25">
      <c r="A719" s="320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310"/>
      <c r="B720" s="310"/>
      <c r="C720" s="310"/>
      <c r="D720" s="310"/>
      <c r="E720" s="310"/>
      <c r="F720" s="310"/>
      <c r="G720" s="310"/>
      <c r="H720" s="310"/>
      <c r="I720" s="310"/>
      <c r="J720" s="310"/>
      <c r="K720" s="310"/>
      <c r="L720" s="310"/>
      <c r="M720" s="310"/>
      <c r="N720" s="310"/>
      <c r="O720" s="310"/>
      <c r="P720" s="310"/>
      <c r="Q720" s="310"/>
      <c r="R720" s="310"/>
      <c r="S720" s="310"/>
      <c r="T720" s="310"/>
      <c r="U720" s="310"/>
      <c r="V720" s="310"/>
      <c r="W720" s="310"/>
      <c r="X720" s="310"/>
      <c r="Y720" s="310"/>
    </row>
    <row r="721" spans="1:25">
      <c r="A721" s="465" t="s">
        <v>218</v>
      </c>
      <c r="B721" s="466" t="s">
        <v>229</v>
      </c>
      <c r="C721" s="466"/>
      <c r="D721" s="466"/>
      <c r="E721" s="466"/>
      <c r="F721" s="466"/>
      <c r="G721" s="466"/>
      <c r="H721" s="466"/>
      <c r="I721" s="466"/>
      <c r="J721" s="466"/>
      <c r="K721" s="466"/>
      <c r="L721" s="466"/>
      <c r="M721" s="466"/>
      <c r="N721" s="466"/>
      <c r="O721" s="466"/>
      <c r="P721" s="466"/>
      <c r="Q721" s="466"/>
      <c r="R721" s="466"/>
      <c r="S721" s="466"/>
      <c r="T721" s="466"/>
      <c r="U721" s="466"/>
      <c r="V721" s="466"/>
      <c r="W721" s="466"/>
      <c r="X721" s="466"/>
      <c r="Y721" s="466"/>
    </row>
    <row r="722" spans="1:25" ht="30">
      <c r="A722" s="465"/>
      <c r="B722" s="311" t="s">
        <v>1</v>
      </c>
      <c r="C722" s="311" t="s">
        <v>2</v>
      </c>
      <c r="D722" s="311" t="s">
        <v>3</v>
      </c>
      <c r="E722" s="311" t="s">
        <v>4</v>
      </c>
      <c r="F722" s="311" t="s">
        <v>5</v>
      </c>
      <c r="G722" s="311" t="s">
        <v>6</v>
      </c>
      <c r="H722" s="311" t="s">
        <v>7</v>
      </c>
      <c r="I722" s="311" t="s">
        <v>8</v>
      </c>
      <c r="J722" s="311" t="s">
        <v>9</v>
      </c>
      <c r="K722" s="311" t="s">
        <v>10</v>
      </c>
      <c r="L722" s="311" t="s">
        <v>11</v>
      </c>
      <c r="M722" s="311" t="s">
        <v>12</v>
      </c>
      <c r="N722" s="311" t="s">
        <v>13</v>
      </c>
      <c r="O722" s="311" t="s">
        <v>14</v>
      </c>
      <c r="P722" s="311" t="s">
        <v>15</v>
      </c>
      <c r="Q722" s="311" t="s">
        <v>16</v>
      </c>
      <c r="R722" s="311" t="s">
        <v>17</v>
      </c>
      <c r="S722" s="311" t="s">
        <v>18</v>
      </c>
      <c r="T722" s="311" t="s">
        <v>19</v>
      </c>
      <c r="U722" s="311" t="s">
        <v>20</v>
      </c>
      <c r="V722" s="311" t="s">
        <v>21</v>
      </c>
      <c r="W722" s="311" t="s">
        <v>22</v>
      </c>
      <c r="X722" s="311" t="s">
        <v>23</v>
      </c>
      <c r="Y722" s="311" t="s">
        <v>24</v>
      </c>
    </row>
    <row r="723" spans="1:25">
      <c r="A723" s="320">
        <v>1</v>
      </c>
      <c r="B723" s="286">
        <v>33.82</v>
      </c>
      <c r="C723" s="286">
        <v>95.9</v>
      </c>
      <c r="D723" s="286">
        <v>124.78</v>
      </c>
      <c r="E723" s="286">
        <v>0</v>
      </c>
      <c r="F723" s="286">
        <v>37.659999999999997</v>
      </c>
      <c r="G723" s="286">
        <v>98.75</v>
      </c>
      <c r="H723" s="286">
        <v>108.75</v>
      </c>
      <c r="I723" s="286">
        <v>102.55</v>
      </c>
      <c r="J723" s="286">
        <v>21.02</v>
      </c>
      <c r="K723" s="286">
        <v>2.0299999999999998</v>
      </c>
      <c r="L723" s="286">
        <v>0</v>
      </c>
      <c r="M723" s="286">
        <v>0</v>
      </c>
      <c r="N723" s="286">
        <v>0</v>
      </c>
      <c r="O723" s="286">
        <v>0.36</v>
      </c>
      <c r="P723" s="286">
        <v>6.06</v>
      </c>
      <c r="Q723" s="286">
        <v>13.19</v>
      </c>
      <c r="R723" s="286">
        <v>49.43</v>
      </c>
      <c r="S723" s="286">
        <v>53.72</v>
      </c>
      <c r="T723" s="286">
        <v>0</v>
      </c>
      <c r="U723" s="286">
        <v>0</v>
      </c>
      <c r="V723" s="286">
        <v>7.84</v>
      </c>
      <c r="W723" s="286">
        <v>0</v>
      </c>
      <c r="X723" s="286">
        <v>0</v>
      </c>
      <c r="Y723" s="286">
        <v>0</v>
      </c>
    </row>
    <row r="724" spans="1:25">
      <c r="A724" s="320">
        <v>2</v>
      </c>
      <c r="B724" s="286">
        <v>0</v>
      </c>
      <c r="C724" s="286">
        <v>16.22</v>
      </c>
      <c r="D724" s="286">
        <v>0</v>
      </c>
      <c r="E724" s="286">
        <v>0</v>
      </c>
      <c r="F724" s="286">
        <v>186.63</v>
      </c>
      <c r="G724" s="286">
        <v>188.23</v>
      </c>
      <c r="H724" s="286">
        <v>679.55</v>
      </c>
      <c r="I724" s="286">
        <v>520.88</v>
      </c>
      <c r="J724" s="286">
        <v>18.850000000000001</v>
      </c>
      <c r="K724" s="286">
        <v>94.77</v>
      </c>
      <c r="L724" s="286">
        <v>87.7</v>
      </c>
      <c r="M724" s="286">
        <v>18.87</v>
      </c>
      <c r="N724" s="286">
        <v>27.11</v>
      </c>
      <c r="O724" s="286">
        <v>0</v>
      </c>
      <c r="P724" s="286">
        <v>1.35</v>
      </c>
      <c r="Q724" s="286">
        <v>0.28000000000000003</v>
      </c>
      <c r="R724" s="286">
        <v>2.5299999999999998</v>
      </c>
      <c r="S724" s="286">
        <v>26.35</v>
      </c>
      <c r="T724" s="286">
        <v>2.46</v>
      </c>
      <c r="U724" s="286">
        <v>0</v>
      </c>
      <c r="V724" s="286">
        <v>0</v>
      </c>
      <c r="W724" s="286">
        <v>0</v>
      </c>
      <c r="X724" s="286">
        <v>0</v>
      </c>
      <c r="Y724" s="286">
        <v>0</v>
      </c>
    </row>
    <row r="725" spans="1:25">
      <c r="A725" s="320">
        <v>3</v>
      </c>
      <c r="B725" s="286">
        <v>0</v>
      </c>
      <c r="C725" s="286">
        <v>0</v>
      </c>
      <c r="D725" s="286">
        <v>61.79</v>
      </c>
      <c r="E725" s="286">
        <v>0</v>
      </c>
      <c r="F725" s="286">
        <v>2.52</v>
      </c>
      <c r="G725" s="286">
        <v>0</v>
      </c>
      <c r="H725" s="286">
        <v>76</v>
      </c>
      <c r="I725" s="286">
        <v>0</v>
      </c>
      <c r="J725" s="286">
        <v>37.83</v>
      </c>
      <c r="K725" s="286">
        <v>0</v>
      </c>
      <c r="L725" s="286">
        <v>0</v>
      </c>
      <c r="M725" s="286">
        <v>0</v>
      </c>
      <c r="N725" s="286">
        <v>0</v>
      </c>
      <c r="O725" s="286">
        <v>0</v>
      </c>
      <c r="P725" s="286">
        <v>0</v>
      </c>
      <c r="Q725" s="286">
        <v>0</v>
      </c>
      <c r="R725" s="286">
        <v>0</v>
      </c>
      <c r="S725" s="286">
        <v>0.42</v>
      </c>
      <c r="T725" s="286">
        <v>3.33</v>
      </c>
      <c r="U725" s="286">
        <v>0</v>
      </c>
      <c r="V725" s="286">
        <v>0</v>
      </c>
      <c r="W725" s="286">
        <v>0</v>
      </c>
      <c r="X725" s="286">
        <v>0</v>
      </c>
      <c r="Y725" s="286">
        <v>0</v>
      </c>
    </row>
    <row r="726" spans="1:25">
      <c r="A726" s="320">
        <v>4</v>
      </c>
      <c r="B726" s="286">
        <v>0</v>
      </c>
      <c r="C726" s="286">
        <v>0</v>
      </c>
      <c r="D726" s="286">
        <v>0</v>
      </c>
      <c r="E726" s="286">
        <v>0</v>
      </c>
      <c r="F726" s="286">
        <v>0</v>
      </c>
      <c r="G726" s="286">
        <v>0</v>
      </c>
      <c r="H726" s="286">
        <v>0</v>
      </c>
      <c r="I726" s="286">
        <v>0</v>
      </c>
      <c r="J726" s="286">
        <v>0</v>
      </c>
      <c r="K726" s="286">
        <v>0</v>
      </c>
      <c r="L726" s="286">
        <v>0</v>
      </c>
      <c r="M726" s="286">
        <v>0</v>
      </c>
      <c r="N726" s="286">
        <v>0</v>
      </c>
      <c r="O726" s="286">
        <v>0</v>
      </c>
      <c r="P726" s="286">
        <v>0</v>
      </c>
      <c r="Q726" s="286">
        <v>0</v>
      </c>
      <c r="R726" s="286">
        <v>0</v>
      </c>
      <c r="S726" s="286">
        <v>0</v>
      </c>
      <c r="T726" s="286">
        <v>0</v>
      </c>
      <c r="U726" s="286">
        <v>0</v>
      </c>
      <c r="V726" s="286">
        <v>0</v>
      </c>
      <c r="W726" s="286">
        <v>0</v>
      </c>
      <c r="X726" s="286">
        <v>0</v>
      </c>
      <c r="Y726" s="286">
        <v>0</v>
      </c>
    </row>
    <row r="727" spans="1:25">
      <c r="A727" s="320">
        <v>5</v>
      </c>
      <c r="B727" s="286">
        <v>0</v>
      </c>
      <c r="C727" s="286">
        <v>0</v>
      </c>
      <c r="D727" s="286">
        <v>0</v>
      </c>
      <c r="E727" s="286">
        <v>0</v>
      </c>
      <c r="F727" s="286">
        <v>0</v>
      </c>
      <c r="G727" s="286">
        <v>0</v>
      </c>
      <c r="H727" s="286">
        <v>0</v>
      </c>
      <c r="I727" s="286">
        <v>0</v>
      </c>
      <c r="J727" s="286">
        <v>0</v>
      </c>
      <c r="K727" s="286">
        <v>0</v>
      </c>
      <c r="L727" s="286">
        <v>0</v>
      </c>
      <c r="M727" s="286">
        <v>0</v>
      </c>
      <c r="N727" s="286">
        <v>0</v>
      </c>
      <c r="O727" s="286">
        <v>0</v>
      </c>
      <c r="P727" s="286">
        <v>0</v>
      </c>
      <c r="Q727" s="286">
        <v>0</v>
      </c>
      <c r="R727" s="286">
        <v>0</v>
      </c>
      <c r="S727" s="286">
        <v>0</v>
      </c>
      <c r="T727" s="286">
        <v>2.44</v>
      </c>
      <c r="U727" s="286">
        <v>0</v>
      </c>
      <c r="V727" s="286">
        <v>0</v>
      </c>
      <c r="W727" s="286">
        <v>0</v>
      </c>
      <c r="X727" s="286">
        <v>0</v>
      </c>
      <c r="Y727" s="286">
        <v>0</v>
      </c>
    </row>
    <row r="728" spans="1:25">
      <c r="A728" s="320">
        <v>6</v>
      </c>
      <c r="B728" s="286">
        <v>0</v>
      </c>
      <c r="C728" s="286">
        <v>0</v>
      </c>
      <c r="D728" s="286">
        <v>12.64</v>
      </c>
      <c r="E728" s="286">
        <v>7.12</v>
      </c>
      <c r="F728" s="286">
        <v>0.01</v>
      </c>
      <c r="G728" s="286">
        <v>0</v>
      </c>
      <c r="H728" s="286">
        <v>0</v>
      </c>
      <c r="I728" s="286">
        <v>27.44</v>
      </c>
      <c r="J728" s="286">
        <v>10.8</v>
      </c>
      <c r="K728" s="286">
        <v>0</v>
      </c>
      <c r="L728" s="286">
        <v>0</v>
      </c>
      <c r="M728" s="286">
        <v>0</v>
      </c>
      <c r="N728" s="286">
        <v>0</v>
      </c>
      <c r="O728" s="286">
        <v>0</v>
      </c>
      <c r="P728" s="286">
        <v>0</v>
      </c>
      <c r="Q728" s="286">
        <v>0</v>
      </c>
      <c r="R728" s="286">
        <v>0</v>
      </c>
      <c r="S728" s="286">
        <v>0</v>
      </c>
      <c r="T728" s="286">
        <v>0</v>
      </c>
      <c r="U728" s="286">
        <v>0</v>
      </c>
      <c r="V728" s="286">
        <v>0</v>
      </c>
      <c r="W728" s="286">
        <v>0</v>
      </c>
      <c r="X728" s="286">
        <v>0</v>
      </c>
      <c r="Y728" s="286">
        <v>0</v>
      </c>
    </row>
    <row r="729" spans="1:25">
      <c r="A729" s="320">
        <v>7</v>
      </c>
      <c r="B729" s="286">
        <v>12.98</v>
      </c>
      <c r="C729" s="286">
        <v>0</v>
      </c>
      <c r="D729" s="286">
        <v>18.32</v>
      </c>
      <c r="E729" s="286">
        <v>0</v>
      </c>
      <c r="F729" s="286">
        <v>0</v>
      </c>
      <c r="G729" s="286">
        <v>0</v>
      </c>
      <c r="H729" s="286">
        <v>6.88</v>
      </c>
      <c r="I729" s="286">
        <v>6.59</v>
      </c>
      <c r="J729" s="286">
        <v>11.41</v>
      </c>
      <c r="K729" s="286">
        <v>17.37</v>
      </c>
      <c r="L729" s="286">
        <v>2.5299999999999998</v>
      </c>
      <c r="M729" s="286">
        <v>9.48</v>
      </c>
      <c r="N729" s="286">
        <v>0</v>
      </c>
      <c r="O729" s="286">
        <v>0</v>
      </c>
      <c r="P729" s="286">
        <v>0</v>
      </c>
      <c r="Q729" s="286">
        <v>0</v>
      </c>
      <c r="R729" s="286">
        <v>0</v>
      </c>
      <c r="S729" s="286">
        <v>0</v>
      </c>
      <c r="T729" s="286">
        <v>0</v>
      </c>
      <c r="U729" s="286">
        <v>0</v>
      </c>
      <c r="V729" s="286">
        <v>0</v>
      </c>
      <c r="W729" s="286">
        <v>0</v>
      </c>
      <c r="X729" s="286">
        <v>0</v>
      </c>
      <c r="Y729" s="286">
        <v>0</v>
      </c>
    </row>
    <row r="730" spans="1:25">
      <c r="A730" s="320">
        <v>8</v>
      </c>
      <c r="B730" s="286">
        <v>0</v>
      </c>
      <c r="C730" s="286">
        <v>0</v>
      </c>
      <c r="D730" s="286">
        <v>21.17</v>
      </c>
      <c r="E730" s="286">
        <v>0</v>
      </c>
      <c r="F730" s="286">
        <v>39.07</v>
      </c>
      <c r="G730" s="286">
        <v>10.69</v>
      </c>
      <c r="H730" s="286">
        <v>32.25</v>
      </c>
      <c r="I730" s="286">
        <v>0.68</v>
      </c>
      <c r="J730" s="286">
        <v>0.39</v>
      </c>
      <c r="K730" s="286">
        <v>0.94</v>
      </c>
      <c r="L730" s="286">
        <v>29.94</v>
      </c>
      <c r="M730" s="286">
        <v>17.66</v>
      </c>
      <c r="N730" s="286">
        <v>14.82</v>
      </c>
      <c r="O730" s="286">
        <v>39.380000000000003</v>
      </c>
      <c r="P730" s="286">
        <v>109.56</v>
      </c>
      <c r="Q730" s="286">
        <v>70.38</v>
      </c>
      <c r="R730" s="286">
        <v>83.75</v>
      </c>
      <c r="S730" s="286">
        <v>0</v>
      </c>
      <c r="T730" s="286">
        <v>0</v>
      </c>
      <c r="U730" s="286">
        <v>0</v>
      </c>
      <c r="V730" s="286">
        <v>0</v>
      </c>
      <c r="W730" s="286">
        <v>0</v>
      </c>
      <c r="X730" s="286">
        <v>0</v>
      </c>
      <c r="Y730" s="286">
        <v>0</v>
      </c>
    </row>
    <row r="731" spans="1:25">
      <c r="A731" s="320">
        <v>9</v>
      </c>
      <c r="B731" s="286">
        <v>0</v>
      </c>
      <c r="C731" s="286">
        <v>0</v>
      </c>
      <c r="D731" s="286">
        <v>1.1000000000000001</v>
      </c>
      <c r="E731" s="286">
        <v>0</v>
      </c>
      <c r="F731" s="286">
        <v>33.96</v>
      </c>
      <c r="G731" s="286">
        <v>40.57</v>
      </c>
      <c r="H731" s="286">
        <v>0</v>
      </c>
      <c r="I731" s="286">
        <v>0</v>
      </c>
      <c r="J731" s="286">
        <v>0</v>
      </c>
      <c r="K731" s="286">
        <v>143.07</v>
      </c>
      <c r="L731" s="286">
        <v>122.4</v>
      </c>
      <c r="M731" s="286">
        <v>141.51</v>
      </c>
      <c r="N731" s="286">
        <v>247.13</v>
      </c>
      <c r="O731" s="286">
        <v>267.51</v>
      </c>
      <c r="P731" s="286">
        <v>253.82</v>
      </c>
      <c r="Q731" s="286">
        <v>230.06</v>
      </c>
      <c r="R731" s="286">
        <v>276</v>
      </c>
      <c r="S731" s="286">
        <v>285.33</v>
      </c>
      <c r="T731" s="286">
        <v>280.45999999999998</v>
      </c>
      <c r="U731" s="286">
        <v>193.08</v>
      </c>
      <c r="V731" s="286">
        <v>37.4</v>
      </c>
      <c r="W731" s="286">
        <v>32.86</v>
      </c>
      <c r="X731" s="286">
        <v>0</v>
      </c>
      <c r="Y731" s="286">
        <v>0</v>
      </c>
    </row>
    <row r="732" spans="1:25">
      <c r="A732" s="320">
        <v>10</v>
      </c>
      <c r="B732" s="286">
        <v>0</v>
      </c>
      <c r="C732" s="286">
        <v>0</v>
      </c>
      <c r="D732" s="286">
        <v>0</v>
      </c>
      <c r="E732" s="286">
        <v>0</v>
      </c>
      <c r="F732" s="286">
        <v>0</v>
      </c>
      <c r="G732" s="286">
        <v>0</v>
      </c>
      <c r="H732" s="286">
        <v>0</v>
      </c>
      <c r="I732" s="286">
        <v>0</v>
      </c>
      <c r="J732" s="286">
        <v>0</v>
      </c>
      <c r="K732" s="286">
        <v>0</v>
      </c>
      <c r="L732" s="286">
        <v>0</v>
      </c>
      <c r="M732" s="286">
        <v>0</v>
      </c>
      <c r="N732" s="286">
        <v>0</v>
      </c>
      <c r="O732" s="286">
        <v>0</v>
      </c>
      <c r="P732" s="286">
        <v>0</v>
      </c>
      <c r="Q732" s="286">
        <v>0</v>
      </c>
      <c r="R732" s="286">
        <v>0</v>
      </c>
      <c r="S732" s="286">
        <v>0</v>
      </c>
      <c r="T732" s="286">
        <v>0</v>
      </c>
      <c r="U732" s="286">
        <v>0</v>
      </c>
      <c r="V732" s="286">
        <v>0</v>
      </c>
      <c r="W732" s="286">
        <v>0</v>
      </c>
      <c r="X732" s="286">
        <v>0</v>
      </c>
      <c r="Y732" s="286">
        <v>0</v>
      </c>
    </row>
    <row r="733" spans="1:25">
      <c r="A733" s="320">
        <v>11</v>
      </c>
      <c r="B733" s="286">
        <v>0</v>
      </c>
      <c r="C733" s="286">
        <v>0</v>
      </c>
      <c r="D733" s="286">
        <v>0</v>
      </c>
      <c r="E733" s="286">
        <v>0</v>
      </c>
      <c r="F733" s="286">
        <v>0</v>
      </c>
      <c r="G733" s="286">
        <v>0</v>
      </c>
      <c r="H733" s="286">
        <v>0</v>
      </c>
      <c r="I733" s="286">
        <v>0</v>
      </c>
      <c r="J733" s="286">
        <v>0</v>
      </c>
      <c r="K733" s="286">
        <v>0</v>
      </c>
      <c r="L733" s="286">
        <v>0</v>
      </c>
      <c r="M733" s="286">
        <v>0</v>
      </c>
      <c r="N733" s="286">
        <v>0</v>
      </c>
      <c r="O733" s="286">
        <v>0</v>
      </c>
      <c r="P733" s="286">
        <v>0.37</v>
      </c>
      <c r="Q733" s="286">
        <v>0</v>
      </c>
      <c r="R733" s="286">
        <v>0</v>
      </c>
      <c r="S733" s="286">
        <v>0</v>
      </c>
      <c r="T733" s="286">
        <v>0</v>
      </c>
      <c r="U733" s="286">
        <v>0</v>
      </c>
      <c r="V733" s="286">
        <v>0</v>
      </c>
      <c r="W733" s="286">
        <v>0</v>
      </c>
      <c r="X733" s="286">
        <v>0</v>
      </c>
      <c r="Y733" s="286">
        <v>0</v>
      </c>
    </row>
    <row r="734" spans="1:25">
      <c r="A734" s="320">
        <v>12</v>
      </c>
      <c r="B734" s="286">
        <v>0</v>
      </c>
      <c r="C734" s="286">
        <v>0</v>
      </c>
      <c r="D734" s="286">
        <v>0</v>
      </c>
      <c r="E734" s="286">
        <v>0</v>
      </c>
      <c r="F734" s="286">
        <v>0</v>
      </c>
      <c r="G734" s="286">
        <v>0</v>
      </c>
      <c r="H734" s="286">
        <v>28.94</v>
      </c>
      <c r="I734" s="286">
        <v>12.59</v>
      </c>
      <c r="J734" s="286">
        <v>66.180000000000007</v>
      </c>
      <c r="K734" s="286">
        <v>50.55</v>
      </c>
      <c r="L734" s="286">
        <v>74.25</v>
      </c>
      <c r="M734" s="286">
        <v>84.51</v>
      </c>
      <c r="N734" s="286">
        <v>105.23</v>
      </c>
      <c r="O734" s="286">
        <v>106.94</v>
      </c>
      <c r="P734" s="286">
        <v>139.5</v>
      </c>
      <c r="Q734" s="286">
        <v>33.96</v>
      </c>
      <c r="R734" s="286">
        <v>39.67</v>
      </c>
      <c r="S734" s="286">
        <v>33.67</v>
      </c>
      <c r="T734" s="286">
        <v>0.05</v>
      </c>
      <c r="U734" s="286">
        <v>4.68</v>
      </c>
      <c r="V734" s="286">
        <v>0</v>
      </c>
      <c r="W734" s="286">
        <v>0</v>
      </c>
      <c r="X734" s="286">
        <v>0</v>
      </c>
      <c r="Y734" s="286">
        <v>27.84</v>
      </c>
    </row>
    <row r="735" spans="1:25">
      <c r="A735" s="320">
        <v>13</v>
      </c>
      <c r="B735" s="286">
        <v>116.77</v>
      </c>
      <c r="C735" s="286">
        <v>104.46</v>
      </c>
      <c r="D735" s="286">
        <v>29.36</v>
      </c>
      <c r="E735" s="286">
        <v>24.35</v>
      </c>
      <c r="F735" s="286">
        <v>0</v>
      </c>
      <c r="G735" s="286">
        <v>2.1</v>
      </c>
      <c r="H735" s="286">
        <v>55.46</v>
      </c>
      <c r="I735" s="286">
        <v>166.14</v>
      </c>
      <c r="J735" s="286">
        <v>169.6</v>
      </c>
      <c r="K735" s="286">
        <v>139.6</v>
      </c>
      <c r="L735" s="286">
        <v>130.02000000000001</v>
      </c>
      <c r="M735" s="286">
        <v>144.55000000000001</v>
      </c>
      <c r="N735" s="286">
        <v>133.61000000000001</v>
      </c>
      <c r="O735" s="286">
        <v>155.91999999999999</v>
      </c>
      <c r="P735" s="286">
        <v>147.25</v>
      </c>
      <c r="Q735" s="286">
        <v>120.86</v>
      </c>
      <c r="R735" s="286">
        <v>136.57</v>
      </c>
      <c r="S735" s="286">
        <v>116.81</v>
      </c>
      <c r="T735" s="286">
        <v>49.53</v>
      </c>
      <c r="U735" s="286">
        <v>83.45</v>
      </c>
      <c r="V735" s="286">
        <v>0</v>
      </c>
      <c r="W735" s="286">
        <v>0</v>
      </c>
      <c r="X735" s="286">
        <v>0</v>
      </c>
      <c r="Y735" s="286">
        <v>0</v>
      </c>
    </row>
    <row r="736" spans="1:25">
      <c r="A736" s="320">
        <v>14</v>
      </c>
      <c r="B736" s="286">
        <v>0</v>
      </c>
      <c r="C736" s="286">
        <v>0</v>
      </c>
      <c r="D736" s="286">
        <v>0</v>
      </c>
      <c r="E736" s="286">
        <v>0</v>
      </c>
      <c r="F736" s="286">
        <v>0</v>
      </c>
      <c r="G736" s="286">
        <v>0</v>
      </c>
      <c r="H736" s="286">
        <v>0</v>
      </c>
      <c r="I736" s="286">
        <v>4.78</v>
      </c>
      <c r="J736" s="286">
        <v>6.24</v>
      </c>
      <c r="K736" s="286">
        <v>47.08</v>
      </c>
      <c r="L736" s="286">
        <v>2.99</v>
      </c>
      <c r="M736" s="286">
        <v>32.82</v>
      </c>
      <c r="N736" s="286">
        <v>64.180000000000007</v>
      </c>
      <c r="O736" s="286">
        <v>43.36</v>
      </c>
      <c r="P736" s="286">
        <v>9.32</v>
      </c>
      <c r="Q736" s="286">
        <v>2.5099999999999998</v>
      </c>
      <c r="R736" s="286">
        <v>59.39</v>
      </c>
      <c r="S736" s="286">
        <v>31.94</v>
      </c>
      <c r="T736" s="286">
        <v>0.42</v>
      </c>
      <c r="U736" s="286">
        <v>0</v>
      </c>
      <c r="V736" s="286">
        <v>0</v>
      </c>
      <c r="W736" s="286">
        <v>0</v>
      </c>
      <c r="X736" s="286">
        <v>0</v>
      </c>
      <c r="Y736" s="286">
        <v>0</v>
      </c>
    </row>
    <row r="737" spans="1:25">
      <c r="A737" s="320">
        <v>15</v>
      </c>
      <c r="B737" s="286">
        <v>0</v>
      </c>
      <c r="C737" s="286">
        <v>0</v>
      </c>
      <c r="D737" s="286">
        <v>0</v>
      </c>
      <c r="E737" s="286">
        <v>0</v>
      </c>
      <c r="F737" s="286">
        <v>0</v>
      </c>
      <c r="G737" s="286">
        <v>0</v>
      </c>
      <c r="H737" s="286">
        <v>42.67</v>
      </c>
      <c r="I737" s="286">
        <v>38.22</v>
      </c>
      <c r="J737" s="286">
        <v>211.14</v>
      </c>
      <c r="K737" s="286">
        <v>197.35</v>
      </c>
      <c r="L737" s="286">
        <v>200.89</v>
      </c>
      <c r="M737" s="286">
        <v>138.66</v>
      </c>
      <c r="N737" s="286">
        <v>137.44999999999999</v>
      </c>
      <c r="O737" s="286">
        <v>67.849999999999994</v>
      </c>
      <c r="P737" s="286">
        <v>125.76</v>
      </c>
      <c r="Q737" s="286">
        <v>3.12</v>
      </c>
      <c r="R737" s="286">
        <v>0</v>
      </c>
      <c r="S737" s="286">
        <v>0.9</v>
      </c>
      <c r="T737" s="286">
        <v>0</v>
      </c>
      <c r="U737" s="286">
        <v>0</v>
      </c>
      <c r="V737" s="286">
        <v>0</v>
      </c>
      <c r="W737" s="286">
        <v>0</v>
      </c>
      <c r="X737" s="286">
        <v>0</v>
      </c>
      <c r="Y737" s="286">
        <v>0</v>
      </c>
    </row>
    <row r="738" spans="1:25">
      <c r="A738" s="320">
        <v>16</v>
      </c>
      <c r="B738" s="286">
        <v>0</v>
      </c>
      <c r="C738" s="286">
        <v>0</v>
      </c>
      <c r="D738" s="286">
        <v>0</v>
      </c>
      <c r="E738" s="286">
        <v>0</v>
      </c>
      <c r="F738" s="286">
        <v>0.01</v>
      </c>
      <c r="G738" s="286">
        <v>7.61</v>
      </c>
      <c r="H738" s="286">
        <v>0</v>
      </c>
      <c r="I738" s="286">
        <v>1.1299999999999999</v>
      </c>
      <c r="J738" s="286">
        <v>91.34</v>
      </c>
      <c r="K738" s="286">
        <v>45.37</v>
      </c>
      <c r="L738" s="286">
        <v>203.7</v>
      </c>
      <c r="M738" s="286">
        <v>303.87</v>
      </c>
      <c r="N738" s="286">
        <v>254.82</v>
      </c>
      <c r="O738" s="286">
        <v>346.09</v>
      </c>
      <c r="P738" s="286">
        <v>362.8</v>
      </c>
      <c r="Q738" s="286">
        <v>447.08</v>
      </c>
      <c r="R738" s="286">
        <v>953.41</v>
      </c>
      <c r="S738" s="286">
        <v>60.21</v>
      </c>
      <c r="T738" s="286">
        <v>471.04</v>
      </c>
      <c r="U738" s="286">
        <v>190.52</v>
      </c>
      <c r="V738" s="286">
        <v>226.95</v>
      </c>
      <c r="W738" s="286">
        <v>574.16</v>
      </c>
      <c r="X738" s="286">
        <v>127.42</v>
      </c>
      <c r="Y738" s="286">
        <v>854.74</v>
      </c>
    </row>
    <row r="739" spans="1:25">
      <c r="A739" s="320">
        <v>17</v>
      </c>
      <c r="B739" s="286">
        <v>0</v>
      </c>
      <c r="C739" s="286">
        <v>0</v>
      </c>
      <c r="D739" s="286">
        <v>20.46</v>
      </c>
      <c r="E739" s="286">
        <v>152.38999999999999</v>
      </c>
      <c r="F739" s="286">
        <v>4.57</v>
      </c>
      <c r="G739" s="286">
        <v>0.38</v>
      </c>
      <c r="H739" s="286">
        <v>3.57</v>
      </c>
      <c r="I739" s="286">
        <v>82.14</v>
      </c>
      <c r="J739" s="286">
        <v>7.35</v>
      </c>
      <c r="K739" s="286">
        <v>10.3</v>
      </c>
      <c r="L739" s="286">
        <v>118.9</v>
      </c>
      <c r="M739" s="286">
        <v>159.63999999999999</v>
      </c>
      <c r="N739" s="286">
        <v>411.41</v>
      </c>
      <c r="O739" s="286">
        <v>365.04</v>
      </c>
      <c r="P739" s="286">
        <v>421.63</v>
      </c>
      <c r="Q739" s="286">
        <v>523.95000000000005</v>
      </c>
      <c r="R739" s="286">
        <v>495.36</v>
      </c>
      <c r="S739" s="286">
        <v>617.51</v>
      </c>
      <c r="T739" s="286">
        <v>305.89999999999998</v>
      </c>
      <c r="U739" s="286">
        <v>289.70999999999998</v>
      </c>
      <c r="V739" s="286">
        <v>0</v>
      </c>
      <c r="W739" s="286">
        <v>0</v>
      </c>
      <c r="X739" s="286">
        <v>187.17</v>
      </c>
      <c r="Y739" s="286">
        <v>271.44</v>
      </c>
    </row>
    <row r="740" spans="1:25">
      <c r="A740" s="320">
        <v>18</v>
      </c>
      <c r="B740" s="286">
        <v>147.13</v>
      </c>
      <c r="C740" s="286">
        <v>152.16999999999999</v>
      </c>
      <c r="D740" s="286">
        <v>0</v>
      </c>
      <c r="E740" s="286">
        <v>338.23</v>
      </c>
      <c r="F740" s="286">
        <v>0</v>
      </c>
      <c r="G740" s="286">
        <v>0</v>
      </c>
      <c r="H740" s="286">
        <v>7.21</v>
      </c>
      <c r="I740" s="286">
        <v>7.22</v>
      </c>
      <c r="J740" s="286">
        <v>167.68</v>
      </c>
      <c r="K740" s="286">
        <v>264.89</v>
      </c>
      <c r="L740" s="286">
        <v>252.82</v>
      </c>
      <c r="M740" s="286">
        <v>152.83000000000001</v>
      </c>
      <c r="N740" s="286">
        <v>264.07</v>
      </c>
      <c r="O740" s="286">
        <v>406.66</v>
      </c>
      <c r="P740" s="286">
        <v>407.94</v>
      </c>
      <c r="Q740" s="286">
        <v>312.60000000000002</v>
      </c>
      <c r="R740" s="286">
        <v>902.68</v>
      </c>
      <c r="S740" s="286">
        <v>344.95</v>
      </c>
      <c r="T740" s="286">
        <v>349.23</v>
      </c>
      <c r="U740" s="286">
        <v>571.36</v>
      </c>
      <c r="V740" s="286">
        <v>759.99</v>
      </c>
      <c r="W740" s="286">
        <v>0</v>
      </c>
      <c r="X740" s="286">
        <v>0</v>
      </c>
      <c r="Y740" s="286">
        <v>105.72</v>
      </c>
    </row>
    <row r="741" spans="1:25">
      <c r="A741" s="320">
        <v>19</v>
      </c>
      <c r="B741" s="286">
        <v>0</v>
      </c>
      <c r="C741" s="286">
        <v>0</v>
      </c>
      <c r="D741" s="286">
        <v>0</v>
      </c>
      <c r="E741" s="286">
        <v>1.41</v>
      </c>
      <c r="F741" s="286">
        <v>0</v>
      </c>
      <c r="G741" s="286">
        <v>4.3099999999999996</v>
      </c>
      <c r="H741" s="286">
        <v>0</v>
      </c>
      <c r="I741" s="286">
        <v>0</v>
      </c>
      <c r="J741" s="286">
        <v>0</v>
      </c>
      <c r="K741" s="286">
        <v>14.98</v>
      </c>
      <c r="L741" s="286">
        <v>142</v>
      </c>
      <c r="M741" s="286">
        <v>0.41</v>
      </c>
      <c r="N741" s="286">
        <v>6.65</v>
      </c>
      <c r="O741" s="286">
        <v>151.04</v>
      </c>
      <c r="P741" s="286">
        <v>149.31</v>
      </c>
      <c r="Q741" s="286">
        <v>29.85</v>
      </c>
      <c r="R741" s="286">
        <v>155.1</v>
      </c>
      <c r="S741" s="286">
        <v>151.05000000000001</v>
      </c>
      <c r="T741" s="286">
        <v>146.44999999999999</v>
      </c>
      <c r="U741" s="286">
        <v>0</v>
      </c>
      <c r="V741" s="286">
        <v>0</v>
      </c>
      <c r="W741" s="286">
        <v>0</v>
      </c>
      <c r="X741" s="286">
        <v>0</v>
      </c>
      <c r="Y741" s="286">
        <v>0</v>
      </c>
    </row>
    <row r="742" spans="1:25">
      <c r="A742" s="320">
        <v>20</v>
      </c>
      <c r="B742" s="286">
        <v>0</v>
      </c>
      <c r="C742" s="286">
        <v>0</v>
      </c>
      <c r="D742" s="286">
        <v>280.22000000000003</v>
      </c>
      <c r="E742" s="286">
        <v>0</v>
      </c>
      <c r="F742" s="286">
        <v>0</v>
      </c>
      <c r="G742" s="286">
        <v>0.12</v>
      </c>
      <c r="H742" s="286">
        <v>10.92</v>
      </c>
      <c r="I742" s="286">
        <v>9.1999999999999993</v>
      </c>
      <c r="J742" s="286">
        <v>4.9000000000000004</v>
      </c>
      <c r="K742" s="286">
        <v>10.4</v>
      </c>
      <c r="L742" s="286">
        <v>128.86000000000001</v>
      </c>
      <c r="M742" s="286">
        <v>149.44999999999999</v>
      </c>
      <c r="N742" s="286">
        <v>167</v>
      </c>
      <c r="O742" s="286">
        <v>459.74</v>
      </c>
      <c r="P742" s="286">
        <v>72.06</v>
      </c>
      <c r="Q742" s="286">
        <v>41.78</v>
      </c>
      <c r="R742" s="286">
        <v>25.84</v>
      </c>
      <c r="S742" s="286">
        <v>64.39</v>
      </c>
      <c r="T742" s="286">
        <v>0</v>
      </c>
      <c r="U742" s="286">
        <v>0</v>
      </c>
      <c r="V742" s="286">
        <v>0</v>
      </c>
      <c r="W742" s="286">
        <v>381.81</v>
      </c>
      <c r="X742" s="286">
        <v>0</v>
      </c>
      <c r="Y742" s="286">
        <v>1777.05</v>
      </c>
    </row>
    <row r="743" spans="1:25">
      <c r="A743" s="320">
        <v>21</v>
      </c>
      <c r="B743" s="286">
        <v>5.57</v>
      </c>
      <c r="C743" s="286">
        <v>131.80000000000001</v>
      </c>
      <c r="D743" s="286">
        <v>75.59</v>
      </c>
      <c r="E743" s="286">
        <v>95.35</v>
      </c>
      <c r="F743" s="286">
        <v>181.84</v>
      </c>
      <c r="G743" s="286">
        <v>106.13</v>
      </c>
      <c r="H743" s="286">
        <v>43.27</v>
      </c>
      <c r="I743" s="286">
        <v>317.7</v>
      </c>
      <c r="J743" s="286">
        <v>454.44</v>
      </c>
      <c r="K743" s="286">
        <v>1114.43</v>
      </c>
      <c r="L743" s="286">
        <v>3389.26</v>
      </c>
      <c r="M743" s="286">
        <v>3401.39</v>
      </c>
      <c r="N743" s="286">
        <v>3425.91</v>
      </c>
      <c r="O743" s="286">
        <v>3425.44</v>
      </c>
      <c r="P743" s="286">
        <v>3427.1</v>
      </c>
      <c r="Q743" s="286">
        <v>3489.61</v>
      </c>
      <c r="R743" s="286">
        <v>832.78</v>
      </c>
      <c r="S743" s="286">
        <v>1218.79</v>
      </c>
      <c r="T743" s="286">
        <v>866.16</v>
      </c>
      <c r="U743" s="286">
        <v>191.36</v>
      </c>
      <c r="V743" s="286">
        <v>373.8</v>
      </c>
      <c r="W743" s="286">
        <v>479.11</v>
      </c>
      <c r="X743" s="286">
        <v>1091.8399999999999</v>
      </c>
      <c r="Y743" s="286">
        <v>122.62</v>
      </c>
    </row>
    <row r="744" spans="1:25">
      <c r="A744" s="320">
        <v>22</v>
      </c>
      <c r="B744" s="286">
        <v>91.11</v>
      </c>
      <c r="C744" s="286">
        <v>654.79</v>
      </c>
      <c r="D744" s="286">
        <v>517.21</v>
      </c>
      <c r="E744" s="286">
        <v>388.68</v>
      </c>
      <c r="F744" s="286">
        <v>3269.17</v>
      </c>
      <c r="G744" s="286">
        <v>3165.85</v>
      </c>
      <c r="H744" s="286">
        <v>2983.35</v>
      </c>
      <c r="I744" s="286">
        <v>3000.85</v>
      </c>
      <c r="J744" s="286">
        <v>978.09</v>
      </c>
      <c r="K744" s="286">
        <v>2968.64</v>
      </c>
      <c r="L744" s="286">
        <v>2953.43</v>
      </c>
      <c r="M744" s="286">
        <v>3006.82</v>
      </c>
      <c r="N744" s="286">
        <v>2984.96</v>
      </c>
      <c r="O744" s="286">
        <v>3021.64</v>
      </c>
      <c r="P744" s="286">
        <v>3076.63</v>
      </c>
      <c r="Q744" s="286">
        <v>3091.36</v>
      </c>
      <c r="R744" s="286">
        <v>3027.75</v>
      </c>
      <c r="S744" s="286">
        <v>3033.42</v>
      </c>
      <c r="T744" s="286">
        <v>597.35</v>
      </c>
      <c r="U744" s="286">
        <v>2968.3</v>
      </c>
      <c r="V744" s="286">
        <v>3209.8</v>
      </c>
      <c r="W744" s="286">
        <v>362.56</v>
      </c>
      <c r="X744" s="286">
        <v>518.78</v>
      </c>
      <c r="Y744" s="286">
        <v>959.46</v>
      </c>
    </row>
    <row r="745" spans="1:25">
      <c r="A745" s="320">
        <v>23</v>
      </c>
      <c r="B745" s="286">
        <v>0</v>
      </c>
      <c r="C745" s="286">
        <v>346.82</v>
      </c>
      <c r="D745" s="286">
        <v>268.63</v>
      </c>
      <c r="E745" s="286">
        <v>368.89</v>
      </c>
      <c r="F745" s="286">
        <v>0</v>
      </c>
      <c r="G745" s="286">
        <v>0</v>
      </c>
      <c r="H745" s="286">
        <v>0</v>
      </c>
      <c r="I745" s="286">
        <v>0</v>
      </c>
      <c r="J745" s="286">
        <v>0</v>
      </c>
      <c r="K745" s="286">
        <v>0</v>
      </c>
      <c r="L745" s="286">
        <v>0</v>
      </c>
      <c r="M745" s="286">
        <v>0</v>
      </c>
      <c r="N745" s="286">
        <v>0</v>
      </c>
      <c r="O745" s="286">
        <v>0</v>
      </c>
      <c r="P745" s="286">
        <v>0</v>
      </c>
      <c r="Q745" s="286">
        <v>0</v>
      </c>
      <c r="R745" s="286">
        <v>0</v>
      </c>
      <c r="S745" s="286">
        <v>0</v>
      </c>
      <c r="T745" s="286">
        <v>0.03</v>
      </c>
      <c r="U745" s="286">
        <v>0</v>
      </c>
      <c r="V745" s="286">
        <v>0</v>
      </c>
      <c r="W745" s="286">
        <v>0</v>
      </c>
      <c r="X745" s="286">
        <v>0</v>
      </c>
      <c r="Y745" s="286">
        <v>0</v>
      </c>
    </row>
    <row r="746" spans="1:25">
      <c r="A746" s="320">
        <v>24</v>
      </c>
      <c r="B746" s="286">
        <v>0</v>
      </c>
      <c r="C746" s="286">
        <v>66.39</v>
      </c>
      <c r="D746" s="286">
        <v>118.09</v>
      </c>
      <c r="E746" s="286">
        <v>199.23</v>
      </c>
      <c r="F746" s="286">
        <v>0</v>
      </c>
      <c r="G746" s="286">
        <v>122.53</v>
      </c>
      <c r="H746" s="286">
        <v>165.02</v>
      </c>
      <c r="I746" s="286">
        <v>2.08</v>
      </c>
      <c r="J746" s="286">
        <v>164.67</v>
      </c>
      <c r="K746" s="286">
        <v>238.58</v>
      </c>
      <c r="L746" s="286">
        <v>278.20999999999998</v>
      </c>
      <c r="M746" s="286">
        <v>163.34</v>
      </c>
      <c r="N746" s="286">
        <v>327.83</v>
      </c>
      <c r="O746" s="286">
        <v>296.67</v>
      </c>
      <c r="P746" s="286">
        <v>110.51</v>
      </c>
      <c r="Q746" s="286">
        <v>0.62</v>
      </c>
      <c r="R746" s="286">
        <v>131.16</v>
      </c>
      <c r="S746" s="286">
        <v>410.24</v>
      </c>
      <c r="T746" s="286">
        <v>6.09</v>
      </c>
      <c r="U746" s="286">
        <v>71.849999999999994</v>
      </c>
      <c r="V746" s="286">
        <v>132.01</v>
      </c>
      <c r="W746" s="286">
        <v>0</v>
      </c>
      <c r="X746" s="286">
        <v>482.08</v>
      </c>
      <c r="Y746" s="286">
        <v>61.01</v>
      </c>
    </row>
    <row r="747" spans="1:25">
      <c r="A747" s="320">
        <v>25</v>
      </c>
      <c r="B747" s="286">
        <v>0</v>
      </c>
      <c r="C747" s="286">
        <v>0</v>
      </c>
      <c r="D747" s="286">
        <v>82.2</v>
      </c>
      <c r="E747" s="286">
        <v>160.51</v>
      </c>
      <c r="F747" s="286">
        <v>196.56</v>
      </c>
      <c r="G747" s="286">
        <v>55.68</v>
      </c>
      <c r="H747" s="286">
        <v>131.36000000000001</v>
      </c>
      <c r="I747" s="286">
        <v>293.75</v>
      </c>
      <c r="J747" s="286">
        <v>282.3</v>
      </c>
      <c r="K747" s="286">
        <v>310.08999999999997</v>
      </c>
      <c r="L747" s="286">
        <v>318.08</v>
      </c>
      <c r="M747" s="286">
        <v>335.05</v>
      </c>
      <c r="N747" s="286">
        <v>373.56</v>
      </c>
      <c r="O747" s="286">
        <v>375.94</v>
      </c>
      <c r="P747" s="286">
        <v>336.32</v>
      </c>
      <c r="Q747" s="286">
        <v>339.07</v>
      </c>
      <c r="R747" s="286">
        <v>487.81</v>
      </c>
      <c r="S747" s="286">
        <v>416.3</v>
      </c>
      <c r="T747" s="286">
        <v>383.14</v>
      </c>
      <c r="U747" s="286">
        <v>463.55</v>
      </c>
      <c r="V747" s="286">
        <v>183.32</v>
      </c>
      <c r="W747" s="286">
        <v>303.99</v>
      </c>
      <c r="X747" s="286">
        <v>0</v>
      </c>
      <c r="Y747" s="286">
        <v>0.8</v>
      </c>
    </row>
    <row r="748" spans="1:25">
      <c r="A748" s="320">
        <v>26</v>
      </c>
      <c r="B748" s="286">
        <v>0</v>
      </c>
      <c r="C748" s="286">
        <v>0</v>
      </c>
      <c r="D748" s="286">
        <v>0</v>
      </c>
      <c r="E748" s="286">
        <v>128.91999999999999</v>
      </c>
      <c r="F748" s="286">
        <v>101.39</v>
      </c>
      <c r="G748" s="286">
        <v>69.63</v>
      </c>
      <c r="H748" s="286">
        <v>0</v>
      </c>
      <c r="I748" s="286">
        <v>209.67</v>
      </c>
      <c r="J748" s="286">
        <v>114.89</v>
      </c>
      <c r="K748" s="286">
        <v>138.07</v>
      </c>
      <c r="L748" s="286">
        <v>216.66</v>
      </c>
      <c r="M748" s="286">
        <v>211.42</v>
      </c>
      <c r="N748" s="286">
        <v>225.04</v>
      </c>
      <c r="O748" s="286">
        <v>161.19</v>
      </c>
      <c r="P748" s="286">
        <v>201.13</v>
      </c>
      <c r="Q748" s="286">
        <v>326.62</v>
      </c>
      <c r="R748" s="286">
        <v>195.94</v>
      </c>
      <c r="S748" s="286">
        <v>324.07</v>
      </c>
      <c r="T748" s="286">
        <v>145.63999999999999</v>
      </c>
      <c r="U748" s="286">
        <v>0</v>
      </c>
      <c r="V748" s="286">
        <v>0</v>
      </c>
      <c r="W748" s="286">
        <v>0</v>
      </c>
      <c r="X748" s="286">
        <v>0</v>
      </c>
      <c r="Y748" s="286">
        <v>0</v>
      </c>
    </row>
    <row r="749" spans="1:25">
      <c r="A749" s="320">
        <v>27</v>
      </c>
      <c r="B749" s="286">
        <v>0</v>
      </c>
      <c r="C749" s="286">
        <v>0</v>
      </c>
      <c r="D749" s="286">
        <v>0</v>
      </c>
      <c r="E749" s="286">
        <v>7.7</v>
      </c>
      <c r="F749" s="286">
        <v>126.25</v>
      </c>
      <c r="G749" s="286">
        <v>61.07</v>
      </c>
      <c r="H749" s="286">
        <v>228.51</v>
      </c>
      <c r="I749" s="286">
        <v>0.69</v>
      </c>
      <c r="J749" s="286">
        <v>135.02000000000001</v>
      </c>
      <c r="K749" s="286">
        <v>138.85</v>
      </c>
      <c r="L749" s="286">
        <v>405.12</v>
      </c>
      <c r="M749" s="286">
        <v>151.99</v>
      </c>
      <c r="N749" s="286">
        <v>148.91999999999999</v>
      </c>
      <c r="O749" s="286">
        <v>158.24</v>
      </c>
      <c r="P749" s="286">
        <v>161.52000000000001</v>
      </c>
      <c r="Q749" s="286">
        <v>33.520000000000003</v>
      </c>
      <c r="R749" s="286">
        <v>7.0000000000000007E-2</v>
      </c>
      <c r="S749" s="286">
        <v>46.74</v>
      </c>
      <c r="T749" s="286">
        <v>0</v>
      </c>
      <c r="U749" s="286">
        <v>0</v>
      </c>
      <c r="V749" s="286">
        <v>0</v>
      </c>
      <c r="W749" s="286">
        <v>0</v>
      </c>
      <c r="X749" s="286">
        <v>14.94</v>
      </c>
      <c r="Y749" s="286">
        <v>5.95</v>
      </c>
    </row>
    <row r="750" spans="1:25">
      <c r="A750" s="320">
        <v>28</v>
      </c>
      <c r="B750" s="286">
        <v>0</v>
      </c>
      <c r="C750" s="286">
        <v>0</v>
      </c>
      <c r="D750" s="286">
        <v>0</v>
      </c>
      <c r="E750" s="286">
        <v>0</v>
      </c>
      <c r="F750" s="286">
        <v>20.55</v>
      </c>
      <c r="G750" s="286">
        <v>0</v>
      </c>
      <c r="H750" s="286">
        <v>74.63</v>
      </c>
      <c r="I750" s="286">
        <v>101.32</v>
      </c>
      <c r="J750" s="286">
        <v>8.68</v>
      </c>
      <c r="K750" s="286">
        <v>10.46</v>
      </c>
      <c r="L750" s="286">
        <v>52.1</v>
      </c>
      <c r="M750" s="286">
        <v>0</v>
      </c>
      <c r="N750" s="286">
        <v>0</v>
      </c>
      <c r="O750" s="286">
        <v>0</v>
      </c>
      <c r="P750" s="286">
        <v>0</v>
      </c>
      <c r="Q750" s="286">
        <v>0</v>
      </c>
      <c r="R750" s="286">
        <v>0</v>
      </c>
      <c r="S750" s="286">
        <v>19.399999999999999</v>
      </c>
      <c r="T750" s="286">
        <v>379.32</v>
      </c>
      <c r="U750" s="286">
        <v>173.8</v>
      </c>
      <c r="V750" s="286">
        <v>0</v>
      </c>
      <c r="W750" s="286">
        <v>186.95</v>
      </c>
      <c r="X750" s="286">
        <v>856.84</v>
      </c>
      <c r="Y750" s="286">
        <v>0</v>
      </c>
    </row>
    <row r="751" spans="1:25">
      <c r="A751" s="320">
        <v>29</v>
      </c>
      <c r="B751" s="286">
        <v>0.97</v>
      </c>
      <c r="C751" s="286">
        <v>38.81</v>
      </c>
      <c r="D751" s="286">
        <v>79.94</v>
      </c>
      <c r="E751" s="286">
        <v>181.83</v>
      </c>
      <c r="F751" s="286">
        <v>111.87</v>
      </c>
      <c r="G751" s="286">
        <v>0</v>
      </c>
      <c r="H751" s="286">
        <v>0</v>
      </c>
      <c r="I751" s="286">
        <v>137.22</v>
      </c>
      <c r="J751" s="286">
        <v>231.63</v>
      </c>
      <c r="K751" s="286">
        <v>131.03</v>
      </c>
      <c r="L751" s="286">
        <v>138.51</v>
      </c>
      <c r="M751" s="286">
        <v>477.07</v>
      </c>
      <c r="N751" s="286">
        <v>45.79</v>
      </c>
      <c r="O751" s="286">
        <v>51.34</v>
      </c>
      <c r="P751" s="286">
        <v>304.68</v>
      </c>
      <c r="Q751" s="286">
        <v>44.65</v>
      </c>
      <c r="R751" s="286">
        <v>52.94</v>
      </c>
      <c r="S751" s="286">
        <v>65.89</v>
      </c>
      <c r="T751" s="286">
        <v>66.290000000000006</v>
      </c>
      <c r="U751" s="286">
        <v>199.71</v>
      </c>
      <c r="V751" s="286">
        <v>170.58</v>
      </c>
      <c r="W751" s="286">
        <v>25.35</v>
      </c>
      <c r="X751" s="286">
        <v>143.49</v>
      </c>
      <c r="Y751" s="286">
        <v>0</v>
      </c>
    </row>
    <row r="752" spans="1:25">
      <c r="A752" s="320">
        <v>30</v>
      </c>
      <c r="B752" s="286">
        <v>47.37</v>
      </c>
      <c r="C752" s="286">
        <v>46.42</v>
      </c>
      <c r="D752" s="286">
        <v>49.85</v>
      </c>
      <c r="E752" s="286">
        <v>162.59</v>
      </c>
      <c r="F752" s="286">
        <v>9.51</v>
      </c>
      <c r="G752" s="286">
        <v>165.4</v>
      </c>
      <c r="H752" s="286">
        <v>301.32</v>
      </c>
      <c r="I752" s="286">
        <v>333.85</v>
      </c>
      <c r="J752" s="286">
        <v>293.52</v>
      </c>
      <c r="K752" s="286">
        <v>340.39</v>
      </c>
      <c r="L752" s="286">
        <v>343.2</v>
      </c>
      <c r="M752" s="286">
        <v>104.45</v>
      </c>
      <c r="N752" s="286">
        <v>143.81</v>
      </c>
      <c r="O752" s="286">
        <v>400.71</v>
      </c>
      <c r="P752" s="286">
        <v>342.65</v>
      </c>
      <c r="Q752" s="286">
        <v>356.52</v>
      </c>
      <c r="R752" s="286">
        <v>0.67</v>
      </c>
      <c r="S752" s="286">
        <v>0</v>
      </c>
      <c r="T752" s="286">
        <v>44.33</v>
      </c>
      <c r="U752" s="286">
        <v>14.72</v>
      </c>
      <c r="V752" s="286">
        <v>665.06</v>
      </c>
      <c r="W752" s="286">
        <v>17.399999999999999</v>
      </c>
      <c r="X752" s="286">
        <v>23.87</v>
      </c>
      <c r="Y752" s="286">
        <v>208.75</v>
      </c>
    </row>
    <row r="753" spans="1:25">
      <c r="A753" s="320">
        <v>31</v>
      </c>
      <c r="B753" s="286">
        <v>0</v>
      </c>
      <c r="C753" s="286">
        <v>0</v>
      </c>
      <c r="D753" s="286">
        <v>0</v>
      </c>
      <c r="E753" s="286">
        <v>0</v>
      </c>
      <c r="F753" s="286">
        <v>0</v>
      </c>
      <c r="G753" s="286">
        <v>0</v>
      </c>
      <c r="H753" s="286">
        <v>0</v>
      </c>
      <c r="I753" s="286">
        <v>0</v>
      </c>
      <c r="J753" s="286">
        <v>0</v>
      </c>
      <c r="K753" s="286">
        <v>0</v>
      </c>
      <c r="L753" s="286">
        <v>0</v>
      </c>
      <c r="M753" s="286">
        <v>0</v>
      </c>
      <c r="N753" s="286">
        <v>0</v>
      </c>
      <c r="O753" s="286">
        <v>0</v>
      </c>
      <c r="P753" s="286">
        <v>0</v>
      </c>
      <c r="Q753" s="286">
        <v>0</v>
      </c>
      <c r="R753" s="286">
        <v>0</v>
      </c>
      <c r="S753" s="286">
        <v>0</v>
      </c>
      <c r="T753" s="286">
        <v>0</v>
      </c>
      <c r="U753" s="286">
        <v>0</v>
      </c>
      <c r="V753" s="286">
        <v>0</v>
      </c>
      <c r="W753" s="286">
        <v>0</v>
      </c>
      <c r="X753" s="286">
        <v>0</v>
      </c>
      <c r="Y753" s="286">
        <v>0</v>
      </c>
    </row>
    <row r="754" spans="1:25">
      <c r="A754" s="310"/>
      <c r="B754" s="310"/>
      <c r="C754" s="310"/>
      <c r="D754" s="310"/>
      <c r="E754" s="310"/>
      <c r="F754" s="310"/>
      <c r="G754" s="310"/>
      <c r="H754" s="310"/>
      <c r="I754" s="310"/>
      <c r="J754" s="310"/>
      <c r="K754" s="310"/>
      <c r="L754" s="310"/>
      <c r="M754" s="310"/>
      <c r="N754" s="310"/>
      <c r="O754" s="310"/>
      <c r="P754" s="310"/>
      <c r="Q754" s="310"/>
      <c r="R754" s="310"/>
      <c r="S754" s="310"/>
      <c r="T754" s="310"/>
      <c r="U754" s="310"/>
      <c r="V754" s="310"/>
      <c r="W754" s="310"/>
      <c r="X754" s="310"/>
      <c r="Y754" s="310"/>
    </row>
    <row r="755" spans="1:25">
      <c r="A755" s="465" t="s">
        <v>218</v>
      </c>
      <c r="B755" s="466" t="s">
        <v>321</v>
      </c>
      <c r="C755" s="466"/>
      <c r="D755" s="466"/>
      <c r="E755" s="466"/>
      <c r="F755" s="466"/>
      <c r="G755" s="466"/>
      <c r="H755" s="466"/>
      <c r="I755" s="466"/>
      <c r="J755" s="466"/>
      <c r="K755" s="466"/>
      <c r="L755" s="466"/>
      <c r="M755" s="466"/>
      <c r="N755" s="466"/>
      <c r="O755" s="466"/>
      <c r="P755" s="466"/>
      <c r="Q755" s="466"/>
      <c r="R755" s="466"/>
      <c r="S755" s="466"/>
      <c r="T755" s="466"/>
      <c r="U755" s="466"/>
      <c r="V755" s="466"/>
      <c r="W755" s="466"/>
      <c r="X755" s="466"/>
      <c r="Y755" s="466"/>
    </row>
    <row r="756" spans="1:25" ht="30">
      <c r="A756" s="465"/>
      <c r="B756" s="311" t="s">
        <v>1</v>
      </c>
      <c r="C756" s="311" t="s">
        <v>2</v>
      </c>
      <c r="D756" s="311" t="s">
        <v>3</v>
      </c>
      <c r="E756" s="311" t="s">
        <v>4</v>
      </c>
      <c r="F756" s="311" t="s">
        <v>5</v>
      </c>
      <c r="G756" s="311" t="s">
        <v>6</v>
      </c>
      <c r="H756" s="311" t="s">
        <v>7</v>
      </c>
      <c r="I756" s="311" t="s">
        <v>8</v>
      </c>
      <c r="J756" s="311" t="s">
        <v>9</v>
      </c>
      <c r="K756" s="311" t="s">
        <v>10</v>
      </c>
      <c r="L756" s="311" t="s">
        <v>11</v>
      </c>
      <c r="M756" s="311" t="s">
        <v>12</v>
      </c>
      <c r="N756" s="311" t="s">
        <v>13</v>
      </c>
      <c r="O756" s="311" t="s">
        <v>14</v>
      </c>
      <c r="P756" s="311" t="s">
        <v>15</v>
      </c>
      <c r="Q756" s="311" t="s">
        <v>16</v>
      </c>
      <c r="R756" s="311" t="s">
        <v>17</v>
      </c>
      <c r="S756" s="311" t="s">
        <v>18</v>
      </c>
      <c r="T756" s="311" t="s">
        <v>19</v>
      </c>
      <c r="U756" s="311" t="s">
        <v>20</v>
      </c>
      <c r="V756" s="311" t="s">
        <v>21</v>
      </c>
      <c r="W756" s="311" t="s">
        <v>22</v>
      </c>
      <c r="X756" s="311" t="s">
        <v>23</v>
      </c>
      <c r="Y756" s="311" t="s">
        <v>24</v>
      </c>
    </row>
    <row r="757" spans="1:25">
      <c r="A757" s="320">
        <v>1</v>
      </c>
      <c r="B757" s="286">
        <v>0</v>
      </c>
      <c r="C757" s="286">
        <v>0</v>
      </c>
      <c r="D757" s="286">
        <v>0</v>
      </c>
      <c r="E757" s="286">
        <v>38.72</v>
      </c>
      <c r="F757" s="286">
        <v>0</v>
      </c>
      <c r="G757" s="286">
        <v>0</v>
      </c>
      <c r="H757" s="286">
        <v>0.66</v>
      </c>
      <c r="I757" s="286">
        <v>3.58</v>
      </c>
      <c r="J757" s="286">
        <v>6.35</v>
      </c>
      <c r="K757" s="286">
        <v>7.86</v>
      </c>
      <c r="L757" s="286">
        <v>41.43</v>
      </c>
      <c r="M757" s="286">
        <v>246.72</v>
      </c>
      <c r="N757" s="286">
        <v>27.33</v>
      </c>
      <c r="O757" s="286">
        <v>30.55</v>
      </c>
      <c r="P757" s="286">
        <v>15.99</v>
      </c>
      <c r="Q757" s="286">
        <v>5.07</v>
      </c>
      <c r="R757" s="286">
        <v>0.56999999999999995</v>
      </c>
      <c r="S757" s="286">
        <v>0</v>
      </c>
      <c r="T757" s="286">
        <v>20.43</v>
      </c>
      <c r="U757" s="286">
        <v>10.1</v>
      </c>
      <c r="V757" s="286">
        <v>0</v>
      </c>
      <c r="W757" s="286">
        <v>141.54</v>
      </c>
      <c r="X757" s="286">
        <v>193.39</v>
      </c>
      <c r="Y757" s="286">
        <v>437.73</v>
      </c>
    </row>
    <row r="758" spans="1:25">
      <c r="A758" s="320">
        <v>2</v>
      </c>
      <c r="B758" s="286">
        <v>198.09</v>
      </c>
      <c r="C758" s="286">
        <v>0</v>
      </c>
      <c r="D758" s="286">
        <v>63.83</v>
      </c>
      <c r="E758" s="286">
        <v>36.14</v>
      </c>
      <c r="F758" s="286">
        <v>87.28</v>
      </c>
      <c r="G758" s="286">
        <v>66.14</v>
      </c>
      <c r="H758" s="286">
        <v>127.52</v>
      </c>
      <c r="I758" s="286">
        <v>88.23</v>
      </c>
      <c r="J758" s="286">
        <v>13.56</v>
      </c>
      <c r="K758" s="286">
        <v>31.38</v>
      </c>
      <c r="L758" s="286">
        <v>31.28</v>
      </c>
      <c r="M758" s="286">
        <v>2.63</v>
      </c>
      <c r="N758" s="286">
        <v>2.5099999999999998</v>
      </c>
      <c r="O758" s="286">
        <v>43.86</v>
      </c>
      <c r="P758" s="286">
        <v>87.11</v>
      </c>
      <c r="Q758" s="286">
        <v>34.51</v>
      </c>
      <c r="R758" s="286">
        <v>120.49</v>
      </c>
      <c r="S758" s="286">
        <v>274.72000000000003</v>
      </c>
      <c r="T758" s="286">
        <v>84.66</v>
      </c>
      <c r="U758" s="286">
        <v>247.28</v>
      </c>
      <c r="V758" s="286">
        <v>365.37</v>
      </c>
      <c r="W758" s="286">
        <v>556.89</v>
      </c>
      <c r="X758" s="286">
        <v>755.68</v>
      </c>
      <c r="Y758" s="286">
        <v>1458.31</v>
      </c>
    </row>
    <row r="759" spans="1:25">
      <c r="A759" s="320">
        <v>3</v>
      </c>
      <c r="B759" s="286">
        <v>70.489999999999995</v>
      </c>
      <c r="C759" s="286">
        <v>215.75</v>
      </c>
      <c r="D759" s="286">
        <v>0</v>
      </c>
      <c r="E759" s="286">
        <v>110.91</v>
      </c>
      <c r="F759" s="286">
        <v>1.95</v>
      </c>
      <c r="G759" s="286">
        <v>298.89999999999998</v>
      </c>
      <c r="H759" s="286">
        <v>0</v>
      </c>
      <c r="I759" s="286">
        <v>85.7</v>
      </c>
      <c r="J759" s="286">
        <v>0</v>
      </c>
      <c r="K759" s="286">
        <v>29.33</v>
      </c>
      <c r="L759" s="286">
        <v>15.5</v>
      </c>
      <c r="M759" s="286">
        <v>50.85</v>
      </c>
      <c r="N759" s="286">
        <v>194.55</v>
      </c>
      <c r="O759" s="286">
        <v>195.79</v>
      </c>
      <c r="P759" s="286">
        <v>68.27</v>
      </c>
      <c r="Q759" s="286">
        <v>80.7</v>
      </c>
      <c r="R759" s="286">
        <v>61.3</v>
      </c>
      <c r="S759" s="286">
        <v>113.37</v>
      </c>
      <c r="T759" s="286">
        <v>6.41</v>
      </c>
      <c r="U759" s="286">
        <v>472.62</v>
      </c>
      <c r="V759" s="286">
        <v>795.21</v>
      </c>
      <c r="W759" s="286">
        <v>873.38</v>
      </c>
      <c r="X759" s="286">
        <v>806.03</v>
      </c>
      <c r="Y759" s="286">
        <v>1264.71</v>
      </c>
    </row>
    <row r="760" spans="1:25">
      <c r="A760" s="320">
        <v>4</v>
      </c>
      <c r="B760" s="286">
        <v>347.52</v>
      </c>
      <c r="C760" s="286">
        <v>333.07</v>
      </c>
      <c r="D760" s="286">
        <v>222.6</v>
      </c>
      <c r="E760" s="286">
        <v>21.48</v>
      </c>
      <c r="F760" s="286">
        <v>161</v>
      </c>
      <c r="G760" s="286">
        <v>394.76</v>
      </c>
      <c r="H760" s="286">
        <v>437.55</v>
      </c>
      <c r="I760" s="286">
        <v>466.86</v>
      </c>
      <c r="J760" s="286">
        <v>490.71</v>
      </c>
      <c r="K760" s="286">
        <v>490.42</v>
      </c>
      <c r="L760" s="286">
        <v>495.91</v>
      </c>
      <c r="M760" s="286">
        <v>495.15</v>
      </c>
      <c r="N760" s="286">
        <v>483.35</v>
      </c>
      <c r="O760" s="286">
        <v>481.73</v>
      </c>
      <c r="P760" s="286">
        <v>496.49</v>
      </c>
      <c r="Q760" s="286">
        <v>479.15</v>
      </c>
      <c r="R760" s="286">
        <v>1331.1</v>
      </c>
      <c r="S760" s="286">
        <v>1339.62</v>
      </c>
      <c r="T760" s="286">
        <v>1314.63</v>
      </c>
      <c r="U760" s="286">
        <v>1363.04</v>
      </c>
      <c r="V760" s="286">
        <v>1389.07</v>
      </c>
      <c r="W760" s="286">
        <v>1419.6</v>
      </c>
      <c r="X760" s="286">
        <v>1331.75</v>
      </c>
      <c r="Y760" s="286">
        <v>1267.9100000000001</v>
      </c>
    </row>
    <row r="761" spans="1:25">
      <c r="A761" s="320">
        <v>5</v>
      </c>
      <c r="B761" s="286">
        <v>90.38</v>
      </c>
      <c r="C761" s="286">
        <v>78.06</v>
      </c>
      <c r="D761" s="286">
        <v>76.290000000000006</v>
      </c>
      <c r="E761" s="286">
        <v>92.16</v>
      </c>
      <c r="F761" s="286">
        <v>93.15</v>
      </c>
      <c r="G761" s="286">
        <v>127.33</v>
      </c>
      <c r="H761" s="286">
        <v>143.21</v>
      </c>
      <c r="I761" s="286">
        <v>128.65</v>
      </c>
      <c r="J761" s="286">
        <v>131.69999999999999</v>
      </c>
      <c r="K761" s="286">
        <v>133.86000000000001</v>
      </c>
      <c r="L761" s="286">
        <v>134.80000000000001</v>
      </c>
      <c r="M761" s="286">
        <v>124.75</v>
      </c>
      <c r="N761" s="286">
        <v>130.55000000000001</v>
      </c>
      <c r="O761" s="286">
        <v>129.09</v>
      </c>
      <c r="P761" s="286">
        <v>141.03</v>
      </c>
      <c r="Q761" s="286">
        <v>138.97</v>
      </c>
      <c r="R761" s="286">
        <v>195.89</v>
      </c>
      <c r="S761" s="286">
        <v>403.95</v>
      </c>
      <c r="T761" s="286">
        <v>512.30999999999995</v>
      </c>
      <c r="U761" s="286">
        <v>958.27</v>
      </c>
      <c r="V761" s="286">
        <v>1014.58</v>
      </c>
      <c r="W761" s="286">
        <v>1076.03</v>
      </c>
      <c r="X761" s="286">
        <v>1060.1099999999999</v>
      </c>
      <c r="Y761" s="286">
        <v>1024.1199999999999</v>
      </c>
    </row>
    <row r="762" spans="1:25">
      <c r="A762" s="320">
        <v>6</v>
      </c>
      <c r="B762" s="286">
        <v>15.04</v>
      </c>
      <c r="C762" s="286">
        <v>6.3</v>
      </c>
      <c r="D762" s="286">
        <v>0</v>
      </c>
      <c r="E762" s="286">
        <v>0</v>
      </c>
      <c r="F762" s="286">
        <v>3.95</v>
      </c>
      <c r="G762" s="286">
        <v>22.42</v>
      </c>
      <c r="H762" s="286">
        <v>5.99</v>
      </c>
      <c r="I762" s="286">
        <v>0</v>
      </c>
      <c r="J762" s="286">
        <v>15.86</v>
      </c>
      <c r="K762" s="286">
        <v>11.22</v>
      </c>
      <c r="L762" s="286">
        <v>12.06</v>
      </c>
      <c r="M762" s="286">
        <v>16.7</v>
      </c>
      <c r="N762" s="286">
        <v>17.920000000000002</v>
      </c>
      <c r="O762" s="286">
        <v>23.15</v>
      </c>
      <c r="P762" s="286">
        <v>228.99</v>
      </c>
      <c r="Q762" s="286">
        <v>832.9</v>
      </c>
      <c r="R762" s="286">
        <v>850.46</v>
      </c>
      <c r="S762" s="286">
        <v>855.62</v>
      </c>
      <c r="T762" s="286">
        <v>882.55</v>
      </c>
      <c r="U762" s="286">
        <v>898.16</v>
      </c>
      <c r="V762" s="286">
        <v>921.67</v>
      </c>
      <c r="W762" s="286">
        <v>959.56</v>
      </c>
      <c r="X762" s="286">
        <v>943.8</v>
      </c>
      <c r="Y762" s="286">
        <v>922.71</v>
      </c>
    </row>
    <row r="763" spans="1:25">
      <c r="A763" s="320">
        <v>7</v>
      </c>
      <c r="B763" s="286">
        <v>0</v>
      </c>
      <c r="C763" s="286">
        <v>26.45</v>
      </c>
      <c r="D763" s="286">
        <v>0</v>
      </c>
      <c r="E763" s="286">
        <v>44.44</v>
      </c>
      <c r="F763" s="286">
        <v>38.76</v>
      </c>
      <c r="G763" s="286">
        <v>62.04</v>
      </c>
      <c r="H763" s="286">
        <v>36.369999999999997</v>
      </c>
      <c r="I763" s="286">
        <v>9.34</v>
      </c>
      <c r="J763" s="286">
        <v>0</v>
      </c>
      <c r="K763" s="286">
        <v>0</v>
      </c>
      <c r="L763" s="286">
        <v>52.78</v>
      </c>
      <c r="M763" s="286">
        <v>0</v>
      </c>
      <c r="N763" s="286">
        <v>56.54</v>
      </c>
      <c r="O763" s="286">
        <v>7.77</v>
      </c>
      <c r="P763" s="286">
        <v>59.83</v>
      </c>
      <c r="Q763" s="286">
        <v>61.37</v>
      </c>
      <c r="R763" s="286">
        <v>59.93</v>
      </c>
      <c r="S763" s="286">
        <v>57.85</v>
      </c>
      <c r="T763" s="286">
        <v>60.52</v>
      </c>
      <c r="U763" s="286">
        <v>97.51</v>
      </c>
      <c r="V763" s="286">
        <v>263</v>
      </c>
      <c r="W763" s="286">
        <v>985.17</v>
      </c>
      <c r="X763" s="286">
        <v>1000.83</v>
      </c>
      <c r="Y763" s="286">
        <v>976.75</v>
      </c>
    </row>
    <row r="764" spans="1:25">
      <c r="A764" s="320">
        <v>8</v>
      </c>
      <c r="B764" s="286">
        <v>165.72</v>
      </c>
      <c r="C764" s="286">
        <v>155.84</v>
      </c>
      <c r="D764" s="286">
        <v>0</v>
      </c>
      <c r="E764" s="286">
        <v>11.91</v>
      </c>
      <c r="F764" s="286">
        <v>0</v>
      </c>
      <c r="G764" s="286">
        <v>142.27000000000001</v>
      </c>
      <c r="H764" s="286">
        <v>0</v>
      </c>
      <c r="I764" s="286">
        <v>168.79</v>
      </c>
      <c r="J764" s="286">
        <v>224.61</v>
      </c>
      <c r="K764" s="286">
        <v>54.94</v>
      </c>
      <c r="L764" s="286">
        <v>0</v>
      </c>
      <c r="M764" s="286">
        <v>0</v>
      </c>
      <c r="N764" s="286">
        <v>0</v>
      </c>
      <c r="O764" s="286">
        <v>0.48</v>
      </c>
      <c r="P764" s="286">
        <v>0.47</v>
      </c>
      <c r="Q764" s="286">
        <v>8.11</v>
      </c>
      <c r="R764" s="286">
        <v>8.33</v>
      </c>
      <c r="S764" s="286">
        <v>203.62</v>
      </c>
      <c r="T764" s="286">
        <v>297.95</v>
      </c>
      <c r="U764" s="286">
        <v>422</v>
      </c>
      <c r="V764" s="286">
        <v>450.68</v>
      </c>
      <c r="W764" s="286">
        <v>503.59</v>
      </c>
      <c r="X764" s="286">
        <v>1345.92</v>
      </c>
      <c r="Y764" s="286">
        <v>1254.81</v>
      </c>
    </row>
    <row r="765" spans="1:25">
      <c r="A765" s="320">
        <v>9</v>
      </c>
      <c r="B765" s="286">
        <v>56.61</v>
      </c>
      <c r="C765" s="286">
        <v>213.99</v>
      </c>
      <c r="D765" s="286">
        <v>0</v>
      </c>
      <c r="E765" s="286">
        <v>38.68</v>
      </c>
      <c r="F765" s="286">
        <v>0</v>
      </c>
      <c r="G765" s="286">
        <v>0</v>
      </c>
      <c r="H765" s="286">
        <v>88.55</v>
      </c>
      <c r="I765" s="286">
        <v>140.41</v>
      </c>
      <c r="J765" s="286">
        <v>283.89999999999998</v>
      </c>
      <c r="K765" s="286">
        <v>0</v>
      </c>
      <c r="L765" s="286">
        <v>0</v>
      </c>
      <c r="M765" s="286">
        <v>0</v>
      </c>
      <c r="N765" s="286">
        <v>0</v>
      </c>
      <c r="O765" s="286">
        <v>0</v>
      </c>
      <c r="P765" s="286">
        <v>0</v>
      </c>
      <c r="Q765" s="286">
        <v>0</v>
      </c>
      <c r="R765" s="286">
        <v>0</v>
      </c>
      <c r="S765" s="286">
        <v>0</v>
      </c>
      <c r="T765" s="286">
        <v>0</v>
      </c>
      <c r="U765" s="286">
        <v>0</v>
      </c>
      <c r="V765" s="286">
        <v>0</v>
      </c>
      <c r="W765" s="286">
        <v>0</v>
      </c>
      <c r="X765" s="286">
        <v>212.48</v>
      </c>
      <c r="Y765" s="286">
        <v>184.48</v>
      </c>
    </row>
    <row r="766" spans="1:25">
      <c r="A766" s="320">
        <v>10</v>
      </c>
      <c r="B766" s="286">
        <v>296.62</v>
      </c>
      <c r="C766" s="286">
        <v>302.35000000000002</v>
      </c>
      <c r="D766" s="286">
        <v>115.71</v>
      </c>
      <c r="E766" s="286">
        <v>192.78</v>
      </c>
      <c r="F766" s="286">
        <v>158.97999999999999</v>
      </c>
      <c r="G766" s="286">
        <v>149.69</v>
      </c>
      <c r="H766" s="286">
        <v>169.71</v>
      </c>
      <c r="I766" s="286">
        <v>240.19</v>
      </c>
      <c r="J766" s="286">
        <v>562.38</v>
      </c>
      <c r="K766" s="286">
        <v>535.76</v>
      </c>
      <c r="L766" s="286">
        <v>572.17999999999995</v>
      </c>
      <c r="M766" s="286">
        <v>634.07000000000005</v>
      </c>
      <c r="N766" s="286">
        <v>641.95000000000005</v>
      </c>
      <c r="O766" s="286">
        <v>632.75</v>
      </c>
      <c r="P766" s="286">
        <v>649.55999999999995</v>
      </c>
      <c r="Q766" s="286">
        <v>521.11</v>
      </c>
      <c r="R766" s="286">
        <v>512.11</v>
      </c>
      <c r="S766" s="286">
        <v>262.22000000000003</v>
      </c>
      <c r="T766" s="286">
        <v>241.53</v>
      </c>
      <c r="U766" s="286">
        <v>469.27</v>
      </c>
      <c r="V766" s="286">
        <v>490.04</v>
      </c>
      <c r="W766" s="286">
        <v>526.87</v>
      </c>
      <c r="X766" s="286">
        <v>475.59</v>
      </c>
      <c r="Y766" s="286">
        <v>1366.39</v>
      </c>
    </row>
    <row r="767" spans="1:25">
      <c r="A767" s="320">
        <v>11</v>
      </c>
      <c r="B767" s="286">
        <v>54.03</v>
      </c>
      <c r="C767" s="286">
        <v>55.98</v>
      </c>
      <c r="D767" s="286">
        <v>104.77</v>
      </c>
      <c r="E767" s="286">
        <v>112.81</v>
      </c>
      <c r="F767" s="286">
        <v>121.44</v>
      </c>
      <c r="G767" s="286">
        <v>113.25</v>
      </c>
      <c r="H767" s="286">
        <v>82.35</v>
      </c>
      <c r="I767" s="286">
        <v>103.22</v>
      </c>
      <c r="J767" s="286">
        <v>143.44999999999999</v>
      </c>
      <c r="K767" s="286">
        <v>192.25</v>
      </c>
      <c r="L767" s="286">
        <v>149.13999999999999</v>
      </c>
      <c r="M767" s="286">
        <v>146.37</v>
      </c>
      <c r="N767" s="286">
        <v>187.98</v>
      </c>
      <c r="O767" s="286">
        <v>99.9</v>
      </c>
      <c r="P767" s="286">
        <v>40.31</v>
      </c>
      <c r="Q767" s="286">
        <v>178.42</v>
      </c>
      <c r="R767" s="286">
        <v>161.32</v>
      </c>
      <c r="S767" s="286">
        <v>152.84</v>
      </c>
      <c r="T767" s="286">
        <v>192.16</v>
      </c>
      <c r="U767" s="286">
        <v>382.82</v>
      </c>
      <c r="V767" s="286">
        <v>328.26</v>
      </c>
      <c r="W767" s="286">
        <v>310.22000000000003</v>
      </c>
      <c r="X767" s="286">
        <v>391.9</v>
      </c>
      <c r="Y767" s="286">
        <v>1002.68</v>
      </c>
    </row>
    <row r="768" spans="1:25">
      <c r="A768" s="320">
        <v>12</v>
      </c>
      <c r="B768" s="286">
        <v>231.46</v>
      </c>
      <c r="C768" s="286">
        <v>236.21</v>
      </c>
      <c r="D768" s="286">
        <v>37.369999999999997</v>
      </c>
      <c r="E768" s="286">
        <v>74.849999999999994</v>
      </c>
      <c r="F768" s="286">
        <v>125.28</v>
      </c>
      <c r="G768" s="286">
        <v>41.66</v>
      </c>
      <c r="H768" s="286">
        <v>0</v>
      </c>
      <c r="I768" s="286">
        <v>0</v>
      </c>
      <c r="J768" s="286">
        <v>0</v>
      </c>
      <c r="K768" s="286">
        <v>0</v>
      </c>
      <c r="L768" s="286">
        <v>0</v>
      </c>
      <c r="M768" s="286">
        <v>0</v>
      </c>
      <c r="N768" s="286">
        <v>0</v>
      </c>
      <c r="O768" s="286">
        <v>0</v>
      </c>
      <c r="P768" s="286">
        <v>0</v>
      </c>
      <c r="Q768" s="286">
        <v>0</v>
      </c>
      <c r="R768" s="286">
        <v>0</v>
      </c>
      <c r="S768" s="286">
        <v>0</v>
      </c>
      <c r="T768" s="286">
        <v>5.69</v>
      </c>
      <c r="U768" s="286">
        <v>1.17</v>
      </c>
      <c r="V768" s="286">
        <v>123.88</v>
      </c>
      <c r="W768" s="286">
        <v>157.66999999999999</v>
      </c>
      <c r="X768" s="286">
        <v>103.04</v>
      </c>
      <c r="Y768" s="286">
        <v>0</v>
      </c>
    </row>
    <row r="769" spans="1:25">
      <c r="A769" s="320">
        <v>13</v>
      </c>
      <c r="B769" s="286">
        <v>1.23</v>
      </c>
      <c r="C769" s="286">
        <v>62.06</v>
      </c>
      <c r="D769" s="286">
        <v>13.92</v>
      </c>
      <c r="E769" s="286">
        <v>11.42</v>
      </c>
      <c r="F769" s="286">
        <v>204.71</v>
      </c>
      <c r="G769" s="286">
        <v>39.159999999999997</v>
      </c>
      <c r="H769" s="286">
        <v>29.85</v>
      </c>
      <c r="I769" s="286">
        <v>0.28999999999999998</v>
      </c>
      <c r="J769" s="286">
        <v>0.14000000000000001</v>
      </c>
      <c r="K769" s="286">
        <v>0</v>
      </c>
      <c r="L769" s="286">
        <v>0.24</v>
      </c>
      <c r="M769" s="286">
        <v>0</v>
      </c>
      <c r="N769" s="286">
        <v>0</v>
      </c>
      <c r="O769" s="286">
        <v>0</v>
      </c>
      <c r="P769" s="286">
        <v>0</v>
      </c>
      <c r="Q769" s="286">
        <v>0</v>
      </c>
      <c r="R769" s="286">
        <v>0</v>
      </c>
      <c r="S769" s="286">
        <v>0</v>
      </c>
      <c r="T769" s="286">
        <v>2.0299999999999998</v>
      </c>
      <c r="U769" s="286">
        <v>0</v>
      </c>
      <c r="V769" s="286">
        <v>45.5</v>
      </c>
      <c r="W769" s="286">
        <v>413.72</v>
      </c>
      <c r="X769" s="286">
        <v>367.07</v>
      </c>
      <c r="Y769" s="286">
        <v>309.05</v>
      </c>
    </row>
    <row r="770" spans="1:25">
      <c r="A770" s="320">
        <v>14</v>
      </c>
      <c r="B770" s="286">
        <v>131.59</v>
      </c>
      <c r="C770" s="286">
        <v>98.72</v>
      </c>
      <c r="D770" s="286">
        <v>48.86</v>
      </c>
      <c r="E770" s="286">
        <v>72.77</v>
      </c>
      <c r="F770" s="286">
        <v>72.05</v>
      </c>
      <c r="G770" s="286">
        <v>70.22</v>
      </c>
      <c r="H770" s="286">
        <v>52.71</v>
      </c>
      <c r="I770" s="286">
        <v>13.91</v>
      </c>
      <c r="J770" s="286">
        <v>28.99</v>
      </c>
      <c r="K770" s="286">
        <v>0</v>
      </c>
      <c r="L770" s="286">
        <v>53.63</v>
      </c>
      <c r="M770" s="286">
        <v>1.79</v>
      </c>
      <c r="N770" s="286">
        <v>0</v>
      </c>
      <c r="O770" s="286">
        <v>0.19</v>
      </c>
      <c r="P770" s="286">
        <v>22.14</v>
      </c>
      <c r="Q770" s="286">
        <v>48.4</v>
      </c>
      <c r="R770" s="286">
        <v>0</v>
      </c>
      <c r="S770" s="286">
        <v>32.96</v>
      </c>
      <c r="T770" s="286">
        <v>136.66999999999999</v>
      </c>
      <c r="U770" s="286">
        <v>340.36</v>
      </c>
      <c r="V770" s="286">
        <v>581.63</v>
      </c>
      <c r="W770" s="286">
        <v>647.04</v>
      </c>
      <c r="X770" s="286">
        <v>859.4</v>
      </c>
      <c r="Y770" s="286">
        <v>1228.08</v>
      </c>
    </row>
    <row r="771" spans="1:25">
      <c r="A771" s="320">
        <v>15</v>
      </c>
      <c r="B771" s="286">
        <v>302.19</v>
      </c>
      <c r="C771" s="286">
        <v>314.72000000000003</v>
      </c>
      <c r="D771" s="286">
        <v>227.22</v>
      </c>
      <c r="E771" s="286">
        <v>245.17</v>
      </c>
      <c r="F771" s="286">
        <v>275.83</v>
      </c>
      <c r="G771" s="286">
        <v>214.1</v>
      </c>
      <c r="H771" s="286">
        <v>0</v>
      </c>
      <c r="I771" s="286">
        <v>0</v>
      </c>
      <c r="J771" s="286">
        <v>0</v>
      </c>
      <c r="K771" s="286">
        <v>0</v>
      </c>
      <c r="L771" s="286">
        <v>0</v>
      </c>
      <c r="M771" s="286">
        <v>11.17</v>
      </c>
      <c r="N771" s="286">
        <v>196.23</v>
      </c>
      <c r="O771" s="286">
        <v>121.94</v>
      </c>
      <c r="P771" s="286">
        <v>243.86</v>
      </c>
      <c r="Q771" s="286">
        <v>37.32</v>
      </c>
      <c r="R771" s="286">
        <v>293.02999999999997</v>
      </c>
      <c r="S771" s="286">
        <v>248.49</v>
      </c>
      <c r="T771" s="286">
        <v>331.95</v>
      </c>
      <c r="U771" s="286">
        <v>443.67</v>
      </c>
      <c r="V771" s="286">
        <v>412.56</v>
      </c>
      <c r="W771" s="286">
        <v>497.58</v>
      </c>
      <c r="X771" s="286">
        <v>601.83000000000004</v>
      </c>
      <c r="Y771" s="286">
        <v>1420.42</v>
      </c>
    </row>
    <row r="772" spans="1:25">
      <c r="A772" s="320">
        <v>16</v>
      </c>
      <c r="B772" s="286">
        <v>155.91</v>
      </c>
      <c r="C772" s="286">
        <v>156.02000000000001</v>
      </c>
      <c r="D772" s="286">
        <v>200.21</v>
      </c>
      <c r="E772" s="286">
        <v>303.08</v>
      </c>
      <c r="F772" s="286">
        <v>35.130000000000003</v>
      </c>
      <c r="G772" s="286">
        <v>560.66</v>
      </c>
      <c r="H772" s="286">
        <v>381.83</v>
      </c>
      <c r="I772" s="286">
        <v>135.09</v>
      </c>
      <c r="J772" s="286">
        <v>0</v>
      </c>
      <c r="K772" s="286">
        <v>4.32</v>
      </c>
      <c r="L772" s="286">
        <v>0</v>
      </c>
      <c r="M772" s="286">
        <v>0</v>
      </c>
      <c r="N772" s="286">
        <v>0</v>
      </c>
      <c r="O772" s="286">
        <v>0</v>
      </c>
      <c r="P772" s="286">
        <v>0</v>
      </c>
      <c r="Q772" s="286">
        <v>0</v>
      </c>
      <c r="R772" s="286">
        <v>0</v>
      </c>
      <c r="S772" s="286">
        <v>134.61000000000001</v>
      </c>
      <c r="T772" s="286">
        <v>0</v>
      </c>
      <c r="U772" s="286">
        <v>0</v>
      </c>
      <c r="V772" s="286">
        <v>0</v>
      </c>
      <c r="W772" s="286">
        <v>0</v>
      </c>
      <c r="X772" s="286">
        <v>7.22</v>
      </c>
      <c r="Y772" s="286">
        <v>0</v>
      </c>
    </row>
    <row r="773" spans="1:25">
      <c r="A773" s="320">
        <v>17</v>
      </c>
      <c r="B773" s="286">
        <v>4.09</v>
      </c>
      <c r="C773" s="286">
        <v>5.04</v>
      </c>
      <c r="D773" s="286">
        <v>1.19</v>
      </c>
      <c r="E773" s="286">
        <v>0</v>
      </c>
      <c r="F773" s="286">
        <v>231.29</v>
      </c>
      <c r="G773" s="286">
        <v>284.33999999999997</v>
      </c>
      <c r="H773" s="286">
        <v>219.99</v>
      </c>
      <c r="I773" s="286">
        <v>0</v>
      </c>
      <c r="J773" s="286">
        <v>296.49</v>
      </c>
      <c r="K773" s="286">
        <v>398.42</v>
      </c>
      <c r="L773" s="286">
        <v>0</v>
      </c>
      <c r="M773" s="286">
        <v>457.77</v>
      </c>
      <c r="N773" s="286">
        <v>0</v>
      </c>
      <c r="O773" s="286">
        <v>0</v>
      </c>
      <c r="P773" s="286">
        <v>0</v>
      </c>
      <c r="Q773" s="286">
        <v>0</v>
      </c>
      <c r="R773" s="286">
        <v>0</v>
      </c>
      <c r="S773" s="286">
        <v>0</v>
      </c>
      <c r="T773" s="286">
        <v>0</v>
      </c>
      <c r="U773" s="286">
        <v>0</v>
      </c>
      <c r="V773" s="286">
        <v>527.66</v>
      </c>
      <c r="W773" s="286">
        <v>166.8</v>
      </c>
      <c r="X773" s="286">
        <v>2.5499999999999998</v>
      </c>
      <c r="Y773" s="286">
        <v>0</v>
      </c>
    </row>
    <row r="774" spans="1:25">
      <c r="A774" s="320">
        <v>18</v>
      </c>
      <c r="B774" s="286">
        <v>0</v>
      </c>
      <c r="C774" s="286">
        <v>0</v>
      </c>
      <c r="D774" s="286">
        <v>169.01</v>
      </c>
      <c r="E774" s="286">
        <v>0</v>
      </c>
      <c r="F774" s="286">
        <v>25.88</v>
      </c>
      <c r="G774" s="286">
        <v>162.37</v>
      </c>
      <c r="H774" s="286">
        <v>176.36</v>
      </c>
      <c r="I774" s="286">
        <v>300.92</v>
      </c>
      <c r="J774" s="286">
        <v>0</v>
      </c>
      <c r="K774" s="286">
        <v>0</v>
      </c>
      <c r="L774" s="286">
        <v>0</v>
      </c>
      <c r="M774" s="286">
        <v>293.33999999999997</v>
      </c>
      <c r="N774" s="286">
        <v>0</v>
      </c>
      <c r="O774" s="286">
        <v>0</v>
      </c>
      <c r="P774" s="286">
        <v>0</v>
      </c>
      <c r="Q774" s="286">
        <v>8.77</v>
      </c>
      <c r="R774" s="286">
        <v>0</v>
      </c>
      <c r="S774" s="286">
        <v>40.51</v>
      </c>
      <c r="T774" s="286">
        <v>0</v>
      </c>
      <c r="U774" s="286">
        <v>0</v>
      </c>
      <c r="V774" s="286">
        <v>0</v>
      </c>
      <c r="W774" s="286">
        <v>283.70999999999998</v>
      </c>
      <c r="X774" s="286">
        <v>50.01</v>
      </c>
      <c r="Y774" s="286">
        <v>0</v>
      </c>
    </row>
    <row r="775" spans="1:25">
      <c r="A775" s="320">
        <v>19</v>
      </c>
      <c r="B775" s="286">
        <v>57</v>
      </c>
      <c r="C775" s="286">
        <v>65.88</v>
      </c>
      <c r="D775" s="286">
        <v>402.34</v>
      </c>
      <c r="E775" s="286">
        <v>0.35</v>
      </c>
      <c r="F775" s="286">
        <v>137.30000000000001</v>
      </c>
      <c r="G775" s="286">
        <v>80.930000000000007</v>
      </c>
      <c r="H775" s="286">
        <v>190.43</v>
      </c>
      <c r="I775" s="286">
        <v>145.38</v>
      </c>
      <c r="J775" s="286">
        <v>279.36</v>
      </c>
      <c r="K775" s="286">
        <v>270.86</v>
      </c>
      <c r="L775" s="286">
        <v>49.98</v>
      </c>
      <c r="M775" s="286">
        <v>207.79</v>
      </c>
      <c r="N775" s="286">
        <v>240.91</v>
      </c>
      <c r="O775" s="286">
        <v>457.01</v>
      </c>
      <c r="P775" s="286">
        <v>302.06</v>
      </c>
      <c r="Q775" s="286">
        <v>493.03</v>
      </c>
      <c r="R775" s="286">
        <v>114.9</v>
      </c>
      <c r="S775" s="286">
        <v>493.65</v>
      </c>
      <c r="T775" s="286">
        <v>483.44</v>
      </c>
      <c r="U775" s="286">
        <v>321.39</v>
      </c>
      <c r="V775" s="286">
        <v>163.12</v>
      </c>
      <c r="W775" s="286">
        <v>409.46</v>
      </c>
      <c r="X775" s="286">
        <v>301.18</v>
      </c>
      <c r="Y775" s="286">
        <v>119.43</v>
      </c>
    </row>
    <row r="776" spans="1:25">
      <c r="A776" s="320">
        <v>20</v>
      </c>
      <c r="B776" s="286">
        <v>110.07</v>
      </c>
      <c r="C776" s="286">
        <v>213.23</v>
      </c>
      <c r="D776" s="286">
        <v>0</v>
      </c>
      <c r="E776" s="286">
        <v>335.19</v>
      </c>
      <c r="F776" s="286">
        <v>681.65</v>
      </c>
      <c r="G776" s="286">
        <v>514.26</v>
      </c>
      <c r="H776" s="286">
        <v>397.42</v>
      </c>
      <c r="I776" s="286">
        <v>452.25</v>
      </c>
      <c r="J776" s="286">
        <v>406.14</v>
      </c>
      <c r="K776" s="286">
        <v>384.32</v>
      </c>
      <c r="L776" s="286">
        <v>600.99</v>
      </c>
      <c r="M776" s="286">
        <v>558.99</v>
      </c>
      <c r="N776" s="286">
        <v>608.78</v>
      </c>
      <c r="O776" s="286">
        <v>733.73</v>
      </c>
      <c r="P776" s="286">
        <v>1413.87</v>
      </c>
      <c r="Q776" s="286">
        <v>1459.3</v>
      </c>
      <c r="R776" s="286">
        <v>1328.52</v>
      </c>
      <c r="S776" s="286">
        <v>1285.22</v>
      </c>
      <c r="T776" s="286">
        <v>1486.7</v>
      </c>
      <c r="U776" s="286">
        <v>1469.44</v>
      </c>
      <c r="V776" s="286">
        <v>1454.97</v>
      </c>
      <c r="W776" s="286">
        <v>0</v>
      </c>
      <c r="X776" s="286">
        <v>48.3</v>
      </c>
      <c r="Y776" s="286">
        <v>0</v>
      </c>
    </row>
    <row r="777" spans="1:25">
      <c r="A777" s="320">
        <v>21</v>
      </c>
      <c r="B777" s="286">
        <v>2.52</v>
      </c>
      <c r="C777" s="286">
        <v>0</v>
      </c>
      <c r="D777" s="286">
        <v>0</v>
      </c>
      <c r="E777" s="286">
        <v>0</v>
      </c>
      <c r="F777" s="286">
        <v>0</v>
      </c>
      <c r="G777" s="286">
        <v>0</v>
      </c>
      <c r="H777" s="286">
        <v>2.7</v>
      </c>
      <c r="I777" s="286">
        <v>0</v>
      </c>
      <c r="J777" s="286">
        <v>0</v>
      </c>
      <c r="K777" s="286">
        <v>0</v>
      </c>
      <c r="L777" s="286">
        <v>0</v>
      </c>
      <c r="M777" s="286">
        <v>0</v>
      </c>
      <c r="N777" s="286">
        <v>0</v>
      </c>
      <c r="O777" s="286">
        <v>0</v>
      </c>
      <c r="P777" s="286">
        <v>0</v>
      </c>
      <c r="Q777" s="286">
        <v>0</v>
      </c>
      <c r="R777" s="286">
        <v>0</v>
      </c>
      <c r="S777" s="286">
        <v>0</v>
      </c>
      <c r="T777" s="286">
        <v>0</v>
      </c>
      <c r="U777" s="286">
        <v>0</v>
      </c>
      <c r="V777" s="286">
        <v>0</v>
      </c>
      <c r="W777" s="286">
        <v>0</v>
      </c>
      <c r="X777" s="286">
        <v>0</v>
      </c>
      <c r="Y777" s="286">
        <v>0</v>
      </c>
    </row>
    <row r="778" spans="1:25">
      <c r="A778" s="320">
        <v>22</v>
      </c>
      <c r="B778" s="286">
        <v>0</v>
      </c>
      <c r="C778" s="286">
        <v>0</v>
      </c>
      <c r="D778" s="286">
        <v>0</v>
      </c>
      <c r="E778" s="286">
        <v>0</v>
      </c>
      <c r="F778" s="286">
        <v>0</v>
      </c>
      <c r="G778" s="286">
        <v>0</v>
      </c>
      <c r="H778" s="286">
        <v>0</v>
      </c>
      <c r="I778" s="286">
        <v>0</v>
      </c>
      <c r="J778" s="286">
        <v>0</v>
      </c>
      <c r="K778" s="286">
        <v>0</v>
      </c>
      <c r="L778" s="286">
        <v>0</v>
      </c>
      <c r="M778" s="286">
        <v>0</v>
      </c>
      <c r="N778" s="286">
        <v>0</v>
      </c>
      <c r="O778" s="286">
        <v>0</v>
      </c>
      <c r="P778" s="286">
        <v>0</v>
      </c>
      <c r="Q778" s="286">
        <v>0</v>
      </c>
      <c r="R778" s="286">
        <v>0</v>
      </c>
      <c r="S778" s="286">
        <v>0</v>
      </c>
      <c r="T778" s="286">
        <v>0</v>
      </c>
      <c r="U778" s="286">
        <v>0</v>
      </c>
      <c r="V778" s="286">
        <v>0</v>
      </c>
      <c r="W778" s="286">
        <v>0</v>
      </c>
      <c r="X778" s="286">
        <v>0</v>
      </c>
      <c r="Y778" s="286">
        <v>0</v>
      </c>
    </row>
    <row r="779" spans="1:25">
      <c r="A779" s="320">
        <v>23</v>
      </c>
      <c r="B779" s="286">
        <v>421.98</v>
      </c>
      <c r="C779" s="286">
        <v>0</v>
      </c>
      <c r="D779" s="286">
        <v>0</v>
      </c>
      <c r="E779" s="286">
        <v>0</v>
      </c>
      <c r="F779" s="286">
        <v>1359.87</v>
      </c>
      <c r="G779" s="286">
        <v>1210.45</v>
      </c>
      <c r="H779" s="286">
        <v>875.64</v>
      </c>
      <c r="I779" s="286">
        <v>494.55</v>
      </c>
      <c r="J779" s="286">
        <v>372.32</v>
      </c>
      <c r="K779" s="286">
        <v>338.98</v>
      </c>
      <c r="L779" s="286">
        <v>342.55</v>
      </c>
      <c r="M779" s="286">
        <v>392.08</v>
      </c>
      <c r="N779" s="286">
        <v>388.42</v>
      </c>
      <c r="O779" s="286">
        <v>397.58</v>
      </c>
      <c r="P779" s="286">
        <v>390.71</v>
      </c>
      <c r="Q779" s="286">
        <v>394.34</v>
      </c>
      <c r="R779" s="286">
        <v>789.79</v>
      </c>
      <c r="S779" s="286">
        <v>356.19</v>
      </c>
      <c r="T779" s="286">
        <v>47.38</v>
      </c>
      <c r="U779" s="286">
        <v>42.73</v>
      </c>
      <c r="V779" s="286">
        <v>243.78</v>
      </c>
      <c r="W779" s="286">
        <v>1117.8599999999999</v>
      </c>
      <c r="X779" s="286">
        <v>1207.1199999999999</v>
      </c>
      <c r="Y779" s="286">
        <v>849.91</v>
      </c>
    </row>
    <row r="780" spans="1:25">
      <c r="A780" s="320">
        <v>24</v>
      </c>
      <c r="B780" s="286">
        <v>27.39</v>
      </c>
      <c r="C780" s="286">
        <v>0</v>
      </c>
      <c r="D780" s="286">
        <v>0</v>
      </c>
      <c r="E780" s="286">
        <v>0</v>
      </c>
      <c r="F780" s="286">
        <v>8.83</v>
      </c>
      <c r="G780" s="286">
        <v>0</v>
      </c>
      <c r="H780" s="286">
        <v>0</v>
      </c>
      <c r="I780" s="286">
        <v>0.09</v>
      </c>
      <c r="J780" s="286">
        <v>0</v>
      </c>
      <c r="K780" s="286">
        <v>0</v>
      </c>
      <c r="L780" s="286">
        <v>0</v>
      </c>
      <c r="M780" s="286">
        <v>0</v>
      </c>
      <c r="N780" s="286">
        <v>0</v>
      </c>
      <c r="O780" s="286">
        <v>0</v>
      </c>
      <c r="P780" s="286">
        <v>0</v>
      </c>
      <c r="Q780" s="286">
        <v>1.18</v>
      </c>
      <c r="R780" s="286">
        <v>0</v>
      </c>
      <c r="S780" s="286">
        <v>0</v>
      </c>
      <c r="T780" s="286">
        <v>0</v>
      </c>
      <c r="U780" s="286">
        <v>0.95</v>
      </c>
      <c r="V780" s="286">
        <v>0.99</v>
      </c>
      <c r="W780" s="286">
        <v>274.70999999999998</v>
      </c>
      <c r="X780" s="286">
        <v>0</v>
      </c>
      <c r="Y780" s="286">
        <v>0</v>
      </c>
    </row>
    <row r="781" spans="1:25">
      <c r="A781" s="320">
        <v>25</v>
      </c>
      <c r="B781" s="286">
        <v>70.11</v>
      </c>
      <c r="C781" s="286">
        <v>20.72</v>
      </c>
      <c r="D781" s="286">
        <v>0</v>
      </c>
      <c r="E781" s="286">
        <v>0</v>
      </c>
      <c r="F781" s="286">
        <v>0</v>
      </c>
      <c r="G781" s="286">
        <v>0</v>
      </c>
      <c r="H781" s="286">
        <v>0</v>
      </c>
      <c r="I781" s="286">
        <v>0</v>
      </c>
      <c r="J781" s="286">
        <v>0</v>
      </c>
      <c r="K781" s="286">
        <v>0</v>
      </c>
      <c r="L781" s="286">
        <v>0</v>
      </c>
      <c r="M781" s="286">
        <v>0</v>
      </c>
      <c r="N781" s="286">
        <v>0</v>
      </c>
      <c r="O781" s="286">
        <v>0</v>
      </c>
      <c r="P781" s="286">
        <v>0</v>
      </c>
      <c r="Q781" s="286">
        <v>0</v>
      </c>
      <c r="R781" s="286">
        <v>0</v>
      </c>
      <c r="S781" s="286">
        <v>0</v>
      </c>
      <c r="T781" s="286">
        <v>0</v>
      </c>
      <c r="U781" s="286">
        <v>0</v>
      </c>
      <c r="V781" s="286">
        <v>0</v>
      </c>
      <c r="W781" s="286">
        <v>0</v>
      </c>
      <c r="X781" s="286">
        <v>17.93</v>
      </c>
      <c r="Y781" s="286">
        <v>3.99</v>
      </c>
    </row>
    <row r="782" spans="1:25">
      <c r="A782" s="320">
        <v>26</v>
      </c>
      <c r="B782" s="286">
        <v>63.67</v>
      </c>
      <c r="C782" s="286">
        <v>14.3</v>
      </c>
      <c r="D782" s="286">
        <v>34.76</v>
      </c>
      <c r="E782" s="286">
        <v>0</v>
      </c>
      <c r="F782" s="286">
        <v>0</v>
      </c>
      <c r="G782" s="286">
        <v>0</v>
      </c>
      <c r="H782" s="286">
        <v>29.93</v>
      </c>
      <c r="I782" s="286">
        <v>0</v>
      </c>
      <c r="J782" s="286">
        <v>0</v>
      </c>
      <c r="K782" s="286">
        <v>0</v>
      </c>
      <c r="L782" s="286">
        <v>0</v>
      </c>
      <c r="M782" s="286">
        <v>0</v>
      </c>
      <c r="N782" s="286">
        <v>0</v>
      </c>
      <c r="O782" s="286">
        <v>0</v>
      </c>
      <c r="P782" s="286">
        <v>0</v>
      </c>
      <c r="Q782" s="286">
        <v>0</v>
      </c>
      <c r="R782" s="286">
        <v>0</v>
      </c>
      <c r="S782" s="286">
        <v>0</v>
      </c>
      <c r="T782" s="286">
        <v>0</v>
      </c>
      <c r="U782" s="286">
        <v>109.28</v>
      </c>
      <c r="V782" s="286">
        <v>230.99</v>
      </c>
      <c r="W782" s="286">
        <v>415.55</v>
      </c>
      <c r="X782" s="286">
        <v>133.31</v>
      </c>
      <c r="Y782" s="286">
        <v>430.53</v>
      </c>
    </row>
    <row r="783" spans="1:25">
      <c r="A783" s="320">
        <v>27</v>
      </c>
      <c r="B783" s="286">
        <v>104.1</v>
      </c>
      <c r="C783" s="286">
        <v>83.74</v>
      </c>
      <c r="D783" s="286">
        <v>58.65</v>
      </c>
      <c r="E783" s="286">
        <v>0</v>
      </c>
      <c r="F783" s="286">
        <v>0</v>
      </c>
      <c r="G783" s="286">
        <v>0</v>
      </c>
      <c r="H783" s="286">
        <v>0</v>
      </c>
      <c r="I783" s="286">
        <v>3.02</v>
      </c>
      <c r="J783" s="286">
        <v>0</v>
      </c>
      <c r="K783" s="286">
        <v>0</v>
      </c>
      <c r="L783" s="286">
        <v>0</v>
      </c>
      <c r="M783" s="286">
        <v>0</v>
      </c>
      <c r="N783" s="286">
        <v>0</v>
      </c>
      <c r="O783" s="286">
        <v>0</v>
      </c>
      <c r="P783" s="286">
        <v>0</v>
      </c>
      <c r="Q783" s="286">
        <v>0</v>
      </c>
      <c r="R783" s="286">
        <v>0.97</v>
      </c>
      <c r="S783" s="286">
        <v>0</v>
      </c>
      <c r="T783" s="286">
        <v>13.86</v>
      </c>
      <c r="U783" s="286">
        <v>173.69</v>
      </c>
      <c r="V783" s="286">
        <v>290.38</v>
      </c>
      <c r="W783" s="286">
        <v>276.77999999999997</v>
      </c>
      <c r="X783" s="286">
        <v>0</v>
      </c>
      <c r="Y783" s="286">
        <v>0</v>
      </c>
    </row>
    <row r="784" spans="1:25">
      <c r="A784" s="320">
        <v>28</v>
      </c>
      <c r="B784" s="286">
        <v>22.68</v>
      </c>
      <c r="C784" s="286">
        <v>18.88</v>
      </c>
      <c r="D784" s="286">
        <v>19.11</v>
      </c>
      <c r="E784" s="286">
        <v>9.0299999999999994</v>
      </c>
      <c r="F784" s="286">
        <v>0</v>
      </c>
      <c r="G784" s="286">
        <v>7.77</v>
      </c>
      <c r="H784" s="286">
        <v>0</v>
      </c>
      <c r="I784" s="286">
        <v>0</v>
      </c>
      <c r="J784" s="286">
        <v>0</v>
      </c>
      <c r="K784" s="286">
        <v>0</v>
      </c>
      <c r="L784" s="286">
        <v>0</v>
      </c>
      <c r="M784" s="286">
        <v>46.23</v>
      </c>
      <c r="N784" s="286">
        <v>77.709999999999994</v>
      </c>
      <c r="O784" s="286">
        <v>143.36000000000001</v>
      </c>
      <c r="P784" s="286">
        <v>37.590000000000003</v>
      </c>
      <c r="Q784" s="286">
        <v>36.03</v>
      </c>
      <c r="R784" s="286">
        <v>31.6</v>
      </c>
      <c r="S784" s="286">
        <v>0</v>
      </c>
      <c r="T784" s="286">
        <v>0</v>
      </c>
      <c r="U784" s="286">
        <v>0</v>
      </c>
      <c r="V784" s="286">
        <v>116.35</v>
      </c>
      <c r="W784" s="286">
        <v>0</v>
      </c>
      <c r="X784" s="286">
        <v>0</v>
      </c>
      <c r="Y784" s="286">
        <v>407.27</v>
      </c>
    </row>
    <row r="785" spans="1:129">
      <c r="A785" s="320">
        <v>29</v>
      </c>
      <c r="B785" s="286">
        <v>0</v>
      </c>
      <c r="C785" s="286">
        <v>0</v>
      </c>
      <c r="D785" s="286">
        <v>0</v>
      </c>
      <c r="E785" s="286">
        <v>0</v>
      </c>
      <c r="F785" s="286">
        <v>0</v>
      </c>
      <c r="G785" s="286">
        <v>31.22</v>
      </c>
      <c r="H785" s="286">
        <v>7.79</v>
      </c>
      <c r="I785" s="286">
        <v>0</v>
      </c>
      <c r="J785" s="286">
        <v>0</v>
      </c>
      <c r="K785" s="286">
        <v>0</v>
      </c>
      <c r="L785" s="286">
        <v>0</v>
      </c>
      <c r="M785" s="286">
        <v>0</v>
      </c>
      <c r="N785" s="286">
        <v>0</v>
      </c>
      <c r="O785" s="286">
        <v>0</v>
      </c>
      <c r="P785" s="286">
        <v>0</v>
      </c>
      <c r="Q785" s="286">
        <v>0</v>
      </c>
      <c r="R785" s="286">
        <v>0</v>
      </c>
      <c r="S785" s="286">
        <v>0</v>
      </c>
      <c r="T785" s="286">
        <v>0</v>
      </c>
      <c r="U785" s="286">
        <v>0</v>
      </c>
      <c r="V785" s="286">
        <v>0</v>
      </c>
      <c r="W785" s="286">
        <v>0</v>
      </c>
      <c r="X785" s="286">
        <v>0</v>
      </c>
      <c r="Y785" s="286">
        <v>13.65</v>
      </c>
    </row>
    <row r="786" spans="1:129">
      <c r="A786" s="320">
        <v>30</v>
      </c>
      <c r="B786" s="286">
        <v>0</v>
      </c>
      <c r="C786" s="286">
        <v>0</v>
      </c>
      <c r="D786" s="286">
        <v>0</v>
      </c>
      <c r="E786" s="286">
        <v>0</v>
      </c>
      <c r="F786" s="286">
        <v>0</v>
      </c>
      <c r="G786" s="286">
        <v>0</v>
      </c>
      <c r="H786" s="286">
        <v>0</v>
      </c>
      <c r="I786" s="286">
        <v>0</v>
      </c>
      <c r="J786" s="286">
        <v>0</v>
      </c>
      <c r="K786" s="286">
        <v>0</v>
      </c>
      <c r="L786" s="286">
        <v>0</v>
      </c>
      <c r="M786" s="286">
        <v>0</v>
      </c>
      <c r="N786" s="286">
        <v>0</v>
      </c>
      <c r="O786" s="286">
        <v>0</v>
      </c>
      <c r="P786" s="286">
        <v>0</v>
      </c>
      <c r="Q786" s="286">
        <v>0</v>
      </c>
      <c r="R786" s="286">
        <v>3.08</v>
      </c>
      <c r="S786" s="286">
        <v>16.059999999999999</v>
      </c>
      <c r="T786" s="286">
        <v>0</v>
      </c>
      <c r="U786" s="286">
        <v>0</v>
      </c>
      <c r="V786" s="286">
        <v>0</v>
      </c>
      <c r="W786" s="286">
        <v>0</v>
      </c>
      <c r="X786" s="286">
        <v>0</v>
      </c>
      <c r="Y786" s="286">
        <v>0</v>
      </c>
    </row>
    <row r="787" spans="1:129">
      <c r="A787" s="320">
        <v>31</v>
      </c>
      <c r="B787" s="286">
        <v>0</v>
      </c>
      <c r="C787" s="286">
        <v>0</v>
      </c>
      <c r="D787" s="286">
        <v>0</v>
      </c>
      <c r="E787" s="286">
        <v>0</v>
      </c>
      <c r="F787" s="286">
        <v>0</v>
      </c>
      <c r="G787" s="286">
        <v>0</v>
      </c>
      <c r="H787" s="286">
        <v>0</v>
      </c>
      <c r="I787" s="286">
        <v>0</v>
      </c>
      <c r="J787" s="286">
        <v>0</v>
      </c>
      <c r="K787" s="286">
        <v>0</v>
      </c>
      <c r="L787" s="286">
        <v>0</v>
      </c>
      <c r="M787" s="286">
        <v>0</v>
      </c>
      <c r="N787" s="286">
        <v>0</v>
      </c>
      <c r="O787" s="286">
        <v>0</v>
      </c>
      <c r="P787" s="286">
        <v>0</v>
      </c>
      <c r="Q787" s="286">
        <v>0</v>
      </c>
      <c r="R787" s="286">
        <v>0</v>
      </c>
      <c r="S787" s="286">
        <v>0</v>
      </c>
      <c r="T787" s="286">
        <v>0</v>
      </c>
      <c r="U787" s="286">
        <v>0</v>
      </c>
      <c r="V787" s="286">
        <v>0</v>
      </c>
      <c r="W787" s="286">
        <v>0</v>
      </c>
      <c r="X787" s="286">
        <v>0</v>
      </c>
      <c r="Y787" s="286">
        <v>0</v>
      </c>
    </row>
    <row r="788" spans="1:129" s="292" customFormat="1">
      <c r="A788" s="316"/>
      <c r="B788" s="318"/>
      <c r="C788" s="318"/>
      <c r="D788" s="318"/>
      <c r="E788" s="318"/>
      <c r="F788" s="318"/>
      <c r="G788" s="318"/>
      <c r="H788" s="318"/>
      <c r="I788" s="318"/>
      <c r="J788" s="318"/>
      <c r="K788" s="318"/>
      <c r="L788" s="318"/>
      <c r="M788" s="318"/>
      <c r="N788" s="318"/>
      <c r="O788" s="318"/>
      <c r="P788" s="318"/>
      <c r="Q788" s="318"/>
      <c r="R788" s="318"/>
      <c r="S788" s="318"/>
      <c r="T788" s="318"/>
      <c r="U788" s="318"/>
      <c r="V788" s="318"/>
      <c r="W788" s="318"/>
      <c r="X788" s="318"/>
      <c r="Y788" s="318"/>
      <c r="Z788" s="295"/>
      <c r="AA788" s="295"/>
      <c r="AB788" s="295"/>
      <c r="AC788" s="295"/>
      <c r="AD788" s="295"/>
      <c r="AE788" s="295"/>
      <c r="AF788" s="295"/>
      <c r="AG788" s="295"/>
      <c r="AH788" s="295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5"/>
      <c r="AS788" s="295"/>
      <c r="AT788" s="295"/>
      <c r="AU788" s="295"/>
      <c r="AV788" s="295"/>
      <c r="AW788" s="295"/>
      <c r="AX788" s="295"/>
      <c r="AY788" s="295"/>
      <c r="AZ788" s="295"/>
      <c r="BA788" s="295"/>
      <c r="BB788" s="295"/>
      <c r="BC788" s="295"/>
      <c r="BD788" s="295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5"/>
      <c r="BO788" s="295"/>
      <c r="BP788" s="295"/>
      <c r="BQ788" s="295"/>
      <c r="BR788" s="295"/>
      <c r="BS788" s="295"/>
      <c r="BT788" s="295"/>
      <c r="BU788" s="295"/>
      <c r="BV788" s="295"/>
      <c r="BW788" s="295"/>
      <c r="BX788" s="295"/>
      <c r="BY788" s="295"/>
      <c r="BZ788" s="295"/>
      <c r="CA788" s="295"/>
      <c r="CB788" s="295"/>
      <c r="CC788" s="295"/>
      <c r="CD788" s="295"/>
      <c r="CE788" s="295"/>
      <c r="CF788" s="295"/>
      <c r="CG788" s="295"/>
      <c r="CH788" s="295"/>
      <c r="CI788" s="295"/>
      <c r="CJ788" s="295"/>
      <c r="CK788" s="295"/>
      <c r="CL788" s="295"/>
      <c r="CM788" s="295"/>
      <c r="CN788" s="295"/>
      <c r="CO788" s="295"/>
      <c r="CP788" s="295"/>
      <c r="CQ788" s="295"/>
      <c r="CR788" s="295"/>
      <c r="CS788" s="295"/>
      <c r="CT788" s="295"/>
      <c r="CU788" s="295"/>
      <c r="CV788" s="295"/>
      <c r="CW788" s="295"/>
      <c r="CX788" s="295"/>
      <c r="CY788" s="295"/>
      <c r="CZ788" s="295"/>
      <c r="DA788" s="295"/>
      <c r="DB788" s="295"/>
      <c r="DC788" s="295"/>
      <c r="DD788" s="295"/>
      <c r="DE788" s="295"/>
      <c r="DF788" s="295"/>
      <c r="DG788" s="295"/>
      <c r="DH788" s="295"/>
      <c r="DI788" s="295"/>
      <c r="DJ788" s="295"/>
      <c r="DK788" s="295"/>
      <c r="DL788" s="295"/>
      <c r="DM788" s="295"/>
      <c r="DN788" s="295"/>
      <c r="DO788" s="295"/>
      <c r="DP788" s="295"/>
      <c r="DQ788" s="295"/>
      <c r="DR788" s="295"/>
      <c r="DS788" s="295"/>
      <c r="DT788" s="295"/>
      <c r="DU788" s="295"/>
      <c r="DV788" s="295"/>
      <c r="DW788" s="295"/>
      <c r="DX788" s="295"/>
      <c r="DY788" s="295"/>
    </row>
    <row r="789" spans="1:129" s="292" customFormat="1" ht="15.75" customHeight="1">
      <c r="A789" s="316"/>
      <c r="B789" s="491" t="s">
        <v>230</v>
      </c>
      <c r="C789" s="491"/>
      <c r="D789" s="491"/>
      <c r="E789" s="491"/>
      <c r="F789" s="491"/>
      <c r="G789" s="491"/>
      <c r="H789" s="491"/>
      <c r="I789" s="491"/>
      <c r="J789" s="491"/>
      <c r="K789" s="491"/>
      <c r="L789" s="491"/>
      <c r="M789" s="491"/>
      <c r="N789" s="491"/>
      <c r="O789" s="491"/>
      <c r="P789" s="491"/>
      <c r="Q789" s="491"/>
      <c r="R789" s="296">
        <v>-21.02</v>
      </c>
      <c r="S789" s="319"/>
      <c r="T789" s="319"/>
      <c r="U789" s="319"/>
      <c r="V789" s="319"/>
      <c r="W789" s="319"/>
      <c r="X789" s="319"/>
      <c r="Y789" s="319"/>
      <c r="Z789" s="269"/>
      <c r="AA789" s="269"/>
      <c r="AB789" s="269"/>
      <c r="AC789" s="269"/>
      <c r="AD789" s="269"/>
      <c r="AE789" s="269"/>
      <c r="AF789" s="269"/>
      <c r="AG789" s="269"/>
      <c r="AH789" s="269"/>
      <c r="AI789" s="269"/>
      <c r="AJ789" s="269"/>
      <c r="AK789" s="269"/>
      <c r="AL789" s="269"/>
      <c r="AM789" s="269"/>
      <c r="AN789" s="269"/>
      <c r="AO789" s="269"/>
      <c r="AP789" s="269"/>
      <c r="AQ789" s="269"/>
      <c r="AR789" s="269"/>
      <c r="AS789" s="269"/>
      <c r="AT789" s="269"/>
      <c r="AU789" s="269"/>
      <c r="AV789" s="269"/>
      <c r="AW789" s="269"/>
      <c r="AX789" s="269"/>
      <c r="AY789" s="269"/>
      <c r="AZ789" s="269"/>
      <c r="BA789" s="269"/>
      <c r="BB789" s="269"/>
      <c r="BC789" s="269"/>
      <c r="BD789" s="269"/>
      <c r="BE789" s="269"/>
      <c r="BF789" s="269"/>
      <c r="BG789" s="269"/>
      <c r="BH789" s="269"/>
      <c r="BI789" s="269"/>
      <c r="BJ789" s="269"/>
      <c r="BK789" s="269"/>
      <c r="BL789" s="269"/>
      <c r="BM789" s="269"/>
      <c r="BN789" s="269"/>
      <c r="BO789" s="269"/>
      <c r="BP789" s="269"/>
      <c r="BQ789" s="269"/>
      <c r="BR789" s="269"/>
      <c r="BS789" s="269"/>
      <c r="BT789" s="269"/>
      <c r="BU789" s="269"/>
      <c r="BV789" s="269"/>
      <c r="BW789" s="269"/>
      <c r="BX789" s="269"/>
      <c r="BY789" s="269"/>
      <c r="BZ789" s="269"/>
      <c r="CA789" s="269"/>
      <c r="CB789" s="269"/>
      <c r="CC789" s="269"/>
      <c r="CD789" s="269"/>
      <c r="CE789" s="269"/>
      <c r="CF789" s="269"/>
      <c r="CG789" s="269"/>
      <c r="CH789" s="269"/>
      <c r="CI789" s="269"/>
      <c r="CJ789" s="269"/>
      <c r="CK789" s="269"/>
      <c r="CL789" s="269"/>
      <c r="CM789" s="269"/>
      <c r="CN789" s="269"/>
      <c r="CO789" s="269"/>
      <c r="CP789" s="269"/>
      <c r="CQ789" s="269"/>
      <c r="CR789" s="269"/>
      <c r="CS789" s="269"/>
      <c r="CT789" s="269"/>
      <c r="CU789" s="269"/>
      <c r="CV789" s="269"/>
      <c r="CW789" s="269"/>
      <c r="CX789" s="269"/>
      <c r="CY789" s="269"/>
      <c r="CZ789" s="269"/>
      <c r="DA789" s="269"/>
      <c r="DB789" s="269"/>
      <c r="DC789" s="269"/>
      <c r="DD789" s="269"/>
      <c r="DE789" s="269"/>
      <c r="DF789" s="269"/>
      <c r="DG789" s="269"/>
      <c r="DH789" s="269"/>
      <c r="DI789" s="269"/>
      <c r="DJ789" s="269"/>
      <c r="DK789" s="269"/>
      <c r="DL789" s="269"/>
      <c r="DM789" s="269"/>
      <c r="DN789" s="269"/>
      <c r="DO789" s="269"/>
      <c r="DP789" s="269"/>
      <c r="DQ789" s="269"/>
      <c r="DR789" s="269"/>
      <c r="DS789" s="269"/>
      <c r="DT789" s="269"/>
      <c r="DU789" s="269"/>
      <c r="DV789" s="269"/>
      <c r="DW789" s="269"/>
      <c r="DX789" s="269"/>
      <c r="DY789" s="269"/>
    </row>
    <row r="790" spans="1:129" s="292" customFormat="1" ht="15.75" customHeight="1">
      <c r="A790" s="316"/>
      <c r="B790" s="491" t="s">
        <v>231</v>
      </c>
      <c r="C790" s="491"/>
      <c r="D790" s="491"/>
      <c r="E790" s="491"/>
      <c r="F790" s="491"/>
      <c r="G790" s="491"/>
      <c r="H790" s="491"/>
      <c r="I790" s="491"/>
      <c r="J790" s="491"/>
      <c r="K790" s="491"/>
      <c r="L790" s="491"/>
      <c r="M790" s="491"/>
      <c r="N790" s="491"/>
      <c r="O790" s="491"/>
      <c r="P790" s="491"/>
      <c r="Q790" s="491"/>
      <c r="R790" s="296">
        <v>335.8</v>
      </c>
      <c r="S790" s="319"/>
      <c r="T790" s="319"/>
      <c r="U790" s="319"/>
      <c r="V790" s="319"/>
      <c r="W790" s="319"/>
      <c r="X790" s="319"/>
      <c r="Y790" s="319"/>
      <c r="Z790" s="269"/>
      <c r="AA790" s="269"/>
      <c r="AB790" s="269"/>
      <c r="AC790" s="269"/>
      <c r="AD790" s="269"/>
      <c r="AE790" s="269"/>
      <c r="AF790" s="269"/>
      <c r="AG790" s="269"/>
      <c r="AH790" s="269"/>
      <c r="AI790" s="269"/>
      <c r="AJ790" s="269"/>
      <c r="AK790" s="269"/>
      <c r="AL790" s="269"/>
      <c r="AM790" s="269"/>
      <c r="AN790" s="269"/>
      <c r="AO790" s="269"/>
      <c r="AP790" s="269"/>
      <c r="AQ790" s="269"/>
      <c r="AR790" s="269"/>
      <c r="AS790" s="269"/>
      <c r="AT790" s="269"/>
      <c r="AU790" s="269"/>
      <c r="AV790" s="269"/>
      <c r="AW790" s="269"/>
      <c r="AX790" s="269"/>
      <c r="AY790" s="269"/>
      <c r="AZ790" s="269"/>
      <c r="BA790" s="269"/>
      <c r="BB790" s="269"/>
      <c r="BC790" s="269"/>
      <c r="BD790" s="269"/>
      <c r="BE790" s="269"/>
      <c r="BF790" s="269"/>
      <c r="BG790" s="269"/>
      <c r="BH790" s="269"/>
      <c r="BI790" s="269"/>
      <c r="BJ790" s="269"/>
      <c r="BK790" s="269"/>
      <c r="BL790" s="269"/>
      <c r="BM790" s="269"/>
      <c r="BN790" s="269"/>
      <c r="BO790" s="269"/>
      <c r="BP790" s="269"/>
      <c r="BQ790" s="269"/>
      <c r="BR790" s="269"/>
      <c r="BS790" s="269"/>
      <c r="BT790" s="269"/>
      <c r="BU790" s="269"/>
      <c r="BV790" s="269"/>
      <c r="BW790" s="269"/>
      <c r="BX790" s="269"/>
      <c r="BY790" s="269"/>
      <c r="BZ790" s="269"/>
      <c r="CA790" s="269"/>
      <c r="CB790" s="269"/>
      <c r="CC790" s="269"/>
      <c r="CD790" s="269"/>
      <c r="CE790" s="269"/>
      <c r="CF790" s="269"/>
      <c r="CG790" s="269"/>
      <c r="CH790" s="269"/>
      <c r="CI790" s="269"/>
      <c r="CJ790" s="269"/>
      <c r="CK790" s="269"/>
      <c r="CL790" s="269"/>
      <c r="CM790" s="269"/>
      <c r="CN790" s="269"/>
      <c r="CO790" s="269"/>
      <c r="CP790" s="269"/>
      <c r="CQ790" s="269"/>
      <c r="CR790" s="269"/>
      <c r="CS790" s="269"/>
      <c r="CT790" s="269"/>
      <c r="CU790" s="269"/>
      <c r="CV790" s="269"/>
      <c r="CW790" s="269"/>
      <c r="CX790" s="269"/>
      <c r="CY790" s="269"/>
      <c r="CZ790" s="269"/>
      <c r="DA790" s="269"/>
      <c r="DB790" s="269"/>
      <c r="DC790" s="269"/>
      <c r="DD790" s="269"/>
      <c r="DE790" s="269"/>
      <c r="DF790" s="269"/>
      <c r="DG790" s="269"/>
      <c r="DH790" s="269"/>
      <c r="DI790" s="269"/>
      <c r="DJ790" s="269"/>
      <c r="DK790" s="269"/>
      <c r="DL790" s="269"/>
      <c r="DM790" s="269"/>
      <c r="DN790" s="269"/>
      <c r="DO790" s="269"/>
      <c r="DP790" s="269"/>
      <c r="DQ790" s="269"/>
      <c r="DR790" s="269"/>
      <c r="DS790" s="269"/>
      <c r="DT790" s="269"/>
      <c r="DU790" s="269"/>
      <c r="DV790" s="269"/>
      <c r="DW790" s="269"/>
      <c r="DX790" s="269"/>
      <c r="DY790" s="269"/>
    </row>
    <row r="791" spans="1:129">
      <c r="A791" s="310"/>
      <c r="B791" s="310"/>
      <c r="C791" s="310"/>
      <c r="D791" s="310"/>
      <c r="E791" s="310"/>
      <c r="F791" s="310"/>
      <c r="G791" s="310"/>
      <c r="H791" s="310"/>
      <c r="I791" s="310"/>
      <c r="J791" s="310"/>
      <c r="K791" s="310"/>
      <c r="L791" s="310"/>
      <c r="M791" s="310"/>
      <c r="N791" s="310"/>
      <c r="O791" s="310"/>
      <c r="P791" s="310"/>
      <c r="Q791" s="310"/>
      <c r="R791" s="310"/>
      <c r="S791" s="310"/>
      <c r="T791" s="310"/>
      <c r="U791" s="310"/>
      <c r="V791" s="310"/>
      <c r="W791" s="310"/>
      <c r="X791" s="310"/>
      <c r="Y791" s="310"/>
    </row>
    <row r="792" spans="1:129" s="333" customFormat="1" ht="15.75" thickBot="1">
      <c r="A792" s="354" t="s">
        <v>224</v>
      </c>
      <c r="B792" s="354"/>
      <c r="C792" s="354"/>
      <c r="D792" s="354"/>
      <c r="E792" s="354"/>
      <c r="F792" s="354"/>
      <c r="G792" s="354"/>
      <c r="H792" s="354"/>
      <c r="I792" s="354"/>
      <c r="J792" s="354"/>
      <c r="K792" s="354"/>
      <c r="L792" s="354"/>
      <c r="M792" s="354"/>
      <c r="N792" s="355">
        <v>861494.12</v>
      </c>
      <c r="O792" s="356"/>
      <c r="P792" s="356"/>
      <c r="Q792" s="356"/>
      <c r="R792" s="356"/>
      <c r="S792" s="356"/>
      <c r="T792" s="356"/>
      <c r="U792" s="356"/>
      <c r="V792" s="356"/>
      <c r="W792" s="356"/>
      <c r="X792" s="356"/>
      <c r="Y792" s="356"/>
    </row>
    <row r="793" spans="1:129" s="358" customFormat="1" ht="15" customHeight="1">
      <c r="A793" s="479" t="s">
        <v>340</v>
      </c>
      <c r="B793" s="480"/>
      <c r="C793" s="480"/>
      <c r="D793" s="480"/>
      <c r="E793" s="480"/>
      <c r="F793" s="480"/>
      <c r="G793" s="480"/>
      <c r="H793" s="480"/>
      <c r="I793" s="480"/>
      <c r="J793" s="480"/>
      <c r="K793" s="480"/>
      <c r="L793" s="480"/>
      <c r="M793" s="480"/>
      <c r="N793" s="360">
        <v>851713.07</v>
      </c>
      <c r="O793" s="357"/>
      <c r="P793" s="357"/>
      <c r="Q793" s="357"/>
      <c r="R793" s="357"/>
      <c r="S793" s="357"/>
      <c r="T793" s="357"/>
      <c r="U793" s="357"/>
      <c r="V793" s="357"/>
      <c r="W793" s="357"/>
      <c r="X793" s="357"/>
      <c r="Y793" s="357"/>
    </row>
    <row r="794" spans="1:129" s="358" customFormat="1">
      <c r="A794" s="477" t="s">
        <v>342</v>
      </c>
      <c r="B794" s="478"/>
      <c r="C794" s="478"/>
      <c r="D794" s="478"/>
      <c r="E794" s="478"/>
      <c r="F794" s="478"/>
      <c r="G794" s="478"/>
      <c r="H794" s="478"/>
      <c r="I794" s="478"/>
      <c r="J794" s="478"/>
      <c r="K794" s="478"/>
      <c r="L794" s="478"/>
      <c r="M794" s="478"/>
      <c r="N794" s="478"/>
      <c r="O794" s="478"/>
      <c r="P794" s="478"/>
      <c r="Q794" s="478"/>
      <c r="R794" s="478"/>
      <c r="S794" s="359">
        <v>9781.0499999999993</v>
      </c>
      <c r="T794" s="357"/>
      <c r="U794" s="357"/>
      <c r="V794" s="357"/>
      <c r="W794" s="357"/>
      <c r="X794" s="357"/>
      <c r="Y794" s="357"/>
    </row>
    <row r="795" spans="1:129">
      <c r="A795" s="310"/>
      <c r="B795" s="312"/>
      <c r="C795" s="310"/>
      <c r="D795" s="310"/>
      <c r="E795" s="310"/>
      <c r="F795" s="310"/>
      <c r="G795" s="310"/>
      <c r="H795" s="310"/>
      <c r="I795" s="310"/>
      <c r="J795" s="310"/>
      <c r="K795" s="310"/>
      <c r="L795" s="310"/>
      <c r="M795" s="310"/>
      <c r="N795" s="361"/>
      <c r="O795" s="310"/>
      <c r="P795" s="310"/>
      <c r="Q795" s="310"/>
      <c r="R795" s="310"/>
      <c r="S795" s="310"/>
      <c r="T795" s="310"/>
      <c r="U795" s="310"/>
      <c r="V795" s="310"/>
      <c r="W795" s="310"/>
      <c r="X795" s="310"/>
      <c r="Y795" s="310"/>
    </row>
    <row r="796" spans="1:129" ht="57" customHeight="1">
      <c r="A796" s="475" t="s">
        <v>232</v>
      </c>
      <c r="B796" s="475"/>
      <c r="C796" s="475"/>
      <c r="D796" s="475"/>
      <c r="E796" s="475"/>
      <c r="F796" s="475"/>
      <c r="G796" s="475"/>
      <c r="H796" s="475"/>
      <c r="I796" s="475"/>
      <c r="J796" s="475"/>
      <c r="K796" s="475"/>
      <c r="L796" s="475"/>
      <c r="M796" s="475"/>
      <c r="N796" s="475"/>
      <c r="O796" s="475"/>
      <c r="P796" s="475"/>
      <c r="Q796" s="475"/>
      <c r="R796" s="475"/>
      <c r="S796" s="475"/>
      <c r="T796" s="475"/>
      <c r="U796" s="475"/>
      <c r="V796" s="475"/>
      <c r="W796" s="475"/>
      <c r="X796" s="475"/>
      <c r="Y796" s="475"/>
    </row>
    <row r="797" spans="1:129">
      <c r="A797" s="312"/>
      <c r="B797" s="313" t="s">
        <v>219</v>
      </c>
      <c r="C797" s="312"/>
      <c r="D797" s="312"/>
      <c r="E797" s="312"/>
      <c r="F797" s="312"/>
      <c r="G797" s="312"/>
      <c r="H797" s="312"/>
      <c r="I797" s="312"/>
      <c r="J797" s="312"/>
      <c r="K797" s="312"/>
      <c r="L797" s="312"/>
      <c r="M797" s="312"/>
      <c r="N797" s="312"/>
      <c r="O797" s="312"/>
      <c r="P797" s="312"/>
      <c r="Q797" s="312"/>
      <c r="R797" s="312"/>
      <c r="S797" s="312"/>
      <c r="T797" s="312"/>
      <c r="U797" s="312"/>
      <c r="V797" s="312"/>
      <c r="W797" s="312"/>
      <c r="X797" s="312"/>
      <c r="Y797" s="312"/>
    </row>
    <row r="798" spans="1:129">
      <c r="A798" s="465" t="s">
        <v>218</v>
      </c>
      <c r="B798" s="481" t="s">
        <v>95</v>
      </c>
      <c r="C798" s="481"/>
      <c r="D798" s="481"/>
      <c r="E798" s="481"/>
      <c r="F798" s="481"/>
      <c r="G798" s="481"/>
      <c r="H798" s="481"/>
      <c r="I798" s="481"/>
      <c r="J798" s="481"/>
      <c r="K798" s="481"/>
      <c r="L798" s="481"/>
      <c r="M798" s="481"/>
      <c r="N798" s="481"/>
      <c r="O798" s="481"/>
      <c r="P798" s="481"/>
      <c r="Q798" s="481"/>
      <c r="R798" s="481"/>
      <c r="S798" s="481"/>
      <c r="T798" s="481"/>
      <c r="U798" s="481"/>
      <c r="V798" s="481"/>
      <c r="W798" s="481"/>
      <c r="X798" s="481"/>
      <c r="Y798" s="481"/>
    </row>
    <row r="799" spans="1:129" ht="30">
      <c r="A799" s="465"/>
      <c r="B799" s="311" t="s">
        <v>1</v>
      </c>
      <c r="C799" s="311" t="s">
        <v>2</v>
      </c>
      <c r="D799" s="311" t="s">
        <v>3</v>
      </c>
      <c r="E799" s="311" t="s">
        <v>4</v>
      </c>
      <c r="F799" s="311" t="s">
        <v>5</v>
      </c>
      <c r="G799" s="311" t="s">
        <v>6</v>
      </c>
      <c r="H799" s="311" t="s">
        <v>7</v>
      </c>
      <c r="I799" s="311" t="s">
        <v>8</v>
      </c>
      <c r="J799" s="311" t="s">
        <v>9</v>
      </c>
      <c r="K799" s="311" t="s">
        <v>10</v>
      </c>
      <c r="L799" s="311" t="s">
        <v>11</v>
      </c>
      <c r="M799" s="311" t="s">
        <v>12</v>
      </c>
      <c r="N799" s="311" t="s">
        <v>13</v>
      </c>
      <c r="O799" s="311" t="s">
        <v>14</v>
      </c>
      <c r="P799" s="311" t="s">
        <v>15</v>
      </c>
      <c r="Q799" s="311" t="s">
        <v>16</v>
      </c>
      <c r="R799" s="311" t="s">
        <v>17</v>
      </c>
      <c r="S799" s="311" t="s">
        <v>18</v>
      </c>
      <c r="T799" s="311" t="s">
        <v>19</v>
      </c>
      <c r="U799" s="311" t="s">
        <v>20</v>
      </c>
      <c r="V799" s="311" t="s">
        <v>21</v>
      </c>
      <c r="W799" s="311" t="s">
        <v>22</v>
      </c>
      <c r="X799" s="311" t="s">
        <v>23</v>
      </c>
      <c r="Y799" s="311" t="s">
        <v>24</v>
      </c>
    </row>
    <row r="800" spans="1:129">
      <c r="A800" s="320">
        <v>1</v>
      </c>
      <c r="B800" s="286">
        <v>2094.21</v>
      </c>
      <c r="C800" s="286">
        <v>2055.1799999999998</v>
      </c>
      <c r="D800" s="286">
        <v>1946.23</v>
      </c>
      <c r="E800" s="286">
        <v>1755.28</v>
      </c>
      <c r="F800" s="286">
        <v>1714.09</v>
      </c>
      <c r="G800" s="286">
        <v>1885.33</v>
      </c>
      <c r="H800" s="286">
        <v>1941.39</v>
      </c>
      <c r="I800" s="286">
        <v>2010.54</v>
      </c>
      <c r="J800" s="286">
        <v>2151.31</v>
      </c>
      <c r="K800" s="286">
        <v>2183.73</v>
      </c>
      <c r="L800" s="286">
        <v>2213.9299999999998</v>
      </c>
      <c r="M800" s="286">
        <v>2208.6999999999998</v>
      </c>
      <c r="N800" s="286">
        <v>2203.5300000000002</v>
      </c>
      <c r="O800" s="286">
        <v>2211.16</v>
      </c>
      <c r="P800" s="286">
        <v>2217.3200000000002</v>
      </c>
      <c r="Q800" s="286">
        <v>2167.5500000000002</v>
      </c>
      <c r="R800" s="286">
        <v>2237.4499999999998</v>
      </c>
      <c r="S800" s="286">
        <v>2175.8200000000002</v>
      </c>
      <c r="T800" s="286">
        <v>2162.7600000000002</v>
      </c>
      <c r="U800" s="286">
        <v>2254.77</v>
      </c>
      <c r="V800" s="286">
        <v>2233.1</v>
      </c>
      <c r="W800" s="286">
        <v>2274.73</v>
      </c>
      <c r="X800" s="286">
        <v>2208.16</v>
      </c>
      <c r="Y800" s="286">
        <v>2118.92</v>
      </c>
    </row>
    <row r="801" spans="1:25">
      <c r="A801" s="320">
        <v>2</v>
      </c>
      <c r="B801" s="286">
        <v>2143.0100000000002</v>
      </c>
      <c r="C801" s="286">
        <v>2096.63</v>
      </c>
      <c r="D801" s="286">
        <v>2105.13</v>
      </c>
      <c r="E801" s="286">
        <v>2040.02</v>
      </c>
      <c r="F801" s="286">
        <v>1704.29</v>
      </c>
      <c r="G801" s="286">
        <v>1780.24</v>
      </c>
      <c r="H801" s="286">
        <v>1421.17</v>
      </c>
      <c r="I801" s="286">
        <v>1813.51</v>
      </c>
      <c r="J801" s="286">
        <v>2201.7199999999998</v>
      </c>
      <c r="K801" s="286">
        <v>2139.9499999999998</v>
      </c>
      <c r="L801" s="286">
        <v>2141.5500000000002</v>
      </c>
      <c r="M801" s="286">
        <v>2182</v>
      </c>
      <c r="N801" s="286">
        <v>2182.36</v>
      </c>
      <c r="O801" s="286">
        <v>2181.4499999999998</v>
      </c>
      <c r="P801" s="286">
        <v>2228.37</v>
      </c>
      <c r="Q801" s="286">
        <v>2222.38</v>
      </c>
      <c r="R801" s="286">
        <v>2276.86</v>
      </c>
      <c r="S801" s="286">
        <v>2267</v>
      </c>
      <c r="T801" s="286">
        <v>2012.78</v>
      </c>
      <c r="U801" s="286">
        <v>2232.2399999999998</v>
      </c>
      <c r="V801" s="286">
        <v>2226.2800000000002</v>
      </c>
      <c r="W801" s="286">
        <v>2271.85</v>
      </c>
      <c r="X801" s="286">
        <v>2232.75</v>
      </c>
      <c r="Y801" s="286">
        <v>2160.04</v>
      </c>
    </row>
    <row r="802" spans="1:25">
      <c r="A802" s="320">
        <v>3</v>
      </c>
      <c r="B802" s="286">
        <v>1949.81</v>
      </c>
      <c r="C802" s="286">
        <v>1851.45</v>
      </c>
      <c r="D802" s="286">
        <v>1792.65</v>
      </c>
      <c r="E802" s="286">
        <v>1687.8</v>
      </c>
      <c r="F802" s="286">
        <v>1644.61</v>
      </c>
      <c r="G802" s="286">
        <v>1860.05</v>
      </c>
      <c r="H802" s="286">
        <v>1809.07</v>
      </c>
      <c r="I802" s="286">
        <v>2025.24</v>
      </c>
      <c r="J802" s="286">
        <v>2065.1999999999998</v>
      </c>
      <c r="K802" s="286">
        <v>2062.16</v>
      </c>
      <c r="L802" s="286">
        <v>2065.5500000000002</v>
      </c>
      <c r="M802" s="286">
        <v>2066.6799999999998</v>
      </c>
      <c r="N802" s="286">
        <v>2052.33</v>
      </c>
      <c r="O802" s="286">
        <v>2052.2800000000002</v>
      </c>
      <c r="P802" s="286">
        <v>2044.24</v>
      </c>
      <c r="Q802" s="286">
        <v>2026.95</v>
      </c>
      <c r="R802" s="286">
        <v>2126.25</v>
      </c>
      <c r="S802" s="286">
        <v>2138.2600000000002</v>
      </c>
      <c r="T802" s="286">
        <v>1860.98</v>
      </c>
      <c r="U802" s="286">
        <v>2150.67</v>
      </c>
      <c r="V802" s="286">
        <v>1504.6</v>
      </c>
      <c r="W802" s="286">
        <v>1584.06</v>
      </c>
      <c r="X802" s="286">
        <v>1518.45</v>
      </c>
      <c r="Y802" s="286">
        <v>1997.67</v>
      </c>
    </row>
    <row r="803" spans="1:25">
      <c r="A803" s="320">
        <v>4</v>
      </c>
      <c r="B803" s="286">
        <v>1994.63</v>
      </c>
      <c r="C803" s="286">
        <v>1993.76</v>
      </c>
      <c r="D803" s="286">
        <v>1852.02</v>
      </c>
      <c r="E803" s="286">
        <v>1753.17</v>
      </c>
      <c r="F803" s="286">
        <v>1697.87</v>
      </c>
      <c r="G803" s="286">
        <v>1940.59</v>
      </c>
      <c r="H803" s="286">
        <v>1974.05</v>
      </c>
      <c r="I803" s="286">
        <v>1983.86</v>
      </c>
      <c r="J803" s="286">
        <v>2006.17</v>
      </c>
      <c r="K803" s="286">
        <v>2003.65</v>
      </c>
      <c r="L803" s="286">
        <v>2003.24</v>
      </c>
      <c r="M803" s="286">
        <v>2002.47</v>
      </c>
      <c r="N803" s="286">
        <v>1994.08</v>
      </c>
      <c r="O803" s="286">
        <v>1992.8</v>
      </c>
      <c r="P803" s="286">
        <v>2004.56</v>
      </c>
      <c r="Q803" s="286">
        <v>1986.72</v>
      </c>
      <c r="R803" s="286">
        <v>2060.0700000000002</v>
      </c>
      <c r="S803" s="286">
        <v>2068.96</v>
      </c>
      <c r="T803" s="286">
        <v>2043.6</v>
      </c>
      <c r="U803" s="286">
        <v>2092.29</v>
      </c>
      <c r="V803" s="286">
        <v>2066.9699999999998</v>
      </c>
      <c r="W803" s="286">
        <v>2108.39</v>
      </c>
      <c r="X803" s="286">
        <v>2027.29</v>
      </c>
      <c r="Y803" s="286">
        <v>1967.62</v>
      </c>
    </row>
    <row r="804" spans="1:25">
      <c r="A804" s="320">
        <v>5</v>
      </c>
      <c r="B804" s="286">
        <v>1667.77</v>
      </c>
      <c r="C804" s="286">
        <v>1656.72</v>
      </c>
      <c r="D804" s="286">
        <v>1650.6</v>
      </c>
      <c r="E804" s="286">
        <v>1656.9</v>
      </c>
      <c r="F804" s="286">
        <v>1633.4</v>
      </c>
      <c r="G804" s="286">
        <v>1679.89</v>
      </c>
      <c r="H804" s="286">
        <v>1692.73</v>
      </c>
      <c r="I804" s="286">
        <v>1675.8</v>
      </c>
      <c r="J804" s="286">
        <v>1675.57</v>
      </c>
      <c r="K804" s="286">
        <v>1667.82</v>
      </c>
      <c r="L804" s="286">
        <v>1666.49</v>
      </c>
      <c r="M804" s="286">
        <v>1663.77</v>
      </c>
      <c r="N804" s="286">
        <v>1661.21</v>
      </c>
      <c r="O804" s="286">
        <v>1664.46</v>
      </c>
      <c r="P804" s="286">
        <v>1672.19</v>
      </c>
      <c r="Q804" s="286">
        <v>1673.33</v>
      </c>
      <c r="R804" s="286">
        <v>1755.63</v>
      </c>
      <c r="S804" s="286">
        <v>1766.66</v>
      </c>
      <c r="T804" s="286">
        <v>1734.73</v>
      </c>
      <c r="U804" s="286">
        <v>1728.79</v>
      </c>
      <c r="V804" s="286">
        <v>1714.33</v>
      </c>
      <c r="W804" s="286">
        <v>1779.83</v>
      </c>
      <c r="X804" s="286">
        <v>1765.56</v>
      </c>
      <c r="Y804" s="286">
        <v>1732.45</v>
      </c>
    </row>
    <row r="805" spans="1:25">
      <c r="A805" s="320">
        <v>6</v>
      </c>
      <c r="B805" s="286">
        <v>1602.83</v>
      </c>
      <c r="C805" s="286">
        <v>1596.17</v>
      </c>
      <c r="D805" s="286">
        <v>1566.26</v>
      </c>
      <c r="E805" s="286">
        <v>1540.26</v>
      </c>
      <c r="F805" s="286">
        <v>1543.76</v>
      </c>
      <c r="G805" s="286">
        <v>1571.8</v>
      </c>
      <c r="H805" s="286">
        <v>1544.33</v>
      </c>
      <c r="I805" s="286">
        <v>1552.39</v>
      </c>
      <c r="J805" s="286">
        <v>1554.99</v>
      </c>
      <c r="K805" s="286">
        <v>1555.36</v>
      </c>
      <c r="L805" s="286">
        <v>1553.16</v>
      </c>
      <c r="M805" s="286">
        <v>1553.4</v>
      </c>
      <c r="N805" s="286">
        <v>1551.66</v>
      </c>
      <c r="O805" s="286">
        <v>1554.56</v>
      </c>
      <c r="P805" s="286">
        <v>1554.64</v>
      </c>
      <c r="Q805" s="286">
        <v>1582.69</v>
      </c>
      <c r="R805" s="286">
        <v>1625.02</v>
      </c>
      <c r="S805" s="286">
        <v>1623.79</v>
      </c>
      <c r="T805" s="286">
        <v>1611.52</v>
      </c>
      <c r="U805" s="286">
        <v>1627.13</v>
      </c>
      <c r="V805" s="286">
        <v>1610.41</v>
      </c>
      <c r="W805" s="286">
        <v>1650.12</v>
      </c>
      <c r="X805" s="286">
        <v>1636.93</v>
      </c>
      <c r="Y805" s="286">
        <v>1616.85</v>
      </c>
    </row>
    <row r="806" spans="1:25">
      <c r="A806" s="320">
        <v>7</v>
      </c>
      <c r="B806" s="286">
        <v>1678.46</v>
      </c>
      <c r="C806" s="286">
        <v>1672.81</v>
      </c>
      <c r="D806" s="286">
        <v>1626.7</v>
      </c>
      <c r="E806" s="286">
        <v>1602.9</v>
      </c>
      <c r="F806" s="286">
        <v>1591.18</v>
      </c>
      <c r="G806" s="286">
        <v>1599.58</v>
      </c>
      <c r="H806" s="286">
        <v>1622.32</v>
      </c>
      <c r="I806" s="286">
        <v>1624.32</v>
      </c>
      <c r="J806" s="286">
        <v>1629.9</v>
      </c>
      <c r="K806" s="286">
        <v>1625.21</v>
      </c>
      <c r="L806" s="286">
        <v>1626.12</v>
      </c>
      <c r="M806" s="286">
        <v>1625.71</v>
      </c>
      <c r="N806" s="286">
        <v>1624.64</v>
      </c>
      <c r="O806" s="286">
        <v>1634.07</v>
      </c>
      <c r="P806" s="286">
        <v>1625.49</v>
      </c>
      <c r="Q806" s="286">
        <v>1622.52</v>
      </c>
      <c r="R806" s="286">
        <v>1668.95</v>
      </c>
      <c r="S806" s="286">
        <v>1670.92</v>
      </c>
      <c r="T806" s="286">
        <v>1671.28</v>
      </c>
      <c r="U806" s="286">
        <v>1694.53</v>
      </c>
      <c r="V806" s="286">
        <v>1673.16</v>
      </c>
      <c r="W806" s="286">
        <v>1716.45</v>
      </c>
      <c r="X806" s="286">
        <v>1702.54</v>
      </c>
      <c r="Y806" s="286">
        <v>1680.74</v>
      </c>
    </row>
    <row r="807" spans="1:25">
      <c r="A807" s="320">
        <v>8</v>
      </c>
      <c r="B807" s="286">
        <v>1930.89</v>
      </c>
      <c r="C807" s="286">
        <v>1921.5</v>
      </c>
      <c r="D807" s="286">
        <v>1873.63</v>
      </c>
      <c r="E807" s="286">
        <v>1848.94</v>
      </c>
      <c r="F807" s="286">
        <v>1778.53</v>
      </c>
      <c r="G807" s="286">
        <v>1837.22</v>
      </c>
      <c r="H807" s="286">
        <v>1847.19</v>
      </c>
      <c r="I807" s="286">
        <v>1870.17</v>
      </c>
      <c r="J807" s="286">
        <v>1928.87</v>
      </c>
      <c r="K807" s="286">
        <v>1928.68</v>
      </c>
      <c r="L807" s="286">
        <v>1928.69</v>
      </c>
      <c r="M807" s="286">
        <v>1931.87</v>
      </c>
      <c r="N807" s="286">
        <v>1927.63</v>
      </c>
      <c r="O807" s="286">
        <v>1926.56</v>
      </c>
      <c r="P807" s="286">
        <v>1930.22</v>
      </c>
      <c r="Q807" s="286">
        <v>1937.99</v>
      </c>
      <c r="R807" s="286">
        <v>1992.43</v>
      </c>
      <c r="S807" s="286">
        <v>1986.8</v>
      </c>
      <c r="T807" s="286">
        <v>1990.05</v>
      </c>
      <c r="U807" s="286">
        <v>2051.4</v>
      </c>
      <c r="V807" s="286">
        <v>2055.36</v>
      </c>
      <c r="W807" s="286">
        <v>2099.0100000000002</v>
      </c>
      <c r="X807" s="286">
        <v>2037.04</v>
      </c>
      <c r="Y807" s="286">
        <v>1955.26</v>
      </c>
    </row>
    <row r="808" spans="1:25">
      <c r="A808" s="320">
        <v>9</v>
      </c>
      <c r="B808" s="286">
        <v>1985.91</v>
      </c>
      <c r="C808" s="286">
        <v>1982.82</v>
      </c>
      <c r="D808" s="286">
        <v>1950.87</v>
      </c>
      <c r="E808" s="286">
        <v>1937.59</v>
      </c>
      <c r="F808" s="286">
        <v>1914.58</v>
      </c>
      <c r="G808" s="286">
        <v>1949.67</v>
      </c>
      <c r="H808" s="286">
        <v>1962.84</v>
      </c>
      <c r="I808" s="286">
        <v>1991.06</v>
      </c>
      <c r="J808" s="286">
        <v>1997.15</v>
      </c>
      <c r="K808" s="286">
        <v>1995.73</v>
      </c>
      <c r="L808" s="286">
        <v>1994.38</v>
      </c>
      <c r="M808" s="286">
        <v>1993.88</v>
      </c>
      <c r="N808" s="286">
        <v>1985.55</v>
      </c>
      <c r="O808" s="286">
        <v>1983.74</v>
      </c>
      <c r="P808" s="286">
        <v>1984.13</v>
      </c>
      <c r="Q808" s="286">
        <v>1983.33</v>
      </c>
      <c r="R808" s="286">
        <v>2040</v>
      </c>
      <c r="S808" s="286">
        <v>2051.2800000000002</v>
      </c>
      <c r="T808" s="286">
        <v>2034.32</v>
      </c>
      <c r="U808" s="286">
        <v>2063.56</v>
      </c>
      <c r="V808" s="286">
        <v>2060.02</v>
      </c>
      <c r="W808" s="286">
        <v>2072.6799999999998</v>
      </c>
      <c r="X808" s="286">
        <v>1986.73</v>
      </c>
      <c r="Y808" s="286">
        <v>1962.94</v>
      </c>
    </row>
    <row r="809" spans="1:25">
      <c r="A809" s="320">
        <v>10</v>
      </c>
      <c r="B809" s="286">
        <v>2069.9499999999998</v>
      </c>
      <c r="C809" s="286">
        <v>2073.35</v>
      </c>
      <c r="D809" s="286">
        <v>2064.17</v>
      </c>
      <c r="E809" s="286">
        <v>2040.4</v>
      </c>
      <c r="F809" s="286">
        <v>1995.32</v>
      </c>
      <c r="G809" s="286">
        <v>2033</v>
      </c>
      <c r="H809" s="286">
        <v>2063.14</v>
      </c>
      <c r="I809" s="286">
        <v>2085.94</v>
      </c>
      <c r="J809" s="286">
        <v>2152.37</v>
      </c>
      <c r="K809" s="286">
        <v>2162.1799999999998</v>
      </c>
      <c r="L809" s="286">
        <v>2160</v>
      </c>
      <c r="M809" s="286">
        <v>2160.66</v>
      </c>
      <c r="N809" s="286">
        <v>2168.44</v>
      </c>
      <c r="O809" s="286">
        <v>2169.12</v>
      </c>
      <c r="P809" s="286">
        <v>2165.4</v>
      </c>
      <c r="Q809" s="286">
        <v>2138.1999999999998</v>
      </c>
      <c r="R809" s="286">
        <v>2209.71</v>
      </c>
      <c r="S809" s="286">
        <v>2202.31</v>
      </c>
      <c r="T809" s="286">
        <v>2190.17</v>
      </c>
      <c r="U809" s="286">
        <v>2234.71</v>
      </c>
      <c r="V809" s="286">
        <v>2156.08</v>
      </c>
      <c r="W809" s="286">
        <v>2155.87</v>
      </c>
      <c r="X809" s="286">
        <v>2075.7199999999998</v>
      </c>
      <c r="Y809" s="286">
        <v>2057.56</v>
      </c>
    </row>
    <row r="810" spans="1:25">
      <c r="A810" s="320">
        <v>11</v>
      </c>
      <c r="B810" s="286">
        <v>1658.23</v>
      </c>
      <c r="C810" s="286">
        <v>1648.46</v>
      </c>
      <c r="D810" s="286">
        <v>1684.22</v>
      </c>
      <c r="E810" s="286">
        <v>1684.3</v>
      </c>
      <c r="F810" s="286">
        <v>1678.56</v>
      </c>
      <c r="G810" s="286">
        <v>1680.85</v>
      </c>
      <c r="H810" s="286">
        <v>1704.73</v>
      </c>
      <c r="I810" s="286">
        <v>1723.63</v>
      </c>
      <c r="J810" s="286">
        <v>1760.35</v>
      </c>
      <c r="K810" s="286">
        <v>1759.18</v>
      </c>
      <c r="L810" s="286">
        <v>1758.34</v>
      </c>
      <c r="M810" s="286">
        <v>1757.07</v>
      </c>
      <c r="N810" s="286">
        <v>1757.69</v>
      </c>
      <c r="O810" s="286">
        <v>1765.26</v>
      </c>
      <c r="P810" s="286">
        <v>1764.42</v>
      </c>
      <c r="Q810" s="286">
        <v>1772.15</v>
      </c>
      <c r="R810" s="286">
        <v>1815.34</v>
      </c>
      <c r="S810" s="286">
        <v>1805.19</v>
      </c>
      <c r="T810" s="286">
        <v>1797.48</v>
      </c>
      <c r="U810" s="286">
        <v>1834.74</v>
      </c>
      <c r="V810" s="286">
        <v>1765.95</v>
      </c>
      <c r="W810" s="286">
        <v>1782.49</v>
      </c>
      <c r="X810" s="286">
        <v>1782.81</v>
      </c>
      <c r="Y810" s="286">
        <v>1698.62</v>
      </c>
    </row>
    <row r="811" spans="1:25">
      <c r="A811" s="320">
        <v>12</v>
      </c>
      <c r="B811" s="286">
        <v>2002.61</v>
      </c>
      <c r="C811" s="286">
        <v>2006.21</v>
      </c>
      <c r="D811" s="286">
        <v>1976.35</v>
      </c>
      <c r="E811" s="286">
        <v>1903.24</v>
      </c>
      <c r="F811" s="286">
        <v>1908.07</v>
      </c>
      <c r="G811" s="286">
        <v>1947.29</v>
      </c>
      <c r="H811" s="286">
        <v>1961.48</v>
      </c>
      <c r="I811" s="286">
        <v>2047.47</v>
      </c>
      <c r="J811" s="286">
        <v>2063.21</v>
      </c>
      <c r="K811" s="286">
        <v>2070.96</v>
      </c>
      <c r="L811" s="286">
        <v>2070.56</v>
      </c>
      <c r="M811" s="286">
        <v>2072.16</v>
      </c>
      <c r="N811" s="286">
        <v>2070.9</v>
      </c>
      <c r="O811" s="286">
        <v>2069.6</v>
      </c>
      <c r="P811" s="286">
        <v>2066.65</v>
      </c>
      <c r="Q811" s="286">
        <v>2060.2399999999998</v>
      </c>
      <c r="R811" s="286">
        <v>2130.4899999999998</v>
      </c>
      <c r="S811" s="286">
        <v>2137.0500000000002</v>
      </c>
      <c r="T811" s="286">
        <v>2133.5</v>
      </c>
      <c r="U811" s="286">
        <v>2192.66</v>
      </c>
      <c r="V811" s="286">
        <v>2155.98</v>
      </c>
      <c r="W811" s="286">
        <v>2183.5500000000002</v>
      </c>
      <c r="X811" s="286">
        <v>2088.35</v>
      </c>
      <c r="Y811" s="286">
        <v>2037.96</v>
      </c>
    </row>
    <row r="812" spans="1:25">
      <c r="A812" s="320">
        <v>13</v>
      </c>
      <c r="B812" s="286">
        <v>2031.36</v>
      </c>
      <c r="C812" s="286">
        <v>2022.17</v>
      </c>
      <c r="D812" s="286">
        <v>2005.52</v>
      </c>
      <c r="E812" s="286">
        <v>1948.41</v>
      </c>
      <c r="F812" s="286">
        <v>1922.74</v>
      </c>
      <c r="G812" s="286">
        <v>2008.44</v>
      </c>
      <c r="H812" s="286">
        <v>2006.91</v>
      </c>
      <c r="I812" s="286">
        <v>2043.55</v>
      </c>
      <c r="J812" s="286">
        <v>2058.6999999999998</v>
      </c>
      <c r="K812" s="286">
        <v>2082.83</v>
      </c>
      <c r="L812" s="286">
        <v>2083.94</v>
      </c>
      <c r="M812" s="286">
        <v>2089.58</v>
      </c>
      <c r="N812" s="286">
        <v>2093.83</v>
      </c>
      <c r="O812" s="286">
        <v>2094.09</v>
      </c>
      <c r="P812" s="286">
        <v>2097.12</v>
      </c>
      <c r="Q812" s="286">
        <v>2097.98</v>
      </c>
      <c r="R812" s="286">
        <v>2148.46</v>
      </c>
      <c r="S812" s="286">
        <v>2144.63</v>
      </c>
      <c r="T812" s="286">
        <v>2143.63</v>
      </c>
      <c r="U812" s="286">
        <v>2169.4499999999998</v>
      </c>
      <c r="V812" s="286">
        <v>2146.4499999999998</v>
      </c>
      <c r="W812" s="286">
        <v>2177.5</v>
      </c>
      <c r="X812" s="286">
        <v>2132.38</v>
      </c>
      <c r="Y812" s="286">
        <v>2037.78</v>
      </c>
    </row>
    <row r="813" spans="1:25">
      <c r="A813" s="320">
        <v>14</v>
      </c>
      <c r="B813" s="286">
        <v>2122.48</v>
      </c>
      <c r="C813" s="286">
        <v>2088.9899999999998</v>
      </c>
      <c r="D813" s="286">
        <v>2051.92</v>
      </c>
      <c r="E813" s="286">
        <v>2031.57</v>
      </c>
      <c r="F813" s="286">
        <v>1989.92</v>
      </c>
      <c r="G813" s="286">
        <v>2043.29</v>
      </c>
      <c r="H813" s="286">
        <v>2123.69</v>
      </c>
      <c r="I813" s="286">
        <v>2167.63</v>
      </c>
      <c r="J813" s="286">
        <v>2230.06</v>
      </c>
      <c r="K813" s="286">
        <v>2219</v>
      </c>
      <c r="L813" s="286">
        <v>2220.04</v>
      </c>
      <c r="M813" s="286">
        <v>2219.5700000000002</v>
      </c>
      <c r="N813" s="286">
        <v>2221.63</v>
      </c>
      <c r="O813" s="286">
        <v>2219.94</v>
      </c>
      <c r="P813" s="286">
        <v>2217.17</v>
      </c>
      <c r="Q813" s="286">
        <v>2214.19</v>
      </c>
      <c r="R813" s="286">
        <v>2272.4499999999998</v>
      </c>
      <c r="S813" s="286">
        <v>2282.44</v>
      </c>
      <c r="T813" s="286">
        <v>2301.2199999999998</v>
      </c>
      <c r="U813" s="286">
        <v>2328.7399999999998</v>
      </c>
      <c r="V813" s="286">
        <v>2282.13</v>
      </c>
      <c r="W813" s="286">
        <v>2321.46</v>
      </c>
      <c r="X813" s="286">
        <v>2260.0100000000002</v>
      </c>
      <c r="Y813" s="286">
        <v>2210.59</v>
      </c>
    </row>
    <row r="814" spans="1:25">
      <c r="A814" s="320">
        <v>15</v>
      </c>
      <c r="B814" s="286">
        <v>2114.37</v>
      </c>
      <c r="C814" s="286">
        <v>2078.81</v>
      </c>
      <c r="D814" s="286">
        <v>2025.05</v>
      </c>
      <c r="E814" s="286">
        <v>2028.62</v>
      </c>
      <c r="F814" s="286">
        <v>1992.21</v>
      </c>
      <c r="G814" s="286">
        <v>2038.68</v>
      </c>
      <c r="H814" s="286">
        <v>2065.37</v>
      </c>
      <c r="I814" s="286">
        <v>2124.5500000000002</v>
      </c>
      <c r="J814" s="286">
        <v>2184.54</v>
      </c>
      <c r="K814" s="286">
        <v>2188.96</v>
      </c>
      <c r="L814" s="286">
        <v>2185.41</v>
      </c>
      <c r="M814" s="286">
        <v>2184.17</v>
      </c>
      <c r="N814" s="286">
        <v>2187.46</v>
      </c>
      <c r="O814" s="286">
        <v>2189.7800000000002</v>
      </c>
      <c r="P814" s="286">
        <v>2196.19</v>
      </c>
      <c r="Q814" s="286">
        <v>2190.85</v>
      </c>
      <c r="R814" s="286">
        <v>2236.8000000000002</v>
      </c>
      <c r="S814" s="286">
        <v>2241.29</v>
      </c>
      <c r="T814" s="286">
        <v>2231.1</v>
      </c>
      <c r="U814" s="286">
        <v>2256.4899999999998</v>
      </c>
      <c r="V814" s="286">
        <v>2228.7600000000002</v>
      </c>
      <c r="W814" s="286">
        <v>2262.8200000000002</v>
      </c>
      <c r="X814" s="286">
        <v>2179.5500000000002</v>
      </c>
      <c r="Y814" s="286">
        <v>2108.88</v>
      </c>
    </row>
    <row r="815" spans="1:25">
      <c r="A815" s="320">
        <v>16</v>
      </c>
      <c r="B815" s="286">
        <v>1943.93</v>
      </c>
      <c r="C815" s="286">
        <v>1949.61</v>
      </c>
      <c r="D815" s="286">
        <v>1791.3</v>
      </c>
      <c r="E815" s="286">
        <v>1715.06</v>
      </c>
      <c r="F815" s="286">
        <v>1767.12</v>
      </c>
      <c r="G815" s="286">
        <v>1891.03</v>
      </c>
      <c r="H815" s="286">
        <v>2037.84</v>
      </c>
      <c r="I815" s="286">
        <v>2307.56</v>
      </c>
      <c r="J815" s="286">
        <v>2270.61</v>
      </c>
      <c r="K815" s="286">
        <v>2269.21</v>
      </c>
      <c r="L815" s="286">
        <v>2308.0100000000002</v>
      </c>
      <c r="M815" s="286">
        <v>2311.5</v>
      </c>
      <c r="N815" s="286">
        <v>2331.61</v>
      </c>
      <c r="O815" s="286">
        <v>2325</v>
      </c>
      <c r="P815" s="286">
        <v>2317.16</v>
      </c>
      <c r="Q815" s="286">
        <v>2307.37</v>
      </c>
      <c r="R815" s="286">
        <v>2356.12</v>
      </c>
      <c r="S815" s="286">
        <v>2385.1799999999998</v>
      </c>
      <c r="T815" s="286">
        <v>2386.39</v>
      </c>
      <c r="U815" s="286">
        <v>2421.63</v>
      </c>
      <c r="V815" s="286">
        <v>2371.87</v>
      </c>
      <c r="W815" s="286">
        <v>2397.31</v>
      </c>
      <c r="X815" s="286">
        <v>2309.1799999999998</v>
      </c>
      <c r="Y815" s="286">
        <v>2049.16</v>
      </c>
    </row>
    <row r="816" spans="1:25">
      <c r="A816" s="320">
        <v>17</v>
      </c>
      <c r="B816" s="286">
        <v>1783.78</v>
      </c>
      <c r="C816" s="286">
        <v>1784.52</v>
      </c>
      <c r="D816" s="286">
        <v>1754.5</v>
      </c>
      <c r="E816" s="286">
        <v>1609.37</v>
      </c>
      <c r="F816" s="286">
        <v>1529.17</v>
      </c>
      <c r="G816" s="286">
        <v>1756.86</v>
      </c>
      <c r="H816" s="286">
        <v>1743.27</v>
      </c>
      <c r="I816" s="286">
        <v>1730.79</v>
      </c>
      <c r="J816" s="286">
        <v>2113.5100000000002</v>
      </c>
      <c r="K816" s="286">
        <v>2133.84</v>
      </c>
      <c r="L816" s="286">
        <v>2135.66</v>
      </c>
      <c r="M816" s="286">
        <v>2144.7600000000002</v>
      </c>
      <c r="N816" s="286">
        <v>2162.42</v>
      </c>
      <c r="O816" s="286">
        <v>2199.89</v>
      </c>
      <c r="P816" s="286">
        <v>2190.25</v>
      </c>
      <c r="Q816" s="286">
        <v>2160.4699999999998</v>
      </c>
      <c r="R816" s="286">
        <v>2219.09</v>
      </c>
      <c r="S816" s="286">
        <v>2222.19</v>
      </c>
      <c r="T816" s="286">
        <v>2219.63</v>
      </c>
      <c r="U816" s="286">
        <v>2255.2399999999998</v>
      </c>
      <c r="V816" s="286">
        <v>1772.44</v>
      </c>
      <c r="W816" s="286">
        <v>2185.64</v>
      </c>
      <c r="X816" s="286">
        <v>1790.85</v>
      </c>
      <c r="Y816" s="286">
        <v>1788.28</v>
      </c>
    </row>
    <row r="817" spans="1:25">
      <c r="A817" s="320">
        <v>18</v>
      </c>
      <c r="B817" s="286">
        <v>1830.71</v>
      </c>
      <c r="C817" s="286">
        <v>1831.25</v>
      </c>
      <c r="D817" s="286">
        <v>1757.07</v>
      </c>
      <c r="E817" s="286">
        <v>1614.26</v>
      </c>
      <c r="F817" s="286">
        <v>1587.5</v>
      </c>
      <c r="G817" s="286">
        <v>1769.84</v>
      </c>
      <c r="H817" s="286">
        <v>1832.81</v>
      </c>
      <c r="I817" s="286">
        <v>2061.9899999999998</v>
      </c>
      <c r="J817" s="286">
        <v>2268.94</v>
      </c>
      <c r="K817" s="286">
        <v>2266.0700000000002</v>
      </c>
      <c r="L817" s="286">
        <v>2266.0100000000002</v>
      </c>
      <c r="M817" s="286">
        <v>2255.98</v>
      </c>
      <c r="N817" s="286">
        <v>2266.8000000000002</v>
      </c>
      <c r="O817" s="286">
        <v>2218</v>
      </c>
      <c r="P817" s="286">
        <v>2266.21</v>
      </c>
      <c r="Q817" s="286">
        <v>2255.88</v>
      </c>
      <c r="R817" s="286">
        <v>2260.9899999999998</v>
      </c>
      <c r="S817" s="286">
        <v>2325.7199999999998</v>
      </c>
      <c r="T817" s="286">
        <v>2307.86</v>
      </c>
      <c r="U817" s="286">
        <v>2270.02</v>
      </c>
      <c r="V817" s="286">
        <v>2153.23</v>
      </c>
      <c r="W817" s="286">
        <v>2218.86</v>
      </c>
      <c r="X817" s="286">
        <v>1972.81</v>
      </c>
      <c r="Y817" s="286">
        <v>1831.39</v>
      </c>
    </row>
    <row r="818" spans="1:25">
      <c r="A818" s="320">
        <v>19</v>
      </c>
      <c r="B818" s="286">
        <v>1723.92</v>
      </c>
      <c r="C818" s="286">
        <v>1676.23</v>
      </c>
      <c r="D818" s="286">
        <v>1596.45</v>
      </c>
      <c r="E818" s="286">
        <v>1612.97</v>
      </c>
      <c r="F818" s="286">
        <v>1605.26</v>
      </c>
      <c r="G818" s="286">
        <v>1615.68</v>
      </c>
      <c r="H818" s="286">
        <v>1728.47</v>
      </c>
      <c r="I818" s="286">
        <v>2050.2600000000002</v>
      </c>
      <c r="J818" s="286">
        <v>2175.42</v>
      </c>
      <c r="K818" s="286">
        <v>2180.66</v>
      </c>
      <c r="L818" s="286">
        <v>2188.6999999999998</v>
      </c>
      <c r="M818" s="286">
        <v>2126.12</v>
      </c>
      <c r="N818" s="286">
        <v>2168.87</v>
      </c>
      <c r="O818" s="286">
        <v>2142.36</v>
      </c>
      <c r="P818" s="286">
        <v>2170.13</v>
      </c>
      <c r="Q818" s="286">
        <v>2165.02</v>
      </c>
      <c r="R818" s="286">
        <v>1972.5</v>
      </c>
      <c r="S818" s="286">
        <v>2221.71</v>
      </c>
      <c r="T818" s="286">
        <v>2220.94</v>
      </c>
      <c r="U818" s="286">
        <v>2251.23</v>
      </c>
      <c r="V818" s="286">
        <v>2122.71</v>
      </c>
      <c r="W818" s="286">
        <v>2113.98</v>
      </c>
      <c r="X818" s="286">
        <v>1969.83</v>
      </c>
      <c r="Y818" s="286">
        <v>1724.83</v>
      </c>
    </row>
    <row r="819" spans="1:25">
      <c r="A819" s="320">
        <v>20</v>
      </c>
      <c r="B819" s="286">
        <v>1816.64</v>
      </c>
      <c r="C819" s="286">
        <v>1817.02</v>
      </c>
      <c r="D819" s="286">
        <v>1683</v>
      </c>
      <c r="E819" s="286">
        <v>1687.8</v>
      </c>
      <c r="F819" s="286">
        <v>1610.17</v>
      </c>
      <c r="G819" s="286">
        <v>1772.28</v>
      </c>
      <c r="H819" s="286">
        <v>1811.78</v>
      </c>
      <c r="I819" s="286">
        <v>2073.75</v>
      </c>
      <c r="J819" s="286">
        <v>2261.29</v>
      </c>
      <c r="K819" s="286">
        <v>2279.84</v>
      </c>
      <c r="L819" s="286">
        <v>2267.96</v>
      </c>
      <c r="M819" s="286">
        <v>2265.13</v>
      </c>
      <c r="N819" s="286">
        <v>2255.3200000000002</v>
      </c>
      <c r="O819" s="286">
        <v>2257.37</v>
      </c>
      <c r="P819" s="286">
        <v>2266.3000000000002</v>
      </c>
      <c r="Q819" s="286">
        <v>2252</v>
      </c>
      <c r="R819" s="286">
        <v>2169.86</v>
      </c>
      <c r="S819" s="286">
        <v>2251.08</v>
      </c>
      <c r="T819" s="286">
        <v>2220.66</v>
      </c>
      <c r="U819" s="286">
        <v>2305.98</v>
      </c>
      <c r="V819" s="286">
        <v>2253.4499999999998</v>
      </c>
      <c r="W819" s="286">
        <v>2276.13</v>
      </c>
      <c r="X819" s="286">
        <v>2199.1799999999998</v>
      </c>
      <c r="Y819" s="286">
        <v>1970.82</v>
      </c>
    </row>
    <row r="820" spans="1:25">
      <c r="A820" s="320">
        <v>21</v>
      </c>
      <c r="B820" s="286">
        <v>2433.63</v>
      </c>
      <c r="C820" s="286">
        <v>2433.31</v>
      </c>
      <c r="D820" s="286">
        <v>2340.31</v>
      </c>
      <c r="E820" s="286">
        <v>2345.27</v>
      </c>
      <c r="F820" s="286">
        <v>2296.4699999999998</v>
      </c>
      <c r="G820" s="286">
        <v>2355.2600000000002</v>
      </c>
      <c r="H820" s="286">
        <v>2442.4899999999998</v>
      </c>
      <c r="I820" s="286">
        <v>2442.02</v>
      </c>
      <c r="J820" s="286">
        <v>2438.25</v>
      </c>
      <c r="K820" s="286">
        <v>2437.91</v>
      </c>
      <c r="L820" s="286">
        <v>2443.33</v>
      </c>
      <c r="M820" s="286">
        <v>2432.3200000000002</v>
      </c>
      <c r="N820" s="286">
        <v>2411.86</v>
      </c>
      <c r="O820" s="286">
        <v>2410.02</v>
      </c>
      <c r="P820" s="286">
        <v>2410.9899999999998</v>
      </c>
      <c r="Q820" s="286">
        <v>2355.7800000000002</v>
      </c>
      <c r="R820" s="286">
        <v>2401.8200000000002</v>
      </c>
      <c r="S820" s="286">
        <v>2400.25</v>
      </c>
      <c r="T820" s="286">
        <v>2399.36</v>
      </c>
      <c r="U820" s="286">
        <v>2390.87</v>
      </c>
      <c r="V820" s="286">
        <v>2474.65</v>
      </c>
      <c r="W820" s="286">
        <v>2507.39</v>
      </c>
      <c r="X820" s="286">
        <v>2443.79</v>
      </c>
      <c r="Y820" s="286">
        <v>2443.87</v>
      </c>
    </row>
    <row r="821" spans="1:25">
      <c r="A821" s="320">
        <v>22</v>
      </c>
      <c r="B821" s="286">
        <v>2475.91</v>
      </c>
      <c r="C821" s="286">
        <v>2429.62</v>
      </c>
      <c r="D821" s="286">
        <v>2479.0700000000002</v>
      </c>
      <c r="E821" s="286">
        <v>2330.9299999999998</v>
      </c>
      <c r="F821" s="286">
        <v>2533.38</v>
      </c>
      <c r="G821" s="286">
        <v>2596.84</v>
      </c>
      <c r="H821" s="286">
        <v>2767.69</v>
      </c>
      <c r="I821" s="286">
        <v>2753.72</v>
      </c>
      <c r="J821" s="286">
        <v>2756.85</v>
      </c>
      <c r="K821" s="286">
        <v>2779.46</v>
      </c>
      <c r="L821" s="286">
        <v>2781.38</v>
      </c>
      <c r="M821" s="286">
        <v>2778.24</v>
      </c>
      <c r="N821" s="286">
        <v>2763.31</v>
      </c>
      <c r="O821" s="286">
        <v>2721.4</v>
      </c>
      <c r="P821" s="286">
        <v>2709.73</v>
      </c>
      <c r="Q821" s="286">
        <v>2700.25</v>
      </c>
      <c r="R821" s="286">
        <v>2758.03</v>
      </c>
      <c r="S821" s="286">
        <v>2811.03</v>
      </c>
      <c r="T821" s="286">
        <v>2885.44</v>
      </c>
      <c r="U821" s="286">
        <v>2964.22</v>
      </c>
      <c r="V821" s="286">
        <v>2703.55</v>
      </c>
      <c r="W821" s="286">
        <v>2574.46</v>
      </c>
      <c r="X821" s="286">
        <v>2555.38</v>
      </c>
      <c r="Y821" s="286">
        <v>2539.4699999999998</v>
      </c>
    </row>
    <row r="822" spans="1:25">
      <c r="A822" s="320">
        <v>23</v>
      </c>
      <c r="B822" s="286">
        <v>3127.84</v>
      </c>
      <c r="C822" s="286">
        <v>3118.13</v>
      </c>
      <c r="D822" s="286">
        <v>3105.37</v>
      </c>
      <c r="E822" s="286">
        <v>3074.83</v>
      </c>
      <c r="F822" s="286">
        <v>3454.96</v>
      </c>
      <c r="G822" s="286">
        <v>3442.27</v>
      </c>
      <c r="H822" s="286">
        <v>3414.3</v>
      </c>
      <c r="I822" s="286">
        <v>3414.69</v>
      </c>
      <c r="J822" s="286">
        <v>3416.22</v>
      </c>
      <c r="K822" s="286">
        <v>3415.73</v>
      </c>
      <c r="L822" s="286">
        <v>3414.36</v>
      </c>
      <c r="M822" s="286">
        <v>3414.39</v>
      </c>
      <c r="N822" s="286">
        <v>3415.37</v>
      </c>
      <c r="O822" s="286">
        <v>3413.74</v>
      </c>
      <c r="P822" s="286">
        <v>3413.49</v>
      </c>
      <c r="Q822" s="286">
        <v>3408.9</v>
      </c>
      <c r="R822" s="286">
        <v>3482.62</v>
      </c>
      <c r="S822" s="286">
        <v>3485.98</v>
      </c>
      <c r="T822" s="286">
        <v>3102.74</v>
      </c>
      <c r="U822" s="286">
        <v>3167.28</v>
      </c>
      <c r="V822" s="286">
        <v>3095.09</v>
      </c>
      <c r="W822" s="286">
        <v>3107.21</v>
      </c>
      <c r="X822" s="286">
        <v>3116.42</v>
      </c>
      <c r="Y822" s="286">
        <v>3117.02</v>
      </c>
    </row>
    <row r="823" spans="1:25">
      <c r="A823" s="320">
        <v>24</v>
      </c>
      <c r="B823" s="286">
        <v>1937.64</v>
      </c>
      <c r="C823" s="286">
        <v>1851.22</v>
      </c>
      <c r="D823" s="286">
        <v>1803.05</v>
      </c>
      <c r="E823" s="286">
        <v>1704.33</v>
      </c>
      <c r="F823" s="286">
        <v>1957.01</v>
      </c>
      <c r="G823" s="286">
        <v>1957.35</v>
      </c>
      <c r="H823" s="286">
        <v>2058.42</v>
      </c>
      <c r="I823" s="286">
        <v>2367.17</v>
      </c>
      <c r="J823" s="286">
        <v>2496.15</v>
      </c>
      <c r="K823" s="286">
        <v>2490.8200000000002</v>
      </c>
      <c r="L823" s="286">
        <v>2491.9499999999998</v>
      </c>
      <c r="M823" s="286">
        <v>2490.69</v>
      </c>
      <c r="N823" s="286">
        <v>2491.61</v>
      </c>
      <c r="O823" s="286">
        <v>2539.4699999999998</v>
      </c>
      <c r="P823" s="286">
        <v>2538.4</v>
      </c>
      <c r="Q823" s="286">
        <v>2498.73</v>
      </c>
      <c r="R823" s="286">
        <v>2585.7600000000002</v>
      </c>
      <c r="S823" s="286">
        <v>2589.13</v>
      </c>
      <c r="T823" s="286">
        <v>2586.58</v>
      </c>
      <c r="U823" s="286">
        <v>2622.91</v>
      </c>
      <c r="V823" s="286">
        <v>2388.44</v>
      </c>
      <c r="W823" s="286">
        <v>2175.1799999999998</v>
      </c>
      <c r="X823" s="286">
        <v>1953.11</v>
      </c>
      <c r="Y823" s="286">
        <v>1950.55</v>
      </c>
    </row>
    <row r="824" spans="1:25">
      <c r="A824" s="320">
        <v>25</v>
      </c>
      <c r="B824" s="286">
        <v>1997.43</v>
      </c>
      <c r="C824" s="286">
        <v>1952.82</v>
      </c>
      <c r="D824" s="286">
        <v>1855.6</v>
      </c>
      <c r="E824" s="286">
        <v>1760.88</v>
      </c>
      <c r="F824" s="286">
        <v>1915.49</v>
      </c>
      <c r="G824" s="286">
        <v>2038.48</v>
      </c>
      <c r="H824" s="286">
        <v>2160.9</v>
      </c>
      <c r="I824" s="286">
        <v>2369.88</v>
      </c>
      <c r="J824" s="286">
        <v>2527.4299999999998</v>
      </c>
      <c r="K824" s="286">
        <v>2528.4299999999998</v>
      </c>
      <c r="L824" s="286">
        <v>2527.4</v>
      </c>
      <c r="M824" s="286">
        <v>2521.5500000000002</v>
      </c>
      <c r="N824" s="286">
        <v>2481.5300000000002</v>
      </c>
      <c r="O824" s="286">
        <v>2480</v>
      </c>
      <c r="P824" s="286">
        <v>2518.15</v>
      </c>
      <c r="Q824" s="286">
        <v>2510.38</v>
      </c>
      <c r="R824" s="286">
        <v>2543.7800000000002</v>
      </c>
      <c r="S824" s="286">
        <v>2545.02</v>
      </c>
      <c r="T824" s="286">
        <v>2547.39</v>
      </c>
      <c r="U824" s="286">
        <v>2578.6999999999998</v>
      </c>
      <c r="V824" s="286">
        <v>2418.56</v>
      </c>
      <c r="W824" s="286">
        <v>2198.63</v>
      </c>
      <c r="X824" s="286">
        <v>2042.15</v>
      </c>
      <c r="Y824" s="286">
        <v>2031.87</v>
      </c>
    </row>
    <row r="825" spans="1:25">
      <c r="A825" s="320">
        <v>26</v>
      </c>
      <c r="B825" s="286">
        <v>2016.44</v>
      </c>
      <c r="C825" s="286">
        <v>1969.63</v>
      </c>
      <c r="D825" s="286">
        <v>1992.01</v>
      </c>
      <c r="E825" s="286">
        <v>1814.72</v>
      </c>
      <c r="F825" s="286">
        <v>2007.08</v>
      </c>
      <c r="G825" s="286">
        <v>2100.21</v>
      </c>
      <c r="H825" s="286">
        <v>2205.0700000000002</v>
      </c>
      <c r="I825" s="286">
        <v>2343.67</v>
      </c>
      <c r="J825" s="286">
        <v>2455.96</v>
      </c>
      <c r="K825" s="286">
        <v>2457.31</v>
      </c>
      <c r="L825" s="286">
        <v>2456.2600000000002</v>
      </c>
      <c r="M825" s="286">
        <v>2456.1999999999998</v>
      </c>
      <c r="N825" s="286">
        <v>2449.96</v>
      </c>
      <c r="O825" s="286">
        <v>2507.37</v>
      </c>
      <c r="P825" s="286">
        <v>2494.09</v>
      </c>
      <c r="Q825" s="286">
        <v>2489.3200000000002</v>
      </c>
      <c r="R825" s="286">
        <v>2553.87</v>
      </c>
      <c r="S825" s="286">
        <v>2599.15</v>
      </c>
      <c r="T825" s="286">
        <v>2597.12</v>
      </c>
      <c r="U825" s="286">
        <v>2569.4499999999998</v>
      </c>
      <c r="V825" s="286">
        <v>2452.42</v>
      </c>
      <c r="W825" s="286">
        <v>2341.12</v>
      </c>
      <c r="X825" s="286">
        <v>2064.75</v>
      </c>
      <c r="Y825" s="286">
        <v>2066.4699999999998</v>
      </c>
    </row>
    <row r="826" spans="1:25">
      <c r="A826" s="320">
        <v>27</v>
      </c>
      <c r="B826" s="286">
        <v>2040.43</v>
      </c>
      <c r="C826" s="286">
        <v>2024.2</v>
      </c>
      <c r="D826" s="286">
        <v>2000.95</v>
      </c>
      <c r="E826" s="286">
        <v>1917.77</v>
      </c>
      <c r="F826" s="286">
        <v>2046.95</v>
      </c>
      <c r="G826" s="286">
        <v>2176.21</v>
      </c>
      <c r="H826" s="286">
        <v>2253.84</v>
      </c>
      <c r="I826" s="286">
        <v>2535.98</v>
      </c>
      <c r="J826" s="286">
        <v>2579.17</v>
      </c>
      <c r="K826" s="286">
        <v>2579.46</v>
      </c>
      <c r="L826" s="286">
        <v>2578.17</v>
      </c>
      <c r="M826" s="286">
        <v>2550.6799999999998</v>
      </c>
      <c r="N826" s="286">
        <v>2553.4899999999998</v>
      </c>
      <c r="O826" s="286">
        <v>2553.2600000000002</v>
      </c>
      <c r="P826" s="286">
        <v>2552.06</v>
      </c>
      <c r="Q826" s="286">
        <v>2546.19</v>
      </c>
      <c r="R826" s="286">
        <v>2611.98</v>
      </c>
      <c r="S826" s="286">
        <v>2614.92</v>
      </c>
      <c r="T826" s="286">
        <v>2617.9499999999998</v>
      </c>
      <c r="U826" s="286">
        <v>2626.79</v>
      </c>
      <c r="V826" s="286">
        <v>2500.9299999999998</v>
      </c>
      <c r="W826" s="286">
        <v>2386.41</v>
      </c>
      <c r="X826" s="286">
        <v>2101.0300000000002</v>
      </c>
      <c r="Y826" s="286">
        <v>2109.11</v>
      </c>
    </row>
    <row r="827" spans="1:25">
      <c r="A827" s="320">
        <v>28</v>
      </c>
      <c r="B827" s="286">
        <v>2119.87</v>
      </c>
      <c r="C827" s="286">
        <v>2122.9299999999998</v>
      </c>
      <c r="D827" s="286">
        <v>2123.56</v>
      </c>
      <c r="E827" s="286">
        <v>1938.41</v>
      </c>
      <c r="F827" s="286">
        <v>2047.98</v>
      </c>
      <c r="G827" s="286">
        <v>2122.0500000000002</v>
      </c>
      <c r="H827" s="286">
        <v>2125.66</v>
      </c>
      <c r="I827" s="286">
        <v>2326.91</v>
      </c>
      <c r="J827" s="286">
        <v>2483.67</v>
      </c>
      <c r="K827" s="286">
        <v>2478.8200000000002</v>
      </c>
      <c r="L827" s="286">
        <v>2475.7600000000002</v>
      </c>
      <c r="M827" s="286">
        <v>2473.9899999999998</v>
      </c>
      <c r="N827" s="286">
        <v>2466.41</v>
      </c>
      <c r="O827" s="286">
        <v>2466.89</v>
      </c>
      <c r="P827" s="286">
        <v>2465.5100000000002</v>
      </c>
      <c r="Q827" s="286">
        <v>2453.71</v>
      </c>
      <c r="R827" s="286">
        <v>2546.65</v>
      </c>
      <c r="S827" s="286">
        <v>2557.0300000000002</v>
      </c>
      <c r="T827" s="286">
        <v>2554.73</v>
      </c>
      <c r="U827" s="286">
        <v>2585.69</v>
      </c>
      <c r="V827" s="286">
        <v>2348.2399999999998</v>
      </c>
      <c r="W827" s="286">
        <v>2271.14</v>
      </c>
      <c r="X827" s="286">
        <v>2068.46</v>
      </c>
      <c r="Y827" s="286">
        <v>1976.04</v>
      </c>
    </row>
    <row r="828" spans="1:25">
      <c r="A828" s="320">
        <v>29</v>
      </c>
      <c r="B828" s="286">
        <v>1945.44</v>
      </c>
      <c r="C828" s="286">
        <v>1915.46</v>
      </c>
      <c r="D828" s="286">
        <v>1875.72</v>
      </c>
      <c r="E828" s="286">
        <v>1754.11</v>
      </c>
      <c r="F828" s="286">
        <v>1825.42</v>
      </c>
      <c r="G828" s="286">
        <v>1950.1</v>
      </c>
      <c r="H828" s="286">
        <v>1946.58</v>
      </c>
      <c r="I828" s="286">
        <v>1972.68</v>
      </c>
      <c r="J828" s="286">
        <v>2197.33</v>
      </c>
      <c r="K828" s="286">
        <v>2310.59</v>
      </c>
      <c r="L828" s="286">
        <v>2309.5700000000002</v>
      </c>
      <c r="M828" s="286">
        <v>2368.63</v>
      </c>
      <c r="N828" s="286">
        <v>2418.5300000000002</v>
      </c>
      <c r="O828" s="286">
        <v>2424.0100000000002</v>
      </c>
      <c r="P828" s="286">
        <v>2473.41</v>
      </c>
      <c r="Q828" s="286">
        <v>2469.04</v>
      </c>
      <c r="R828" s="286">
        <v>2557.23</v>
      </c>
      <c r="S828" s="286">
        <v>2557.38</v>
      </c>
      <c r="T828" s="286">
        <v>2557.7199999999998</v>
      </c>
      <c r="U828" s="286">
        <v>2590.2800000000002</v>
      </c>
      <c r="V828" s="286">
        <v>2351</v>
      </c>
      <c r="W828" s="286">
        <v>2260.94</v>
      </c>
      <c r="X828" s="286">
        <v>1951.04</v>
      </c>
      <c r="Y828" s="286">
        <v>1945.07</v>
      </c>
    </row>
    <row r="829" spans="1:25">
      <c r="A829" s="320">
        <v>30</v>
      </c>
      <c r="B829" s="286">
        <v>1893.8</v>
      </c>
      <c r="C829" s="286">
        <v>1898.58</v>
      </c>
      <c r="D829" s="286">
        <v>1900.07</v>
      </c>
      <c r="E829" s="286">
        <v>1767.91</v>
      </c>
      <c r="F829" s="286">
        <v>1901.04</v>
      </c>
      <c r="G829" s="286">
        <v>1885.65</v>
      </c>
      <c r="H829" s="286">
        <v>2021.21</v>
      </c>
      <c r="I829" s="286">
        <v>2173.06</v>
      </c>
      <c r="J829" s="286">
        <v>2409.5</v>
      </c>
      <c r="K829" s="286">
        <v>2401.31</v>
      </c>
      <c r="L829" s="286">
        <v>2401.1</v>
      </c>
      <c r="M829" s="286">
        <v>2390.4699999999998</v>
      </c>
      <c r="N829" s="286">
        <v>2394.88</v>
      </c>
      <c r="O829" s="286">
        <v>2386.9</v>
      </c>
      <c r="P829" s="286">
        <v>2382.2800000000002</v>
      </c>
      <c r="Q829" s="286">
        <v>2389.13</v>
      </c>
      <c r="R829" s="286">
        <v>2513.66</v>
      </c>
      <c r="S829" s="286">
        <v>2510.44</v>
      </c>
      <c r="T829" s="286">
        <v>2451.36</v>
      </c>
      <c r="U829" s="286">
        <v>2422.94</v>
      </c>
      <c r="V829" s="286">
        <v>2233.38</v>
      </c>
      <c r="W829" s="286">
        <v>2060.6999999999998</v>
      </c>
      <c r="X829" s="286">
        <v>1895.48</v>
      </c>
      <c r="Y829" s="286">
        <v>1884.75</v>
      </c>
    </row>
    <row r="830" spans="1:25">
      <c r="A830" s="320">
        <v>31</v>
      </c>
      <c r="B830" s="286">
        <v>0</v>
      </c>
      <c r="C830" s="286">
        <v>0</v>
      </c>
      <c r="D830" s="286">
        <v>0</v>
      </c>
      <c r="E830" s="286">
        <v>0</v>
      </c>
      <c r="F830" s="286">
        <v>0</v>
      </c>
      <c r="G830" s="286">
        <v>0</v>
      </c>
      <c r="H830" s="286">
        <v>0</v>
      </c>
      <c r="I830" s="286">
        <v>0</v>
      </c>
      <c r="J830" s="286">
        <v>0</v>
      </c>
      <c r="K830" s="286">
        <v>0</v>
      </c>
      <c r="L830" s="286">
        <v>0</v>
      </c>
      <c r="M830" s="286">
        <v>0</v>
      </c>
      <c r="N830" s="286">
        <v>0</v>
      </c>
      <c r="O830" s="286">
        <v>0</v>
      </c>
      <c r="P830" s="286">
        <v>0</v>
      </c>
      <c r="Q830" s="286">
        <v>0</v>
      </c>
      <c r="R830" s="286">
        <v>0</v>
      </c>
      <c r="S830" s="286">
        <v>0</v>
      </c>
      <c r="T830" s="286">
        <v>0</v>
      </c>
      <c r="U830" s="286">
        <v>0</v>
      </c>
      <c r="V830" s="286">
        <v>0</v>
      </c>
      <c r="W830" s="286">
        <v>0</v>
      </c>
      <c r="X830" s="286">
        <v>0</v>
      </c>
      <c r="Y830" s="286">
        <v>0</v>
      </c>
    </row>
    <row r="831" spans="1:25">
      <c r="A831" s="310"/>
      <c r="B831" s="310"/>
      <c r="C831" s="310"/>
      <c r="D831" s="310"/>
      <c r="E831" s="310"/>
      <c r="F831" s="310"/>
      <c r="G831" s="310"/>
      <c r="H831" s="310"/>
      <c r="I831" s="310"/>
      <c r="J831" s="310"/>
      <c r="K831" s="310"/>
      <c r="L831" s="310"/>
      <c r="M831" s="310"/>
      <c r="N831" s="310"/>
      <c r="O831" s="310"/>
      <c r="P831" s="310"/>
      <c r="Q831" s="310"/>
      <c r="R831" s="310"/>
      <c r="S831" s="310"/>
      <c r="T831" s="310"/>
      <c r="U831" s="310"/>
      <c r="V831" s="310"/>
      <c r="W831" s="310"/>
      <c r="X831" s="310"/>
      <c r="Y831" s="310"/>
    </row>
    <row r="832" spans="1:25">
      <c r="A832" s="465" t="s">
        <v>218</v>
      </c>
      <c r="B832" s="466" t="s">
        <v>220</v>
      </c>
      <c r="C832" s="466"/>
      <c r="D832" s="466"/>
      <c r="E832" s="466"/>
      <c r="F832" s="466"/>
      <c r="G832" s="466"/>
      <c r="H832" s="466"/>
      <c r="I832" s="466"/>
      <c r="J832" s="466"/>
      <c r="K832" s="466"/>
      <c r="L832" s="466"/>
      <c r="M832" s="466"/>
      <c r="N832" s="466"/>
      <c r="O832" s="466"/>
      <c r="P832" s="466"/>
      <c r="Q832" s="466"/>
      <c r="R832" s="466"/>
      <c r="S832" s="466"/>
      <c r="T832" s="466"/>
      <c r="U832" s="466"/>
      <c r="V832" s="466"/>
      <c r="W832" s="466"/>
      <c r="X832" s="466"/>
      <c r="Y832" s="466"/>
    </row>
    <row r="833" spans="1:25" ht="30">
      <c r="A833" s="465"/>
      <c r="B833" s="311" t="s">
        <v>1</v>
      </c>
      <c r="C833" s="311" t="s">
        <v>2</v>
      </c>
      <c r="D833" s="311" t="s">
        <v>3</v>
      </c>
      <c r="E833" s="311" t="s">
        <v>4</v>
      </c>
      <c r="F833" s="311" t="s">
        <v>5</v>
      </c>
      <c r="G833" s="311" t="s">
        <v>6</v>
      </c>
      <c r="H833" s="311" t="s">
        <v>7</v>
      </c>
      <c r="I833" s="311" t="s">
        <v>8</v>
      </c>
      <c r="J833" s="311" t="s">
        <v>9</v>
      </c>
      <c r="K833" s="311" t="s">
        <v>10</v>
      </c>
      <c r="L833" s="311" t="s">
        <v>11</v>
      </c>
      <c r="M833" s="311" t="s">
        <v>12</v>
      </c>
      <c r="N833" s="311" t="s">
        <v>13</v>
      </c>
      <c r="O833" s="311" t="s">
        <v>14</v>
      </c>
      <c r="P833" s="311" t="s">
        <v>15</v>
      </c>
      <c r="Q833" s="311" t="s">
        <v>16</v>
      </c>
      <c r="R833" s="311" t="s">
        <v>17</v>
      </c>
      <c r="S833" s="311" t="s">
        <v>18</v>
      </c>
      <c r="T833" s="311" t="s">
        <v>19</v>
      </c>
      <c r="U833" s="311" t="s">
        <v>20</v>
      </c>
      <c r="V833" s="311" t="s">
        <v>21</v>
      </c>
      <c r="W833" s="311" t="s">
        <v>22</v>
      </c>
      <c r="X833" s="311" t="s">
        <v>23</v>
      </c>
      <c r="Y833" s="311" t="s">
        <v>24</v>
      </c>
    </row>
    <row r="834" spans="1:25">
      <c r="A834" s="320">
        <v>1</v>
      </c>
      <c r="B834" s="286">
        <v>2152.92</v>
      </c>
      <c r="C834" s="286">
        <v>2113.89</v>
      </c>
      <c r="D834" s="286">
        <v>2004.94</v>
      </c>
      <c r="E834" s="286">
        <v>1813.99</v>
      </c>
      <c r="F834" s="286">
        <v>1772.8</v>
      </c>
      <c r="G834" s="286">
        <v>1944.04</v>
      </c>
      <c r="H834" s="286">
        <v>2000.1</v>
      </c>
      <c r="I834" s="286">
        <v>2069.25</v>
      </c>
      <c r="J834" s="286">
        <v>2210.02</v>
      </c>
      <c r="K834" s="286">
        <v>2242.44</v>
      </c>
      <c r="L834" s="286">
        <v>2272.64</v>
      </c>
      <c r="M834" s="286">
        <v>2267.41</v>
      </c>
      <c r="N834" s="286">
        <v>2262.2399999999998</v>
      </c>
      <c r="O834" s="286">
        <v>2269.87</v>
      </c>
      <c r="P834" s="286">
        <v>2276.0300000000002</v>
      </c>
      <c r="Q834" s="286">
        <v>2226.2600000000002</v>
      </c>
      <c r="R834" s="286">
        <v>2296.16</v>
      </c>
      <c r="S834" s="286">
        <v>2234.5300000000002</v>
      </c>
      <c r="T834" s="286">
        <v>2221.4699999999998</v>
      </c>
      <c r="U834" s="286">
        <v>2313.48</v>
      </c>
      <c r="V834" s="286">
        <v>2291.81</v>
      </c>
      <c r="W834" s="286">
        <v>2333.44</v>
      </c>
      <c r="X834" s="286">
        <v>2266.87</v>
      </c>
      <c r="Y834" s="286">
        <v>2177.63</v>
      </c>
    </row>
    <row r="835" spans="1:25">
      <c r="A835" s="320">
        <v>2</v>
      </c>
      <c r="B835" s="286">
        <v>2201.7199999999998</v>
      </c>
      <c r="C835" s="286">
        <v>2155.34</v>
      </c>
      <c r="D835" s="286">
        <v>2163.84</v>
      </c>
      <c r="E835" s="286">
        <v>2098.73</v>
      </c>
      <c r="F835" s="286">
        <v>1763</v>
      </c>
      <c r="G835" s="286">
        <v>1838.95</v>
      </c>
      <c r="H835" s="286">
        <v>1479.88</v>
      </c>
      <c r="I835" s="286">
        <v>1872.22</v>
      </c>
      <c r="J835" s="286">
        <v>2260.4299999999998</v>
      </c>
      <c r="K835" s="286">
        <v>2198.66</v>
      </c>
      <c r="L835" s="286">
        <v>2200.2600000000002</v>
      </c>
      <c r="M835" s="286">
        <v>2240.71</v>
      </c>
      <c r="N835" s="286">
        <v>2241.0700000000002</v>
      </c>
      <c r="O835" s="286">
        <v>2240.16</v>
      </c>
      <c r="P835" s="286">
        <v>2287.08</v>
      </c>
      <c r="Q835" s="286">
        <v>2281.09</v>
      </c>
      <c r="R835" s="286">
        <v>2335.5700000000002</v>
      </c>
      <c r="S835" s="286">
        <v>2325.71</v>
      </c>
      <c r="T835" s="286">
        <v>2071.4899999999998</v>
      </c>
      <c r="U835" s="286">
        <v>2290.9499999999998</v>
      </c>
      <c r="V835" s="286">
        <v>2284.9899999999998</v>
      </c>
      <c r="W835" s="286">
        <v>2330.56</v>
      </c>
      <c r="X835" s="286">
        <v>2291.46</v>
      </c>
      <c r="Y835" s="286">
        <v>2218.75</v>
      </c>
    </row>
    <row r="836" spans="1:25">
      <c r="A836" s="320">
        <v>3</v>
      </c>
      <c r="B836" s="286">
        <v>2008.52</v>
      </c>
      <c r="C836" s="286">
        <v>1910.16</v>
      </c>
      <c r="D836" s="286">
        <v>1851.36</v>
      </c>
      <c r="E836" s="286">
        <v>1746.51</v>
      </c>
      <c r="F836" s="286">
        <v>1703.32</v>
      </c>
      <c r="G836" s="286">
        <v>1918.76</v>
      </c>
      <c r="H836" s="286">
        <v>1867.78</v>
      </c>
      <c r="I836" s="286">
        <v>2083.9499999999998</v>
      </c>
      <c r="J836" s="286">
        <v>2123.91</v>
      </c>
      <c r="K836" s="286">
        <v>2120.87</v>
      </c>
      <c r="L836" s="286">
        <v>2124.2600000000002</v>
      </c>
      <c r="M836" s="286">
        <v>2125.39</v>
      </c>
      <c r="N836" s="286">
        <v>2111.04</v>
      </c>
      <c r="O836" s="286">
        <v>2110.9899999999998</v>
      </c>
      <c r="P836" s="286">
        <v>2102.9499999999998</v>
      </c>
      <c r="Q836" s="286">
        <v>2085.66</v>
      </c>
      <c r="R836" s="286">
        <v>2184.96</v>
      </c>
      <c r="S836" s="286">
        <v>2196.9699999999998</v>
      </c>
      <c r="T836" s="286">
        <v>1919.69</v>
      </c>
      <c r="U836" s="286">
        <v>2209.38</v>
      </c>
      <c r="V836" s="286">
        <v>1563.31</v>
      </c>
      <c r="W836" s="286">
        <v>1642.77</v>
      </c>
      <c r="X836" s="286">
        <v>1577.16</v>
      </c>
      <c r="Y836" s="286">
        <v>2056.38</v>
      </c>
    </row>
    <row r="837" spans="1:25">
      <c r="A837" s="320">
        <v>4</v>
      </c>
      <c r="B837" s="286">
        <v>2053.34</v>
      </c>
      <c r="C837" s="286">
        <v>2052.4699999999998</v>
      </c>
      <c r="D837" s="286">
        <v>1910.73</v>
      </c>
      <c r="E837" s="286">
        <v>1811.88</v>
      </c>
      <c r="F837" s="286">
        <v>1756.58</v>
      </c>
      <c r="G837" s="286">
        <v>1999.3</v>
      </c>
      <c r="H837" s="286">
        <v>2032.76</v>
      </c>
      <c r="I837" s="286">
        <v>2042.57</v>
      </c>
      <c r="J837" s="286">
        <v>2064.88</v>
      </c>
      <c r="K837" s="286">
        <v>2062.36</v>
      </c>
      <c r="L837" s="286">
        <v>2061.9499999999998</v>
      </c>
      <c r="M837" s="286">
        <v>2061.1799999999998</v>
      </c>
      <c r="N837" s="286">
        <v>2052.79</v>
      </c>
      <c r="O837" s="286">
        <v>2051.5100000000002</v>
      </c>
      <c r="P837" s="286">
        <v>2063.27</v>
      </c>
      <c r="Q837" s="286">
        <v>2045.43</v>
      </c>
      <c r="R837" s="286">
        <v>2118.7800000000002</v>
      </c>
      <c r="S837" s="286">
        <v>2127.67</v>
      </c>
      <c r="T837" s="286">
        <v>2102.31</v>
      </c>
      <c r="U837" s="286">
        <v>2151</v>
      </c>
      <c r="V837" s="286">
        <v>2125.6799999999998</v>
      </c>
      <c r="W837" s="286">
        <v>2167.1</v>
      </c>
      <c r="X837" s="286">
        <v>2086</v>
      </c>
      <c r="Y837" s="286">
        <v>2026.33</v>
      </c>
    </row>
    <row r="838" spans="1:25">
      <c r="A838" s="320">
        <v>5</v>
      </c>
      <c r="B838" s="286">
        <v>1726.48</v>
      </c>
      <c r="C838" s="286">
        <v>1715.43</v>
      </c>
      <c r="D838" s="286">
        <v>1709.31</v>
      </c>
      <c r="E838" s="286">
        <v>1715.61</v>
      </c>
      <c r="F838" s="286">
        <v>1692.11</v>
      </c>
      <c r="G838" s="286">
        <v>1738.6</v>
      </c>
      <c r="H838" s="286">
        <v>1751.44</v>
      </c>
      <c r="I838" s="286">
        <v>1734.51</v>
      </c>
      <c r="J838" s="286">
        <v>1734.28</v>
      </c>
      <c r="K838" s="286">
        <v>1726.53</v>
      </c>
      <c r="L838" s="286">
        <v>1725.2</v>
      </c>
      <c r="M838" s="286">
        <v>1722.48</v>
      </c>
      <c r="N838" s="286">
        <v>1719.92</v>
      </c>
      <c r="O838" s="286">
        <v>1723.17</v>
      </c>
      <c r="P838" s="286">
        <v>1730.9</v>
      </c>
      <c r="Q838" s="286">
        <v>1732.04</v>
      </c>
      <c r="R838" s="286">
        <v>1814.34</v>
      </c>
      <c r="S838" s="286">
        <v>1825.37</v>
      </c>
      <c r="T838" s="286">
        <v>1793.44</v>
      </c>
      <c r="U838" s="286">
        <v>1787.5</v>
      </c>
      <c r="V838" s="286">
        <v>1773.04</v>
      </c>
      <c r="W838" s="286">
        <v>1838.54</v>
      </c>
      <c r="X838" s="286">
        <v>1824.27</v>
      </c>
      <c r="Y838" s="286">
        <v>1791.16</v>
      </c>
    </row>
    <row r="839" spans="1:25">
      <c r="A839" s="320">
        <v>6</v>
      </c>
      <c r="B839" s="286">
        <v>1661.54</v>
      </c>
      <c r="C839" s="286">
        <v>1654.88</v>
      </c>
      <c r="D839" s="286">
        <v>1624.97</v>
      </c>
      <c r="E839" s="286">
        <v>1598.97</v>
      </c>
      <c r="F839" s="286">
        <v>1602.47</v>
      </c>
      <c r="G839" s="286">
        <v>1630.51</v>
      </c>
      <c r="H839" s="286">
        <v>1603.04</v>
      </c>
      <c r="I839" s="286">
        <v>1611.1</v>
      </c>
      <c r="J839" s="286">
        <v>1613.7</v>
      </c>
      <c r="K839" s="286">
        <v>1614.07</v>
      </c>
      <c r="L839" s="286">
        <v>1611.87</v>
      </c>
      <c r="M839" s="286">
        <v>1612.11</v>
      </c>
      <c r="N839" s="286">
        <v>1610.37</v>
      </c>
      <c r="O839" s="286">
        <v>1613.27</v>
      </c>
      <c r="P839" s="286">
        <v>1613.35</v>
      </c>
      <c r="Q839" s="286">
        <v>1641.4</v>
      </c>
      <c r="R839" s="286">
        <v>1683.73</v>
      </c>
      <c r="S839" s="286">
        <v>1682.5</v>
      </c>
      <c r="T839" s="286">
        <v>1670.23</v>
      </c>
      <c r="U839" s="286">
        <v>1685.84</v>
      </c>
      <c r="V839" s="286">
        <v>1669.12</v>
      </c>
      <c r="W839" s="286">
        <v>1708.83</v>
      </c>
      <c r="X839" s="286">
        <v>1695.64</v>
      </c>
      <c r="Y839" s="286">
        <v>1675.56</v>
      </c>
    </row>
    <row r="840" spans="1:25">
      <c r="A840" s="320">
        <v>7</v>
      </c>
      <c r="B840" s="286">
        <v>1737.17</v>
      </c>
      <c r="C840" s="286">
        <v>1731.52</v>
      </c>
      <c r="D840" s="286">
        <v>1685.41</v>
      </c>
      <c r="E840" s="286">
        <v>1661.61</v>
      </c>
      <c r="F840" s="286">
        <v>1649.89</v>
      </c>
      <c r="G840" s="286">
        <v>1658.29</v>
      </c>
      <c r="H840" s="286">
        <v>1681.03</v>
      </c>
      <c r="I840" s="286">
        <v>1683.03</v>
      </c>
      <c r="J840" s="286">
        <v>1688.61</v>
      </c>
      <c r="K840" s="286">
        <v>1683.92</v>
      </c>
      <c r="L840" s="286">
        <v>1684.83</v>
      </c>
      <c r="M840" s="286">
        <v>1684.42</v>
      </c>
      <c r="N840" s="286">
        <v>1683.35</v>
      </c>
      <c r="O840" s="286">
        <v>1692.78</v>
      </c>
      <c r="P840" s="286">
        <v>1684.2</v>
      </c>
      <c r="Q840" s="286">
        <v>1681.23</v>
      </c>
      <c r="R840" s="286">
        <v>1727.66</v>
      </c>
      <c r="S840" s="286">
        <v>1729.63</v>
      </c>
      <c r="T840" s="286">
        <v>1729.99</v>
      </c>
      <c r="U840" s="286">
        <v>1753.24</v>
      </c>
      <c r="V840" s="286">
        <v>1731.87</v>
      </c>
      <c r="W840" s="286">
        <v>1775.16</v>
      </c>
      <c r="X840" s="286">
        <v>1761.25</v>
      </c>
      <c r="Y840" s="286">
        <v>1739.45</v>
      </c>
    </row>
    <row r="841" spans="1:25">
      <c r="A841" s="320">
        <v>8</v>
      </c>
      <c r="B841" s="286">
        <v>1989.6</v>
      </c>
      <c r="C841" s="286">
        <v>1980.21</v>
      </c>
      <c r="D841" s="286">
        <v>1932.34</v>
      </c>
      <c r="E841" s="286">
        <v>1907.65</v>
      </c>
      <c r="F841" s="286">
        <v>1837.24</v>
      </c>
      <c r="G841" s="286">
        <v>1895.93</v>
      </c>
      <c r="H841" s="286">
        <v>1905.9</v>
      </c>
      <c r="I841" s="286">
        <v>1928.88</v>
      </c>
      <c r="J841" s="286">
        <v>1987.58</v>
      </c>
      <c r="K841" s="286">
        <v>1987.39</v>
      </c>
      <c r="L841" s="286">
        <v>1987.4</v>
      </c>
      <c r="M841" s="286">
        <v>1990.58</v>
      </c>
      <c r="N841" s="286">
        <v>1986.34</v>
      </c>
      <c r="O841" s="286">
        <v>1985.27</v>
      </c>
      <c r="P841" s="286">
        <v>1988.93</v>
      </c>
      <c r="Q841" s="286">
        <v>1996.7</v>
      </c>
      <c r="R841" s="286">
        <v>2051.14</v>
      </c>
      <c r="S841" s="286">
        <v>2045.51</v>
      </c>
      <c r="T841" s="286">
        <v>2048.7600000000002</v>
      </c>
      <c r="U841" s="286">
        <v>2110.11</v>
      </c>
      <c r="V841" s="286">
        <v>2114.0700000000002</v>
      </c>
      <c r="W841" s="286">
        <v>2157.7199999999998</v>
      </c>
      <c r="X841" s="286">
        <v>2095.75</v>
      </c>
      <c r="Y841" s="286">
        <v>2013.97</v>
      </c>
    </row>
    <row r="842" spans="1:25">
      <c r="A842" s="320">
        <v>9</v>
      </c>
      <c r="B842" s="286">
        <v>2044.62</v>
      </c>
      <c r="C842" s="286">
        <v>2041.53</v>
      </c>
      <c r="D842" s="286">
        <v>2009.58</v>
      </c>
      <c r="E842" s="286">
        <v>1996.3</v>
      </c>
      <c r="F842" s="286">
        <v>1973.29</v>
      </c>
      <c r="G842" s="286">
        <v>2008.38</v>
      </c>
      <c r="H842" s="286">
        <v>2021.55</v>
      </c>
      <c r="I842" s="286">
        <v>2049.77</v>
      </c>
      <c r="J842" s="286">
        <v>2055.86</v>
      </c>
      <c r="K842" s="286">
        <v>2054.44</v>
      </c>
      <c r="L842" s="286">
        <v>2053.09</v>
      </c>
      <c r="M842" s="286">
        <v>2052.59</v>
      </c>
      <c r="N842" s="286">
        <v>2044.26</v>
      </c>
      <c r="O842" s="286">
        <v>2042.45</v>
      </c>
      <c r="P842" s="286">
        <v>2042.84</v>
      </c>
      <c r="Q842" s="286">
        <v>2042.04</v>
      </c>
      <c r="R842" s="286">
        <v>2098.71</v>
      </c>
      <c r="S842" s="286">
        <v>2109.9899999999998</v>
      </c>
      <c r="T842" s="286">
        <v>2093.0300000000002</v>
      </c>
      <c r="U842" s="286">
        <v>2122.27</v>
      </c>
      <c r="V842" s="286">
        <v>2118.73</v>
      </c>
      <c r="W842" s="286">
        <v>2131.39</v>
      </c>
      <c r="X842" s="286">
        <v>2045.44</v>
      </c>
      <c r="Y842" s="286">
        <v>2021.65</v>
      </c>
    </row>
    <row r="843" spans="1:25">
      <c r="A843" s="320">
        <v>10</v>
      </c>
      <c r="B843" s="286">
        <v>2128.66</v>
      </c>
      <c r="C843" s="286">
        <v>2132.06</v>
      </c>
      <c r="D843" s="286">
        <v>2122.88</v>
      </c>
      <c r="E843" s="286">
        <v>2099.11</v>
      </c>
      <c r="F843" s="286">
        <v>2054.0300000000002</v>
      </c>
      <c r="G843" s="286">
        <v>2091.71</v>
      </c>
      <c r="H843" s="286">
        <v>2121.85</v>
      </c>
      <c r="I843" s="286">
        <v>2144.65</v>
      </c>
      <c r="J843" s="286">
        <v>2211.08</v>
      </c>
      <c r="K843" s="286">
        <v>2220.89</v>
      </c>
      <c r="L843" s="286">
        <v>2218.71</v>
      </c>
      <c r="M843" s="286">
        <v>2219.37</v>
      </c>
      <c r="N843" s="286">
        <v>2227.15</v>
      </c>
      <c r="O843" s="286">
        <v>2227.83</v>
      </c>
      <c r="P843" s="286">
        <v>2224.11</v>
      </c>
      <c r="Q843" s="286">
        <v>2196.91</v>
      </c>
      <c r="R843" s="286">
        <v>2268.42</v>
      </c>
      <c r="S843" s="286">
        <v>2261.02</v>
      </c>
      <c r="T843" s="286">
        <v>2248.88</v>
      </c>
      <c r="U843" s="286">
        <v>2293.42</v>
      </c>
      <c r="V843" s="286">
        <v>2214.79</v>
      </c>
      <c r="W843" s="286">
        <v>2214.58</v>
      </c>
      <c r="X843" s="286">
        <v>2134.4299999999998</v>
      </c>
      <c r="Y843" s="286">
        <v>2116.27</v>
      </c>
    </row>
    <row r="844" spans="1:25">
      <c r="A844" s="320">
        <v>11</v>
      </c>
      <c r="B844" s="286">
        <v>1716.94</v>
      </c>
      <c r="C844" s="286">
        <v>1707.17</v>
      </c>
      <c r="D844" s="286">
        <v>1742.93</v>
      </c>
      <c r="E844" s="286">
        <v>1743.01</v>
      </c>
      <c r="F844" s="286">
        <v>1737.27</v>
      </c>
      <c r="G844" s="286">
        <v>1739.56</v>
      </c>
      <c r="H844" s="286">
        <v>1763.44</v>
      </c>
      <c r="I844" s="286">
        <v>1782.34</v>
      </c>
      <c r="J844" s="286">
        <v>1819.06</v>
      </c>
      <c r="K844" s="286">
        <v>1817.89</v>
      </c>
      <c r="L844" s="286">
        <v>1817.05</v>
      </c>
      <c r="M844" s="286">
        <v>1815.78</v>
      </c>
      <c r="N844" s="286">
        <v>1816.4</v>
      </c>
      <c r="O844" s="286">
        <v>1823.97</v>
      </c>
      <c r="P844" s="286">
        <v>1823.13</v>
      </c>
      <c r="Q844" s="286">
        <v>1830.86</v>
      </c>
      <c r="R844" s="286">
        <v>1874.05</v>
      </c>
      <c r="S844" s="286">
        <v>1863.9</v>
      </c>
      <c r="T844" s="286">
        <v>1856.19</v>
      </c>
      <c r="U844" s="286">
        <v>1893.45</v>
      </c>
      <c r="V844" s="286">
        <v>1824.66</v>
      </c>
      <c r="W844" s="286">
        <v>1841.2</v>
      </c>
      <c r="X844" s="286">
        <v>1841.52</v>
      </c>
      <c r="Y844" s="286">
        <v>1757.33</v>
      </c>
    </row>
    <row r="845" spans="1:25">
      <c r="A845" s="320">
        <v>12</v>
      </c>
      <c r="B845" s="286">
        <v>2061.3200000000002</v>
      </c>
      <c r="C845" s="286">
        <v>2064.92</v>
      </c>
      <c r="D845" s="286">
        <v>2035.06</v>
      </c>
      <c r="E845" s="286">
        <v>1961.95</v>
      </c>
      <c r="F845" s="286">
        <v>1966.78</v>
      </c>
      <c r="G845" s="286">
        <v>2006</v>
      </c>
      <c r="H845" s="286">
        <v>2020.19</v>
      </c>
      <c r="I845" s="286">
        <v>2106.1799999999998</v>
      </c>
      <c r="J845" s="286">
        <v>2121.92</v>
      </c>
      <c r="K845" s="286">
        <v>2129.67</v>
      </c>
      <c r="L845" s="286">
        <v>2129.27</v>
      </c>
      <c r="M845" s="286">
        <v>2130.87</v>
      </c>
      <c r="N845" s="286">
        <v>2129.61</v>
      </c>
      <c r="O845" s="286">
        <v>2128.31</v>
      </c>
      <c r="P845" s="286">
        <v>2125.36</v>
      </c>
      <c r="Q845" s="286">
        <v>2118.9499999999998</v>
      </c>
      <c r="R845" s="286">
        <v>2189.1999999999998</v>
      </c>
      <c r="S845" s="286">
        <v>2195.7600000000002</v>
      </c>
      <c r="T845" s="286">
        <v>2192.21</v>
      </c>
      <c r="U845" s="286">
        <v>2251.37</v>
      </c>
      <c r="V845" s="286">
        <v>2214.69</v>
      </c>
      <c r="W845" s="286">
        <v>2242.2600000000002</v>
      </c>
      <c r="X845" s="286">
        <v>2147.06</v>
      </c>
      <c r="Y845" s="286">
        <v>2096.67</v>
      </c>
    </row>
    <row r="846" spans="1:25">
      <c r="A846" s="320">
        <v>13</v>
      </c>
      <c r="B846" s="286">
        <v>2090.0700000000002</v>
      </c>
      <c r="C846" s="286">
        <v>2080.88</v>
      </c>
      <c r="D846" s="286">
        <v>2064.23</v>
      </c>
      <c r="E846" s="286">
        <v>2007.12</v>
      </c>
      <c r="F846" s="286">
        <v>1981.45</v>
      </c>
      <c r="G846" s="286">
        <v>2067.15</v>
      </c>
      <c r="H846" s="286">
        <v>2065.62</v>
      </c>
      <c r="I846" s="286">
        <v>2102.2600000000002</v>
      </c>
      <c r="J846" s="286">
        <v>2117.41</v>
      </c>
      <c r="K846" s="286">
        <v>2141.54</v>
      </c>
      <c r="L846" s="286">
        <v>2142.65</v>
      </c>
      <c r="M846" s="286">
        <v>2148.29</v>
      </c>
      <c r="N846" s="286">
        <v>2152.54</v>
      </c>
      <c r="O846" s="286">
        <v>2152.8000000000002</v>
      </c>
      <c r="P846" s="286">
        <v>2155.83</v>
      </c>
      <c r="Q846" s="286">
        <v>2156.69</v>
      </c>
      <c r="R846" s="286">
        <v>2207.17</v>
      </c>
      <c r="S846" s="286">
        <v>2203.34</v>
      </c>
      <c r="T846" s="286">
        <v>2202.34</v>
      </c>
      <c r="U846" s="286">
        <v>2228.16</v>
      </c>
      <c r="V846" s="286">
        <v>2205.16</v>
      </c>
      <c r="W846" s="286">
        <v>2236.21</v>
      </c>
      <c r="X846" s="286">
        <v>2191.09</v>
      </c>
      <c r="Y846" s="286">
        <v>2096.4899999999998</v>
      </c>
    </row>
    <row r="847" spans="1:25">
      <c r="A847" s="320">
        <v>14</v>
      </c>
      <c r="B847" s="286">
        <v>2181.19</v>
      </c>
      <c r="C847" s="286">
        <v>2147.6999999999998</v>
      </c>
      <c r="D847" s="286">
        <v>2110.63</v>
      </c>
      <c r="E847" s="286">
        <v>2090.2800000000002</v>
      </c>
      <c r="F847" s="286">
        <v>2048.63</v>
      </c>
      <c r="G847" s="286">
        <v>2102</v>
      </c>
      <c r="H847" s="286">
        <v>2182.4</v>
      </c>
      <c r="I847" s="286">
        <v>2226.34</v>
      </c>
      <c r="J847" s="286">
        <v>2288.77</v>
      </c>
      <c r="K847" s="286">
        <v>2277.71</v>
      </c>
      <c r="L847" s="286">
        <v>2278.75</v>
      </c>
      <c r="M847" s="286">
        <v>2278.2800000000002</v>
      </c>
      <c r="N847" s="286">
        <v>2280.34</v>
      </c>
      <c r="O847" s="286">
        <v>2278.65</v>
      </c>
      <c r="P847" s="286">
        <v>2275.88</v>
      </c>
      <c r="Q847" s="286">
        <v>2272.9</v>
      </c>
      <c r="R847" s="286">
        <v>2331.16</v>
      </c>
      <c r="S847" s="286">
        <v>2341.15</v>
      </c>
      <c r="T847" s="286">
        <v>2359.9299999999998</v>
      </c>
      <c r="U847" s="286">
        <v>2387.4499999999998</v>
      </c>
      <c r="V847" s="286">
        <v>2340.84</v>
      </c>
      <c r="W847" s="286">
        <v>2380.17</v>
      </c>
      <c r="X847" s="286">
        <v>2318.7199999999998</v>
      </c>
      <c r="Y847" s="286">
        <v>2269.3000000000002</v>
      </c>
    </row>
    <row r="848" spans="1:25">
      <c r="A848" s="320">
        <v>15</v>
      </c>
      <c r="B848" s="286">
        <v>2173.08</v>
      </c>
      <c r="C848" s="286">
        <v>2137.52</v>
      </c>
      <c r="D848" s="286">
        <v>2083.7600000000002</v>
      </c>
      <c r="E848" s="286">
        <v>2087.33</v>
      </c>
      <c r="F848" s="286">
        <v>2050.92</v>
      </c>
      <c r="G848" s="286">
        <v>2097.39</v>
      </c>
      <c r="H848" s="286">
        <v>2124.08</v>
      </c>
      <c r="I848" s="286">
        <v>2183.2600000000002</v>
      </c>
      <c r="J848" s="286">
        <v>2243.25</v>
      </c>
      <c r="K848" s="286">
        <v>2247.67</v>
      </c>
      <c r="L848" s="286">
        <v>2244.12</v>
      </c>
      <c r="M848" s="286">
        <v>2242.88</v>
      </c>
      <c r="N848" s="286">
        <v>2246.17</v>
      </c>
      <c r="O848" s="286">
        <v>2248.4899999999998</v>
      </c>
      <c r="P848" s="286">
        <v>2254.9</v>
      </c>
      <c r="Q848" s="286">
        <v>2249.56</v>
      </c>
      <c r="R848" s="286">
        <v>2295.5100000000002</v>
      </c>
      <c r="S848" s="286">
        <v>2300</v>
      </c>
      <c r="T848" s="286">
        <v>2289.81</v>
      </c>
      <c r="U848" s="286">
        <v>2315.1999999999998</v>
      </c>
      <c r="V848" s="286">
        <v>2287.4699999999998</v>
      </c>
      <c r="W848" s="286">
        <v>2321.5300000000002</v>
      </c>
      <c r="X848" s="286">
        <v>2238.2600000000002</v>
      </c>
      <c r="Y848" s="286">
        <v>2167.59</v>
      </c>
    </row>
    <row r="849" spans="1:25">
      <c r="A849" s="320">
        <v>16</v>
      </c>
      <c r="B849" s="286">
        <v>2002.64</v>
      </c>
      <c r="C849" s="286">
        <v>2008.32</v>
      </c>
      <c r="D849" s="286">
        <v>1850.01</v>
      </c>
      <c r="E849" s="286">
        <v>1773.77</v>
      </c>
      <c r="F849" s="286">
        <v>1825.83</v>
      </c>
      <c r="G849" s="286">
        <v>1949.74</v>
      </c>
      <c r="H849" s="286">
        <v>2096.5500000000002</v>
      </c>
      <c r="I849" s="286">
        <v>2366.27</v>
      </c>
      <c r="J849" s="286">
        <v>2329.3200000000002</v>
      </c>
      <c r="K849" s="286">
        <v>2327.92</v>
      </c>
      <c r="L849" s="286">
        <v>2366.7199999999998</v>
      </c>
      <c r="M849" s="286">
        <v>2370.21</v>
      </c>
      <c r="N849" s="286">
        <v>2390.3200000000002</v>
      </c>
      <c r="O849" s="286">
        <v>2383.71</v>
      </c>
      <c r="P849" s="286">
        <v>2375.87</v>
      </c>
      <c r="Q849" s="286">
        <v>2366.08</v>
      </c>
      <c r="R849" s="286">
        <v>2414.83</v>
      </c>
      <c r="S849" s="286">
        <v>2443.89</v>
      </c>
      <c r="T849" s="286">
        <v>2445.1</v>
      </c>
      <c r="U849" s="286">
        <v>2480.34</v>
      </c>
      <c r="V849" s="286">
        <v>2430.58</v>
      </c>
      <c r="W849" s="286">
        <v>2456.02</v>
      </c>
      <c r="X849" s="286">
        <v>2367.89</v>
      </c>
      <c r="Y849" s="286">
        <v>2107.87</v>
      </c>
    </row>
    <row r="850" spans="1:25">
      <c r="A850" s="320">
        <v>17</v>
      </c>
      <c r="B850" s="286">
        <v>1842.49</v>
      </c>
      <c r="C850" s="286">
        <v>1843.23</v>
      </c>
      <c r="D850" s="286">
        <v>1813.21</v>
      </c>
      <c r="E850" s="286">
        <v>1668.08</v>
      </c>
      <c r="F850" s="286">
        <v>1587.88</v>
      </c>
      <c r="G850" s="286">
        <v>1815.57</v>
      </c>
      <c r="H850" s="286">
        <v>1801.98</v>
      </c>
      <c r="I850" s="286">
        <v>1789.5</v>
      </c>
      <c r="J850" s="286">
        <v>2172.2199999999998</v>
      </c>
      <c r="K850" s="286">
        <v>2192.5500000000002</v>
      </c>
      <c r="L850" s="286">
        <v>2194.37</v>
      </c>
      <c r="M850" s="286">
        <v>2203.4699999999998</v>
      </c>
      <c r="N850" s="286">
        <v>2221.13</v>
      </c>
      <c r="O850" s="286">
        <v>2258.6</v>
      </c>
      <c r="P850" s="286">
        <v>2248.96</v>
      </c>
      <c r="Q850" s="286">
        <v>2219.1799999999998</v>
      </c>
      <c r="R850" s="286">
        <v>2277.8000000000002</v>
      </c>
      <c r="S850" s="286">
        <v>2280.9</v>
      </c>
      <c r="T850" s="286">
        <v>2278.34</v>
      </c>
      <c r="U850" s="286">
        <v>2313.9499999999998</v>
      </c>
      <c r="V850" s="286">
        <v>1831.15</v>
      </c>
      <c r="W850" s="286">
        <v>2244.35</v>
      </c>
      <c r="X850" s="286">
        <v>1849.56</v>
      </c>
      <c r="Y850" s="286">
        <v>1846.99</v>
      </c>
    </row>
    <row r="851" spans="1:25">
      <c r="A851" s="320">
        <v>18</v>
      </c>
      <c r="B851" s="286">
        <v>1889.42</v>
      </c>
      <c r="C851" s="286">
        <v>1889.96</v>
      </c>
      <c r="D851" s="286">
        <v>1815.78</v>
      </c>
      <c r="E851" s="286">
        <v>1672.97</v>
      </c>
      <c r="F851" s="286">
        <v>1646.21</v>
      </c>
      <c r="G851" s="286">
        <v>1828.55</v>
      </c>
      <c r="H851" s="286">
        <v>1891.52</v>
      </c>
      <c r="I851" s="286">
        <v>2120.6999999999998</v>
      </c>
      <c r="J851" s="286">
        <v>2327.65</v>
      </c>
      <c r="K851" s="286">
        <v>2324.7800000000002</v>
      </c>
      <c r="L851" s="286">
        <v>2324.7199999999998</v>
      </c>
      <c r="M851" s="286">
        <v>2314.69</v>
      </c>
      <c r="N851" s="286">
        <v>2325.5100000000002</v>
      </c>
      <c r="O851" s="286">
        <v>2276.71</v>
      </c>
      <c r="P851" s="286">
        <v>2324.92</v>
      </c>
      <c r="Q851" s="286">
        <v>2314.59</v>
      </c>
      <c r="R851" s="286">
        <v>2319.6999999999998</v>
      </c>
      <c r="S851" s="286">
        <v>2384.4299999999998</v>
      </c>
      <c r="T851" s="286">
        <v>2366.5700000000002</v>
      </c>
      <c r="U851" s="286">
        <v>2328.73</v>
      </c>
      <c r="V851" s="286">
        <v>2211.94</v>
      </c>
      <c r="W851" s="286">
        <v>2277.5700000000002</v>
      </c>
      <c r="X851" s="286">
        <v>2031.52</v>
      </c>
      <c r="Y851" s="286">
        <v>1890.1</v>
      </c>
    </row>
    <row r="852" spans="1:25">
      <c r="A852" s="320">
        <v>19</v>
      </c>
      <c r="B852" s="286">
        <v>1782.63</v>
      </c>
      <c r="C852" s="286">
        <v>1734.94</v>
      </c>
      <c r="D852" s="286">
        <v>1655.16</v>
      </c>
      <c r="E852" s="286">
        <v>1671.68</v>
      </c>
      <c r="F852" s="286">
        <v>1663.97</v>
      </c>
      <c r="G852" s="286">
        <v>1674.39</v>
      </c>
      <c r="H852" s="286">
        <v>1787.18</v>
      </c>
      <c r="I852" s="286">
        <v>2108.9699999999998</v>
      </c>
      <c r="J852" s="286">
        <v>2234.13</v>
      </c>
      <c r="K852" s="286">
        <v>2239.37</v>
      </c>
      <c r="L852" s="286">
        <v>2247.41</v>
      </c>
      <c r="M852" s="286">
        <v>2184.83</v>
      </c>
      <c r="N852" s="286">
        <v>2227.58</v>
      </c>
      <c r="O852" s="286">
        <v>2201.0700000000002</v>
      </c>
      <c r="P852" s="286">
        <v>2228.84</v>
      </c>
      <c r="Q852" s="286">
        <v>2223.73</v>
      </c>
      <c r="R852" s="286">
        <v>2031.21</v>
      </c>
      <c r="S852" s="286">
        <v>2280.42</v>
      </c>
      <c r="T852" s="286">
        <v>2279.65</v>
      </c>
      <c r="U852" s="286">
        <v>2309.94</v>
      </c>
      <c r="V852" s="286">
        <v>2181.42</v>
      </c>
      <c r="W852" s="286">
        <v>2172.69</v>
      </c>
      <c r="X852" s="286">
        <v>2028.54</v>
      </c>
      <c r="Y852" s="286">
        <v>1783.54</v>
      </c>
    </row>
    <row r="853" spans="1:25">
      <c r="A853" s="320">
        <v>20</v>
      </c>
      <c r="B853" s="286">
        <v>1875.35</v>
      </c>
      <c r="C853" s="286">
        <v>1875.73</v>
      </c>
      <c r="D853" s="286">
        <v>1741.71</v>
      </c>
      <c r="E853" s="286">
        <v>1746.51</v>
      </c>
      <c r="F853" s="286">
        <v>1668.88</v>
      </c>
      <c r="G853" s="286">
        <v>1830.99</v>
      </c>
      <c r="H853" s="286">
        <v>1870.49</v>
      </c>
      <c r="I853" s="286">
        <v>2132.46</v>
      </c>
      <c r="J853" s="286">
        <v>2320</v>
      </c>
      <c r="K853" s="286">
        <v>2338.5500000000002</v>
      </c>
      <c r="L853" s="286">
        <v>2326.67</v>
      </c>
      <c r="M853" s="286">
        <v>2323.84</v>
      </c>
      <c r="N853" s="286">
        <v>2314.0300000000002</v>
      </c>
      <c r="O853" s="286">
        <v>2316.08</v>
      </c>
      <c r="P853" s="286">
        <v>2325.0100000000002</v>
      </c>
      <c r="Q853" s="286">
        <v>2310.71</v>
      </c>
      <c r="R853" s="286">
        <v>2228.5700000000002</v>
      </c>
      <c r="S853" s="286">
        <v>2309.79</v>
      </c>
      <c r="T853" s="286">
        <v>2279.37</v>
      </c>
      <c r="U853" s="286">
        <v>2364.69</v>
      </c>
      <c r="V853" s="286">
        <v>2312.16</v>
      </c>
      <c r="W853" s="286">
        <v>2334.84</v>
      </c>
      <c r="X853" s="286">
        <v>2257.89</v>
      </c>
      <c r="Y853" s="286">
        <v>2029.53</v>
      </c>
    </row>
    <row r="854" spans="1:25">
      <c r="A854" s="320">
        <v>21</v>
      </c>
      <c r="B854" s="286">
        <v>2492.34</v>
      </c>
      <c r="C854" s="286">
        <v>2492.02</v>
      </c>
      <c r="D854" s="286">
        <v>2399.02</v>
      </c>
      <c r="E854" s="286">
        <v>2403.98</v>
      </c>
      <c r="F854" s="286">
        <v>2355.1799999999998</v>
      </c>
      <c r="G854" s="286">
        <v>2413.9699999999998</v>
      </c>
      <c r="H854" s="286">
        <v>2501.1999999999998</v>
      </c>
      <c r="I854" s="286">
        <v>2500.73</v>
      </c>
      <c r="J854" s="286">
        <v>2496.96</v>
      </c>
      <c r="K854" s="286">
        <v>2496.62</v>
      </c>
      <c r="L854" s="286">
        <v>2502.04</v>
      </c>
      <c r="M854" s="286">
        <v>2491.0300000000002</v>
      </c>
      <c r="N854" s="286">
        <v>2470.5700000000002</v>
      </c>
      <c r="O854" s="286">
        <v>2468.73</v>
      </c>
      <c r="P854" s="286">
        <v>2469.6999999999998</v>
      </c>
      <c r="Q854" s="286">
        <v>2414.4899999999998</v>
      </c>
      <c r="R854" s="286">
        <v>2460.5300000000002</v>
      </c>
      <c r="S854" s="286">
        <v>2458.96</v>
      </c>
      <c r="T854" s="286">
        <v>2458.0700000000002</v>
      </c>
      <c r="U854" s="286">
        <v>2449.58</v>
      </c>
      <c r="V854" s="286">
        <v>2533.36</v>
      </c>
      <c r="W854" s="286">
        <v>2566.1</v>
      </c>
      <c r="X854" s="286">
        <v>2502.5</v>
      </c>
      <c r="Y854" s="286">
        <v>2502.58</v>
      </c>
    </row>
    <row r="855" spans="1:25">
      <c r="A855" s="320">
        <v>22</v>
      </c>
      <c r="B855" s="286">
        <v>2534.62</v>
      </c>
      <c r="C855" s="286">
        <v>2488.33</v>
      </c>
      <c r="D855" s="286">
        <v>2537.7800000000002</v>
      </c>
      <c r="E855" s="286">
        <v>2389.64</v>
      </c>
      <c r="F855" s="286">
        <v>2592.09</v>
      </c>
      <c r="G855" s="286">
        <v>2655.55</v>
      </c>
      <c r="H855" s="286">
        <v>2826.4</v>
      </c>
      <c r="I855" s="286">
        <v>2812.43</v>
      </c>
      <c r="J855" s="286">
        <v>2815.56</v>
      </c>
      <c r="K855" s="286">
        <v>2838.17</v>
      </c>
      <c r="L855" s="286">
        <v>2840.09</v>
      </c>
      <c r="M855" s="286">
        <v>2836.95</v>
      </c>
      <c r="N855" s="286">
        <v>2822.02</v>
      </c>
      <c r="O855" s="286">
        <v>2780.11</v>
      </c>
      <c r="P855" s="286">
        <v>2768.44</v>
      </c>
      <c r="Q855" s="286">
        <v>2758.96</v>
      </c>
      <c r="R855" s="286">
        <v>2816.74</v>
      </c>
      <c r="S855" s="286">
        <v>2869.74</v>
      </c>
      <c r="T855" s="286">
        <v>2944.15</v>
      </c>
      <c r="U855" s="286">
        <v>3022.93</v>
      </c>
      <c r="V855" s="286">
        <v>2762.26</v>
      </c>
      <c r="W855" s="286">
        <v>2633.17</v>
      </c>
      <c r="X855" s="286">
        <v>2614.09</v>
      </c>
      <c r="Y855" s="286">
        <v>2598.1799999999998</v>
      </c>
    </row>
    <row r="856" spans="1:25">
      <c r="A856" s="320">
        <v>23</v>
      </c>
      <c r="B856" s="286">
        <v>3186.55</v>
      </c>
      <c r="C856" s="286">
        <v>3176.84</v>
      </c>
      <c r="D856" s="286">
        <v>3164.08</v>
      </c>
      <c r="E856" s="286">
        <v>3133.54</v>
      </c>
      <c r="F856" s="286">
        <v>3513.67</v>
      </c>
      <c r="G856" s="286">
        <v>3500.98</v>
      </c>
      <c r="H856" s="286">
        <v>3473.01</v>
      </c>
      <c r="I856" s="286">
        <v>3473.4</v>
      </c>
      <c r="J856" s="286">
        <v>3474.93</v>
      </c>
      <c r="K856" s="286">
        <v>3474.44</v>
      </c>
      <c r="L856" s="286">
        <v>3473.07</v>
      </c>
      <c r="M856" s="286">
        <v>3473.1</v>
      </c>
      <c r="N856" s="286">
        <v>3474.08</v>
      </c>
      <c r="O856" s="286">
        <v>3472.45</v>
      </c>
      <c r="P856" s="286">
        <v>3472.2</v>
      </c>
      <c r="Q856" s="286">
        <v>3467.61</v>
      </c>
      <c r="R856" s="286">
        <v>3541.33</v>
      </c>
      <c r="S856" s="286">
        <v>3544.69</v>
      </c>
      <c r="T856" s="286">
        <v>3161.45</v>
      </c>
      <c r="U856" s="286">
        <v>3225.99</v>
      </c>
      <c r="V856" s="286">
        <v>3153.8</v>
      </c>
      <c r="W856" s="286">
        <v>3165.92</v>
      </c>
      <c r="X856" s="286">
        <v>3175.13</v>
      </c>
      <c r="Y856" s="286">
        <v>3175.73</v>
      </c>
    </row>
    <row r="857" spans="1:25">
      <c r="A857" s="320">
        <v>24</v>
      </c>
      <c r="B857" s="286">
        <v>1996.35</v>
      </c>
      <c r="C857" s="286">
        <v>1909.93</v>
      </c>
      <c r="D857" s="286">
        <v>1861.76</v>
      </c>
      <c r="E857" s="286">
        <v>1763.04</v>
      </c>
      <c r="F857" s="286">
        <v>2015.72</v>
      </c>
      <c r="G857" s="286">
        <v>2016.06</v>
      </c>
      <c r="H857" s="286">
        <v>2117.13</v>
      </c>
      <c r="I857" s="286">
        <v>2425.88</v>
      </c>
      <c r="J857" s="286">
        <v>2554.86</v>
      </c>
      <c r="K857" s="286">
        <v>2549.5300000000002</v>
      </c>
      <c r="L857" s="286">
        <v>2550.66</v>
      </c>
      <c r="M857" s="286">
        <v>2549.4</v>
      </c>
      <c r="N857" s="286">
        <v>2550.3200000000002</v>
      </c>
      <c r="O857" s="286">
        <v>2598.1799999999998</v>
      </c>
      <c r="P857" s="286">
        <v>2597.11</v>
      </c>
      <c r="Q857" s="286">
        <v>2557.44</v>
      </c>
      <c r="R857" s="286">
        <v>2644.47</v>
      </c>
      <c r="S857" s="286">
        <v>2647.84</v>
      </c>
      <c r="T857" s="286">
        <v>2645.29</v>
      </c>
      <c r="U857" s="286">
        <v>2681.62</v>
      </c>
      <c r="V857" s="286">
        <v>2447.15</v>
      </c>
      <c r="W857" s="286">
        <v>2233.89</v>
      </c>
      <c r="X857" s="286">
        <v>2011.82</v>
      </c>
      <c r="Y857" s="286">
        <v>2009.26</v>
      </c>
    </row>
    <row r="858" spans="1:25">
      <c r="A858" s="320">
        <v>25</v>
      </c>
      <c r="B858" s="286">
        <v>2056.14</v>
      </c>
      <c r="C858" s="286">
        <v>2011.53</v>
      </c>
      <c r="D858" s="286">
        <v>1914.31</v>
      </c>
      <c r="E858" s="286">
        <v>1819.59</v>
      </c>
      <c r="F858" s="286">
        <v>1974.2</v>
      </c>
      <c r="G858" s="286">
        <v>2097.19</v>
      </c>
      <c r="H858" s="286">
        <v>2219.61</v>
      </c>
      <c r="I858" s="286">
        <v>2428.59</v>
      </c>
      <c r="J858" s="286">
        <v>2586.14</v>
      </c>
      <c r="K858" s="286">
        <v>2587.14</v>
      </c>
      <c r="L858" s="286">
        <v>2586.11</v>
      </c>
      <c r="M858" s="286">
        <v>2580.2600000000002</v>
      </c>
      <c r="N858" s="286">
        <v>2540.2399999999998</v>
      </c>
      <c r="O858" s="286">
        <v>2538.71</v>
      </c>
      <c r="P858" s="286">
        <v>2576.86</v>
      </c>
      <c r="Q858" s="286">
        <v>2569.09</v>
      </c>
      <c r="R858" s="286">
        <v>2602.4899999999998</v>
      </c>
      <c r="S858" s="286">
        <v>2603.73</v>
      </c>
      <c r="T858" s="286">
        <v>2606.1</v>
      </c>
      <c r="U858" s="286">
        <v>2637.41</v>
      </c>
      <c r="V858" s="286">
        <v>2477.27</v>
      </c>
      <c r="W858" s="286">
        <v>2257.34</v>
      </c>
      <c r="X858" s="286">
        <v>2100.86</v>
      </c>
      <c r="Y858" s="286">
        <v>2090.58</v>
      </c>
    </row>
    <row r="859" spans="1:25">
      <c r="A859" s="320">
        <v>26</v>
      </c>
      <c r="B859" s="286">
        <v>2075.15</v>
      </c>
      <c r="C859" s="286">
        <v>2028.34</v>
      </c>
      <c r="D859" s="286">
        <v>2050.7199999999998</v>
      </c>
      <c r="E859" s="286">
        <v>1873.43</v>
      </c>
      <c r="F859" s="286">
        <v>2065.79</v>
      </c>
      <c r="G859" s="286">
        <v>2158.92</v>
      </c>
      <c r="H859" s="286">
        <v>2263.7800000000002</v>
      </c>
      <c r="I859" s="286">
        <v>2402.38</v>
      </c>
      <c r="J859" s="286">
        <v>2514.67</v>
      </c>
      <c r="K859" s="286">
        <v>2516.02</v>
      </c>
      <c r="L859" s="286">
        <v>2514.9699999999998</v>
      </c>
      <c r="M859" s="286">
        <v>2514.91</v>
      </c>
      <c r="N859" s="286">
        <v>2508.67</v>
      </c>
      <c r="O859" s="286">
        <v>2566.08</v>
      </c>
      <c r="P859" s="286">
        <v>2552.8000000000002</v>
      </c>
      <c r="Q859" s="286">
        <v>2548.0300000000002</v>
      </c>
      <c r="R859" s="286">
        <v>2612.58</v>
      </c>
      <c r="S859" s="286">
        <v>2657.86</v>
      </c>
      <c r="T859" s="286">
        <v>2655.83</v>
      </c>
      <c r="U859" s="286">
        <v>2628.16</v>
      </c>
      <c r="V859" s="286">
        <v>2511.13</v>
      </c>
      <c r="W859" s="286">
        <v>2399.83</v>
      </c>
      <c r="X859" s="286">
        <v>2123.46</v>
      </c>
      <c r="Y859" s="286">
        <v>2125.1799999999998</v>
      </c>
    </row>
    <row r="860" spans="1:25">
      <c r="A860" s="320">
        <v>27</v>
      </c>
      <c r="B860" s="286">
        <v>2099.14</v>
      </c>
      <c r="C860" s="286">
        <v>2082.91</v>
      </c>
      <c r="D860" s="286">
        <v>2059.66</v>
      </c>
      <c r="E860" s="286">
        <v>1976.48</v>
      </c>
      <c r="F860" s="286">
        <v>2105.66</v>
      </c>
      <c r="G860" s="286">
        <v>2234.92</v>
      </c>
      <c r="H860" s="286">
        <v>2312.5500000000002</v>
      </c>
      <c r="I860" s="286">
        <v>2594.69</v>
      </c>
      <c r="J860" s="286">
        <v>2637.88</v>
      </c>
      <c r="K860" s="286">
        <v>2638.17</v>
      </c>
      <c r="L860" s="286">
        <v>2636.88</v>
      </c>
      <c r="M860" s="286">
        <v>2609.39</v>
      </c>
      <c r="N860" s="286">
        <v>2612.1999999999998</v>
      </c>
      <c r="O860" s="286">
        <v>2611.9699999999998</v>
      </c>
      <c r="P860" s="286">
        <v>2610.77</v>
      </c>
      <c r="Q860" s="286">
        <v>2604.9</v>
      </c>
      <c r="R860" s="286">
        <v>2670.69</v>
      </c>
      <c r="S860" s="286">
        <v>2673.63</v>
      </c>
      <c r="T860" s="286">
        <v>2676.66</v>
      </c>
      <c r="U860" s="286">
        <v>2685.5</v>
      </c>
      <c r="V860" s="286">
        <v>2559.64</v>
      </c>
      <c r="W860" s="286">
        <v>2445.12</v>
      </c>
      <c r="X860" s="286">
        <v>2159.7399999999998</v>
      </c>
      <c r="Y860" s="286">
        <v>2167.8200000000002</v>
      </c>
    </row>
    <row r="861" spans="1:25">
      <c r="A861" s="320">
        <v>28</v>
      </c>
      <c r="B861" s="286">
        <v>2178.58</v>
      </c>
      <c r="C861" s="286">
        <v>2181.64</v>
      </c>
      <c r="D861" s="286">
        <v>2182.27</v>
      </c>
      <c r="E861" s="286">
        <v>1997.12</v>
      </c>
      <c r="F861" s="286">
        <v>2106.69</v>
      </c>
      <c r="G861" s="286">
        <v>2180.7600000000002</v>
      </c>
      <c r="H861" s="286">
        <v>2184.37</v>
      </c>
      <c r="I861" s="286">
        <v>2385.62</v>
      </c>
      <c r="J861" s="286">
        <v>2542.38</v>
      </c>
      <c r="K861" s="286">
        <v>2537.5300000000002</v>
      </c>
      <c r="L861" s="286">
        <v>2534.4699999999998</v>
      </c>
      <c r="M861" s="286">
        <v>2532.6999999999998</v>
      </c>
      <c r="N861" s="286">
        <v>2525.12</v>
      </c>
      <c r="O861" s="286">
        <v>2525.6</v>
      </c>
      <c r="P861" s="286">
        <v>2524.2199999999998</v>
      </c>
      <c r="Q861" s="286">
        <v>2512.42</v>
      </c>
      <c r="R861" s="286">
        <v>2605.36</v>
      </c>
      <c r="S861" s="286">
        <v>2615.7399999999998</v>
      </c>
      <c r="T861" s="286">
        <v>2613.44</v>
      </c>
      <c r="U861" s="286">
        <v>2644.4</v>
      </c>
      <c r="V861" s="286">
        <v>2406.9499999999998</v>
      </c>
      <c r="W861" s="286">
        <v>2329.85</v>
      </c>
      <c r="X861" s="286">
        <v>2127.17</v>
      </c>
      <c r="Y861" s="286">
        <v>2034.75</v>
      </c>
    </row>
    <row r="862" spans="1:25">
      <c r="A862" s="320">
        <v>29</v>
      </c>
      <c r="B862" s="286">
        <v>2004.15</v>
      </c>
      <c r="C862" s="286">
        <v>1974.17</v>
      </c>
      <c r="D862" s="286">
        <v>1934.43</v>
      </c>
      <c r="E862" s="286">
        <v>1812.82</v>
      </c>
      <c r="F862" s="286">
        <v>1884.13</v>
      </c>
      <c r="G862" s="286">
        <v>2008.81</v>
      </c>
      <c r="H862" s="286">
        <v>2005.29</v>
      </c>
      <c r="I862" s="286">
        <v>2031.39</v>
      </c>
      <c r="J862" s="286">
        <v>2256.04</v>
      </c>
      <c r="K862" s="286">
        <v>2369.3000000000002</v>
      </c>
      <c r="L862" s="286">
        <v>2368.2800000000002</v>
      </c>
      <c r="M862" s="286">
        <v>2427.34</v>
      </c>
      <c r="N862" s="286">
        <v>2477.2399999999998</v>
      </c>
      <c r="O862" s="286">
        <v>2482.7199999999998</v>
      </c>
      <c r="P862" s="286">
        <v>2532.12</v>
      </c>
      <c r="Q862" s="286">
        <v>2527.75</v>
      </c>
      <c r="R862" s="286">
        <v>2615.94</v>
      </c>
      <c r="S862" s="286">
        <v>2616.09</v>
      </c>
      <c r="T862" s="286">
        <v>2616.4299999999998</v>
      </c>
      <c r="U862" s="286">
        <v>2648.99</v>
      </c>
      <c r="V862" s="286">
        <v>2409.71</v>
      </c>
      <c r="W862" s="286">
        <v>2319.65</v>
      </c>
      <c r="X862" s="286">
        <v>2009.75</v>
      </c>
      <c r="Y862" s="286">
        <v>2003.78</v>
      </c>
    </row>
    <row r="863" spans="1:25">
      <c r="A863" s="320">
        <v>30</v>
      </c>
      <c r="B863" s="286">
        <v>1952.51</v>
      </c>
      <c r="C863" s="286">
        <v>1957.29</v>
      </c>
      <c r="D863" s="286">
        <v>1958.78</v>
      </c>
      <c r="E863" s="286">
        <v>1826.62</v>
      </c>
      <c r="F863" s="286">
        <v>1959.75</v>
      </c>
      <c r="G863" s="286">
        <v>1944.36</v>
      </c>
      <c r="H863" s="286">
        <v>2079.92</v>
      </c>
      <c r="I863" s="286">
        <v>2231.77</v>
      </c>
      <c r="J863" s="286">
        <v>2468.21</v>
      </c>
      <c r="K863" s="286">
        <v>2460.02</v>
      </c>
      <c r="L863" s="286">
        <v>2459.81</v>
      </c>
      <c r="M863" s="286">
        <v>2449.1799999999998</v>
      </c>
      <c r="N863" s="286">
        <v>2453.59</v>
      </c>
      <c r="O863" s="286">
        <v>2445.61</v>
      </c>
      <c r="P863" s="286">
        <v>2440.9899999999998</v>
      </c>
      <c r="Q863" s="286">
        <v>2447.84</v>
      </c>
      <c r="R863" s="286">
        <v>2572.37</v>
      </c>
      <c r="S863" s="286">
        <v>2569.15</v>
      </c>
      <c r="T863" s="286">
        <v>2510.0700000000002</v>
      </c>
      <c r="U863" s="286">
        <v>2481.65</v>
      </c>
      <c r="V863" s="286">
        <v>2292.09</v>
      </c>
      <c r="W863" s="286">
        <v>2119.41</v>
      </c>
      <c r="X863" s="286">
        <v>1954.19</v>
      </c>
      <c r="Y863" s="286">
        <v>1943.46</v>
      </c>
    </row>
    <row r="864" spans="1:25">
      <c r="A864" s="320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310"/>
      <c r="B865" s="310"/>
      <c r="C865" s="310"/>
      <c r="D865" s="310"/>
      <c r="E865" s="310"/>
      <c r="F865" s="310"/>
      <c r="G865" s="310"/>
      <c r="H865" s="310"/>
      <c r="I865" s="310"/>
      <c r="J865" s="310"/>
      <c r="K865" s="310"/>
      <c r="L865" s="310"/>
      <c r="M865" s="310"/>
      <c r="N865" s="310"/>
      <c r="O865" s="310"/>
      <c r="P865" s="310"/>
      <c r="Q865" s="310"/>
      <c r="R865" s="310"/>
      <c r="S865" s="310"/>
      <c r="T865" s="310"/>
      <c r="U865" s="310"/>
      <c r="V865" s="310"/>
      <c r="W865" s="310"/>
      <c r="X865" s="310"/>
      <c r="Y865" s="310"/>
    </row>
    <row r="866" spans="1:25" s="336" customFormat="1">
      <c r="A866" s="486" t="s">
        <v>218</v>
      </c>
      <c r="B866" s="487" t="s">
        <v>226</v>
      </c>
      <c r="C866" s="487"/>
      <c r="D866" s="487"/>
      <c r="E866" s="487"/>
      <c r="F866" s="487"/>
      <c r="G866" s="487"/>
      <c r="H866" s="487"/>
      <c r="I866" s="487"/>
      <c r="J866" s="487"/>
      <c r="K866" s="487"/>
      <c r="L866" s="487"/>
      <c r="M866" s="487"/>
      <c r="N866" s="487"/>
      <c r="O866" s="487"/>
      <c r="P866" s="487"/>
      <c r="Q866" s="487"/>
      <c r="R866" s="487"/>
      <c r="S866" s="487"/>
      <c r="T866" s="487"/>
      <c r="U866" s="487"/>
      <c r="V866" s="487"/>
      <c r="W866" s="487"/>
      <c r="X866" s="487"/>
      <c r="Y866" s="487"/>
    </row>
    <row r="867" spans="1:25" s="336" customFormat="1" ht="30">
      <c r="A867" s="486"/>
      <c r="B867" s="337" t="s">
        <v>1</v>
      </c>
      <c r="C867" s="337" t="s">
        <v>2</v>
      </c>
      <c r="D867" s="337" t="s">
        <v>3</v>
      </c>
      <c r="E867" s="337" t="s">
        <v>4</v>
      </c>
      <c r="F867" s="337" t="s">
        <v>5</v>
      </c>
      <c r="G867" s="337" t="s">
        <v>6</v>
      </c>
      <c r="H867" s="337" t="s">
        <v>7</v>
      </c>
      <c r="I867" s="337" t="s">
        <v>8</v>
      </c>
      <c r="J867" s="337" t="s">
        <v>9</v>
      </c>
      <c r="K867" s="337" t="s">
        <v>10</v>
      </c>
      <c r="L867" s="337" t="s">
        <v>11</v>
      </c>
      <c r="M867" s="337" t="s">
        <v>12</v>
      </c>
      <c r="N867" s="337" t="s">
        <v>13</v>
      </c>
      <c r="O867" s="337" t="s">
        <v>14</v>
      </c>
      <c r="P867" s="337" t="s">
        <v>15</v>
      </c>
      <c r="Q867" s="337" t="s">
        <v>16</v>
      </c>
      <c r="R867" s="337" t="s">
        <v>17</v>
      </c>
      <c r="S867" s="337" t="s">
        <v>18</v>
      </c>
      <c r="T867" s="337" t="s">
        <v>19</v>
      </c>
      <c r="U867" s="337" t="s">
        <v>20</v>
      </c>
      <c r="V867" s="337" t="s">
        <v>21</v>
      </c>
      <c r="W867" s="337" t="s">
        <v>22</v>
      </c>
      <c r="X867" s="337" t="s">
        <v>23</v>
      </c>
      <c r="Y867" s="337" t="s">
        <v>24</v>
      </c>
    </row>
    <row r="868" spans="1:25" s="336" customFormat="1">
      <c r="A868" s="320">
        <v>1</v>
      </c>
      <c r="B868" s="338">
        <v>2094.21</v>
      </c>
      <c r="C868" s="338">
        <v>2055.1799999999998</v>
      </c>
      <c r="D868" s="338">
        <v>1946.23</v>
      </c>
      <c r="E868" s="338">
        <v>1755.28</v>
      </c>
      <c r="F868" s="338">
        <v>1714.09</v>
      </c>
      <c r="G868" s="338">
        <v>1885.33</v>
      </c>
      <c r="H868" s="338">
        <v>1941.39</v>
      </c>
      <c r="I868" s="338">
        <v>2010.54</v>
      </c>
      <c r="J868" s="338">
        <v>2151.31</v>
      </c>
      <c r="K868" s="338">
        <v>2183.73</v>
      </c>
      <c r="L868" s="338">
        <v>2213.9299999999998</v>
      </c>
      <c r="M868" s="338">
        <v>2208.6999999999998</v>
      </c>
      <c r="N868" s="338">
        <v>2203.5300000000002</v>
      </c>
      <c r="O868" s="338">
        <v>2211.16</v>
      </c>
      <c r="P868" s="338">
        <v>2217.3200000000002</v>
      </c>
      <c r="Q868" s="338">
        <v>2167.5500000000002</v>
      </c>
      <c r="R868" s="338">
        <v>2237.4499999999998</v>
      </c>
      <c r="S868" s="338">
        <v>2175.8200000000002</v>
      </c>
      <c r="T868" s="338">
        <v>2162.7600000000002</v>
      </c>
      <c r="U868" s="338">
        <v>2254.77</v>
      </c>
      <c r="V868" s="338">
        <v>2233.1</v>
      </c>
      <c r="W868" s="338">
        <v>2274.73</v>
      </c>
      <c r="X868" s="338">
        <v>2208.16</v>
      </c>
      <c r="Y868" s="338">
        <v>2118.92</v>
      </c>
    </row>
    <row r="869" spans="1:25" s="336" customFormat="1">
      <c r="A869" s="320">
        <v>2</v>
      </c>
      <c r="B869" s="338">
        <v>2143.0100000000002</v>
      </c>
      <c r="C869" s="338">
        <v>2096.63</v>
      </c>
      <c r="D869" s="338">
        <v>2105.13</v>
      </c>
      <c r="E869" s="338">
        <v>2040.02</v>
      </c>
      <c r="F869" s="338">
        <v>1704.29</v>
      </c>
      <c r="G869" s="338">
        <v>1780.24</v>
      </c>
      <c r="H869" s="338">
        <v>1421.17</v>
      </c>
      <c r="I869" s="338">
        <v>1813.51</v>
      </c>
      <c r="J869" s="338">
        <v>2201.7199999999998</v>
      </c>
      <c r="K869" s="338">
        <v>2139.9499999999998</v>
      </c>
      <c r="L869" s="338">
        <v>2141.5500000000002</v>
      </c>
      <c r="M869" s="338">
        <v>2182</v>
      </c>
      <c r="N869" s="338">
        <v>2182.36</v>
      </c>
      <c r="O869" s="338">
        <v>2181.4499999999998</v>
      </c>
      <c r="P869" s="338">
        <v>2228.37</v>
      </c>
      <c r="Q869" s="338">
        <v>2222.38</v>
      </c>
      <c r="R869" s="338">
        <v>2276.86</v>
      </c>
      <c r="S869" s="338">
        <v>2267</v>
      </c>
      <c r="T869" s="338">
        <v>2012.78</v>
      </c>
      <c r="U869" s="338">
        <v>2232.2399999999998</v>
      </c>
      <c r="V869" s="338">
        <v>2226.2800000000002</v>
      </c>
      <c r="W869" s="338">
        <v>2271.85</v>
      </c>
      <c r="X869" s="338">
        <v>2232.75</v>
      </c>
      <c r="Y869" s="338">
        <v>2160.04</v>
      </c>
    </row>
    <row r="870" spans="1:25" s="336" customFormat="1">
      <c r="A870" s="320">
        <v>3</v>
      </c>
      <c r="B870" s="338">
        <v>1949.81</v>
      </c>
      <c r="C870" s="338">
        <v>1851.45</v>
      </c>
      <c r="D870" s="338">
        <v>1792.65</v>
      </c>
      <c r="E870" s="338">
        <v>1687.8</v>
      </c>
      <c r="F870" s="338">
        <v>1644.61</v>
      </c>
      <c r="G870" s="338">
        <v>1860.05</v>
      </c>
      <c r="H870" s="338">
        <v>1809.07</v>
      </c>
      <c r="I870" s="338">
        <v>2025.24</v>
      </c>
      <c r="J870" s="338">
        <v>2065.1999999999998</v>
      </c>
      <c r="K870" s="338">
        <v>2062.16</v>
      </c>
      <c r="L870" s="338">
        <v>2065.5500000000002</v>
      </c>
      <c r="M870" s="338">
        <v>2066.6799999999998</v>
      </c>
      <c r="N870" s="338">
        <v>2052.33</v>
      </c>
      <c r="O870" s="338">
        <v>2052.2800000000002</v>
      </c>
      <c r="P870" s="338">
        <v>2044.24</v>
      </c>
      <c r="Q870" s="338">
        <v>2026.95</v>
      </c>
      <c r="R870" s="338">
        <v>2126.25</v>
      </c>
      <c r="S870" s="338">
        <v>2138.2600000000002</v>
      </c>
      <c r="T870" s="338">
        <v>1860.98</v>
      </c>
      <c r="U870" s="338">
        <v>2150.67</v>
      </c>
      <c r="V870" s="338">
        <v>1504.6</v>
      </c>
      <c r="W870" s="338">
        <v>1584.06</v>
      </c>
      <c r="X870" s="338">
        <v>1518.45</v>
      </c>
      <c r="Y870" s="338">
        <v>1997.67</v>
      </c>
    </row>
    <row r="871" spans="1:25" s="336" customFormat="1">
      <c r="A871" s="320">
        <v>4</v>
      </c>
      <c r="B871" s="338">
        <v>1994.63</v>
      </c>
      <c r="C871" s="338">
        <v>1993.76</v>
      </c>
      <c r="D871" s="338">
        <v>1852.02</v>
      </c>
      <c r="E871" s="338">
        <v>1753.17</v>
      </c>
      <c r="F871" s="338">
        <v>1697.87</v>
      </c>
      <c r="G871" s="338">
        <v>1940.59</v>
      </c>
      <c r="H871" s="338">
        <v>1974.05</v>
      </c>
      <c r="I871" s="338">
        <v>1983.86</v>
      </c>
      <c r="J871" s="338">
        <v>2006.17</v>
      </c>
      <c r="K871" s="338">
        <v>2003.65</v>
      </c>
      <c r="L871" s="338">
        <v>2003.24</v>
      </c>
      <c r="M871" s="338">
        <v>2002.47</v>
      </c>
      <c r="N871" s="338">
        <v>1994.08</v>
      </c>
      <c r="O871" s="338">
        <v>1992.8</v>
      </c>
      <c r="P871" s="338">
        <v>2004.56</v>
      </c>
      <c r="Q871" s="338">
        <v>1986.72</v>
      </c>
      <c r="R871" s="338">
        <v>2060.0700000000002</v>
      </c>
      <c r="S871" s="338">
        <v>2068.96</v>
      </c>
      <c r="T871" s="338">
        <v>2043.6</v>
      </c>
      <c r="U871" s="338">
        <v>2092.29</v>
      </c>
      <c r="V871" s="338">
        <v>2066.9699999999998</v>
      </c>
      <c r="W871" s="338">
        <v>2108.39</v>
      </c>
      <c r="X871" s="338">
        <v>2027.29</v>
      </c>
      <c r="Y871" s="338">
        <v>1967.62</v>
      </c>
    </row>
    <row r="872" spans="1:25" s="336" customFormat="1">
      <c r="A872" s="320">
        <v>5</v>
      </c>
      <c r="B872" s="338">
        <v>1667.77</v>
      </c>
      <c r="C872" s="338">
        <v>1656.72</v>
      </c>
      <c r="D872" s="338">
        <v>1650.6</v>
      </c>
      <c r="E872" s="338">
        <v>1656.9</v>
      </c>
      <c r="F872" s="338">
        <v>1633.4</v>
      </c>
      <c r="G872" s="338">
        <v>1679.89</v>
      </c>
      <c r="H872" s="338">
        <v>1692.73</v>
      </c>
      <c r="I872" s="338">
        <v>1675.8</v>
      </c>
      <c r="J872" s="338">
        <v>1675.57</v>
      </c>
      <c r="K872" s="338">
        <v>1667.82</v>
      </c>
      <c r="L872" s="338">
        <v>1666.49</v>
      </c>
      <c r="M872" s="338">
        <v>1663.77</v>
      </c>
      <c r="N872" s="338">
        <v>1661.21</v>
      </c>
      <c r="O872" s="338">
        <v>1664.46</v>
      </c>
      <c r="P872" s="338">
        <v>1672.19</v>
      </c>
      <c r="Q872" s="338">
        <v>1673.33</v>
      </c>
      <c r="R872" s="338">
        <v>1755.63</v>
      </c>
      <c r="S872" s="338">
        <v>1766.66</v>
      </c>
      <c r="T872" s="338">
        <v>1734.73</v>
      </c>
      <c r="U872" s="338">
        <v>1728.79</v>
      </c>
      <c r="V872" s="338">
        <v>1714.33</v>
      </c>
      <c r="W872" s="338">
        <v>1779.83</v>
      </c>
      <c r="X872" s="338">
        <v>1765.56</v>
      </c>
      <c r="Y872" s="338">
        <v>1732.45</v>
      </c>
    </row>
    <row r="873" spans="1:25" s="336" customFormat="1">
      <c r="A873" s="320">
        <v>6</v>
      </c>
      <c r="B873" s="338">
        <v>1602.83</v>
      </c>
      <c r="C873" s="338">
        <v>1596.17</v>
      </c>
      <c r="D873" s="338">
        <v>1566.26</v>
      </c>
      <c r="E873" s="338">
        <v>1540.26</v>
      </c>
      <c r="F873" s="338">
        <v>1543.76</v>
      </c>
      <c r="G873" s="338">
        <v>1571.8</v>
      </c>
      <c r="H873" s="338">
        <v>1544.33</v>
      </c>
      <c r="I873" s="338">
        <v>1552.39</v>
      </c>
      <c r="J873" s="338">
        <v>1554.99</v>
      </c>
      <c r="K873" s="338">
        <v>1555.36</v>
      </c>
      <c r="L873" s="338">
        <v>1553.16</v>
      </c>
      <c r="M873" s="338">
        <v>1553.4</v>
      </c>
      <c r="N873" s="338">
        <v>1551.66</v>
      </c>
      <c r="O873" s="338">
        <v>1554.56</v>
      </c>
      <c r="P873" s="338">
        <v>1554.64</v>
      </c>
      <c r="Q873" s="338">
        <v>1582.69</v>
      </c>
      <c r="R873" s="338">
        <v>1625.02</v>
      </c>
      <c r="S873" s="338">
        <v>1623.79</v>
      </c>
      <c r="T873" s="338">
        <v>1611.52</v>
      </c>
      <c r="U873" s="338">
        <v>1627.13</v>
      </c>
      <c r="V873" s="338">
        <v>1610.41</v>
      </c>
      <c r="W873" s="338">
        <v>1650.12</v>
      </c>
      <c r="X873" s="338">
        <v>1636.93</v>
      </c>
      <c r="Y873" s="338">
        <v>1616.85</v>
      </c>
    </row>
    <row r="874" spans="1:25" s="336" customFormat="1">
      <c r="A874" s="320">
        <v>7</v>
      </c>
      <c r="B874" s="338">
        <v>1678.46</v>
      </c>
      <c r="C874" s="338">
        <v>1672.81</v>
      </c>
      <c r="D874" s="338">
        <v>1626.7</v>
      </c>
      <c r="E874" s="338">
        <v>1602.9</v>
      </c>
      <c r="F874" s="338">
        <v>1591.18</v>
      </c>
      <c r="G874" s="338">
        <v>1599.58</v>
      </c>
      <c r="H874" s="338">
        <v>1622.32</v>
      </c>
      <c r="I874" s="338">
        <v>1624.32</v>
      </c>
      <c r="J874" s="338">
        <v>1629.9</v>
      </c>
      <c r="K874" s="338">
        <v>1625.21</v>
      </c>
      <c r="L874" s="338">
        <v>1626.12</v>
      </c>
      <c r="M874" s="338">
        <v>1625.71</v>
      </c>
      <c r="N874" s="338">
        <v>1624.64</v>
      </c>
      <c r="O874" s="338">
        <v>1634.07</v>
      </c>
      <c r="P874" s="338">
        <v>1625.49</v>
      </c>
      <c r="Q874" s="338">
        <v>1622.52</v>
      </c>
      <c r="R874" s="338">
        <v>1668.95</v>
      </c>
      <c r="S874" s="338">
        <v>1670.92</v>
      </c>
      <c r="T874" s="338">
        <v>1671.28</v>
      </c>
      <c r="U874" s="338">
        <v>1694.53</v>
      </c>
      <c r="V874" s="338">
        <v>1673.16</v>
      </c>
      <c r="W874" s="338">
        <v>1716.45</v>
      </c>
      <c r="X874" s="338">
        <v>1702.54</v>
      </c>
      <c r="Y874" s="338">
        <v>1680.74</v>
      </c>
    </row>
    <row r="875" spans="1:25" s="336" customFormat="1">
      <c r="A875" s="320">
        <v>8</v>
      </c>
      <c r="B875" s="338">
        <v>1930.89</v>
      </c>
      <c r="C875" s="338">
        <v>1921.5</v>
      </c>
      <c r="D875" s="338">
        <v>1873.63</v>
      </c>
      <c r="E875" s="338">
        <v>1848.94</v>
      </c>
      <c r="F875" s="338">
        <v>1778.53</v>
      </c>
      <c r="G875" s="338">
        <v>1837.22</v>
      </c>
      <c r="H875" s="338">
        <v>1847.19</v>
      </c>
      <c r="I875" s="338">
        <v>1870.17</v>
      </c>
      <c r="J875" s="338">
        <v>1928.87</v>
      </c>
      <c r="K875" s="338">
        <v>1928.68</v>
      </c>
      <c r="L875" s="338">
        <v>1928.69</v>
      </c>
      <c r="M875" s="338">
        <v>1931.87</v>
      </c>
      <c r="N875" s="338">
        <v>1927.63</v>
      </c>
      <c r="O875" s="338">
        <v>1926.56</v>
      </c>
      <c r="P875" s="338">
        <v>1930.22</v>
      </c>
      <c r="Q875" s="338">
        <v>1937.99</v>
      </c>
      <c r="R875" s="338">
        <v>1992.43</v>
      </c>
      <c r="S875" s="338">
        <v>1986.8</v>
      </c>
      <c r="T875" s="338">
        <v>1990.05</v>
      </c>
      <c r="U875" s="338">
        <v>2051.4</v>
      </c>
      <c r="V875" s="338">
        <v>2055.36</v>
      </c>
      <c r="W875" s="338">
        <v>2099.0100000000002</v>
      </c>
      <c r="X875" s="338">
        <v>2037.04</v>
      </c>
      <c r="Y875" s="338">
        <v>1955.26</v>
      </c>
    </row>
    <row r="876" spans="1:25" s="336" customFormat="1">
      <c r="A876" s="320">
        <v>9</v>
      </c>
      <c r="B876" s="338">
        <v>1985.91</v>
      </c>
      <c r="C876" s="338">
        <v>1982.82</v>
      </c>
      <c r="D876" s="338">
        <v>1950.87</v>
      </c>
      <c r="E876" s="338">
        <v>1937.59</v>
      </c>
      <c r="F876" s="338">
        <v>1914.58</v>
      </c>
      <c r="G876" s="338">
        <v>1949.67</v>
      </c>
      <c r="H876" s="338">
        <v>1962.84</v>
      </c>
      <c r="I876" s="338">
        <v>1991.06</v>
      </c>
      <c r="J876" s="338">
        <v>1997.15</v>
      </c>
      <c r="K876" s="338">
        <v>1995.73</v>
      </c>
      <c r="L876" s="338">
        <v>1994.38</v>
      </c>
      <c r="M876" s="338">
        <v>1993.88</v>
      </c>
      <c r="N876" s="338">
        <v>1985.55</v>
      </c>
      <c r="O876" s="338">
        <v>1983.74</v>
      </c>
      <c r="P876" s="338">
        <v>1984.13</v>
      </c>
      <c r="Q876" s="338">
        <v>1983.33</v>
      </c>
      <c r="R876" s="338">
        <v>2040</v>
      </c>
      <c r="S876" s="338">
        <v>2051.2800000000002</v>
      </c>
      <c r="T876" s="338">
        <v>2034.32</v>
      </c>
      <c r="U876" s="338">
        <v>2063.56</v>
      </c>
      <c r="V876" s="338">
        <v>2060.02</v>
      </c>
      <c r="W876" s="338">
        <v>2072.6799999999998</v>
      </c>
      <c r="X876" s="338">
        <v>1986.73</v>
      </c>
      <c r="Y876" s="338">
        <v>1962.94</v>
      </c>
    </row>
    <row r="877" spans="1:25" s="336" customFormat="1">
      <c r="A877" s="320">
        <v>10</v>
      </c>
      <c r="B877" s="338">
        <v>2069.9499999999998</v>
      </c>
      <c r="C877" s="338">
        <v>2073.35</v>
      </c>
      <c r="D877" s="338">
        <v>2064.17</v>
      </c>
      <c r="E877" s="338">
        <v>2040.4</v>
      </c>
      <c r="F877" s="338">
        <v>1995.32</v>
      </c>
      <c r="G877" s="338">
        <v>2033</v>
      </c>
      <c r="H877" s="338">
        <v>2063.14</v>
      </c>
      <c r="I877" s="338">
        <v>2085.94</v>
      </c>
      <c r="J877" s="338">
        <v>2152.37</v>
      </c>
      <c r="K877" s="338">
        <v>2162.1799999999998</v>
      </c>
      <c r="L877" s="338">
        <v>2160</v>
      </c>
      <c r="M877" s="338">
        <v>2160.66</v>
      </c>
      <c r="N877" s="338">
        <v>2168.44</v>
      </c>
      <c r="O877" s="338">
        <v>2169.12</v>
      </c>
      <c r="P877" s="338">
        <v>2165.4</v>
      </c>
      <c r="Q877" s="338">
        <v>2138.1999999999998</v>
      </c>
      <c r="R877" s="338">
        <v>2209.71</v>
      </c>
      <c r="S877" s="338">
        <v>2202.31</v>
      </c>
      <c r="T877" s="338">
        <v>2190.17</v>
      </c>
      <c r="U877" s="338">
        <v>2234.71</v>
      </c>
      <c r="V877" s="338">
        <v>2156.08</v>
      </c>
      <c r="W877" s="338">
        <v>2155.87</v>
      </c>
      <c r="X877" s="338">
        <v>2075.7199999999998</v>
      </c>
      <c r="Y877" s="338">
        <v>2057.56</v>
      </c>
    </row>
    <row r="878" spans="1:25" s="336" customFormat="1">
      <c r="A878" s="320">
        <v>11</v>
      </c>
      <c r="B878" s="338">
        <v>1658.23</v>
      </c>
      <c r="C878" s="338">
        <v>1648.46</v>
      </c>
      <c r="D878" s="338">
        <v>1684.22</v>
      </c>
      <c r="E878" s="338">
        <v>1684.3</v>
      </c>
      <c r="F878" s="338">
        <v>1678.56</v>
      </c>
      <c r="G878" s="338">
        <v>1680.85</v>
      </c>
      <c r="H878" s="338">
        <v>1704.73</v>
      </c>
      <c r="I878" s="338">
        <v>1723.63</v>
      </c>
      <c r="J878" s="338">
        <v>1760.35</v>
      </c>
      <c r="K878" s="338">
        <v>1759.18</v>
      </c>
      <c r="L878" s="338">
        <v>1758.34</v>
      </c>
      <c r="M878" s="338">
        <v>1757.07</v>
      </c>
      <c r="N878" s="338">
        <v>1757.69</v>
      </c>
      <c r="O878" s="338">
        <v>1765.26</v>
      </c>
      <c r="P878" s="338">
        <v>1764.42</v>
      </c>
      <c r="Q878" s="338">
        <v>1772.15</v>
      </c>
      <c r="R878" s="338">
        <v>1815.34</v>
      </c>
      <c r="S878" s="338">
        <v>1805.19</v>
      </c>
      <c r="T878" s="338">
        <v>1797.48</v>
      </c>
      <c r="U878" s="338">
        <v>1834.74</v>
      </c>
      <c r="V878" s="338">
        <v>1765.95</v>
      </c>
      <c r="W878" s="338">
        <v>1782.49</v>
      </c>
      <c r="X878" s="338">
        <v>1782.81</v>
      </c>
      <c r="Y878" s="338">
        <v>1698.62</v>
      </c>
    </row>
    <row r="879" spans="1:25" s="336" customFormat="1">
      <c r="A879" s="320">
        <v>12</v>
      </c>
      <c r="B879" s="338">
        <v>2002.61</v>
      </c>
      <c r="C879" s="338">
        <v>2006.21</v>
      </c>
      <c r="D879" s="338">
        <v>1976.35</v>
      </c>
      <c r="E879" s="338">
        <v>1903.24</v>
      </c>
      <c r="F879" s="338">
        <v>1908.07</v>
      </c>
      <c r="G879" s="338">
        <v>1947.29</v>
      </c>
      <c r="H879" s="338">
        <v>1961.48</v>
      </c>
      <c r="I879" s="338">
        <v>2047.47</v>
      </c>
      <c r="J879" s="338">
        <v>2063.21</v>
      </c>
      <c r="K879" s="338">
        <v>2070.96</v>
      </c>
      <c r="L879" s="338">
        <v>2070.56</v>
      </c>
      <c r="M879" s="338">
        <v>2072.16</v>
      </c>
      <c r="N879" s="338">
        <v>2070.9</v>
      </c>
      <c r="O879" s="338">
        <v>2069.6</v>
      </c>
      <c r="P879" s="338">
        <v>2066.65</v>
      </c>
      <c r="Q879" s="338">
        <v>2060.2399999999998</v>
      </c>
      <c r="R879" s="338">
        <v>2130.4899999999998</v>
      </c>
      <c r="S879" s="338">
        <v>2137.0500000000002</v>
      </c>
      <c r="T879" s="338">
        <v>2133.5</v>
      </c>
      <c r="U879" s="338">
        <v>2192.66</v>
      </c>
      <c r="V879" s="338">
        <v>2155.98</v>
      </c>
      <c r="W879" s="338">
        <v>2183.5500000000002</v>
      </c>
      <c r="X879" s="338">
        <v>2088.35</v>
      </c>
      <c r="Y879" s="338">
        <v>2037.96</v>
      </c>
    </row>
    <row r="880" spans="1:25" s="336" customFormat="1">
      <c r="A880" s="320">
        <v>13</v>
      </c>
      <c r="B880" s="338">
        <v>2031.36</v>
      </c>
      <c r="C880" s="338">
        <v>2022.17</v>
      </c>
      <c r="D880" s="338">
        <v>2005.52</v>
      </c>
      <c r="E880" s="338">
        <v>1948.41</v>
      </c>
      <c r="F880" s="338">
        <v>1922.74</v>
      </c>
      <c r="G880" s="338">
        <v>2008.44</v>
      </c>
      <c r="H880" s="338">
        <v>2006.91</v>
      </c>
      <c r="I880" s="338">
        <v>2043.55</v>
      </c>
      <c r="J880" s="338">
        <v>2058.6999999999998</v>
      </c>
      <c r="K880" s="338">
        <v>2082.83</v>
      </c>
      <c r="L880" s="338">
        <v>2083.94</v>
      </c>
      <c r="M880" s="338">
        <v>2089.58</v>
      </c>
      <c r="N880" s="338">
        <v>2093.83</v>
      </c>
      <c r="O880" s="338">
        <v>2094.09</v>
      </c>
      <c r="P880" s="338">
        <v>2097.12</v>
      </c>
      <c r="Q880" s="338">
        <v>2097.98</v>
      </c>
      <c r="R880" s="338">
        <v>2148.46</v>
      </c>
      <c r="S880" s="338">
        <v>2144.63</v>
      </c>
      <c r="T880" s="338">
        <v>2143.63</v>
      </c>
      <c r="U880" s="338">
        <v>2169.4499999999998</v>
      </c>
      <c r="V880" s="338">
        <v>2146.4499999999998</v>
      </c>
      <c r="W880" s="338">
        <v>2177.5</v>
      </c>
      <c r="X880" s="338">
        <v>2132.38</v>
      </c>
      <c r="Y880" s="338">
        <v>2037.78</v>
      </c>
    </row>
    <row r="881" spans="1:25" s="336" customFormat="1">
      <c r="A881" s="320">
        <v>14</v>
      </c>
      <c r="B881" s="338">
        <v>2122.48</v>
      </c>
      <c r="C881" s="338">
        <v>2088.9899999999998</v>
      </c>
      <c r="D881" s="338">
        <v>2051.92</v>
      </c>
      <c r="E881" s="338">
        <v>2031.57</v>
      </c>
      <c r="F881" s="338">
        <v>1989.92</v>
      </c>
      <c r="G881" s="338">
        <v>2043.29</v>
      </c>
      <c r="H881" s="338">
        <v>2123.69</v>
      </c>
      <c r="I881" s="338">
        <v>2167.63</v>
      </c>
      <c r="J881" s="338">
        <v>2230.06</v>
      </c>
      <c r="K881" s="338">
        <v>2219</v>
      </c>
      <c r="L881" s="338">
        <v>2220.04</v>
      </c>
      <c r="M881" s="338">
        <v>2219.5700000000002</v>
      </c>
      <c r="N881" s="338">
        <v>2221.63</v>
      </c>
      <c r="O881" s="338">
        <v>2219.94</v>
      </c>
      <c r="P881" s="338">
        <v>2217.17</v>
      </c>
      <c r="Q881" s="338">
        <v>2214.19</v>
      </c>
      <c r="R881" s="338">
        <v>2272.4499999999998</v>
      </c>
      <c r="S881" s="338">
        <v>2282.44</v>
      </c>
      <c r="T881" s="338">
        <v>2301.2199999999998</v>
      </c>
      <c r="U881" s="338">
        <v>2328.7399999999998</v>
      </c>
      <c r="V881" s="338">
        <v>2282.13</v>
      </c>
      <c r="W881" s="338">
        <v>2321.46</v>
      </c>
      <c r="X881" s="338">
        <v>2260.0100000000002</v>
      </c>
      <c r="Y881" s="338">
        <v>2210.59</v>
      </c>
    </row>
    <row r="882" spans="1:25" s="336" customFormat="1">
      <c r="A882" s="320">
        <v>15</v>
      </c>
      <c r="B882" s="338">
        <v>2114.37</v>
      </c>
      <c r="C882" s="338">
        <v>2078.81</v>
      </c>
      <c r="D882" s="338">
        <v>2025.05</v>
      </c>
      <c r="E882" s="338">
        <v>2028.62</v>
      </c>
      <c r="F882" s="338">
        <v>1992.21</v>
      </c>
      <c r="G882" s="338">
        <v>2038.68</v>
      </c>
      <c r="H882" s="338">
        <v>2065.37</v>
      </c>
      <c r="I882" s="338">
        <v>2124.5500000000002</v>
      </c>
      <c r="J882" s="338">
        <v>2184.54</v>
      </c>
      <c r="K882" s="338">
        <v>2188.96</v>
      </c>
      <c r="L882" s="338">
        <v>2185.41</v>
      </c>
      <c r="M882" s="338">
        <v>2184.17</v>
      </c>
      <c r="N882" s="338">
        <v>2187.46</v>
      </c>
      <c r="O882" s="338">
        <v>2189.7800000000002</v>
      </c>
      <c r="P882" s="338">
        <v>2196.19</v>
      </c>
      <c r="Q882" s="338">
        <v>2190.85</v>
      </c>
      <c r="R882" s="338">
        <v>2236.8000000000002</v>
      </c>
      <c r="S882" s="338">
        <v>2241.29</v>
      </c>
      <c r="T882" s="338">
        <v>2231.1</v>
      </c>
      <c r="U882" s="338">
        <v>2256.4899999999998</v>
      </c>
      <c r="V882" s="338">
        <v>2228.7600000000002</v>
      </c>
      <c r="W882" s="338">
        <v>2262.8200000000002</v>
      </c>
      <c r="X882" s="338">
        <v>2179.5500000000002</v>
      </c>
      <c r="Y882" s="338">
        <v>2108.88</v>
      </c>
    </row>
    <row r="883" spans="1:25" s="336" customFormat="1">
      <c r="A883" s="320">
        <v>16</v>
      </c>
      <c r="B883" s="338">
        <v>1943.93</v>
      </c>
      <c r="C883" s="338">
        <v>1949.61</v>
      </c>
      <c r="D883" s="338">
        <v>1791.3</v>
      </c>
      <c r="E883" s="338">
        <v>1715.06</v>
      </c>
      <c r="F883" s="338">
        <v>1767.12</v>
      </c>
      <c r="G883" s="338">
        <v>1891.03</v>
      </c>
      <c r="H883" s="338">
        <v>2037.84</v>
      </c>
      <c r="I883" s="338">
        <v>2307.56</v>
      </c>
      <c r="J883" s="338">
        <v>2270.61</v>
      </c>
      <c r="K883" s="338">
        <v>2269.21</v>
      </c>
      <c r="L883" s="338">
        <v>2308.0100000000002</v>
      </c>
      <c r="M883" s="338">
        <v>2311.5</v>
      </c>
      <c r="N883" s="338">
        <v>2331.61</v>
      </c>
      <c r="O883" s="338">
        <v>2325</v>
      </c>
      <c r="P883" s="338">
        <v>2317.16</v>
      </c>
      <c r="Q883" s="338">
        <v>2307.37</v>
      </c>
      <c r="R883" s="338">
        <v>2356.12</v>
      </c>
      <c r="S883" s="338">
        <v>2385.1799999999998</v>
      </c>
      <c r="T883" s="338">
        <v>2386.39</v>
      </c>
      <c r="U883" s="338">
        <v>2421.63</v>
      </c>
      <c r="V883" s="338">
        <v>2371.87</v>
      </c>
      <c r="W883" s="338">
        <v>2397.31</v>
      </c>
      <c r="X883" s="338">
        <v>2309.1799999999998</v>
      </c>
      <c r="Y883" s="338">
        <v>2049.16</v>
      </c>
    </row>
    <row r="884" spans="1:25" s="336" customFormat="1">
      <c r="A884" s="320">
        <v>17</v>
      </c>
      <c r="B884" s="338">
        <v>1783.78</v>
      </c>
      <c r="C884" s="338">
        <v>1784.52</v>
      </c>
      <c r="D884" s="338">
        <v>1754.5</v>
      </c>
      <c r="E884" s="338">
        <v>1609.37</v>
      </c>
      <c r="F884" s="338">
        <v>1529.17</v>
      </c>
      <c r="G884" s="338">
        <v>1756.86</v>
      </c>
      <c r="H884" s="338">
        <v>1743.27</v>
      </c>
      <c r="I884" s="338">
        <v>1730.79</v>
      </c>
      <c r="J884" s="338">
        <v>2113.5100000000002</v>
      </c>
      <c r="K884" s="338">
        <v>2133.84</v>
      </c>
      <c r="L884" s="338">
        <v>2135.66</v>
      </c>
      <c r="M884" s="338">
        <v>2144.7600000000002</v>
      </c>
      <c r="N884" s="338">
        <v>2162.42</v>
      </c>
      <c r="O884" s="338">
        <v>2199.89</v>
      </c>
      <c r="P884" s="338">
        <v>2190.25</v>
      </c>
      <c r="Q884" s="338">
        <v>2160.4699999999998</v>
      </c>
      <c r="R884" s="338">
        <v>2219.09</v>
      </c>
      <c r="S884" s="338">
        <v>2222.19</v>
      </c>
      <c r="T884" s="338">
        <v>2219.63</v>
      </c>
      <c r="U884" s="338">
        <v>2255.2399999999998</v>
      </c>
      <c r="V884" s="338">
        <v>1772.44</v>
      </c>
      <c r="W884" s="338">
        <v>2185.64</v>
      </c>
      <c r="X884" s="338">
        <v>1790.85</v>
      </c>
      <c r="Y884" s="338">
        <v>1788.28</v>
      </c>
    </row>
    <row r="885" spans="1:25" s="336" customFormat="1">
      <c r="A885" s="320">
        <v>18</v>
      </c>
      <c r="B885" s="338">
        <v>1830.71</v>
      </c>
      <c r="C885" s="338">
        <v>1831.25</v>
      </c>
      <c r="D885" s="338">
        <v>1757.07</v>
      </c>
      <c r="E885" s="338">
        <v>1614.26</v>
      </c>
      <c r="F885" s="338">
        <v>1587.5</v>
      </c>
      <c r="G885" s="338">
        <v>1769.84</v>
      </c>
      <c r="H885" s="338">
        <v>1832.81</v>
      </c>
      <c r="I885" s="338">
        <v>2061.9899999999998</v>
      </c>
      <c r="J885" s="338">
        <v>2268.94</v>
      </c>
      <c r="K885" s="338">
        <v>2266.0700000000002</v>
      </c>
      <c r="L885" s="338">
        <v>2266.0100000000002</v>
      </c>
      <c r="M885" s="338">
        <v>2255.98</v>
      </c>
      <c r="N885" s="338">
        <v>2266.8000000000002</v>
      </c>
      <c r="O885" s="338">
        <v>2218</v>
      </c>
      <c r="P885" s="338">
        <v>2266.21</v>
      </c>
      <c r="Q885" s="338">
        <v>2255.88</v>
      </c>
      <c r="R885" s="338">
        <v>2260.9899999999998</v>
      </c>
      <c r="S885" s="338">
        <v>2325.7199999999998</v>
      </c>
      <c r="T885" s="338">
        <v>2307.86</v>
      </c>
      <c r="U885" s="338">
        <v>2270.02</v>
      </c>
      <c r="V885" s="338">
        <v>2153.23</v>
      </c>
      <c r="W885" s="338">
        <v>2218.86</v>
      </c>
      <c r="X885" s="338">
        <v>1972.81</v>
      </c>
      <c r="Y885" s="338">
        <v>1831.39</v>
      </c>
    </row>
    <row r="886" spans="1:25" s="336" customFormat="1">
      <c r="A886" s="320">
        <v>19</v>
      </c>
      <c r="B886" s="338">
        <v>1723.92</v>
      </c>
      <c r="C886" s="338">
        <v>1676.23</v>
      </c>
      <c r="D886" s="338">
        <v>1596.45</v>
      </c>
      <c r="E886" s="338">
        <v>1612.97</v>
      </c>
      <c r="F886" s="338">
        <v>1605.26</v>
      </c>
      <c r="G886" s="338">
        <v>1615.68</v>
      </c>
      <c r="H886" s="338">
        <v>1728.47</v>
      </c>
      <c r="I886" s="338">
        <v>2050.2600000000002</v>
      </c>
      <c r="J886" s="338">
        <v>2175.42</v>
      </c>
      <c r="K886" s="338">
        <v>2180.66</v>
      </c>
      <c r="L886" s="338">
        <v>2188.6999999999998</v>
      </c>
      <c r="M886" s="338">
        <v>2126.12</v>
      </c>
      <c r="N886" s="338">
        <v>2168.87</v>
      </c>
      <c r="O886" s="338">
        <v>2142.36</v>
      </c>
      <c r="P886" s="338">
        <v>2170.13</v>
      </c>
      <c r="Q886" s="338">
        <v>2165.02</v>
      </c>
      <c r="R886" s="338">
        <v>1972.5</v>
      </c>
      <c r="S886" s="338">
        <v>2221.71</v>
      </c>
      <c r="T886" s="338">
        <v>2220.94</v>
      </c>
      <c r="U886" s="338">
        <v>2251.23</v>
      </c>
      <c r="V886" s="338">
        <v>2122.71</v>
      </c>
      <c r="W886" s="338">
        <v>2113.98</v>
      </c>
      <c r="X886" s="338">
        <v>1969.83</v>
      </c>
      <c r="Y886" s="338">
        <v>1724.83</v>
      </c>
    </row>
    <row r="887" spans="1:25" s="336" customFormat="1">
      <c r="A887" s="320">
        <v>20</v>
      </c>
      <c r="B887" s="338">
        <v>1816.64</v>
      </c>
      <c r="C887" s="338">
        <v>1817.02</v>
      </c>
      <c r="D887" s="338">
        <v>1683</v>
      </c>
      <c r="E887" s="338">
        <v>1687.8</v>
      </c>
      <c r="F887" s="338">
        <v>1610.17</v>
      </c>
      <c r="G887" s="338">
        <v>1772.28</v>
      </c>
      <c r="H887" s="338">
        <v>1811.78</v>
      </c>
      <c r="I887" s="338">
        <v>2073.75</v>
      </c>
      <c r="J887" s="338">
        <v>2261.29</v>
      </c>
      <c r="K887" s="338">
        <v>2279.84</v>
      </c>
      <c r="L887" s="338">
        <v>2267.96</v>
      </c>
      <c r="M887" s="338">
        <v>2265.13</v>
      </c>
      <c r="N887" s="338">
        <v>2255.3200000000002</v>
      </c>
      <c r="O887" s="338">
        <v>2257.37</v>
      </c>
      <c r="P887" s="338">
        <v>2266.3000000000002</v>
      </c>
      <c r="Q887" s="338">
        <v>2252</v>
      </c>
      <c r="R887" s="338">
        <v>2169.86</v>
      </c>
      <c r="S887" s="338">
        <v>2251.08</v>
      </c>
      <c r="T887" s="338">
        <v>2220.66</v>
      </c>
      <c r="U887" s="338">
        <v>2305.98</v>
      </c>
      <c r="V887" s="338">
        <v>2253.4499999999998</v>
      </c>
      <c r="W887" s="338">
        <v>2276.13</v>
      </c>
      <c r="X887" s="338">
        <v>2199.1799999999998</v>
      </c>
      <c r="Y887" s="338">
        <v>1970.82</v>
      </c>
    </row>
    <row r="888" spans="1:25" s="336" customFormat="1">
      <c r="A888" s="320">
        <v>21</v>
      </c>
      <c r="B888" s="338">
        <v>2433.63</v>
      </c>
      <c r="C888" s="338">
        <v>2433.31</v>
      </c>
      <c r="D888" s="338">
        <v>2340.31</v>
      </c>
      <c r="E888" s="338">
        <v>2345.27</v>
      </c>
      <c r="F888" s="338">
        <v>2296.4699999999998</v>
      </c>
      <c r="G888" s="338">
        <v>2355.2600000000002</v>
      </c>
      <c r="H888" s="338">
        <v>2442.4899999999998</v>
      </c>
      <c r="I888" s="338">
        <v>2442.02</v>
      </c>
      <c r="J888" s="338">
        <v>2438.25</v>
      </c>
      <c r="K888" s="338">
        <v>2437.91</v>
      </c>
      <c r="L888" s="338">
        <v>2443.33</v>
      </c>
      <c r="M888" s="338">
        <v>2432.3200000000002</v>
      </c>
      <c r="N888" s="338">
        <v>2411.86</v>
      </c>
      <c r="O888" s="338">
        <v>2410.02</v>
      </c>
      <c r="P888" s="338">
        <v>2410.9899999999998</v>
      </c>
      <c r="Q888" s="338">
        <v>2355.7800000000002</v>
      </c>
      <c r="R888" s="338">
        <v>2401.8200000000002</v>
      </c>
      <c r="S888" s="338">
        <v>2400.25</v>
      </c>
      <c r="T888" s="338">
        <v>2399.36</v>
      </c>
      <c r="U888" s="338">
        <v>2390.87</v>
      </c>
      <c r="V888" s="338">
        <v>2474.65</v>
      </c>
      <c r="W888" s="338">
        <v>2507.39</v>
      </c>
      <c r="X888" s="338">
        <v>2443.79</v>
      </c>
      <c r="Y888" s="338">
        <v>2443.87</v>
      </c>
    </row>
    <row r="889" spans="1:25" s="336" customFormat="1">
      <c r="A889" s="320">
        <v>22</v>
      </c>
      <c r="B889" s="338">
        <v>2475.91</v>
      </c>
      <c r="C889" s="338">
        <v>2429.62</v>
      </c>
      <c r="D889" s="338">
        <v>2479.0700000000002</v>
      </c>
      <c r="E889" s="338">
        <v>2330.9299999999998</v>
      </c>
      <c r="F889" s="338">
        <v>2533.38</v>
      </c>
      <c r="G889" s="338">
        <v>2596.84</v>
      </c>
      <c r="H889" s="338">
        <v>2767.69</v>
      </c>
      <c r="I889" s="338">
        <v>2753.72</v>
      </c>
      <c r="J889" s="338">
        <v>2756.85</v>
      </c>
      <c r="K889" s="338">
        <v>2779.46</v>
      </c>
      <c r="L889" s="338">
        <v>2781.38</v>
      </c>
      <c r="M889" s="338">
        <v>2778.24</v>
      </c>
      <c r="N889" s="338">
        <v>2763.31</v>
      </c>
      <c r="O889" s="338">
        <v>2721.4</v>
      </c>
      <c r="P889" s="338">
        <v>2709.73</v>
      </c>
      <c r="Q889" s="338">
        <v>2700.25</v>
      </c>
      <c r="R889" s="338">
        <v>2758.03</v>
      </c>
      <c r="S889" s="338">
        <v>2811.03</v>
      </c>
      <c r="T889" s="338">
        <v>2885.44</v>
      </c>
      <c r="U889" s="338">
        <v>2964.22</v>
      </c>
      <c r="V889" s="338">
        <v>2703.55</v>
      </c>
      <c r="W889" s="338">
        <v>2574.46</v>
      </c>
      <c r="X889" s="338">
        <v>2555.38</v>
      </c>
      <c r="Y889" s="338">
        <v>2539.4699999999998</v>
      </c>
    </row>
    <row r="890" spans="1:25" s="336" customFormat="1">
      <c r="A890" s="320">
        <v>23</v>
      </c>
      <c r="B890" s="338">
        <v>3127.84</v>
      </c>
      <c r="C890" s="338">
        <v>3118.13</v>
      </c>
      <c r="D890" s="338">
        <v>3105.37</v>
      </c>
      <c r="E890" s="338">
        <v>3074.83</v>
      </c>
      <c r="F890" s="338">
        <v>3454.96</v>
      </c>
      <c r="G890" s="338">
        <v>3442.27</v>
      </c>
      <c r="H890" s="338">
        <v>3414.3</v>
      </c>
      <c r="I890" s="338">
        <v>3414.69</v>
      </c>
      <c r="J890" s="338">
        <v>3416.22</v>
      </c>
      <c r="K890" s="338">
        <v>3415.73</v>
      </c>
      <c r="L890" s="338">
        <v>3414.36</v>
      </c>
      <c r="M890" s="338">
        <v>3414.39</v>
      </c>
      <c r="N890" s="338">
        <v>3415.37</v>
      </c>
      <c r="O890" s="338">
        <v>3413.74</v>
      </c>
      <c r="P890" s="338">
        <v>3413.49</v>
      </c>
      <c r="Q890" s="338">
        <v>3408.9</v>
      </c>
      <c r="R890" s="338">
        <v>3482.62</v>
      </c>
      <c r="S890" s="338">
        <v>3485.98</v>
      </c>
      <c r="T890" s="338">
        <v>3102.74</v>
      </c>
      <c r="U890" s="338">
        <v>3167.28</v>
      </c>
      <c r="V890" s="338">
        <v>3095.09</v>
      </c>
      <c r="W890" s="338">
        <v>3107.21</v>
      </c>
      <c r="X890" s="338">
        <v>3116.42</v>
      </c>
      <c r="Y890" s="338">
        <v>3117.02</v>
      </c>
    </row>
    <row r="891" spans="1:25" s="336" customFormat="1">
      <c r="A891" s="320">
        <v>24</v>
      </c>
      <c r="B891" s="338">
        <v>1937.64</v>
      </c>
      <c r="C891" s="338">
        <v>1851.22</v>
      </c>
      <c r="D891" s="338">
        <v>1803.05</v>
      </c>
      <c r="E891" s="338">
        <v>1704.33</v>
      </c>
      <c r="F891" s="338">
        <v>1957.01</v>
      </c>
      <c r="G891" s="338">
        <v>1957.35</v>
      </c>
      <c r="H891" s="338">
        <v>2058.42</v>
      </c>
      <c r="I891" s="338">
        <v>2367.17</v>
      </c>
      <c r="J891" s="338">
        <v>2496.15</v>
      </c>
      <c r="K891" s="338">
        <v>2490.8200000000002</v>
      </c>
      <c r="L891" s="338">
        <v>2491.9499999999998</v>
      </c>
      <c r="M891" s="338">
        <v>2490.69</v>
      </c>
      <c r="N891" s="338">
        <v>2491.61</v>
      </c>
      <c r="O891" s="338">
        <v>2539.4699999999998</v>
      </c>
      <c r="P891" s="338">
        <v>2538.4</v>
      </c>
      <c r="Q891" s="338">
        <v>2498.73</v>
      </c>
      <c r="R891" s="338">
        <v>2585.7600000000002</v>
      </c>
      <c r="S891" s="338">
        <v>2589.13</v>
      </c>
      <c r="T891" s="338">
        <v>2586.58</v>
      </c>
      <c r="U891" s="338">
        <v>2622.91</v>
      </c>
      <c r="V891" s="338">
        <v>2388.44</v>
      </c>
      <c r="W891" s="338">
        <v>2175.1799999999998</v>
      </c>
      <c r="X891" s="338">
        <v>1953.11</v>
      </c>
      <c r="Y891" s="338">
        <v>1950.55</v>
      </c>
    </row>
    <row r="892" spans="1:25" s="336" customFormat="1">
      <c r="A892" s="320">
        <v>25</v>
      </c>
      <c r="B892" s="338">
        <v>1997.43</v>
      </c>
      <c r="C892" s="338">
        <v>1952.82</v>
      </c>
      <c r="D892" s="338">
        <v>1855.6</v>
      </c>
      <c r="E892" s="338">
        <v>1760.88</v>
      </c>
      <c r="F892" s="338">
        <v>1915.49</v>
      </c>
      <c r="G892" s="338">
        <v>2038.48</v>
      </c>
      <c r="H892" s="338">
        <v>2160.9</v>
      </c>
      <c r="I892" s="338">
        <v>2369.88</v>
      </c>
      <c r="J892" s="338">
        <v>2527.4299999999998</v>
      </c>
      <c r="K892" s="338">
        <v>2528.4299999999998</v>
      </c>
      <c r="L892" s="338">
        <v>2527.4</v>
      </c>
      <c r="M892" s="338">
        <v>2521.5500000000002</v>
      </c>
      <c r="N892" s="338">
        <v>2481.5300000000002</v>
      </c>
      <c r="O892" s="338">
        <v>2480</v>
      </c>
      <c r="P892" s="338">
        <v>2518.15</v>
      </c>
      <c r="Q892" s="338">
        <v>2510.38</v>
      </c>
      <c r="R892" s="338">
        <v>2543.7800000000002</v>
      </c>
      <c r="S892" s="338">
        <v>2545.02</v>
      </c>
      <c r="T892" s="338">
        <v>2547.39</v>
      </c>
      <c r="U892" s="338">
        <v>2578.6999999999998</v>
      </c>
      <c r="V892" s="338">
        <v>2418.56</v>
      </c>
      <c r="W892" s="338">
        <v>2198.63</v>
      </c>
      <c r="X892" s="338">
        <v>2042.15</v>
      </c>
      <c r="Y892" s="338">
        <v>2031.87</v>
      </c>
    </row>
    <row r="893" spans="1:25" s="336" customFormat="1">
      <c r="A893" s="320">
        <v>26</v>
      </c>
      <c r="B893" s="338">
        <v>2016.44</v>
      </c>
      <c r="C893" s="338">
        <v>1969.63</v>
      </c>
      <c r="D893" s="338">
        <v>1992.01</v>
      </c>
      <c r="E893" s="338">
        <v>1814.72</v>
      </c>
      <c r="F893" s="338">
        <v>2007.08</v>
      </c>
      <c r="G893" s="338">
        <v>2100.21</v>
      </c>
      <c r="H893" s="338">
        <v>2205.0700000000002</v>
      </c>
      <c r="I893" s="338">
        <v>2343.67</v>
      </c>
      <c r="J893" s="338">
        <v>2455.96</v>
      </c>
      <c r="K893" s="338">
        <v>2457.31</v>
      </c>
      <c r="L893" s="338">
        <v>2456.2600000000002</v>
      </c>
      <c r="M893" s="338">
        <v>2456.1999999999998</v>
      </c>
      <c r="N893" s="338">
        <v>2449.96</v>
      </c>
      <c r="O893" s="338">
        <v>2507.37</v>
      </c>
      <c r="P893" s="338">
        <v>2494.09</v>
      </c>
      <c r="Q893" s="338">
        <v>2489.3200000000002</v>
      </c>
      <c r="R893" s="338">
        <v>2553.87</v>
      </c>
      <c r="S893" s="338">
        <v>2599.15</v>
      </c>
      <c r="T893" s="338">
        <v>2597.12</v>
      </c>
      <c r="U893" s="338">
        <v>2569.4499999999998</v>
      </c>
      <c r="V893" s="338">
        <v>2452.42</v>
      </c>
      <c r="W893" s="338">
        <v>2341.12</v>
      </c>
      <c r="X893" s="338">
        <v>2064.75</v>
      </c>
      <c r="Y893" s="338">
        <v>2066.4699999999998</v>
      </c>
    </row>
    <row r="894" spans="1:25" s="336" customFormat="1">
      <c r="A894" s="320">
        <v>27</v>
      </c>
      <c r="B894" s="338">
        <v>2040.43</v>
      </c>
      <c r="C894" s="338">
        <v>2024.2</v>
      </c>
      <c r="D894" s="338">
        <v>2000.95</v>
      </c>
      <c r="E894" s="338">
        <v>1917.77</v>
      </c>
      <c r="F894" s="338">
        <v>2046.95</v>
      </c>
      <c r="G894" s="338">
        <v>2176.21</v>
      </c>
      <c r="H894" s="338">
        <v>2253.84</v>
      </c>
      <c r="I894" s="338">
        <v>2535.98</v>
      </c>
      <c r="J894" s="338">
        <v>2579.17</v>
      </c>
      <c r="K894" s="338">
        <v>2579.46</v>
      </c>
      <c r="L894" s="338">
        <v>2578.17</v>
      </c>
      <c r="M894" s="338">
        <v>2550.6799999999998</v>
      </c>
      <c r="N894" s="338">
        <v>2553.4899999999998</v>
      </c>
      <c r="O894" s="338">
        <v>2553.2600000000002</v>
      </c>
      <c r="P894" s="338">
        <v>2552.06</v>
      </c>
      <c r="Q894" s="338">
        <v>2546.19</v>
      </c>
      <c r="R894" s="338">
        <v>2611.98</v>
      </c>
      <c r="S894" s="338">
        <v>2614.92</v>
      </c>
      <c r="T894" s="338">
        <v>2617.9499999999998</v>
      </c>
      <c r="U894" s="338">
        <v>2626.79</v>
      </c>
      <c r="V894" s="338">
        <v>2500.9299999999998</v>
      </c>
      <c r="W894" s="338">
        <v>2386.41</v>
      </c>
      <c r="X894" s="338">
        <v>2101.0300000000002</v>
      </c>
      <c r="Y894" s="338">
        <v>2109.11</v>
      </c>
    </row>
    <row r="895" spans="1:25" s="336" customFormat="1">
      <c r="A895" s="320">
        <v>28</v>
      </c>
      <c r="B895" s="338">
        <v>2119.87</v>
      </c>
      <c r="C895" s="338">
        <v>2122.9299999999998</v>
      </c>
      <c r="D895" s="338">
        <v>2123.56</v>
      </c>
      <c r="E895" s="338">
        <v>1938.41</v>
      </c>
      <c r="F895" s="338">
        <v>2047.98</v>
      </c>
      <c r="G895" s="338">
        <v>2122.0500000000002</v>
      </c>
      <c r="H895" s="338">
        <v>2125.66</v>
      </c>
      <c r="I895" s="338">
        <v>2326.91</v>
      </c>
      <c r="J895" s="338">
        <v>2483.67</v>
      </c>
      <c r="K895" s="338">
        <v>2478.8200000000002</v>
      </c>
      <c r="L895" s="338">
        <v>2475.7600000000002</v>
      </c>
      <c r="M895" s="338">
        <v>2473.9899999999998</v>
      </c>
      <c r="N895" s="338">
        <v>2466.41</v>
      </c>
      <c r="O895" s="338">
        <v>2466.89</v>
      </c>
      <c r="P895" s="338">
        <v>2465.5100000000002</v>
      </c>
      <c r="Q895" s="338">
        <v>2453.71</v>
      </c>
      <c r="R895" s="338">
        <v>2546.65</v>
      </c>
      <c r="S895" s="338">
        <v>2557.0300000000002</v>
      </c>
      <c r="T895" s="338">
        <v>2554.73</v>
      </c>
      <c r="U895" s="338">
        <v>2585.69</v>
      </c>
      <c r="V895" s="338">
        <v>2348.2399999999998</v>
      </c>
      <c r="W895" s="338">
        <v>2271.14</v>
      </c>
      <c r="X895" s="338">
        <v>2068.46</v>
      </c>
      <c r="Y895" s="338">
        <v>1976.04</v>
      </c>
    </row>
    <row r="896" spans="1:25" s="336" customFormat="1">
      <c r="A896" s="320">
        <v>29</v>
      </c>
      <c r="B896" s="338">
        <v>1945.44</v>
      </c>
      <c r="C896" s="338">
        <v>1915.46</v>
      </c>
      <c r="D896" s="338">
        <v>1875.72</v>
      </c>
      <c r="E896" s="338">
        <v>1754.11</v>
      </c>
      <c r="F896" s="338">
        <v>1825.42</v>
      </c>
      <c r="G896" s="338">
        <v>1950.1</v>
      </c>
      <c r="H896" s="338">
        <v>1946.58</v>
      </c>
      <c r="I896" s="338">
        <v>1972.68</v>
      </c>
      <c r="J896" s="338">
        <v>2197.33</v>
      </c>
      <c r="K896" s="338">
        <v>2310.59</v>
      </c>
      <c r="L896" s="338">
        <v>2309.5700000000002</v>
      </c>
      <c r="M896" s="338">
        <v>2368.63</v>
      </c>
      <c r="N896" s="338">
        <v>2418.5300000000002</v>
      </c>
      <c r="O896" s="338">
        <v>2424.0100000000002</v>
      </c>
      <c r="P896" s="338">
        <v>2473.41</v>
      </c>
      <c r="Q896" s="338">
        <v>2469.04</v>
      </c>
      <c r="R896" s="338">
        <v>2557.23</v>
      </c>
      <c r="S896" s="338">
        <v>2557.38</v>
      </c>
      <c r="T896" s="338">
        <v>2557.7199999999998</v>
      </c>
      <c r="U896" s="338">
        <v>2590.2800000000002</v>
      </c>
      <c r="V896" s="338">
        <v>2351</v>
      </c>
      <c r="W896" s="338">
        <v>2260.94</v>
      </c>
      <c r="X896" s="338">
        <v>1951.04</v>
      </c>
      <c r="Y896" s="338">
        <v>1945.07</v>
      </c>
    </row>
    <row r="897" spans="1:25" s="336" customFormat="1">
      <c r="A897" s="320">
        <v>30</v>
      </c>
      <c r="B897" s="338">
        <v>1893.8</v>
      </c>
      <c r="C897" s="338">
        <v>1898.58</v>
      </c>
      <c r="D897" s="338">
        <v>1900.07</v>
      </c>
      <c r="E897" s="338">
        <v>1767.91</v>
      </c>
      <c r="F897" s="338">
        <v>1901.04</v>
      </c>
      <c r="G897" s="338">
        <v>1885.65</v>
      </c>
      <c r="H897" s="338">
        <v>2021.21</v>
      </c>
      <c r="I897" s="338">
        <v>2173.06</v>
      </c>
      <c r="J897" s="338">
        <v>2409.5</v>
      </c>
      <c r="K897" s="338">
        <v>2401.31</v>
      </c>
      <c r="L897" s="338">
        <v>2401.1</v>
      </c>
      <c r="M897" s="338">
        <v>2390.4699999999998</v>
      </c>
      <c r="N897" s="338">
        <v>2394.88</v>
      </c>
      <c r="O897" s="338">
        <v>2386.9</v>
      </c>
      <c r="P897" s="338">
        <v>2382.2800000000002</v>
      </c>
      <c r="Q897" s="338">
        <v>2389.13</v>
      </c>
      <c r="R897" s="338">
        <v>2513.66</v>
      </c>
      <c r="S897" s="338">
        <v>2510.44</v>
      </c>
      <c r="T897" s="338">
        <v>2451.36</v>
      </c>
      <c r="U897" s="338">
        <v>2422.94</v>
      </c>
      <c r="V897" s="338">
        <v>2233.38</v>
      </c>
      <c r="W897" s="338">
        <v>2060.6999999999998</v>
      </c>
      <c r="X897" s="338">
        <v>1895.48</v>
      </c>
      <c r="Y897" s="338">
        <v>1884.75</v>
      </c>
    </row>
    <row r="898" spans="1:25" s="336" customFormat="1">
      <c r="A898" s="320">
        <v>31</v>
      </c>
      <c r="B898" s="338">
        <v>0</v>
      </c>
      <c r="C898" s="338">
        <v>0</v>
      </c>
      <c r="D898" s="338">
        <v>0</v>
      </c>
      <c r="E898" s="338">
        <v>0</v>
      </c>
      <c r="F898" s="338">
        <v>0</v>
      </c>
      <c r="G898" s="338">
        <v>0</v>
      </c>
      <c r="H898" s="338">
        <v>0</v>
      </c>
      <c r="I898" s="338">
        <v>0</v>
      </c>
      <c r="J898" s="338">
        <v>0</v>
      </c>
      <c r="K898" s="338">
        <v>0</v>
      </c>
      <c r="L898" s="338">
        <v>0</v>
      </c>
      <c r="M898" s="338">
        <v>0</v>
      </c>
      <c r="N898" s="338">
        <v>0</v>
      </c>
      <c r="O898" s="338">
        <v>0</v>
      </c>
      <c r="P898" s="338">
        <v>0</v>
      </c>
      <c r="Q898" s="338">
        <v>0</v>
      </c>
      <c r="R898" s="338">
        <v>0</v>
      </c>
      <c r="S898" s="338">
        <v>0</v>
      </c>
      <c r="T898" s="338">
        <v>0</v>
      </c>
      <c r="U898" s="338">
        <v>0</v>
      </c>
      <c r="V898" s="338">
        <v>0</v>
      </c>
      <c r="W898" s="338">
        <v>0</v>
      </c>
      <c r="X898" s="338">
        <v>0</v>
      </c>
      <c r="Y898" s="338">
        <v>0</v>
      </c>
    </row>
    <row r="899" spans="1:25">
      <c r="A899" s="308"/>
      <c r="B899" s="289"/>
      <c r="C899" s="289"/>
      <c r="D899" s="289"/>
      <c r="E899" s="289"/>
      <c r="F899" s="289"/>
      <c r="G899" s="289"/>
      <c r="H899" s="289"/>
      <c r="I899" s="289"/>
      <c r="J899" s="289"/>
      <c r="K899" s="289"/>
      <c r="L899" s="289"/>
      <c r="M899" s="289"/>
      <c r="N899" s="289"/>
      <c r="O899" s="289"/>
      <c r="P899" s="289"/>
      <c r="Q899" s="289"/>
      <c r="R899" s="289"/>
      <c r="S899" s="289"/>
      <c r="T899" s="289"/>
      <c r="U899" s="289"/>
      <c r="V899" s="289"/>
      <c r="W899" s="289"/>
      <c r="X899" s="289"/>
      <c r="Y899" s="289"/>
    </row>
    <row r="900" spans="1:25">
      <c r="A900" s="465" t="s">
        <v>218</v>
      </c>
      <c r="B900" s="466" t="s">
        <v>221</v>
      </c>
      <c r="C900" s="466"/>
      <c r="D900" s="466"/>
      <c r="E900" s="466"/>
      <c r="F900" s="466"/>
      <c r="G900" s="466"/>
      <c r="H900" s="466"/>
      <c r="I900" s="466"/>
      <c r="J900" s="466"/>
      <c r="K900" s="466"/>
      <c r="L900" s="466"/>
      <c r="M900" s="466"/>
      <c r="N900" s="466"/>
      <c r="O900" s="466"/>
      <c r="P900" s="466"/>
      <c r="Q900" s="466"/>
      <c r="R900" s="466"/>
      <c r="S900" s="466"/>
      <c r="T900" s="466"/>
      <c r="U900" s="466"/>
      <c r="V900" s="466"/>
      <c r="W900" s="466"/>
      <c r="X900" s="466"/>
      <c r="Y900" s="466"/>
    </row>
    <row r="901" spans="1:25" ht="30">
      <c r="A901" s="465"/>
      <c r="B901" s="311" t="s">
        <v>1</v>
      </c>
      <c r="C901" s="311" t="s">
        <v>2</v>
      </c>
      <c r="D901" s="311" t="s">
        <v>3</v>
      </c>
      <c r="E901" s="311" t="s">
        <v>4</v>
      </c>
      <c r="F901" s="311" t="s">
        <v>5</v>
      </c>
      <c r="G901" s="311" t="s">
        <v>6</v>
      </c>
      <c r="H901" s="311" t="s">
        <v>7</v>
      </c>
      <c r="I901" s="311" t="s">
        <v>8</v>
      </c>
      <c r="J901" s="311" t="s">
        <v>9</v>
      </c>
      <c r="K901" s="311" t="s">
        <v>10</v>
      </c>
      <c r="L901" s="311" t="s">
        <v>11</v>
      </c>
      <c r="M901" s="311" t="s">
        <v>12</v>
      </c>
      <c r="N901" s="311" t="s">
        <v>13</v>
      </c>
      <c r="O901" s="311" t="s">
        <v>14</v>
      </c>
      <c r="P901" s="311" t="s">
        <v>15</v>
      </c>
      <c r="Q901" s="311" t="s">
        <v>16</v>
      </c>
      <c r="R901" s="311" t="s">
        <v>17</v>
      </c>
      <c r="S901" s="311" t="s">
        <v>18</v>
      </c>
      <c r="T901" s="311" t="s">
        <v>19</v>
      </c>
      <c r="U901" s="311" t="s">
        <v>20</v>
      </c>
      <c r="V901" s="311" t="s">
        <v>21</v>
      </c>
      <c r="W901" s="311" t="s">
        <v>22</v>
      </c>
      <c r="X901" s="311" t="s">
        <v>23</v>
      </c>
      <c r="Y901" s="311" t="s">
        <v>24</v>
      </c>
    </row>
    <row r="902" spans="1:25">
      <c r="A902" s="320">
        <v>1</v>
      </c>
      <c r="B902" s="286">
        <v>2266.09</v>
      </c>
      <c r="C902" s="286">
        <v>2227.06</v>
      </c>
      <c r="D902" s="286">
        <v>2118.11</v>
      </c>
      <c r="E902" s="286">
        <v>1927.16</v>
      </c>
      <c r="F902" s="286">
        <v>1885.97</v>
      </c>
      <c r="G902" s="286">
        <v>2057.21</v>
      </c>
      <c r="H902" s="286">
        <v>2113.27</v>
      </c>
      <c r="I902" s="286">
        <v>2182.42</v>
      </c>
      <c r="J902" s="286">
        <v>2323.19</v>
      </c>
      <c r="K902" s="286">
        <v>2355.61</v>
      </c>
      <c r="L902" s="286">
        <v>2385.81</v>
      </c>
      <c r="M902" s="286">
        <v>2380.58</v>
      </c>
      <c r="N902" s="286">
        <v>2375.41</v>
      </c>
      <c r="O902" s="286">
        <v>2383.04</v>
      </c>
      <c r="P902" s="286">
        <v>2389.1999999999998</v>
      </c>
      <c r="Q902" s="286">
        <v>2339.4299999999998</v>
      </c>
      <c r="R902" s="286">
        <v>2409.33</v>
      </c>
      <c r="S902" s="286">
        <v>2347.6999999999998</v>
      </c>
      <c r="T902" s="286">
        <v>2334.64</v>
      </c>
      <c r="U902" s="286">
        <v>2426.65</v>
      </c>
      <c r="V902" s="286">
        <v>2404.98</v>
      </c>
      <c r="W902" s="286">
        <v>2446.61</v>
      </c>
      <c r="X902" s="286">
        <v>2380.04</v>
      </c>
      <c r="Y902" s="286">
        <v>2290.8000000000002</v>
      </c>
    </row>
    <row r="903" spans="1:25">
      <c r="A903" s="320">
        <v>2</v>
      </c>
      <c r="B903" s="286">
        <v>2314.89</v>
      </c>
      <c r="C903" s="286">
        <v>2268.5100000000002</v>
      </c>
      <c r="D903" s="286">
        <v>2277.0100000000002</v>
      </c>
      <c r="E903" s="286">
        <v>2211.9</v>
      </c>
      <c r="F903" s="286">
        <v>1876.17</v>
      </c>
      <c r="G903" s="286">
        <v>1952.12</v>
      </c>
      <c r="H903" s="286">
        <v>1593.05</v>
      </c>
      <c r="I903" s="286">
        <v>1985.39</v>
      </c>
      <c r="J903" s="286">
        <v>2373.6</v>
      </c>
      <c r="K903" s="286">
        <v>2311.83</v>
      </c>
      <c r="L903" s="286">
        <v>2313.4299999999998</v>
      </c>
      <c r="M903" s="286">
        <v>2353.88</v>
      </c>
      <c r="N903" s="286">
        <v>2354.2399999999998</v>
      </c>
      <c r="O903" s="286">
        <v>2353.33</v>
      </c>
      <c r="P903" s="286">
        <v>2400.25</v>
      </c>
      <c r="Q903" s="286">
        <v>2394.2600000000002</v>
      </c>
      <c r="R903" s="286">
        <v>2448.7399999999998</v>
      </c>
      <c r="S903" s="286">
        <v>2438.88</v>
      </c>
      <c r="T903" s="286">
        <v>2184.66</v>
      </c>
      <c r="U903" s="286">
        <v>2404.12</v>
      </c>
      <c r="V903" s="286">
        <v>2398.16</v>
      </c>
      <c r="W903" s="286">
        <v>2443.73</v>
      </c>
      <c r="X903" s="286">
        <v>2404.63</v>
      </c>
      <c r="Y903" s="286">
        <v>2331.92</v>
      </c>
    </row>
    <row r="904" spans="1:25">
      <c r="A904" s="320">
        <v>3</v>
      </c>
      <c r="B904" s="286">
        <v>2121.69</v>
      </c>
      <c r="C904" s="286">
        <v>2023.33</v>
      </c>
      <c r="D904" s="286">
        <v>1964.53</v>
      </c>
      <c r="E904" s="286">
        <v>1859.68</v>
      </c>
      <c r="F904" s="286">
        <v>1816.49</v>
      </c>
      <c r="G904" s="286">
        <v>2031.93</v>
      </c>
      <c r="H904" s="286">
        <v>1980.95</v>
      </c>
      <c r="I904" s="286">
        <v>2197.12</v>
      </c>
      <c r="J904" s="286">
        <v>2237.08</v>
      </c>
      <c r="K904" s="286">
        <v>2234.04</v>
      </c>
      <c r="L904" s="286">
        <v>2237.4299999999998</v>
      </c>
      <c r="M904" s="286">
        <v>2238.56</v>
      </c>
      <c r="N904" s="286">
        <v>2224.21</v>
      </c>
      <c r="O904" s="286">
        <v>2224.16</v>
      </c>
      <c r="P904" s="286">
        <v>2216.12</v>
      </c>
      <c r="Q904" s="286">
        <v>2198.83</v>
      </c>
      <c r="R904" s="286">
        <v>2298.13</v>
      </c>
      <c r="S904" s="286">
        <v>2310.14</v>
      </c>
      <c r="T904" s="286">
        <v>2032.86</v>
      </c>
      <c r="U904" s="286">
        <v>2322.5500000000002</v>
      </c>
      <c r="V904" s="286">
        <v>1676.48</v>
      </c>
      <c r="W904" s="286">
        <v>1755.94</v>
      </c>
      <c r="X904" s="286">
        <v>1690.33</v>
      </c>
      <c r="Y904" s="286">
        <v>2169.5500000000002</v>
      </c>
    </row>
    <row r="905" spans="1:25">
      <c r="A905" s="320">
        <v>4</v>
      </c>
      <c r="B905" s="286">
        <v>2166.5100000000002</v>
      </c>
      <c r="C905" s="286">
        <v>2165.64</v>
      </c>
      <c r="D905" s="286">
        <v>2023.9</v>
      </c>
      <c r="E905" s="286">
        <v>1925.05</v>
      </c>
      <c r="F905" s="286">
        <v>1869.75</v>
      </c>
      <c r="G905" s="286">
        <v>2112.4699999999998</v>
      </c>
      <c r="H905" s="286">
        <v>2145.9299999999998</v>
      </c>
      <c r="I905" s="286">
        <v>2155.7399999999998</v>
      </c>
      <c r="J905" s="286">
        <v>2178.0500000000002</v>
      </c>
      <c r="K905" s="286">
        <v>2175.5300000000002</v>
      </c>
      <c r="L905" s="286">
        <v>2175.12</v>
      </c>
      <c r="M905" s="286">
        <v>2174.35</v>
      </c>
      <c r="N905" s="286">
        <v>2165.96</v>
      </c>
      <c r="O905" s="286">
        <v>2164.6799999999998</v>
      </c>
      <c r="P905" s="286">
        <v>2176.44</v>
      </c>
      <c r="Q905" s="286">
        <v>2158.6</v>
      </c>
      <c r="R905" s="286">
        <v>2231.9499999999998</v>
      </c>
      <c r="S905" s="286">
        <v>2240.84</v>
      </c>
      <c r="T905" s="286">
        <v>2215.48</v>
      </c>
      <c r="U905" s="286">
        <v>2264.17</v>
      </c>
      <c r="V905" s="286">
        <v>2238.85</v>
      </c>
      <c r="W905" s="286">
        <v>2280.27</v>
      </c>
      <c r="X905" s="286">
        <v>2199.17</v>
      </c>
      <c r="Y905" s="286">
        <v>2139.5</v>
      </c>
    </row>
    <row r="906" spans="1:25">
      <c r="A906" s="320">
        <v>5</v>
      </c>
      <c r="B906" s="286">
        <v>1839.65</v>
      </c>
      <c r="C906" s="286">
        <v>1828.6</v>
      </c>
      <c r="D906" s="286">
        <v>1822.48</v>
      </c>
      <c r="E906" s="286">
        <v>1828.78</v>
      </c>
      <c r="F906" s="286">
        <v>1805.28</v>
      </c>
      <c r="G906" s="286">
        <v>1851.77</v>
      </c>
      <c r="H906" s="286">
        <v>1864.61</v>
      </c>
      <c r="I906" s="286">
        <v>1847.68</v>
      </c>
      <c r="J906" s="286">
        <v>1847.45</v>
      </c>
      <c r="K906" s="286">
        <v>1839.7</v>
      </c>
      <c r="L906" s="286">
        <v>1838.37</v>
      </c>
      <c r="M906" s="286">
        <v>1835.65</v>
      </c>
      <c r="N906" s="286">
        <v>1833.09</v>
      </c>
      <c r="O906" s="286">
        <v>1836.34</v>
      </c>
      <c r="P906" s="286">
        <v>1844.07</v>
      </c>
      <c r="Q906" s="286">
        <v>1845.21</v>
      </c>
      <c r="R906" s="286">
        <v>1927.51</v>
      </c>
      <c r="S906" s="286">
        <v>1938.54</v>
      </c>
      <c r="T906" s="286">
        <v>1906.61</v>
      </c>
      <c r="U906" s="286">
        <v>1900.67</v>
      </c>
      <c r="V906" s="286">
        <v>1886.21</v>
      </c>
      <c r="W906" s="286">
        <v>1951.71</v>
      </c>
      <c r="X906" s="286">
        <v>1937.44</v>
      </c>
      <c r="Y906" s="286">
        <v>1904.33</v>
      </c>
    </row>
    <row r="907" spans="1:25">
      <c r="A907" s="320">
        <v>6</v>
      </c>
      <c r="B907" s="286">
        <v>1774.71</v>
      </c>
      <c r="C907" s="286">
        <v>1768.05</v>
      </c>
      <c r="D907" s="286">
        <v>1738.14</v>
      </c>
      <c r="E907" s="286">
        <v>1712.14</v>
      </c>
      <c r="F907" s="286">
        <v>1715.64</v>
      </c>
      <c r="G907" s="286">
        <v>1743.68</v>
      </c>
      <c r="H907" s="286">
        <v>1716.21</v>
      </c>
      <c r="I907" s="286">
        <v>1724.27</v>
      </c>
      <c r="J907" s="286">
        <v>1726.87</v>
      </c>
      <c r="K907" s="286">
        <v>1727.24</v>
      </c>
      <c r="L907" s="286">
        <v>1725.04</v>
      </c>
      <c r="M907" s="286">
        <v>1725.28</v>
      </c>
      <c r="N907" s="286">
        <v>1723.54</v>
      </c>
      <c r="O907" s="286">
        <v>1726.44</v>
      </c>
      <c r="P907" s="286">
        <v>1726.52</v>
      </c>
      <c r="Q907" s="286">
        <v>1754.57</v>
      </c>
      <c r="R907" s="286">
        <v>1796.9</v>
      </c>
      <c r="S907" s="286">
        <v>1795.67</v>
      </c>
      <c r="T907" s="286">
        <v>1783.4</v>
      </c>
      <c r="U907" s="286">
        <v>1799.01</v>
      </c>
      <c r="V907" s="286">
        <v>1782.29</v>
      </c>
      <c r="W907" s="286">
        <v>1822</v>
      </c>
      <c r="X907" s="286">
        <v>1808.81</v>
      </c>
      <c r="Y907" s="286">
        <v>1788.73</v>
      </c>
    </row>
    <row r="908" spans="1:25">
      <c r="A908" s="320">
        <v>7</v>
      </c>
      <c r="B908" s="286">
        <v>1850.34</v>
      </c>
      <c r="C908" s="286">
        <v>1844.69</v>
      </c>
      <c r="D908" s="286">
        <v>1798.58</v>
      </c>
      <c r="E908" s="286">
        <v>1774.78</v>
      </c>
      <c r="F908" s="286">
        <v>1763.06</v>
      </c>
      <c r="G908" s="286">
        <v>1771.46</v>
      </c>
      <c r="H908" s="286">
        <v>1794.2</v>
      </c>
      <c r="I908" s="286">
        <v>1796.2</v>
      </c>
      <c r="J908" s="286">
        <v>1801.78</v>
      </c>
      <c r="K908" s="286">
        <v>1797.09</v>
      </c>
      <c r="L908" s="286">
        <v>1798</v>
      </c>
      <c r="M908" s="286">
        <v>1797.59</v>
      </c>
      <c r="N908" s="286">
        <v>1796.52</v>
      </c>
      <c r="O908" s="286">
        <v>1805.95</v>
      </c>
      <c r="P908" s="286">
        <v>1797.37</v>
      </c>
      <c r="Q908" s="286">
        <v>1794.4</v>
      </c>
      <c r="R908" s="286">
        <v>1840.83</v>
      </c>
      <c r="S908" s="286">
        <v>1842.8</v>
      </c>
      <c r="T908" s="286">
        <v>1843.16</v>
      </c>
      <c r="U908" s="286">
        <v>1866.41</v>
      </c>
      <c r="V908" s="286">
        <v>1845.04</v>
      </c>
      <c r="W908" s="286">
        <v>1888.33</v>
      </c>
      <c r="X908" s="286">
        <v>1874.42</v>
      </c>
      <c r="Y908" s="286">
        <v>1852.62</v>
      </c>
    </row>
    <row r="909" spans="1:25">
      <c r="A909" s="320">
        <v>8</v>
      </c>
      <c r="B909" s="286">
        <v>2102.77</v>
      </c>
      <c r="C909" s="286">
        <v>2093.38</v>
      </c>
      <c r="D909" s="286">
        <v>2045.51</v>
      </c>
      <c r="E909" s="286">
        <v>2020.82</v>
      </c>
      <c r="F909" s="286">
        <v>1950.41</v>
      </c>
      <c r="G909" s="286">
        <v>2009.1</v>
      </c>
      <c r="H909" s="286">
        <v>2019.07</v>
      </c>
      <c r="I909" s="286">
        <v>2042.05</v>
      </c>
      <c r="J909" s="286">
        <v>2100.75</v>
      </c>
      <c r="K909" s="286">
        <v>2100.56</v>
      </c>
      <c r="L909" s="286">
        <v>2100.5700000000002</v>
      </c>
      <c r="M909" s="286">
        <v>2103.75</v>
      </c>
      <c r="N909" s="286">
        <v>2099.5100000000002</v>
      </c>
      <c r="O909" s="286">
        <v>2098.44</v>
      </c>
      <c r="P909" s="286">
        <v>2102.1</v>
      </c>
      <c r="Q909" s="286">
        <v>2109.87</v>
      </c>
      <c r="R909" s="286">
        <v>2164.31</v>
      </c>
      <c r="S909" s="286">
        <v>2158.6799999999998</v>
      </c>
      <c r="T909" s="286">
        <v>2161.9299999999998</v>
      </c>
      <c r="U909" s="286">
        <v>2223.2800000000002</v>
      </c>
      <c r="V909" s="286">
        <v>2227.2399999999998</v>
      </c>
      <c r="W909" s="286">
        <v>2270.89</v>
      </c>
      <c r="X909" s="286">
        <v>2208.92</v>
      </c>
      <c r="Y909" s="286">
        <v>2127.14</v>
      </c>
    </row>
    <row r="910" spans="1:25">
      <c r="A910" s="320">
        <v>9</v>
      </c>
      <c r="B910" s="286">
        <v>2157.79</v>
      </c>
      <c r="C910" s="286">
        <v>2154.6999999999998</v>
      </c>
      <c r="D910" s="286">
        <v>2122.75</v>
      </c>
      <c r="E910" s="286">
        <v>2109.4699999999998</v>
      </c>
      <c r="F910" s="286">
        <v>2086.46</v>
      </c>
      <c r="G910" s="286">
        <v>2121.5500000000002</v>
      </c>
      <c r="H910" s="286">
        <v>2134.7199999999998</v>
      </c>
      <c r="I910" s="286">
        <v>2162.94</v>
      </c>
      <c r="J910" s="286">
        <v>2169.0300000000002</v>
      </c>
      <c r="K910" s="286">
        <v>2167.61</v>
      </c>
      <c r="L910" s="286">
        <v>2166.2600000000002</v>
      </c>
      <c r="M910" s="286">
        <v>2165.7600000000002</v>
      </c>
      <c r="N910" s="286">
        <v>2157.4299999999998</v>
      </c>
      <c r="O910" s="286">
        <v>2155.62</v>
      </c>
      <c r="P910" s="286">
        <v>2156.0100000000002</v>
      </c>
      <c r="Q910" s="286">
        <v>2155.21</v>
      </c>
      <c r="R910" s="286">
        <v>2211.88</v>
      </c>
      <c r="S910" s="286">
        <v>2223.16</v>
      </c>
      <c r="T910" s="286">
        <v>2206.1999999999998</v>
      </c>
      <c r="U910" s="286">
        <v>2235.44</v>
      </c>
      <c r="V910" s="286">
        <v>2231.9</v>
      </c>
      <c r="W910" s="286">
        <v>2244.56</v>
      </c>
      <c r="X910" s="286">
        <v>2158.61</v>
      </c>
      <c r="Y910" s="286">
        <v>2134.8200000000002</v>
      </c>
    </row>
    <row r="911" spans="1:25">
      <c r="A911" s="320">
        <v>10</v>
      </c>
      <c r="B911" s="286">
        <v>2241.83</v>
      </c>
      <c r="C911" s="286">
        <v>2245.23</v>
      </c>
      <c r="D911" s="286">
        <v>2236.0500000000002</v>
      </c>
      <c r="E911" s="286">
        <v>2212.2800000000002</v>
      </c>
      <c r="F911" s="286">
        <v>2167.1999999999998</v>
      </c>
      <c r="G911" s="286">
        <v>2204.88</v>
      </c>
      <c r="H911" s="286">
        <v>2235.02</v>
      </c>
      <c r="I911" s="286">
        <v>2257.8200000000002</v>
      </c>
      <c r="J911" s="286">
        <v>2324.25</v>
      </c>
      <c r="K911" s="286">
        <v>2334.06</v>
      </c>
      <c r="L911" s="286">
        <v>2331.88</v>
      </c>
      <c r="M911" s="286">
        <v>2332.54</v>
      </c>
      <c r="N911" s="286">
        <v>2340.3200000000002</v>
      </c>
      <c r="O911" s="286">
        <v>2341</v>
      </c>
      <c r="P911" s="286">
        <v>2337.2800000000002</v>
      </c>
      <c r="Q911" s="286">
        <v>2310.08</v>
      </c>
      <c r="R911" s="286">
        <v>2381.59</v>
      </c>
      <c r="S911" s="286">
        <v>2374.19</v>
      </c>
      <c r="T911" s="286">
        <v>2362.0500000000002</v>
      </c>
      <c r="U911" s="286">
        <v>2406.59</v>
      </c>
      <c r="V911" s="286">
        <v>2327.96</v>
      </c>
      <c r="W911" s="286">
        <v>2327.75</v>
      </c>
      <c r="X911" s="286">
        <v>2247.6</v>
      </c>
      <c r="Y911" s="286">
        <v>2229.44</v>
      </c>
    </row>
    <row r="912" spans="1:25">
      <c r="A912" s="320">
        <v>11</v>
      </c>
      <c r="B912" s="286">
        <v>1830.11</v>
      </c>
      <c r="C912" s="286">
        <v>1820.34</v>
      </c>
      <c r="D912" s="286">
        <v>1856.1</v>
      </c>
      <c r="E912" s="286">
        <v>1856.18</v>
      </c>
      <c r="F912" s="286">
        <v>1850.44</v>
      </c>
      <c r="G912" s="286">
        <v>1852.73</v>
      </c>
      <c r="H912" s="286">
        <v>1876.61</v>
      </c>
      <c r="I912" s="286">
        <v>1895.51</v>
      </c>
      <c r="J912" s="286">
        <v>1932.23</v>
      </c>
      <c r="K912" s="286">
        <v>1931.06</v>
      </c>
      <c r="L912" s="286">
        <v>1930.22</v>
      </c>
      <c r="M912" s="286">
        <v>1928.95</v>
      </c>
      <c r="N912" s="286">
        <v>1929.57</v>
      </c>
      <c r="O912" s="286">
        <v>1937.14</v>
      </c>
      <c r="P912" s="286">
        <v>1936.3</v>
      </c>
      <c r="Q912" s="286">
        <v>1944.03</v>
      </c>
      <c r="R912" s="286">
        <v>1987.22</v>
      </c>
      <c r="S912" s="286">
        <v>1977.07</v>
      </c>
      <c r="T912" s="286">
        <v>1969.36</v>
      </c>
      <c r="U912" s="286">
        <v>2006.62</v>
      </c>
      <c r="V912" s="286">
        <v>1937.83</v>
      </c>
      <c r="W912" s="286">
        <v>1954.37</v>
      </c>
      <c r="X912" s="286">
        <v>1954.69</v>
      </c>
      <c r="Y912" s="286">
        <v>1870.5</v>
      </c>
    </row>
    <row r="913" spans="1:25">
      <c r="A913" s="320">
        <v>12</v>
      </c>
      <c r="B913" s="286">
        <v>2174.4899999999998</v>
      </c>
      <c r="C913" s="286">
        <v>2178.09</v>
      </c>
      <c r="D913" s="286">
        <v>2148.23</v>
      </c>
      <c r="E913" s="286">
        <v>2075.12</v>
      </c>
      <c r="F913" s="286">
        <v>2079.9499999999998</v>
      </c>
      <c r="G913" s="286">
        <v>2119.17</v>
      </c>
      <c r="H913" s="286">
        <v>2133.36</v>
      </c>
      <c r="I913" s="286">
        <v>2219.35</v>
      </c>
      <c r="J913" s="286">
        <v>2235.09</v>
      </c>
      <c r="K913" s="286">
        <v>2242.84</v>
      </c>
      <c r="L913" s="286">
        <v>2242.44</v>
      </c>
      <c r="M913" s="286">
        <v>2244.04</v>
      </c>
      <c r="N913" s="286">
        <v>2242.7800000000002</v>
      </c>
      <c r="O913" s="286">
        <v>2241.48</v>
      </c>
      <c r="P913" s="286">
        <v>2238.5300000000002</v>
      </c>
      <c r="Q913" s="286">
        <v>2232.12</v>
      </c>
      <c r="R913" s="286">
        <v>2302.37</v>
      </c>
      <c r="S913" s="286">
        <v>2308.9299999999998</v>
      </c>
      <c r="T913" s="286">
        <v>2305.38</v>
      </c>
      <c r="U913" s="286">
        <v>2364.54</v>
      </c>
      <c r="V913" s="286">
        <v>2327.86</v>
      </c>
      <c r="W913" s="286">
        <v>2355.4299999999998</v>
      </c>
      <c r="X913" s="286">
        <v>2260.23</v>
      </c>
      <c r="Y913" s="286">
        <v>2209.84</v>
      </c>
    </row>
    <row r="914" spans="1:25">
      <c r="A914" s="320">
        <v>13</v>
      </c>
      <c r="B914" s="286">
        <v>2203.2399999999998</v>
      </c>
      <c r="C914" s="286">
        <v>2194.0500000000002</v>
      </c>
      <c r="D914" s="286">
        <v>2177.4</v>
      </c>
      <c r="E914" s="286">
        <v>2120.29</v>
      </c>
      <c r="F914" s="286">
        <v>2094.62</v>
      </c>
      <c r="G914" s="286">
        <v>2180.3200000000002</v>
      </c>
      <c r="H914" s="286">
        <v>2178.79</v>
      </c>
      <c r="I914" s="286">
        <v>2215.4299999999998</v>
      </c>
      <c r="J914" s="286">
        <v>2230.58</v>
      </c>
      <c r="K914" s="286">
        <v>2254.71</v>
      </c>
      <c r="L914" s="286">
        <v>2255.8200000000002</v>
      </c>
      <c r="M914" s="286">
        <v>2261.46</v>
      </c>
      <c r="N914" s="286">
        <v>2265.71</v>
      </c>
      <c r="O914" s="286">
        <v>2265.9699999999998</v>
      </c>
      <c r="P914" s="286">
        <v>2269</v>
      </c>
      <c r="Q914" s="286">
        <v>2269.86</v>
      </c>
      <c r="R914" s="286">
        <v>2320.34</v>
      </c>
      <c r="S914" s="286">
        <v>2316.5100000000002</v>
      </c>
      <c r="T914" s="286">
        <v>2315.5100000000002</v>
      </c>
      <c r="U914" s="286">
        <v>2341.33</v>
      </c>
      <c r="V914" s="286">
        <v>2318.33</v>
      </c>
      <c r="W914" s="286">
        <v>2349.38</v>
      </c>
      <c r="X914" s="286">
        <v>2304.2600000000002</v>
      </c>
      <c r="Y914" s="286">
        <v>2209.66</v>
      </c>
    </row>
    <row r="915" spans="1:25">
      <c r="A915" s="320">
        <v>14</v>
      </c>
      <c r="B915" s="286">
        <v>2294.36</v>
      </c>
      <c r="C915" s="286">
        <v>2260.87</v>
      </c>
      <c r="D915" s="286">
        <v>2223.8000000000002</v>
      </c>
      <c r="E915" s="286">
        <v>2203.4499999999998</v>
      </c>
      <c r="F915" s="286">
        <v>2161.8000000000002</v>
      </c>
      <c r="G915" s="286">
        <v>2215.17</v>
      </c>
      <c r="H915" s="286">
        <v>2295.5700000000002</v>
      </c>
      <c r="I915" s="286">
        <v>2339.5100000000002</v>
      </c>
      <c r="J915" s="286">
        <v>2401.94</v>
      </c>
      <c r="K915" s="286">
        <v>2390.88</v>
      </c>
      <c r="L915" s="286">
        <v>2391.92</v>
      </c>
      <c r="M915" s="286">
        <v>2391.4499999999998</v>
      </c>
      <c r="N915" s="286">
        <v>2393.5100000000002</v>
      </c>
      <c r="O915" s="286">
        <v>2391.8200000000002</v>
      </c>
      <c r="P915" s="286">
        <v>2389.0500000000002</v>
      </c>
      <c r="Q915" s="286">
        <v>2386.0700000000002</v>
      </c>
      <c r="R915" s="286">
        <v>2444.33</v>
      </c>
      <c r="S915" s="286">
        <v>2454.3200000000002</v>
      </c>
      <c r="T915" s="286">
        <v>2473.1</v>
      </c>
      <c r="U915" s="286">
        <v>2500.62</v>
      </c>
      <c r="V915" s="286">
        <v>2454.0100000000002</v>
      </c>
      <c r="W915" s="286">
        <v>2493.34</v>
      </c>
      <c r="X915" s="286">
        <v>2431.89</v>
      </c>
      <c r="Y915" s="286">
        <v>2382.4699999999998</v>
      </c>
    </row>
    <row r="916" spans="1:25">
      <c r="A916" s="320">
        <v>15</v>
      </c>
      <c r="B916" s="286">
        <v>2286.25</v>
      </c>
      <c r="C916" s="286">
        <v>2250.69</v>
      </c>
      <c r="D916" s="286">
        <v>2196.9299999999998</v>
      </c>
      <c r="E916" s="286">
        <v>2200.5</v>
      </c>
      <c r="F916" s="286">
        <v>2164.09</v>
      </c>
      <c r="G916" s="286">
        <v>2210.56</v>
      </c>
      <c r="H916" s="286">
        <v>2237.25</v>
      </c>
      <c r="I916" s="286">
        <v>2296.4299999999998</v>
      </c>
      <c r="J916" s="286">
        <v>2356.42</v>
      </c>
      <c r="K916" s="286">
        <v>2360.84</v>
      </c>
      <c r="L916" s="286">
        <v>2357.29</v>
      </c>
      <c r="M916" s="286">
        <v>2356.0500000000002</v>
      </c>
      <c r="N916" s="286">
        <v>2359.34</v>
      </c>
      <c r="O916" s="286">
        <v>2361.66</v>
      </c>
      <c r="P916" s="286">
        <v>2368.0700000000002</v>
      </c>
      <c r="Q916" s="286">
        <v>2362.73</v>
      </c>
      <c r="R916" s="286">
        <v>2408.6799999999998</v>
      </c>
      <c r="S916" s="286">
        <v>2413.17</v>
      </c>
      <c r="T916" s="286">
        <v>2402.98</v>
      </c>
      <c r="U916" s="286">
        <v>2428.37</v>
      </c>
      <c r="V916" s="286">
        <v>2400.64</v>
      </c>
      <c r="W916" s="286">
        <v>2434.6999999999998</v>
      </c>
      <c r="X916" s="286">
        <v>2351.4299999999998</v>
      </c>
      <c r="Y916" s="286">
        <v>2280.7600000000002</v>
      </c>
    </row>
    <row r="917" spans="1:25">
      <c r="A917" s="320">
        <v>16</v>
      </c>
      <c r="B917" s="286">
        <v>2115.81</v>
      </c>
      <c r="C917" s="286">
        <v>2121.4899999999998</v>
      </c>
      <c r="D917" s="286">
        <v>1963.18</v>
      </c>
      <c r="E917" s="286">
        <v>1886.94</v>
      </c>
      <c r="F917" s="286">
        <v>1939</v>
      </c>
      <c r="G917" s="286">
        <v>2062.91</v>
      </c>
      <c r="H917" s="286">
        <v>2209.7199999999998</v>
      </c>
      <c r="I917" s="286">
        <v>2479.44</v>
      </c>
      <c r="J917" s="286">
        <v>2442.4899999999998</v>
      </c>
      <c r="K917" s="286">
        <v>2441.09</v>
      </c>
      <c r="L917" s="286">
        <v>2479.89</v>
      </c>
      <c r="M917" s="286">
        <v>2483.38</v>
      </c>
      <c r="N917" s="286">
        <v>2503.4899999999998</v>
      </c>
      <c r="O917" s="286">
        <v>2496.88</v>
      </c>
      <c r="P917" s="286">
        <v>2489.04</v>
      </c>
      <c r="Q917" s="286">
        <v>2479.25</v>
      </c>
      <c r="R917" s="286">
        <v>2528</v>
      </c>
      <c r="S917" s="286">
        <v>2557.06</v>
      </c>
      <c r="T917" s="286">
        <v>2558.27</v>
      </c>
      <c r="U917" s="286">
        <v>2593.5100000000002</v>
      </c>
      <c r="V917" s="286">
        <v>2543.75</v>
      </c>
      <c r="W917" s="286">
        <v>2569.19</v>
      </c>
      <c r="X917" s="286">
        <v>2481.06</v>
      </c>
      <c r="Y917" s="286">
        <v>2221.04</v>
      </c>
    </row>
    <row r="918" spans="1:25">
      <c r="A918" s="320">
        <v>17</v>
      </c>
      <c r="B918" s="286">
        <v>1955.66</v>
      </c>
      <c r="C918" s="286">
        <v>1956.4</v>
      </c>
      <c r="D918" s="286">
        <v>1926.38</v>
      </c>
      <c r="E918" s="286">
        <v>1781.25</v>
      </c>
      <c r="F918" s="286">
        <v>1701.05</v>
      </c>
      <c r="G918" s="286">
        <v>1928.74</v>
      </c>
      <c r="H918" s="286">
        <v>1915.15</v>
      </c>
      <c r="I918" s="286">
        <v>1902.67</v>
      </c>
      <c r="J918" s="286">
        <v>2285.39</v>
      </c>
      <c r="K918" s="286">
        <v>2305.7199999999998</v>
      </c>
      <c r="L918" s="286">
        <v>2307.54</v>
      </c>
      <c r="M918" s="286">
        <v>2316.64</v>
      </c>
      <c r="N918" s="286">
        <v>2334.3000000000002</v>
      </c>
      <c r="O918" s="286">
        <v>2371.77</v>
      </c>
      <c r="P918" s="286">
        <v>2362.13</v>
      </c>
      <c r="Q918" s="286">
        <v>2332.35</v>
      </c>
      <c r="R918" s="286">
        <v>2390.9699999999998</v>
      </c>
      <c r="S918" s="286">
        <v>2394.0700000000002</v>
      </c>
      <c r="T918" s="286">
        <v>2391.5100000000002</v>
      </c>
      <c r="U918" s="286">
        <v>2427.12</v>
      </c>
      <c r="V918" s="286">
        <v>1944.32</v>
      </c>
      <c r="W918" s="286">
        <v>2357.52</v>
      </c>
      <c r="X918" s="286">
        <v>1962.73</v>
      </c>
      <c r="Y918" s="286">
        <v>1960.16</v>
      </c>
    </row>
    <row r="919" spans="1:25">
      <c r="A919" s="320">
        <v>18</v>
      </c>
      <c r="B919" s="286">
        <v>2002.59</v>
      </c>
      <c r="C919" s="286">
        <v>2003.13</v>
      </c>
      <c r="D919" s="286">
        <v>1928.95</v>
      </c>
      <c r="E919" s="286">
        <v>1786.14</v>
      </c>
      <c r="F919" s="286">
        <v>1759.38</v>
      </c>
      <c r="G919" s="286">
        <v>1941.72</v>
      </c>
      <c r="H919" s="286">
        <v>2004.69</v>
      </c>
      <c r="I919" s="286">
        <v>2233.87</v>
      </c>
      <c r="J919" s="286">
        <v>2440.8200000000002</v>
      </c>
      <c r="K919" s="286">
        <v>2437.9499999999998</v>
      </c>
      <c r="L919" s="286">
        <v>2437.89</v>
      </c>
      <c r="M919" s="286">
        <v>2427.86</v>
      </c>
      <c r="N919" s="286">
        <v>2438.6799999999998</v>
      </c>
      <c r="O919" s="286">
        <v>2389.88</v>
      </c>
      <c r="P919" s="286">
        <v>2438.09</v>
      </c>
      <c r="Q919" s="286">
        <v>2427.7600000000002</v>
      </c>
      <c r="R919" s="286">
        <v>2432.87</v>
      </c>
      <c r="S919" s="286">
        <v>2497.6</v>
      </c>
      <c r="T919" s="286">
        <v>2479.7399999999998</v>
      </c>
      <c r="U919" s="286">
        <v>2441.9</v>
      </c>
      <c r="V919" s="286">
        <v>2325.11</v>
      </c>
      <c r="W919" s="286">
        <v>2390.7399999999998</v>
      </c>
      <c r="X919" s="286">
        <v>2144.69</v>
      </c>
      <c r="Y919" s="286">
        <v>2003.27</v>
      </c>
    </row>
    <row r="920" spans="1:25">
      <c r="A920" s="320">
        <v>19</v>
      </c>
      <c r="B920" s="286">
        <v>1895.8</v>
      </c>
      <c r="C920" s="286">
        <v>1848.11</v>
      </c>
      <c r="D920" s="286">
        <v>1768.33</v>
      </c>
      <c r="E920" s="286">
        <v>1784.85</v>
      </c>
      <c r="F920" s="286">
        <v>1777.14</v>
      </c>
      <c r="G920" s="286">
        <v>1787.56</v>
      </c>
      <c r="H920" s="286">
        <v>1900.35</v>
      </c>
      <c r="I920" s="286">
        <v>2222.14</v>
      </c>
      <c r="J920" s="286">
        <v>2347.3000000000002</v>
      </c>
      <c r="K920" s="286">
        <v>2352.54</v>
      </c>
      <c r="L920" s="286">
        <v>2360.58</v>
      </c>
      <c r="M920" s="286">
        <v>2298</v>
      </c>
      <c r="N920" s="286">
        <v>2340.75</v>
      </c>
      <c r="O920" s="286">
        <v>2314.2399999999998</v>
      </c>
      <c r="P920" s="286">
        <v>2342.0100000000002</v>
      </c>
      <c r="Q920" s="286">
        <v>2336.9</v>
      </c>
      <c r="R920" s="286">
        <v>2144.38</v>
      </c>
      <c r="S920" s="286">
        <v>2393.59</v>
      </c>
      <c r="T920" s="286">
        <v>2392.8200000000002</v>
      </c>
      <c r="U920" s="286">
        <v>2423.11</v>
      </c>
      <c r="V920" s="286">
        <v>2294.59</v>
      </c>
      <c r="W920" s="286">
        <v>2285.86</v>
      </c>
      <c r="X920" s="286">
        <v>2141.71</v>
      </c>
      <c r="Y920" s="286">
        <v>1896.71</v>
      </c>
    </row>
    <row r="921" spans="1:25">
      <c r="A921" s="320">
        <v>20</v>
      </c>
      <c r="B921" s="286">
        <v>1988.52</v>
      </c>
      <c r="C921" s="286">
        <v>1988.9</v>
      </c>
      <c r="D921" s="286">
        <v>1854.88</v>
      </c>
      <c r="E921" s="286">
        <v>1859.68</v>
      </c>
      <c r="F921" s="286">
        <v>1782.05</v>
      </c>
      <c r="G921" s="286">
        <v>1944.16</v>
      </c>
      <c r="H921" s="286">
        <v>1983.66</v>
      </c>
      <c r="I921" s="286">
        <v>2245.63</v>
      </c>
      <c r="J921" s="286">
        <v>2433.17</v>
      </c>
      <c r="K921" s="286">
        <v>2451.7199999999998</v>
      </c>
      <c r="L921" s="286">
        <v>2439.84</v>
      </c>
      <c r="M921" s="286">
        <v>2437.0100000000002</v>
      </c>
      <c r="N921" s="286">
        <v>2427.1999999999998</v>
      </c>
      <c r="O921" s="286">
        <v>2429.25</v>
      </c>
      <c r="P921" s="286">
        <v>2438.1799999999998</v>
      </c>
      <c r="Q921" s="286">
        <v>2423.88</v>
      </c>
      <c r="R921" s="286">
        <v>2341.7399999999998</v>
      </c>
      <c r="S921" s="286">
        <v>2422.96</v>
      </c>
      <c r="T921" s="286">
        <v>2392.54</v>
      </c>
      <c r="U921" s="286">
        <v>2477.86</v>
      </c>
      <c r="V921" s="286">
        <v>2425.33</v>
      </c>
      <c r="W921" s="286">
        <v>2448.0100000000002</v>
      </c>
      <c r="X921" s="286">
        <v>2371.06</v>
      </c>
      <c r="Y921" s="286">
        <v>2142.6999999999998</v>
      </c>
    </row>
    <row r="922" spans="1:25">
      <c r="A922" s="320">
        <v>21</v>
      </c>
      <c r="B922" s="286">
        <v>2605.5100000000002</v>
      </c>
      <c r="C922" s="286">
        <v>2605.19</v>
      </c>
      <c r="D922" s="286">
        <v>2512.19</v>
      </c>
      <c r="E922" s="286">
        <v>2517.15</v>
      </c>
      <c r="F922" s="286">
        <v>2468.35</v>
      </c>
      <c r="G922" s="286">
        <v>2527.14</v>
      </c>
      <c r="H922" s="286">
        <v>2614.37</v>
      </c>
      <c r="I922" s="286">
        <v>2613.9</v>
      </c>
      <c r="J922" s="286">
        <v>2610.13</v>
      </c>
      <c r="K922" s="286">
        <v>2609.79</v>
      </c>
      <c r="L922" s="286">
        <v>2615.21</v>
      </c>
      <c r="M922" s="286">
        <v>2604.1999999999998</v>
      </c>
      <c r="N922" s="286">
        <v>2583.7399999999998</v>
      </c>
      <c r="O922" s="286">
        <v>2581.9</v>
      </c>
      <c r="P922" s="286">
        <v>2582.87</v>
      </c>
      <c r="Q922" s="286">
        <v>2527.66</v>
      </c>
      <c r="R922" s="286">
        <v>2573.6999999999998</v>
      </c>
      <c r="S922" s="286">
        <v>2572.13</v>
      </c>
      <c r="T922" s="286">
        <v>2571.2399999999998</v>
      </c>
      <c r="U922" s="286">
        <v>2562.75</v>
      </c>
      <c r="V922" s="286">
        <v>2646.53</v>
      </c>
      <c r="W922" s="286">
        <v>2679.27</v>
      </c>
      <c r="X922" s="286">
        <v>2615.67</v>
      </c>
      <c r="Y922" s="286">
        <v>2615.75</v>
      </c>
    </row>
    <row r="923" spans="1:25">
      <c r="A923" s="320">
        <v>22</v>
      </c>
      <c r="B923" s="286">
        <v>2647.79</v>
      </c>
      <c r="C923" s="286">
        <v>2601.5</v>
      </c>
      <c r="D923" s="286">
        <v>2650.95</v>
      </c>
      <c r="E923" s="286">
        <v>2502.81</v>
      </c>
      <c r="F923" s="286">
        <v>2705.26</v>
      </c>
      <c r="G923" s="286">
        <v>2768.72</v>
      </c>
      <c r="H923" s="286">
        <v>2939.57</v>
      </c>
      <c r="I923" s="286">
        <v>2925.6</v>
      </c>
      <c r="J923" s="286">
        <v>2928.73</v>
      </c>
      <c r="K923" s="286">
        <v>2951.34</v>
      </c>
      <c r="L923" s="286">
        <v>2953.26</v>
      </c>
      <c r="M923" s="286">
        <v>2950.12</v>
      </c>
      <c r="N923" s="286">
        <v>2935.19</v>
      </c>
      <c r="O923" s="286">
        <v>2893.28</v>
      </c>
      <c r="P923" s="286">
        <v>2881.61</v>
      </c>
      <c r="Q923" s="286">
        <v>2872.13</v>
      </c>
      <c r="R923" s="286">
        <v>2929.91</v>
      </c>
      <c r="S923" s="286">
        <v>2982.91</v>
      </c>
      <c r="T923" s="286">
        <v>3057.32</v>
      </c>
      <c r="U923" s="286">
        <v>3136.1</v>
      </c>
      <c r="V923" s="286">
        <v>2875.43</v>
      </c>
      <c r="W923" s="286">
        <v>2746.34</v>
      </c>
      <c r="X923" s="286">
        <v>2727.26</v>
      </c>
      <c r="Y923" s="286">
        <v>2711.35</v>
      </c>
    </row>
    <row r="924" spans="1:25">
      <c r="A924" s="320">
        <v>23</v>
      </c>
      <c r="B924" s="286">
        <v>3299.72</v>
      </c>
      <c r="C924" s="286">
        <v>3290.01</v>
      </c>
      <c r="D924" s="286">
        <v>3277.25</v>
      </c>
      <c r="E924" s="286">
        <v>3246.71</v>
      </c>
      <c r="F924" s="286">
        <v>3626.84</v>
      </c>
      <c r="G924" s="286">
        <v>3614.15</v>
      </c>
      <c r="H924" s="286">
        <v>3586.18</v>
      </c>
      <c r="I924" s="286">
        <v>3586.57</v>
      </c>
      <c r="J924" s="286">
        <v>3588.1</v>
      </c>
      <c r="K924" s="286">
        <v>3587.61</v>
      </c>
      <c r="L924" s="286">
        <v>3586.24</v>
      </c>
      <c r="M924" s="286">
        <v>3586.27</v>
      </c>
      <c r="N924" s="286">
        <v>3587.25</v>
      </c>
      <c r="O924" s="286">
        <v>3585.62</v>
      </c>
      <c r="P924" s="286">
        <v>3585.37</v>
      </c>
      <c r="Q924" s="286">
        <v>3580.78</v>
      </c>
      <c r="R924" s="286">
        <v>3654.5</v>
      </c>
      <c r="S924" s="286">
        <v>3657.86</v>
      </c>
      <c r="T924" s="286">
        <v>3274.62</v>
      </c>
      <c r="U924" s="286">
        <v>3339.16</v>
      </c>
      <c r="V924" s="286">
        <v>3266.97</v>
      </c>
      <c r="W924" s="286">
        <v>3279.09</v>
      </c>
      <c r="X924" s="286">
        <v>3288.3</v>
      </c>
      <c r="Y924" s="286">
        <v>3288.9</v>
      </c>
    </row>
    <row r="925" spans="1:25">
      <c r="A925" s="320">
        <v>24</v>
      </c>
      <c r="B925" s="286">
        <v>2109.52</v>
      </c>
      <c r="C925" s="286">
        <v>2023.1</v>
      </c>
      <c r="D925" s="286">
        <v>1974.93</v>
      </c>
      <c r="E925" s="286">
        <v>1876.21</v>
      </c>
      <c r="F925" s="286">
        <v>2128.89</v>
      </c>
      <c r="G925" s="286">
        <v>2129.23</v>
      </c>
      <c r="H925" s="286">
        <v>2230.3000000000002</v>
      </c>
      <c r="I925" s="286">
        <v>2539.0500000000002</v>
      </c>
      <c r="J925" s="286">
        <v>2668.03</v>
      </c>
      <c r="K925" s="286">
        <v>2662.7</v>
      </c>
      <c r="L925" s="286">
        <v>2663.83</v>
      </c>
      <c r="M925" s="286">
        <v>2662.57</v>
      </c>
      <c r="N925" s="286">
        <v>2663.49</v>
      </c>
      <c r="O925" s="286">
        <v>2711.35</v>
      </c>
      <c r="P925" s="286">
        <v>2710.28</v>
      </c>
      <c r="Q925" s="286">
        <v>2670.61</v>
      </c>
      <c r="R925" s="286">
        <v>2757.64</v>
      </c>
      <c r="S925" s="286">
        <v>2761.01</v>
      </c>
      <c r="T925" s="286">
        <v>2758.46</v>
      </c>
      <c r="U925" s="286">
        <v>2794.79</v>
      </c>
      <c r="V925" s="286">
        <v>2560.3200000000002</v>
      </c>
      <c r="W925" s="286">
        <v>2347.06</v>
      </c>
      <c r="X925" s="286">
        <v>2124.9899999999998</v>
      </c>
      <c r="Y925" s="286">
        <v>2122.4299999999998</v>
      </c>
    </row>
    <row r="926" spans="1:25">
      <c r="A926" s="320">
        <v>25</v>
      </c>
      <c r="B926" s="286">
        <v>2169.31</v>
      </c>
      <c r="C926" s="286">
        <v>2124.6999999999998</v>
      </c>
      <c r="D926" s="286">
        <v>2027.48</v>
      </c>
      <c r="E926" s="286">
        <v>1932.76</v>
      </c>
      <c r="F926" s="286">
        <v>2087.37</v>
      </c>
      <c r="G926" s="286">
        <v>2210.36</v>
      </c>
      <c r="H926" s="286">
        <v>2332.7800000000002</v>
      </c>
      <c r="I926" s="286">
        <v>2541.7600000000002</v>
      </c>
      <c r="J926" s="286">
        <v>2699.31</v>
      </c>
      <c r="K926" s="286">
        <v>2700.31</v>
      </c>
      <c r="L926" s="286">
        <v>2699.28</v>
      </c>
      <c r="M926" s="286">
        <v>2693.43</v>
      </c>
      <c r="N926" s="286">
        <v>2653.41</v>
      </c>
      <c r="O926" s="286">
        <v>2651.88</v>
      </c>
      <c r="P926" s="286">
        <v>2690.03</v>
      </c>
      <c r="Q926" s="286">
        <v>2682.26</v>
      </c>
      <c r="R926" s="286">
        <v>2715.66</v>
      </c>
      <c r="S926" s="286">
        <v>2716.9</v>
      </c>
      <c r="T926" s="286">
        <v>2719.27</v>
      </c>
      <c r="U926" s="286">
        <v>2750.58</v>
      </c>
      <c r="V926" s="286">
        <v>2590.44</v>
      </c>
      <c r="W926" s="286">
        <v>2370.5100000000002</v>
      </c>
      <c r="X926" s="286">
        <v>2214.0300000000002</v>
      </c>
      <c r="Y926" s="286">
        <v>2203.75</v>
      </c>
    </row>
    <row r="927" spans="1:25">
      <c r="A927" s="320">
        <v>26</v>
      </c>
      <c r="B927" s="286">
        <v>2188.3200000000002</v>
      </c>
      <c r="C927" s="286">
        <v>2141.5100000000002</v>
      </c>
      <c r="D927" s="286">
        <v>2163.89</v>
      </c>
      <c r="E927" s="286">
        <v>1986.6</v>
      </c>
      <c r="F927" s="286">
        <v>2178.96</v>
      </c>
      <c r="G927" s="286">
        <v>2272.09</v>
      </c>
      <c r="H927" s="286">
        <v>2376.9499999999998</v>
      </c>
      <c r="I927" s="286">
        <v>2515.5500000000002</v>
      </c>
      <c r="J927" s="286">
        <v>2627.84</v>
      </c>
      <c r="K927" s="286">
        <v>2629.19</v>
      </c>
      <c r="L927" s="286">
        <v>2628.14</v>
      </c>
      <c r="M927" s="286">
        <v>2628.08</v>
      </c>
      <c r="N927" s="286">
        <v>2621.84</v>
      </c>
      <c r="O927" s="286">
        <v>2679.25</v>
      </c>
      <c r="P927" s="286">
        <v>2665.97</v>
      </c>
      <c r="Q927" s="286">
        <v>2661.2</v>
      </c>
      <c r="R927" s="286">
        <v>2725.75</v>
      </c>
      <c r="S927" s="286">
        <v>2771.03</v>
      </c>
      <c r="T927" s="286">
        <v>2769</v>
      </c>
      <c r="U927" s="286">
        <v>2741.33</v>
      </c>
      <c r="V927" s="286">
        <v>2624.3</v>
      </c>
      <c r="W927" s="286">
        <v>2513</v>
      </c>
      <c r="X927" s="286">
        <v>2236.63</v>
      </c>
      <c r="Y927" s="286">
        <v>2238.35</v>
      </c>
    </row>
    <row r="928" spans="1:25">
      <c r="A928" s="320">
        <v>27</v>
      </c>
      <c r="B928" s="286">
        <v>2212.31</v>
      </c>
      <c r="C928" s="286">
        <v>2196.08</v>
      </c>
      <c r="D928" s="286">
        <v>2172.83</v>
      </c>
      <c r="E928" s="286">
        <v>2089.65</v>
      </c>
      <c r="F928" s="286">
        <v>2218.83</v>
      </c>
      <c r="G928" s="286">
        <v>2348.09</v>
      </c>
      <c r="H928" s="286">
        <v>2425.7199999999998</v>
      </c>
      <c r="I928" s="286">
        <v>2707.86</v>
      </c>
      <c r="J928" s="286">
        <v>2751.05</v>
      </c>
      <c r="K928" s="286">
        <v>2751.34</v>
      </c>
      <c r="L928" s="286">
        <v>2750.05</v>
      </c>
      <c r="M928" s="286">
        <v>2722.56</v>
      </c>
      <c r="N928" s="286">
        <v>2725.37</v>
      </c>
      <c r="O928" s="286">
        <v>2725.14</v>
      </c>
      <c r="P928" s="286">
        <v>2723.94</v>
      </c>
      <c r="Q928" s="286">
        <v>2718.07</v>
      </c>
      <c r="R928" s="286">
        <v>2783.86</v>
      </c>
      <c r="S928" s="286">
        <v>2786.8</v>
      </c>
      <c r="T928" s="286">
        <v>2789.83</v>
      </c>
      <c r="U928" s="286">
        <v>2798.67</v>
      </c>
      <c r="V928" s="286">
        <v>2672.81</v>
      </c>
      <c r="W928" s="286">
        <v>2558.29</v>
      </c>
      <c r="X928" s="286">
        <v>2272.91</v>
      </c>
      <c r="Y928" s="286">
        <v>2280.9899999999998</v>
      </c>
    </row>
    <row r="929" spans="1:25">
      <c r="A929" s="320">
        <v>28</v>
      </c>
      <c r="B929" s="286">
        <v>2291.75</v>
      </c>
      <c r="C929" s="286">
        <v>2294.81</v>
      </c>
      <c r="D929" s="286">
        <v>2295.44</v>
      </c>
      <c r="E929" s="286">
        <v>2110.29</v>
      </c>
      <c r="F929" s="286">
        <v>2219.86</v>
      </c>
      <c r="G929" s="286">
        <v>2293.9299999999998</v>
      </c>
      <c r="H929" s="286">
        <v>2297.54</v>
      </c>
      <c r="I929" s="286">
        <v>2498.79</v>
      </c>
      <c r="J929" s="286">
        <v>2655.55</v>
      </c>
      <c r="K929" s="286">
        <v>2650.7</v>
      </c>
      <c r="L929" s="286">
        <v>2647.64</v>
      </c>
      <c r="M929" s="286">
        <v>2645.87</v>
      </c>
      <c r="N929" s="286">
        <v>2638.29</v>
      </c>
      <c r="O929" s="286">
        <v>2638.77</v>
      </c>
      <c r="P929" s="286">
        <v>2637.39</v>
      </c>
      <c r="Q929" s="286">
        <v>2625.59</v>
      </c>
      <c r="R929" s="286">
        <v>2718.53</v>
      </c>
      <c r="S929" s="286">
        <v>2728.91</v>
      </c>
      <c r="T929" s="286">
        <v>2726.61</v>
      </c>
      <c r="U929" s="286">
        <v>2757.57</v>
      </c>
      <c r="V929" s="286">
        <v>2520.12</v>
      </c>
      <c r="W929" s="286">
        <v>2443.02</v>
      </c>
      <c r="X929" s="286">
        <v>2240.34</v>
      </c>
      <c r="Y929" s="286">
        <v>2147.92</v>
      </c>
    </row>
    <row r="930" spans="1:25">
      <c r="A930" s="320">
        <v>29</v>
      </c>
      <c r="B930" s="286">
        <v>2117.3200000000002</v>
      </c>
      <c r="C930" s="286">
        <v>2087.34</v>
      </c>
      <c r="D930" s="286">
        <v>2047.6</v>
      </c>
      <c r="E930" s="286">
        <v>1925.99</v>
      </c>
      <c r="F930" s="286">
        <v>1997.3</v>
      </c>
      <c r="G930" s="286">
        <v>2121.98</v>
      </c>
      <c r="H930" s="286">
        <v>2118.46</v>
      </c>
      <c r="I930" s="286">
        <v>2144.56</v>
      </c>
      <c r="J930" s="286">
        <v>2369.21</v>
      </c>
      <c r="K930" s="286">
        <v>2482.4699999999998</v>
      </c>
      <c r="L930" s="286">
        <v>2481.4499999999998</v>
      </c>
      <c r="M930" s="286">
        <v>2540.5100000000002</v>
      </c>
      <c r="N930" s="286">
        <v>2590.41</v>
      </c>
      <c r="O930" s="286">
        <v>2595.89</v>
      </c>
      <c r="P930" s="286">
        <v>2645.29</v>
      </c>
      <c r="Q930" s="286">
        <v>2640.92</v>
      </c>
      <c r="R930" s="286">
        <v>2729.11</v>
      </c>
      <c r="S930" s="286">
        <v>2729.26</v>
      </c>
      <c r="T930" s="286">
        <v>2729.6</v>
      </c>
      <c r="U930" s="286">
        <v>2762.16</v>
      </c>
      <c r="V930" s="286">
        <v>2522.88</v>
      </c>
      <c r="W930" s="286">
        <v>2432.8200000000002</v>
      </c>
      <c r="X930" s="286">
        <v>2122.92</v>
      </c>
      <c r="Y930" s="286">
        <v>2116.9499999999998</v>
      </c>
    </row>
    <row r="931" spans="1:25">
      <c r="A931" s="320">
        <v>30</v>
      </c>
      <c r="B931" s="286">
        <v>2065.6799999999998</v>
      </c>
      <c r="C931" s="286">
        <v>2070.46</v>
      </c>
      <c r="D931" s="286">
        <v>2071.9499999999998</v>
      </c>
      <c r="E931" s="286">
        <v>1939.79</v>
      </c>
      <c r="F931" s="286">
        <v>2072.92</v>
      </c>
      <c r="G931" s="286">
        <v>2057.5300000000002</v>
      </c>
      <c r="H931" s="286">
        <v>2193.09</v>
      </c>
      <c r="I931" s="286">
        <v>2344.94</v>
      </c>
      <c r="J931" s="286">
        <v>2581.38</v>
      </c>
      <c r="K931" s="286">
        <v>2573.19</v>
      </c>
      <c r="L931" s="286">
        <v>2572.98</v>
      </c>
      <c r="M931" s="286">
        <v>2562.35</v>
      </c>
      <c r="N931" s="286">
        <v>2566.7600000000002</v>
      </c>
      <c r="O931" s="286">
        <v>2558.7800000000002</v>
      </c>
      <c r="P931" s="286">
        <v>2554.16</v>
      </c>
      <c r="Q931" s="286">
        <v>2561.0100000000002</v>
      </c>
      <c r="R931" s="286">
        <v>2685.54</v>
      </c>
      <c r="S931" s="286">
        <v>2682.32</v>
      </c>
      <c r="T931" s="286">
        <v>2623.24</v>
      </c>
      <c r="U931" s="286">
        <v>2594.8200000000002</v>
      </c>
      <c r="V931" s="286">
        <v>2405.2600000000002</v>
      </c>
      <c r="W931" s="286">
        <v>2232.58</v>
      </c>
      <c r="X931" s="286">
        <v>2067.36</v>
      </c>
      <c r="Y931" s="286">
        <v>2056.63</v>
      </c>
    </row>
    <row r="932" spans="1:25">
      <c r="A932" s="320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3" spans="1:25">
      <c r="A933" s="314"/>
      <c r="B933" s="289"/>
      <c r="C933" s="289"/>
      <c r="D933" s="289"/>
      <c r="E933" s="289"/>
      <c r="F933" s="289"/>
      <c r="G933" s="289"/>
      <c r="H933" s="289"/>
      <c r="I933" s="289"/>
      <c r="J933" s="289"/>
      <c r="K933" s="289"/>
      <c r="L933" s="289"/>
      <c r="M933" s="289"/>
      <c r="N933" s="289"/>
      <c r="O933" s="289"/>
      <c r="P933" s="289"/>
      <c r="Q933" s="289"/>
      <c r="R933" s="289"/>
      <c r="S933" s="289"/>
      <c r="T933" s="289"/>
      <c r="U933" s="289"/>
      <c r="V933" s="289"/>
      <c r="W933" s="289"/>
      <c r="X933" s="289"/>
      <c r="Y933" s="315"/>
    </row>
    <row r="934" spans="1:25">
      <c r="A934" s="465" t="s">
        <v>218</v>
      </c>
      <c r="B934" s="466" t="s">
        <v>222</v>
      </c>
      <c r="C934" s="466"/>
      <c r="D934" s="466"/>
      <c r="E934" s="466"/>
      <c r="F934" s="466"/>
      <c r="G934" s="466"/>
      <c r="H934" s="466"/>
      <c r="I934" s="466"/>
      <c r="J934" s="466"/>
      <c r="K934" s="466"/>
      <c r="L934" s="466"/>
      <c r="M934" s="466"/>
      <c r="N934" s="466"/>
      <c r="O934" s="466"/>
      <c r="P934" s="466"/>
      <c r="Q934" s="466"/>
      <c r="R934" s="466"/>
      <c r="S934" s="466"/>
      <c r="T934" s="466"/>
      <c r="U934" s="466"/>
      <c r="V934" s="466"/>
      <c r="W934" s="466"/>
      <c r="X934" s="466"/>
      <c r="Y934" s="466"/>
    </row>
    <row r="935" spans="1:25" ht="30">
      <c r="A935" s="465"/>
      <c r="B935" s="311" t="s">
        <v>1</v>
      </c>
      <c r="C935" s="311" t="s">
        <v>2</v>
      </c>
      <c r="D935" s="311" t="s">
        <v>3</v>
      </c>
      <c r="E935" s="311" t="s">
        <v>4</v>
      </c>
      <c r="F935" s="311" t="s">
        <v>5</v>
      </c>
      <c r="G935" s="311" t="s">
        <v>6</v>
      </c>
      <c r="H935" s="311" t="s">
        <v>7</v>
      </c>
      <c r="I935" s="311" t="s">
        <v>8</v>
      </c>
      <c r="J935" s="311" t="s">
        <v>9</v>
      </c>
      <c r="K935" s="311" t="s">
        <v>10</v>
      </c>
      <c r="L935" s="311" t="s">
        <v>11</v>
      </c>
      <c r="M935" s="311" t="s">
        <v>12</v>
      </c>
      <c r="N935" s="311" t="s">
        <v>13</v>
      </c>
      <c r="O935" s="311" t="s">
        <v>14</v>
      </c>
      <c r="P935" s="311" t="s">
        <v>15</v>
      </c>
      <c r="Q935" s="311" t="s">
        <v>16</v>
      </c>
      <c r="R935" s="311" t="s">
        <v>17</v>
      </c>
      <c r="S935" s="311" t="s">
        <v>18</v>
      </c>
      <c r="T935" s="311" t="s">
        <v>19</v>
      </c>
      <c r="U935" s="311" t="s">
        <v>20</v>
      </c>
      <c r="V935" s="311" t="s">
        <v>21</v>
      </c>
      <c r="W935" s="311" t="s">
        <v>22</v>
      </c>
      <c r="X935" s="311" t="s">
        <v>23</v>
      </c>
      <c r="Y935" s="311" t="s">
        <v>24</v>
      </c>
    </row>
    <row r="936" spans="1:25">
      <c r="A936" s="320">
        <v>1</v>
      </c>
      <c r="B936" s="286">
        <v>2418.6799999999998</v>
      </c>
      <c r="C936" s="286">
        <v>2379.65</v>
      </c>
      <c r="D936" s="286">
        <v>2270.6999999999998</v>
      </c>
      <c r="E936" s="286">
        <v>2079.75</v>
      </c>
      <c r="F936" s="286">
        <v>2038.56</v>
      </c>
      <c r="G936" s="286">
        <v>2209.8000000000002</v>
      </c>
      <c r="H936" s="286">
        <v>2265.86</v>
      </c>
      <c r="I936" s="286">
        <v>2335.0100000000002</v>
      </c>
      <c r="J936" s="286">
        <v>2475.7800000000002</v>
      </c>
      <c r="K936" s="286">
        <v>2508.1999999999998</v>
      </c>
      <c r="L936" s="286">
        <v>2538.4</v>
      </c>
      <c r="M936" s="286">
        <v>2533.17</v>
      </c>
      <c r="N936" s="286">
        <v>2528</v>
      </c>
      <c r="O936" s="286">
        <v>2535.63</v>
      </c>
      <c r="P936" s="286">
        <v>2541.79</v>
      </c>
      <c r="Q936" s="286">
        <v>2492.02</v>
      </c>
      <c r="R936" s="286">
        <v>2561.92</v>
      </c>
      <c r="S936" s="286">
        <v>2500.29</v>
      </c>
      <c r="T936" s="286">
        <v>2487.23</v>
      </c>
      <c r="U936" s="286">
        <v>2579.2399999999998</v>
      </c>
      <c r="V936" s="286">
        <v>2557.5700000000002</v>
      </c>
      <c r="W936" s="286">
        <v>2599.1999999999998</v>
      </c>
      <c r="X936" s="286">
        <v>2532.63</v>
      </c>
      <c r="Y936" s="286">
        <v>2443.39</v>
      </c>
    </row>
    <row r="937" spans="1:25">
      <c r="A937" s="320">
        <v>2</v>
      </c>
      <c r="B937" s="286">
        <v>2467.48</v>
      </c>
      <c r="C937" s="286">
        <v>2421.1</v>
      </c>
      <c r="D937" s="286">
        <v>2429.6</v>
      </c>
      <c r="E937" s="286">
        <v>2364.4899999999998</v>
      </c>
      <c r="F937" s="286">
        <v>2028.76</v>
      </c>
      <c r="G937" s="286">
        <v>2104.71</v>
      </c>
      <c r="H937" s="286">
        <v>1745.64</v>
      </c>
      <c r="I937" s="286">
        <v>2137.98</v>
      </c>
      <c r="J937" s="286">
        <v>2526.19</v>
      </c>
      <c r="K937" s="286">
        <v>2464.42</v>
      </c>
      <c r="L937" s="286">
        <v>2466.02</v>
      </c>
      <c r="M937" s="286">
        <v>2506.4699999999998</v>
      </c>
      <c r="N937" s="286">
        <v>2506.83</v>
      </c>
      <c r="O937" s="286">
        <v>2505.92</v>
      </c>
      <c r="P937" s="286">
        <v>2552.84</v>
      </c>
      <c r="Q937" s="286">
        <v>2546.85</v>
      </c>
      <c r="R937" s="286">
        <v>2601.33</v>
      </c>
      <c r="S937" s="286">
        <v>2591.4699999999998</v>
      </c>
      <c r="T937" s="286">
        <v>2337.25</v>
      </c>
      <c r="U937" s="286">
        <v>2556.71</v>
      </c>
      <c r="V937" s="286">
        <v>2550.75</v>
      </c>
      <c r="W937" s="286">
        <v>2596.3200000000002</v>
      </c>
      <c r="X937" s="286">
        <v>2557.2199999999998</v>
      </c>
      <c r="Y937" s="286">
        <v>2484.5100000000002</v>
      </c>
    </row>
    <row r="938" spans="1:25">
      <c r="A938" s="320">
        <v>3</v>
      </c>
      <c r="B938" s="286">
        <v>2274.2800000000002</v>
      </c>
      <c r="C938" s="286">
        <v>2175.92</v>
      </c>
      <c r="D938" s="286">
        <v>2117.12</v>
      </c>
      <c r="E938" s="286">
        <v>2012.27</v>
      </c>
      <c r="F938" s="286">
        <v>1969.08</v>
      </c>
      <c r="G938" s="286">
        <v>2184.52</v>
      </c>
      <c r="H938" s="286">
        <v>2133.54</v>
      </c>
      <c r="I938" s="286">
        <v>2349.71</v>
      </c>
      <c r="J938" s="286">
        <v>2389.67</v>
      </c>
      <c r="K938" s="286">
        <v>2386.63</v>
      </c>
      <c r="L938" s="286">
        <v>2390.02</v>
      </c>
      <c r="M938" s="286">
        <v>2391.15</v>
      </c>
      <c r="N938" s="286">
        <v>2376.8000000000002</v>
      </c>
      <c r="O938" s="286">
        <v>2376.75</v>
      </c>
      <c r="P938" s="286">
        <v>2368.71</v>
      </c>
      <c r="Q938" s="286">
        <v>2351.42</v>
      </c>
      <c r="R938" s="286">
        <v>2450.7199999999998</v>
      </c>
      <c r="S938" s="286">
        <v>2462.73</v>
      </c>
      <c r="T938" s="286">
        <v>2185.4499999999998</v>
      </c>
      <c r="U938" s="286">
        <v>2475.14</v>
      </c>
      <c r="V938" s="286">
        <v>1829.07</v>
      </c>
      <c r="W938" s="286">
        <v>1908.53</v>
      </c>
      <c r="X938" s="286">
        <v>1842.92</v>
      </c>
      <c r="Y938" s="286">
        <v>2322.14</v>
      </c>
    </row>
    <row r="939" spans="1:25">
      <c r="A939" s="320">
        <v>4</v>
      </c>
      <c r="B939" s="286">
        <v>2319.1</v>
      </c>
      <c r="C939" s="286">
        <v>2318.23</v>
      </c>
      <c r="D939" s="286">
        <v>2176.4899999999998</v>
      </c>
      <c r="E939" s="286">
        <v>2077.64</v>
      </c>
      <c r="F939" s="286">
        <v>2022.34</v>
      </c>
      <c r="G939" s="286">
        <v>2265.06</v>
      </c>
      <c r="H939" s="286">
        <v>2298.52</v>
      </c>
      <c r="I939" s="286">
        <v>2308.33</v>
      </c>
      <c r="J939" s="286">
        <v>2330.64</v>
      </c>
      <c r="K939" s="286">
        <v>2328.12</v>
      </c>
      <c r="L939" s="286">
        <v>2327.71</v>
      </c>
      <c r="M939" s="286">
        <v>2326.94</v>
      </c>
      <c r="N939" s="286">
        <v>2318.5500000000002</v>
      </c>
      <c r="O939" s="286">
        <v>2317.27</v>
      </c>
      <c r="P939" s="286">
        <v>2329.0300000000002</v>
      </c>
      <c r="Q939" s="286">
        <v>2311.19</v>
      </c>
      <c r="R939" s="286">
        <v>2384.54</v>
      </c>
      <c r="S939" s="286">
        <v>2393.4299999999998</v>
      </c>
      <c r="T939" s="286">
        <v>2368.0700000000002</v>
      </c>
      <c r="U939" s="286">
        <v>2416.7600000000002</v>
      </c>
      <c r="V939" s="286">
        <v>2391.44</v>
      </c>
      <c r="W939" s="286">
        <v>2432.86</v>
      </c>
      <c r="X939" s="286">
        <v>2351.7600000000002</v>
      </c>
      <c r="Y939" s="286">
        <v>2292.09</v>
      </c>
    </row>
    <row r="940" spans="1:25">
      <c r="A940" s="320">
        <v>5</v>
      </c>
      <c r="B940" s="286">
        <v>1992.24</v>
      </c>
      <c r="C940" s="286">
        <v>1981.19</v>
      </c>
      <c r="D940" s="286">
        <v>1975.07</v>
      </c>
      <c r="E940" s="286">
        <v>1981.37</v>
      </c>
      <c r="F940" s="286">
        <v>1957.87</v>
      </c>
      <c r="G940" s="286">
        <v>2004.36</v>
      </c>
      <c r="H940" s="286">
        <v>2017.2</v>
      </c>
      <c r="I940" s="286">
        <v>2000.27</v>
      </c>
      <c r="J940" s="286">
        <v>2000.04</v>
      </c>
      <c r="K940" s="286">
        <v>1992.29</v>
      </c>
      <c r="L940" s="286">
        <v>1990.96</v>
      </c>
      <c r="M940" s="286">
        <v>1988.24</v>
      </c>
      <c r="N940" s="286">
        <v>1985.68</v>
      </c>
      <c r="O940" s="286">
        <v>1988.93</v>
      </c>
      <c r="P940" s="286">
        <v>1996.66</v>
      </c>
      <c r="Q940" s="286">
        <v>1997.8</v>
      </c>
      <c r="R940" s="286">
        <v>2080.1</v>
      </c>
      <c r="S940" s="286">
        <v>2091.13</v>
      </c>
      <c r="T940" s="286">
        <v>2059.1999999999998</v>
      </c>
      <c r="U940" s="286">
        <v>2053.2600000000002</v>
      </c>
      <c r="V940" s="286">
        <v>2038.8</v>
      </c>
      <c r="W940" s="286">
        <v>2104.3000000000002</v>
      </c>
      <c r="X940" s="286">
        <v>2090.0300000000002</v>
      </c>
      <c r="Y940" s="286">
        <v>2056.92</v>
      </c>
    </row>
    <row r="941" spans="1:25">
      <c r="A941" s="320">
        <v>6</v>
      </c>
      <c r="B941" s="286">
        <v>1927.3</v>
      </c>
      <c r="C941" s="286">
        <v>1920.64</v>
      </c>
      <c r="D941" s="286">
        <v>1890.73</v>
      </c>
      <c r="E941" s="286">
        <v>1864.73</v>
      </c>
      <c r="F941" s="286">
        <v>1868.23</v>
      </c>
      <c r="G941" s="286">
        <v>1896.27</v>
      </c>
      <c r="H941" s="286">
        <v>1868.8</v>
      </c>
      <c r="I941" s="286">
        <v>1876.86</v>
      </c>
      <c r="J941" s="286">
        <v>1879.46</v>
      </c>
      <c r="K941" s="286">
        <v>1879.83</v>
      </c>
      <c r="L941" s="286">
        <v>1877.63</v>
      </c>
      <c r="M941" s="286">
        <v>1877.87</v>
      </c>
      <c r="N941" s="286">
        <v>1876.13</v>
      </c>
      <c r="O941" s="286">
        <v>1879.03</v>
      </c>
      <c r="P941" s="286">
        <v>1879.11</v>
      </c>
      <c r="Q941" s="286">
        <v>1907.16</v>
      </c>
      <c r="R941" s="286">
        <v>1949.49</v>
      </c>
      <c r="S941" s="286">
        <v>1948.26</v>
      </c>
      <c r="T941" s="286">
        <v>1935.99</v>
      </c>
      <c r="U941" s="286">
        <v>1951.6</v>
      </c>
      <c r="V941" s="286">
        <v>1934.88</v>
      </c>
      <c r="W941" s="286">
        <v>1974.59</v>
      </c>
      <c r="X941" s="286">
        <v>1961.4</v>
      </c>
      <c r="Y941" s="286">
        <v>1941.32</v>
      </c>
    </row>
    <row r="942" spans="1:25">
      <c r="A942" s="320">
        <v>7</v>
      </c>
      <c r="B942" s="286">
        <v>2002.93</v>
      </c>
      <c r="C942" s="286">
        <v>1997.28</v>
      </c>
      <c r="D942" s="286">
        <v>1951.17</v>
      </c>
      <c r="E942" s="286">
        <v>1927.37</v>
      </c>
      <c r="F942" s="286">
        <v>1915.65</v>
      </c>
      <c r="G942" s="286">
        <v>1924.05</v>
      </c>
      <c r="H942" s="286">
        <v>1946.79</v>
      </c>
      <c r="I942" s="286">
        <v>1948.79</v>
      </c>
      <c r="J942" s="286">
        <v>1954.37</v>
      </c>
      <c r="K942" s="286">
        <v>1949.68</v>
      </c>
      <c r="L942" s="286">
        <v>1950.59</v>
      </c>
      <c r="M942" s="286">
        <v>1950.18</v>
      </c>
      <c r="N942" s="286">
        <v>1949.11</v>
      </c>
      <c r="O942" s="286">
        <v>1958.54</v>
      </c>
      <c r="P942" s="286">
        <v>1949.96</v>
      </c>
      <c r="Q942" s="286">
        <v>1946.99</v>
      </c>
      <c r="R942" s="286">
        <v>1993.42</v>
      </c>
      <c r="S942" s="286">
        <v>1995.39</v>
      </c>
      <c r="T942" s="286">
        <v>1995.75</v>
      </c>
      <c r="U942" s="286">
        <v>2019</v>
      </c>
      <c r="V942" s="286">
        <v>1997.63</v>
      </c>
      <c r="W942" s="286">
        <v>2040.92</v>
      </c>
      <c r="X942" s="286">
        <v>2027.01</v>
      </c>
      <c r="Y942" s="286">
        <v>2005.21</v>
      </c>
    </row>
    <row r="943" spans="1:25">
      <c r="A943" s="320">
        <v>8</v>
      </c>
      <c r="B943" s="286">
        <v>2255.36</v>
      </c>
      <c r="C943" s="286">
        <v>2245.9699999999998</v>
      </c>
      <c r="D943" s="286">
        <v>2198.1</v>
      </c>
      <c r="E943" s="286">
        <v>2173.41</v>
      </c>
      <c r="F943" s="286">
        <v>2103</v>
      </c>
      <c r="G943" s="286">
        <v>2161.69</v>
      </c>
      <c r="H943" s="286">
        <v>2171.66</v>
      </c>
      <c r="I943" s="286">
        <v>2194.64</v>
      </c>
      <c r="J943" s="286">
        <v>2253.34</v>
      </c>
      <c r="K943" s="286">
        <v>2253.15</v>
      </c>
      <c r="L943" s="286">
        <v>2253.16</v>
      </c>
      <c r="M943" s="286">
        <v>2256.34</v>
      </c>
      <c r="N943" s="286">
        <v>2252.1</v>
      </c>
      <c r="O943" s="286">
        <v>2251.0300000000002</v>
      </c>
      <c r="P943" s="286">
        <v>2254.69</v>
      </c>
      <c r="Q943" s="286">
        <v>2262.46</v>
      </c>
      <c r="R943" s="286">
        <v>2316.9</v>
      </c>
      <c r="S943" s="286">
        <v>2311.27</v>
      </c>
      <c r="T943" s="286">
        <v>2314.52</v>
      </c>
      <c r="U943" s="286">
        <v>2375.87</v>
      </c>
      <c r="V943" s="286">
        <v>2379.83</v>
      </c>
      <c r="W943" s="286">
        <v>2423.48</v>
      </c>
      <c r="X943" s="286">
        <v>2361.5100000000002</v>
      </c>
      <c r="Y943" s="286">
        <v>2279.73</v>
      </c>
    </row>
    <row r="944" spans="1:25">
      <c r="A944" s="320">
        <v>9</v>
      </c>
      <c r="B944" s="286">
        <v>2310.38</v>
      </c>
      <c r="C944" s="286">
        <v>2307.29</v>
      </c>
      <c r="D944" s="286">
        <v>2275.34</v>
      </c>
      <c r="E944" s="286">
        <v>2262.06</v>
      </c>
      <c r="F944" s="286">
        <v>2239.0500000000002</v>
      </c>
      <c r="G944" s="286">
        <v>2274.14</v>
      </c>
      <c r="H944" s="286">
        <v>2287.31</v>
      </c>
      <c r="I944" s="286">
        <v>2315.5300000000002</v>
      </c>
      <c r="J944" s="286">
        <v>2321.62</v>
      </c>
      <c r="K944" s="286">
        <v>2320.1999999999998</v>
      </c>
      <c r="L944" s="286">
        <v>2318.85</v>
      </c>
      <c r="M944" s="286">
        <v>2318.35</v>
      </c>
      <c r="N944" s="286">
        <v>2310.02</v>
      </c>
      <c r="O944" s="286">
        <v>2308.21</v>
      </c>
      <c r="P944" s="286">
        <v>2308.6</v>
      </c>
      <c r="Q944" s="286">
        <v>2307.8000000000002</v>
      </c>
      <c r="R944" s="286">
        <v>2364.4699999999998</v>
      </c>
      <c r="S944" s="286">
        <v>2375.75</v>
      </c>
      <c r="T944" s="286">
        <v>2358.79</v>
      </c>
      <c r="U944" s="286">
        <v>2388.0300000000002</v>
      </c>
      <c r="V944" s="286">
        <v>2384.4899999999998</v>
      </c>
      <c r="W944" s="286">
        <v>2397.15</v>
      </c>
      <c r="X944" s="286">
        <v>2311.1999999999998</v>
      </c>
      <c r="Y944" s="286">
        <v>2287.41</v>
      </c>
    </row>
    <row r="945" spans="1:25">
      <c r="A945" s="320">
        <v>10</v>
      </c>
      <c r="B945" s="286">
        <v>2394.42</v>
      </c>
      <c r="C945" s="286">
        <v>2397.8200000000002</v>
      </c>
      <c r="D945" s="286">
        <v>2388.64</v>
      </c>
      <c r="E945" s="286">
        <v>2364.87</v>
      </c>
      <c r="F945" s="286">
        <v>2319.79</v>
      </c>
      <c r="G945" s="286">
        <v>2357.4699999999998</v>
      </c>
      <c r="H945" s="286">
        <v>2387.61</v>
      </c>
      <c r="I945" s="286">
        <v>2410.41</v>
      </c>
      <c r="J945" s="286">
        <v>2476.84</v>
      </c>
      <c r="K945" s="286">
        <v>2486.65</v>
      </c>
      <c r="L945" s="286">
        <v>2484.4699999999998</v>
      </c>
      <c r="M945" s="286">
        <v>2485.13</v>
      </c>
      <c r="N945" s="286">
        <v>2492.91</v>
      </c>
      <c r="O945" s="286">
        <v>2493.59</v>
      </c>
      <c r="P945" s="286">
        <v>2489.87</v>
      </c>
      <c r="Q945" s="286">
        <v>2462.67</v>
      </c>
      <c r="R945" s="286">
        <v>2534.1799999999998</v>
      </c>
      <c r="S945" s="286">
        <v>2526.7800000000002</v>
      </c>
      <c r="T945" s="286">
        <v>2514.64</v>
      </c>
      <c r="U945" s="286">
        <v>2559.1799999999998</v>
      </c>
      <c r="V945" s="286">
        <v>2480.5500000000002</v>
      </c>
      <c r="W945" s="286">
        <v>2480.34</v>
      </c>
      <c r="X945" s="286">
        <v>2400.19</v>
      </c>
      <c r="Y945" s="286">
        <v>2382.0300000000002</v>
      </c>
    </row>
    <row r="946" spans="1:25">
      <c r="A946" s="320">
        <v>11</v>
      </c>
      <c r="B946" s="286">
        <v>1982.7</v>
      </c>
      <c r="C946" s="286">
        <v>1972.93</v>
      </c>
      <c r="D946" s="286">
        <v>2008.69</v>
      </c>
      <c r="E946" s="286">
        <v>2008.77</v>
      </c>
      <c r="F946" s="286">
        <v>2003.03</v>
      </c>
      <c r="G946" s="286">
        <v>2005.32</v>
      </c>
      <c r="H946" s="286">
        <v>2029.2</v>
      </c>
      <c r="I946" s="286">
        <v>2048.1</v>
      </c>
      <c r="J946" s="286">
        <v>2084.8200000000002</v>
      </c>
      <c r="K946" s="286">
        <v>2083.65</v>
      </c>
      <c r="L946" s="286">
        <v>2082.81</v>
      </c>
      <c r="M946" s="286">
        <v>2081.54</v>
      </c>
      <c r="N946" s="286">
        <v>2082.16</v>
      </c>
      <c r="O946" s="286">
        <v>2089.73</v>
      </c>
      <c r="P946" s="286">
        <v>2088.89</v>
      </c>
      <c r="Q946" s="286">
        <v>2096.62</v>
      </c>
      <c r="R946" s="286">
        <v>2139.81</v>
      </c>
      <c r="S946" s="286">
        <v>2129.66</v>
      </c>
      <c r="T946" s="286">
        <v>2121.9499999999998</v>
      </c>
      <c r="U946" s="286">
        <v>2159.21</v>
      </c>
      <c r="V946" s="286">
        <v>2090.42</v>
      </c>
      <c r="W946" s="286">
        <v>2106.96</v>
      </c>
      <c r="X946" s="286">
        <v>2107.2800000000002</v>
      </c>
      <c r="Y946" s="286">
        <v>2023.09</v>
      </c>
    </row>
    <row r="947" spans="1:25">
      <c r="A947" s="320">
        <v>12</v>
      </c>
      <c r="B947" s="286">
        <v>2327.08</v>
      </c>
      <c r="C947" s="286">
        <v>2330.6799999999998</v>
      </c>
      <c r="D947" s="286">
        <v>2300.8200000000002</v>
      </c>
      <c r="E947" s="286">
        <v>2227.71</v>
      </c>
      <c r="F947" s="286">
        <v>2232.54</v>
      </c>
      <c r="G947" s="286">
        <v>2271.7600000000002</v>
      </c>
      <c r="H947" s="286">
        <v>2285.9499999999998</v>
      </c>
      <c r="I947" s="286">
        <v>2371.94</v>
      </c>
      <c r="J947" s="286">
        <v>2387.6799999999998</v>
      </c>
      <c r="K947" s="286">
        <v>2395.4299999999998</v>
      </c>
      <c r="L947" s="286">
        <v>2395.0300000000002</v>
      </c>
      <c r="M947" s="286">
        <v>2396.63</v>
      </c>
      <c r="N947" s="286">
        <v>2395.37</v>
      </c>
      <c r="O947" s="286">
        <v>2394.0700000000002</v>
      </c>
      <c r="P947" s="286">
        <v>2391.12</v>
      </c>
      <c r="Q947" s="286">
        <v>2384.71</v>
      </c>
      <c r="R947" s="286">
        <v>2454.96</v>
      </c>
      <c r="S947" s="286">
        <v>2461.52</v>
      </c>
      <c r="T947" s="286">
        <v>2457.9699999999998</v>
      </c>
      <c r="U947" s="286">
        <v>2517.13</v>
      </c>
      <c r="V947" s="286">
        <v>2480.4499999999998</v>
      </c>
      <c r="W947" s="286">
        <v>2508.02</v>
      </c>
      <c r="X947" s="286">
        <v>2412.8200000000002</v>
      </c>
      <c r="Y947" s="286">
        <v>2362.4299999999998</v>
      </c>
    </row>
    <row r="948" spans="1:25">
      <c r="A948" s="320">
        <v>13</v>
      </c>
      <c r="B948" s="286">
        <v>2355.83</v>
      </c>
      <c r="C948" s="286">
        <v>2346.64</v>
      </c>
      <c r="D948" s="286">
        <v>2329.9899999999998</v>
      </c>
      <c r="E948" s="286">
        <v>2272.88</v>
      </c>
      <c r="F948" s="286">
        <v>2247.21</v>
      </c>
      <c r="G948" s="286">
        <v>2332.91</v>
      </c>
      <c r="H948" s="286">
        <v>2331.38</v>
      </c>
      <c r="I948" s="286">
        <v>2368.02</v>
      </c>
      <c r="J948" s="286">
        <v>2383.17</v>
      </c>
      <c r="K948" s="286">
        <v>2407.3000000000002</v>
      </c>
      <c r="L948" s="286">
        <v>2408.41</v>
      </c>
      <c r="M948" s="286">
        <v>2414.0500000000002</v>
      </c>
      <c r="N948" s="286">
        <v>2418.3000000000002</v>
      </c>
      <c r="O948" s="286">
        <v>2418.56</v>
      </c>
      <c r="P948" s="286">
        <v>2421.59</v>
      </c>
      <c r="Q948" s="286">
        <v>2422.4499999999998</v>
      </c>
      <c r="R948" s="286">
        <v>2472.9299999999998</v>
      </c>
      <c r="S948" s="286">
        <v>2469.1</v>
      </c>
      <c r="T948" s="286">
        <v>2468.1</v>
      </c>
      <c r="U948" s="286">
        <v>2493.92</v>
      </c>
      <c r="V948" s="286">
        <v>2470.92</v>
      </c>
      <c r="W948" s="286">
        <v>2501.9699999999998</v>
      </c>
      <c r="X948" s="286">
        <v>2456.85</v>
      </c>
      <c r="Y948" s="286">
        <v>2362.25</v>
      </c>
    </row>
    <row r="949" spans="1:25">
      <c r="A949" s="320">
        <v>14</v>
      </c>
      <c r="B949" s="286">
        <v>2446.9499999999998</v>
      </c>
      <c r="C949" s="286">
        <v>2413.46</v>
      </c>
      <c r="D949" s="286">
        <v>2376.39</v>
      </c>
      <c r="E949" s="286">
        <v>2356.04</v>
      </c>
      <c r="F949" s="286">
        <v>2314.39</v>
      </c>
      <c r="G949" s="286">
        <v>2367.7600000000002</v>
      </c>
      <c r="H949" s="286">
        <v>2448.16</v>
      </c>
      <c r="I949" s="286">
        <v>2492.1</v>
      </c>
      <c r="J949" s="286">
        <v>2554.5300000000002</v>
      </c>
      <c r="K949" s="286">
        <v>2543.4699999999998</v>
      </c>
      <c r="L949" s="286">
        <v>2544.5100000000002</v>
      </c>
      <c r="M949" s="286">
        <v>2544.04</v>
      </c>
      <c r="N949" s="286">
        <v>2546.1</v>
      </c>
      <c r="O949" s="286">
        <v>2544.41</v>
      </c>
      <c r="P949" s="286">
        <v>2541.64</v>
      </c>
      <c r="Q949" s="286">
        <v>2538.66</v>
      </c>
      <c r="R949" s="286">
        <v>2596.92</v>
      </c>
      <c r="S949" s="286">
        <v>2606.91</v>
      </c>
      <c r="T949" s="286">
        <v>2625.69</v>
      </c>
      <c r="U949" s="286">
        <v>2653.21</v>
      </c>
      <c r="V949" s="286">
        <v>2606.6</v>
      </c>
      <c r="W949" s="286">
        <v>2645.93</v>
      </c>
      <c r="X949" s="286">
        <v>2584.48</v>
      </c>
      <c r="Y949" s="286">
        <v>2535.06</v>
      </c>
    </row>
    <row r="950" spans="1:25">
      <c r="A950" s="320">
        <v>15</v>
      </c>
      <c r="B950" s="286">
        <v>2438.84</v>
      </c>
      <c r="C950" s="286">
        <v>2403.2800000000002</v>
      </c>
      <c r="D950" s="286">
        <v>2349.52</v>
      </c>
      <c r="E950" s="286">
        <v>2353.09</v>
      </c>
      <c r="F950" s="286">
        <v>2316.6799999999998</v>
      </c>
      <c r="G950" s="286">
        <v>2363.15</v>
      </c>
      <c r="H950" s="286">
        <v>2389.84</v>
      </c>
      <c r="I950" s="286">
        <v>2449.02</v>
      </c>
      <c r="J950" s="286">
        <v>2509.0100000000002</v>
      </c>
      <c r="K950" s="286">
        <v>2513.4299999999998</v>
      </c>
      <c r="L950" s="286">
        <v>2509.88</v>
      </c>
      <c r="M950" s="286">
        <v>2508.64</v>
      </c>
      <c r="N950" s="286">
        <v>2511.9299999999998</v>
      </c>
      <c r="O950" s="286">
        <v>2514.25</v>
      </c>
      <c r="P950" s="286">
        <v>2520.66</v>
      </c>
      <c r="Q950" s="286">
        <v>2515.3200000000002</v>
      </c>
      <c r="R950" s="286">
        <v>2561.27</v>
      </c>
      <c r="S950" s="286">
        <v>2565.7600000000002</v>
      </c>
      <c r="T950" s="286">
        <v>2555.5700000000002</v>
      </c>
      <c r="U950" s="286">
        <v>2580.96</v>
      </c>
      <c r="V950" s="286">
        <v>2553.23</v>
      </c>
      <c r="W950" s="286">
        <v>2587.29</v>
      </c>
      <c r="X950" s="286">
        <v>2504.02</v>
      </c>
      <c r="Y950" s="286">
        <v>2433.35</v>
      </c>
    </row>
    <row r="951" spans="1:25">
      <c r="A951" s="320">
        <v>16</v>
      </c>
      <c r="B951" s="286">
        <v>2268.4</v>
      </c>
      <c r="C951" s="286">
        <v>2274.08</v>
      </c>
      <c r="D951" s="286">
        <v>2115.77</v>
      </c>
      <c r="E951" s="286">
        <v>2039.53</v>
      </c>
      <c r="F951" s="286">
        <v>2091.59</v>
      </c>
      <c r="G951" s="286">
        <v>2215.5</v>
      </c>
      <c r="H951" s="286">
        <v>2362.31</v>
      </c>
      <c r="I951" s="286">
        <v>2632.03</v>
      </c>
      <c r="J951" s="286">
        <v>2595.08</v>
      </c>
      <c r="K951" s="286">
        <v>2593.6799999999998</v>
      </c>
      <c r="L951" s="286">
        <v>2632.48</v>
      </c>
      <c r="M951" s="286">
        <v>2635.97</v>
      </c>
      <c r="N951" s="286">
        <v>2656.08</v>
      </c>
      <c r="O951" s="286">
        <v>2649.47</v>
      </c>
      <c r="P951" s="286">
        <v>2641.63</v>
      </c>
      <c r="Q951" s="286">
        <v>2631.84</v>
      </c>
      <c r="R951" s="286">
        <v>2680.59</v>
      </c>
      <c r="S951" s="286">
        <v>2709.65</v>
      </c>
      <c r="T951" s="286">
        <v>2710.86</v>
      </c>
      <c r="U951" s="286">
        <v>2746.1</v>
      </c>
      <c r="V951" s="286">
        <v>2696.34</v>
      </c>
      <c r="W951" s="286">
        <v>2721.78</v>
      </c>
      <c r="X951" s="286">
        <v>2633.65</v>
      </c>
      <c r="Y951" s="286">
        <v>2373.63</v>
      </c>
    </row>
    <row r="952" spans="1:25">
      <c r="A952" s="320">
        <v>17</v>
      </c>
      <c r="B952" s="286">
        <v>2108.25</v>
      </c>
      <c r="C952" s="286">
        <v>2108.9899999999998</v>
      </c>
      <c r="D952" s="286">
        <v>2078.9699999999998</v>
      </c>
      <c r="E952" s="286">
        <v>1933.84</v>
      </c>
      <c r="F952" s="286">
        <v>1853.64</v>
      </c>
      <c r="G952" s="286">
        <v>2081.33</v>
      </c>
      <c r="H952" s="286">
        <v>2067.7399999999998</v>
      </c>
      <c r="I952" s="286">
        <v>2055.2600000000002</v>
      </c>
      <c r="J952" s="286">
        <v>2437.98</v>
      </c>
      <c r="K952" s="286">
        <v>2458.31</v>
      </c>
      <c r="L952" s="286">
        <v>2460.13</v>
      </c>
      <c r="M952" s="286">
        <v>2469.23</v>
      </c>
      <c r="N952" s="286">
        <v>2486.89</v>
      </c>
      <c r="O952" s="286">
        <v>2524.36</v>
      </c>
      <c r="P952" s="286">
        <v>2514.7199999999998</v>
      </c>
      <c r="Q952" s="286">
        <v>2484.94</v>
      </c>
      <c r="R952" s="286">
        <v>2543.56</v>
      </c>
      <c r="S952" s="286">
        <v>2546.66</v>
      </c>
      <c r="T952" s="286">
        <v>2544.1</v>
      </c>
      <c r="U952" s="286">
        <v>2579.71</v>
      </c>
      <c r="V952" s="286">
        <v>2096.91</v>
      </c>
      <c r="W952" s="286">
        <v>2510.11</v>
      </c>
      <c r="X952" s="286">
        <v>2115.3200000000002</v>
      </c>
      <c r="Y952" s="286">
        <v>2112.75</v>
      </c>
    </row>
    <row r="953" spans="1:25">
      <c r="A953" s="320">
        <v>18</v>
      </c>
      <c r="B953" s="286">
        <v>2155.1799999999998</v>
      </c>
      <c r="C953" s="286">
        <v>2155.7199999999998</v>
      </c>
      <c r="D953" s="286">
        <v>2081.54</v>
      </c>
      <c r="E953" s="286">
        <v>1938.73</v>
      </c>
      <c r="F953" s="286">
        <v>1911.97</v>
      </c>
      <c r="G953" s="286">
        <v>2094.31</v>
      </c>
      <c r="H953" s="286">
        <v>2157.2800000000002</v>
      </c>
      <c r="I953" s="286">
        <v>2386.46</v>
      </c>
      <c r="J953" s="286">
        <v>2593.41</v>
      </c>
      <c r="K953" s="286">
        <v>2590.54</v>
      </c>
      <c r="L953" s="286">
        <v>2590.48</v>
      </c>
      <c r="M953" s="286">
        <v>2580.4499999999998</v>
      </c>
      <c r="N953" s="286">
        <v>2591.27</v>
      </c>
      <c r="O953" s="286">
        <v>2542.4699999999998</v>
      </c>
      <c r="P953" s="286">
        <v>2590.6799999999998</v>
      </c>
      <c r="Q953" s="286">
        <v>2580.35</v>
      </c>
      <c r="R953" s="286">
        <v>2585.46</v>
      </c>
      <c r="S953" s="286">
        <v>2650.19</v>
      </c>
      <c r="T953" s="286">
        <v>2632.33</v>
      </c>
      <c r="U953" s="286">
        <v>2594.4899999999998</v>
      </c>
      <c r="V953" s="286">
        <v>2477.6999999999998</v>
      </c>
      <c r="W953" s="286">
        <v>2543.33</v>
      </c>
      <c r="X953" s="286">
        <v>2297.2800000000002</v>
      </c>
      <c r="Y953" s="286">
        <v>2155.86</v>
      </c>
    </row>
    <row r="954" spans="1:25">
      <c r="A954" s="320">
        <v>19</v>
      </c>
      <c r="B954" s="286">
        <v>2048.39</v>
      </c>
      <c r="C954" s="286">
        <v>2000.7</v>
      </c>
      <c r="D954" s="286">
        <v>1920.92</v>
      </c>
      <c r="E954" s="286">
        <v>1937.44</v>
      </c>
      <c r="F954" s="286">
        <v>1929.73</v>
      </c>
      <c r="G954" s="286">
        <v>1940.15</v>
      </c>
      <c r="H954" s="286">
        <v>2052.94</v>
      </c>
      <c r="I954" s="286">
        <v>2374.73</v>
      </c>
      <c r="J954" s="286">
        <v>2499.89</v>
      </c>
      <c r="K954" s="286">
        <v>2505.13</v>
      </c>
      <c r="L954" s="286">
        <v>2513.17</v>
      </c>
      <c r="M954" s="286">
        <v>2450.59</v>
      </c>
      <c r="N954" s="286">
        <v>2493.34</v>
      </c>
      <c r="O954" s="286">
        <v>2466.83</v>
      </c>
      <c r="P954" s="286">
        <v>2494.6</v>
      </c>
      <c r="Q954" s="286">
        <v>2489.4899999999998</v>
      </c>
      <c r="R954" s="286">
        <v>2296.9699999999998</v>
      </c>
      <c r="S954" s="286">
        <v>2546.1799999999998</v>
      </c>
      <c r="T954" s="286">
        <v>2545.41</v>
      </c>
      <c r="U954" s="286">
        <v>2575.6999999999998</v>
      </c>
      <c r="V954" s="286">
        <v>2447.1799999999998</v>
      </c>
      <c r="W954" s="286">
        <v>2438.4499999999998</v>
      </c>
      <c r="X954" s="286">
        <v>2294.3000000000002</v>
      </c>
      <c r="Y954" s="286">
        <v>2049.3000000000002</v>
      </c>
    </row>
    <row r="955" spans="1:25">
      <c r="A955" s="320">
        <v>20</v>
      </c>
      <c r="B955" s="286">
        <v>2141.11</v>
      </c>
      <c r="C955" s="286">
        <v>2141.4899999999998</v>
      </c>
      <c r="D955" s="286">
        <v>2007.47</v>
      </c>
      <c r="E955" s="286">
        <v>2012.27</v>
      </c>
      <c r="F955" s="286">
        <v>1934.64</v>
      </c>
      <c r="G955" s="286">
        <v>2096.75</v>
      </c>
      <c r="H955" s="286">
        <v>2136.25</v>
      </c>
      <c r="I955" s="286">
        <v>2398.2199999999998</v>
      </c>
      <c r="J955" s="286">
        <v>2585.7600000000002</v>
      </c>
      <c r="K955" s="286">
        <v>2604.31</v>
      </c>
      <c r="L955" s="286">
        <v>2592.4299999999998</v>
      </c>
      <c r="M955" s="286">
        <v>2589.6</v>
      </c>
      <c r="N955" s="286">
        <v>2579.79</v>
      </c>
      <c r="O955" s="286">
        <v>2581.84</v>
      </c>
      <c r="P955" s="286">
        <v>2590.77</v>
      </c>
      <c r="Q955" s="286">
        <v>2576.4699999999998</v>
      </c>
      <c r="R955" s="286">
        <v>2494.33</v>
      </c>
      <c r="S955" s="286">
        <v>2575.5500000000002</v>
      </c>
      <c r="T955" s="286">
        <v>2545.13</v>
      </c>
      <c r="U955" s="286">
        <v>2630.45</v>
      </c>
      <c r="V955" s="286">
        <v>2577.92</v>
      </c>
      <c r="W955" s="286">
        <v>2600.6</v>
      </c>
      <c r="X955" s="286">
        <v>2523.65</v>
      </c>
      <c r="Y955" s="286">
        <v>2295.29</v>
      </c>
    </row>
    <row r="956" spans="1:25">
      <c r="A956" s="320">
        <v>21</v>
      </c>
      <c r="B956" s="286">
        <v>2758.1</v>
      </c>
      <c r="C956" s="286">
        <v>2757.78</v>
      </c>
      <c r="D956" s="286">
        <v>2664.78</v>
      </c>
      <c r="E956" s="286">
        <v>2669.74</v>
      </c>
      <c r="F956" s="286">
        <v>2620.94</v>
      </c>
      <c r="G956" s="286">
        <v>2679.73</v>
      </c>
      <c r="H956" s="286">
        <v>2766.96</v>
      </c>
      <c r="I956" s="286">
        <v>2766.49</v>
      </c>
      <c r="J956" s="286">
        <v>2762.72</v>
      </c>
      <c r="K956" s="286">
        <v>2762.38</v>
      </c>
      <c r="L956" s="286">
        <v>2767.8</v>
      </c>
      <c r="M956" s="286">
        <v>2756.79</v>
      </c>
      <c r="N956" s="286">
        <v>2736.33</v>
      </c>
      <c r="O956" s="286">
        <v>2734.49</v>
      </c>
      <c r="P956" s="286">
        <v>2735.46</v>
      </c>
      <c r="Q956" s="286">
        <v>2680.25</v>
      </c>
      <c r="R956" s="286">
        <v>2726.29</v>
      </c>
      <c r="S956" s="286">
        <v>2724.72</v>
      </c>
      <c r="T956" s="286">
        <v>2723.83</v>
      </c>
      <c r="U956" s="286">
        <v>2715.34</v>
      </c>
      <c r="V956" s="286">
        <v>2799.12</v>
      </c>
      <c r="W956" s="286">
        <v>2831.86</v>
      </c>
      <c r="X956" s="286">
        <v>2768.26</v>
      </c>
      <c r="Y956" s="286">
        <v>2768.34</v>
      </c>
    </row>
    <row r="957" spans="1:25">
      <c r="A957" s="320">
        <v>22</v>
      </c>
      <c r="B957" s="286">
        <v>2800.38</v>
      </c>
      <c r="C957" s="286">
        <v>2754.09</v>
      </c>
      <c r="D957" s="286">
        <v>2803.54</v>
      </c>
      <c r="E957" s="286">
        <v>2655.4</v>
      </c>
      <c r="F957" s="286">
        <v>2857.85</v>
      </c>
      <c r="G957" s="286">
        <v>2921.31</v>
      </c>
      <c r="H957" s="286">
        <v>3092.16</v>
      </c>
      <c r="I957" s="286">
        <v>3078.19</v>
      </c>
      <c r="J957" s="286">
        <v>3081.32</v>
      </c>
      <c r="K957" s="286">
        <v>3103.93</v>
      </c>
      <c r="L957" s="286">
        <v>3105.85</v>
      </c>
      <c r="M957" s="286">
        <v>3102.71</v>
      </c>
      <c r="N957" s="286">
        <v>3087.78</v>
      </c>
      <c r="O957" s="286">
        <v>3045.87</v>
      </c>
      <c r="P957" s="286">
        <v>3034.2</v>
      </c>
      <c r="Q957" s="286">
        <v>3024.72</v>
      </c>
      <c r="R957" s="286">
        <v>3082.5</v>
      </c>
      <c r="S957" s="286">
        <v>3135.5</v>
      </c>
      <c r="T957" s="286">
        <v>3209.91</v>
      </c>
      <c r="U957" s="286">
        <v>3288.69</v>
      </c>
      <c r="V957" s="286">
        <v>3028.02</v>
      </c>
      <c r="W957" s="286">
        <v>2898.93</v>
      </c>
      <c r="X957" s="286">
        <v>2879.85</v>
      </c>
      <c r="Y957" s="286">
        <v>2863.94</v>
      </c>
    </row>
    <row r="958" spans="1:25">
      <c r="A958" s="320">
        <v>23</v>
      </c>
      <c r="B958" s="286">
        <v>3452.31</v>
      </c>
      <c r="C958" s="286">
        <v>3442.6</v>
      </c>
      <c r="D958" s="286">
        <v>3429.84</v>
      </c>
      <c r="E958" s="286">
        <v>3399.3</v>
      </c>
      <c r="F958" s="286">
        <v>3779.43</v>
      </c>
      <c r="G958" s="286">
        <v>3766.74</v>
      </c>
      <c r="H958" s="286">
        <v>3738.77</v>
      </c>
      <c r="I958" s="286">
        <v>3739.16</v>
      </c>
      <c r="J958" s="286">
        <v>3740.69</v>
      </c>
      <c r="K958" s="286">
        <v>3740.2</v>
      </c>
      <c r="L958" s="286">
        <v>3738.83</v>
      </c>
      <c r="M958" s="286">
        <v>3738.86</v>
      </c>
      <c r="N958" s="286">
        <v>3739.84</v>
      </c>
      <c r="O958" s="286">
        <v>3738.21</v>
      </c>
      <c r="P958" s="286">
        <v>3737.96</v>
      </c>
      <c r="Q958" s="286">
        <v>3733.37</v>
      </c>
      <c r="R958" s="286">
        <v>3807.09</v>
      </c>
      <c r="S958" s="286">
        <v>3810.45</v>
      </c>
      <c r="T958" s="286">
        <v>3427.21</v>
      </c>
      <c r="U958" s="286">
        <v>3491.75</v>
      </c>
      <c r="V958" s="286">
        <v>3419.56</v>
      </c>
      <c r="W958" s="286">
        <v>3431.68</v>
      </c>
      <c r="X958" s="286">
        <v>3440.89</v>
      </c>
      <c r="Y958" s="286">
        <v>3441.49</v>
      </c>
    </row>
    <row r="959" spans="1:25">
      <c r="A959" s="320">
        <v>24</v>
      </c>
      <c r="B959" s="286">
        <v>2262.11</v>
      </c>
      <c r="C959" s="286">
        <v>2175.69</v>
      </c>
      <c r="D959" s="286">
        <v>2127.52</v>
      </c>
      <c r="E959" s="286">
        <v>2028.8</v>
      </c>
      <c r="F959" s="286">
        <v>2281.48</v>
      </c>
      <c r="G959" s="286">
        <v>2281.8200000000002</v>
      </c>
      <c r="H959" s="286">
        <v>2382.89</v>
      </c>
      <c r="I959" s="286">
        <v>2691.64</v>
      </c>
      <c r="J959" s="286">
        <v>2820.62</v>
      </c>
      <c r="K959" s="286">
        <v>2815.29</v>
      </c>
      <c r="L959" s="286">
        <v>2816.42</v>
      </c>
      <c r="M959" s="286">
        <v>2815.16</v>
      </c>
      <c r="N959" s="286">
        <v>2816.08</v>
      </c>
      <c r="O959" s="286">
        <v>2863.94</v>
      </c>
      <c r="P959" s="286">
        <v>2862.87</v>
      </c>
      <c r="Q959" s="286">
        <v>2823.2</v>
      </c>
      <c r="R959" s="286">
        <v>2910.23</v>
      </c>
      <c r="S959" s="286">
        <v>2913.6</v>
      </c>
      <c r="T959" s="286">
        <v>2911.05</v>
      </c>
      <c r="U959" s="286">
        <v>2947.38</v>
      </c>
      <c r="V959" s="286">
        <v>2712.91</v>
      </c>
      <c r="W959" s="286">
        <v>2499.65</v>
      </c>
      <c r="X959" s="286">
        <v>2277.58</v>
      </c>
      <c r="Y959" s="286">
        <v>2275.02</v>
      </c>
    </row>
    <row r="960" spans="1:25">
      <c r="A960" s="320">
        <v>25</v>
      </c>
      <c r="B960" s="286">
        <v>2321.9</v>
      </c>
      <c r="C960" s="286">
        <v>2277.29</v>
      </c>
      <c r="D960" s="286">
        <v>2180.0700000000002</v>
      </c>
      <c r="E960" s="286">
        <v>2085.35</v>
      </c>
      <c r="F960" s="286">
        <v>2239.96</v>
      </c>
      <c r="G960" s="286">
        <v>2362.9499999999998</v>
      </c>
      <c r="H960" s="286">
        <v>2485.37</v>
      </c>
      <c r="I960" s="286">
        <v>2694.35</v>
      </c>
      <c r="J960" s="286">
        <v>2851.9</v>
      </c>
      <c r="K960" s="286">
        <v>2852.9</v>
      </c>
      <c r="L960" s="286">
        <v>2851.87</v>
      </c>
      <c r="M960" s="286">
        <v>2846.02</v>
      </c>
      <c r="N960" s="286">
        <v>2806</v>
      </c>
      <c r="O960" s="286">
        <v>2804.47</v>
      </c>
      <c r="P960" s="286">
        <v>2842.62</v>
      </c>
      <c r="Q960" s="286">
        <v>2834.85</v>
      </c>
      <c r="R960" s="286">
        <v>2868.25</v>
      </c>
      <c r="S960" s="286">
        <v>2869.49</v>
      </c>
      <c r="T960" s="286">
        <v>2871.86</v>
      </c>
      <c r="U960" s="286">
        <v>2903.17</v>
      </c>
      <c r="V960" s="286">
        <v>2743.03</v>
      </c>
      <c r="W960" s="286">
        <v>2523.1</v>
      </c>
      <c r="X960" s="286">
        <v>2366.62</v>
      </c>
      <c r="Y960" s="286">
        <v>2356.34</v>
      </c>
    </row>
    <row r="961" spans="1:25">
      <c r="A961" s="320">
        <v>26</v>
      </c>
      <c r="B961" s="286">
        <v>2340.91</v>
      </c>
      <c r="C961" s="286">
        <v>2294.1</v>
      </c>
      <c r="D961" s="286">
        <v>2316.48</v>
      </c>
      <c r="E961" s="286">
        <v>2139.19</v>
      </c>
      <c r="F961" s="286">
        <v>2331.5500000000002</v>
      </c>
      <c r="G961" s="286">
        <v>2424.6799999999998</v>
      </c>
      <c r="H961" s="286">
        <v>2529.54</v>
      </c>
      <c r="I961" s="286">
        <v>2668.14</v>
      </c>
      <c r="J961" s="286">
        <v>2780.43</v>
      </c>
      <c r="K961" s="286">
        <v>2781.78</v>
      </c>
      <c r="L961" s="286">
        <v>2780.73</v>
      </c>
      <c r="M961" s="286">
        <v>2780.67</v>
      </c>
      <c r="N961" s="286">
        <v>2774.43</v>
      </c>
      <c r="O961" s="286">
        <v>2831.84</v>
      </c>
      <c r="P961" s="286">
        <v>2818.56</v>
      </c>
      <c r="Q961" s="286">
        <v>2813.79</v>
      </c>
      <c r="R961" s="286">
        <v>2878.34</v>
      </c>
      <c r="S961" s="286">
        <v>2923.62</v>
      </c>
      <c r="T961" s="286">
        <v>2921.59</v>
      </c>
      <c r="U961" s="286">
        <v>2893.92</v>
      </c>
      <c r="V961" s="286">
        <v>2776.89</v>
      </c>
      <c r="W961" s="286">
        <v>2665.59</v>
      </c>
      <c r="X961" s="286">
        <v>2389.2199999999998</v>
      </c>
      <c r="Y961" s="286">
        <v>2390.94</v>
      </c>
    </row>
    <row r="962" spans="1:25">
      <c r="A962" s="320">
        <v>27</v>
      </c>
      <c r="B962" s="286">
        <v>2364.9</v>
      </c>
      <c r="C962" s="286">
        <v>2348.67</v>
      </c>
      <c r="D962" s="286">
        <v>2325.42</v>
      </c>
      <c r="E962" s="286">
        <v>2242.2399999999998</v>
      </c>
      <c r="F962" s="286">
        <v>2371.42</v>
      </c>
      <c r="G962" s="286">
        <v>2500.6799999999998</v>
      </c>
      <c r="H962" s="286">
        <v>2578.31</v>
      </c>
      <c r="I962" s="286">
        <v>2860.45</v>
      </c>
      <c r="J962" s="286">
        <v>2903.64</v>
      </c>
      <c r="K962" s="286">
        <v>2903.93</v>
      </c>
      <c r="L962" s="286">
        <v>2902.64</v>
      </c>
      <c r="M962" s="286">
        <v>2875.15</v>
      </c>
      <c r="N962" s="286">
        <v>2877.96</v>
      </c>
      <c r="O962" s="286">
        <v>2877.73</v>
      </c>
      <c r="P962" s="286">
        <v>2876.53</v>
      </c>
      <c r="Q962" s="286">
        <v>2870.66</v>
      </c>
      <c r="R962" s="286">
        <v>2936.45</v>
      </c>
      <c r="S962" s="286">
        <v>2939.39</v>
      </c>
      <c r="T962" s="286">
        <v>2942.42</v>
      </c>
      <c r="U962" s="286">
        <v>2951.26</v>
      </c>
      <c r="V962" s="286">
        <v>2825.4</v>
      </c>
      <c r="W962" s="286">
        <v>2710.88</v>
      </c>
      <c r="X962" s="286">
        <v>2425.5</v>
      </c>
      <c r="Y962" s="286">
        <v>2433.58</v>
      </c>
    </row>
    <row r="963" spans="1:25">
      <c r="A963" s="320">
        <v>28</v>
      </c>
      <c r="B963" s="286">
        <v>2444.34</v>
      </c>
      <c r="C963" s="286">
        <v>2447.4</v>
      </c>
      <c r="D963" s="286">
        <v>2448.0300000000002</v>
      </c>
      <c r="E963" s="286">
        <v>2262.88</v>
      </c>
      <c r="F963" s="286">
        <v>2372.4499999999998</v>
      </c>
      <c r="G963" s="286">
        <v>2446.52</v>
      </c>
      <c r="H963" s="286">
        <v>2450.13</v>
      </c>
      <c r="I963" s="286">
        <v>2651.38</v>
      </c>
      <c r="J963" s="286">
        <v>2808.14</v>
      </c>
      <c r="K963" s="286">
        <v>2803.29</v>
      </c>
      <c r="L963" s="286">
        <v>2800.23</v>
      </c>
      <c r="M963" s="286">
        <v>2798.46</v>
      </c>
      <c r="N963" s="286">
        <v>2790.88</v>
      </c>
      <c r="O963" s="286">
        <v>2791.36</v>
      </c>
      <c r="P963" s="286">
        <v>2789.98</v>
      </c>
      <c r="Q963" s="286">
        <v>2778.18</v>
      </c>
      <c r="R963" s="286">
        <v>2871.12</v>
      </c>
      <c r="S963" s="286">
        <v>2881.5</v>
      </c>
      <c r="T963" s="286">
        <v>2879.2</v>
      </c>
      <c r="U963" s="286">
        <v>2910.16</v>
      </c>
      <c r="V963" s="286">
        <v>2672.71</v>
      </c>
      <c r="W963" s="286">
        <v>2595.61</v>
      </c>
      <c r="X963" s="286">
        <v>2392.9299999999998</v>
      </c>
      <c r="Y963" s="286">
        <v>2300.5100000000002</v>
      </c>
    </row>
    <row r="964" spans="1:25">
      <c r="A964" s="320">
        <v>29</v>
      </c>
      <c r="B964" s="286">
        <v>2269.91</v>
      </c>
      <c r="C964" s="286">
        <v>2239.9299999999998</v>
      </c>
      <c r="D964" s="286">
        <v>2200.19</v>
      </c>
      <c r="E964" s="286">
        <v>2078.58</v>
      </c>
      <c r="F964" s="286">
        <v>2149.89</v>
      </c>
      <c r="G964" s="286">
        <v>2274.5700000000002</v>
      </c>
      <c r="H964" s="286">
        <v>2271.0500000000002</v>
      </c>
      <c r="I964" s="286">
        <v>2297.15</v>
      </c>
      <c r="J964" s="286">
        <v>2521.8000000000002</v>
      </c>
      <c r="K964" s="286">
        <v>2635.06</v>
      </c>
      <c r="L964" s="286">
        <v>2634.04</v>
      </c>
      <c r="M964" s="286">
        <v>2693.1</v>
      </c>
      <c r="N964" s="286">
        <v>2743</v>
      </c>
      <c r="O964" s="286">
        <v>2748.48</v>
      </c>
      <c r="P964" s="286">
        <v>2797.88</v>
      </c>
      <c r="Q964" s="286">
        <v>2793.51</v>
      </c>
      <c r="R964" s="286">
        <v>2881.7</v>
      </c>
      <c r="S964" s="286">
        <v>2881.85</v>
      </c>
      <c r="T964" s="286">
        <v>2882.19</v>
      </c>
      <c r="U964" s="286">
        <v>2914.75</v>
      </c>
      <c r="V964" s="286">
        <v>2675.47</v>
      </c>
      <c r="W964" s="286">
        <v>2585.41</v>
      </c>
      <c r="X964" s="286">
        <v>2275.5100000000002</v>
      </c>
      <c r="Y964" s="286">
        <v>2269.54</v>
      </c>
    </row>
    <row r="965" spans="1:25">
      <c r="A965" s="320">
        <v>30</v>
      </c>
      <c r="B965" s="286">
        <v>2218.27</v>
      </c>
      <c r="C965" s="286">
        <v>2223.0500000000002</v>
      </c>
      <c r="D965" s="286">
        <v>2224.54</v>
      </c>
      <c r="E965" s="286">
        <v>2092.38</v>
      </c>
      <c r="F965" s="286">
        <v>2225.5100000000002</v>
      </c>
      <c r="G965" s="286">
        <v>2210.12</v>
      </c>
      <c r="H965" s="286">
        <v>2345.6799999999998</v>
      </c>
      <c r="I965" s="286">
        <v>2497.5300000000002</v>
      </c>
      <c r="J965" s="286">
        <v>2733.97</v>
      </c>
      <c r="K965" s="286">
        <v>2725.78</v>
      </c>
      <c r="L965" s="286">
        <v>2725.57</v>
      </c>
      <c r="M965" s="286">
        <v>2714.94</v>
      </c>
      <c r="N965" s="286">
        <v>2719.35</v>
      </c>
      <c r="O965" s="286">
        <v>2711.37</v>
      </c>
      <c r="P965" s="286">
        <v>2706.75</v>
      </c>
      <c r="Q965" s="286">
        <v>2713.6</v>
      </c>
      <c r="R965" s="286">
        <v>2838.13</v>
      </c>
      <c r="S965" s="286">
        <v>2834.91</v>
      </c>
      <c r="T965" s="286">
        <v>2775.83</v>
      </c>
      <c r="U965" s="286">
        <v>2747.41</v>
      </c>
      <c r="V965" s="286">
        <v>2557.85</v>
      </c>
      <c r="W965" s="286">
        <v>2385.17</v>
      </c>
      <c r="X965" s="286">
        <v>2219.9499999999998</v>
      </c>
      <c r="Y965" s="286">
        <v>2209.2199999999998</v>
      </c>
    </row>
    <row r="966" spans="1:25">
      <c r="A966" s="320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7" spans="1:25">
      <c r="A967" s="310"/>
      <c r="B967" s="310"/>
      <c r="C967" s="310"/>
      <c r="D967" s="310"/>
      <c r="E967" s="310"/>
      <c r="F967" s="310"/>
      <c r="G967" s="310"/>
      <c r="H967" s="310"/>
      <c r="I967" s="310"/>
      <c r="J967" s="310"/>
      <c r="K967" s="310"/>
      <c r="L967" s="310"/>
      <c r="M967" s="310"/>
      <c r="N967" s="310"/>
      <c r="O967" s="310"/>
      <c r="P967" s="310"/>
      <c r="Q967" s="310"/>
      <c r="R967" s="310"/>
      <c r="S967" s="310"/>
      <c r="T967" s="310"/>
      <c r="U967" s="310"/>
      <c r="V967" s="310"/>
      <c r="W967" s="310"/>
      <c r="X967" s="310"/>
      <c r="Y967" s="310"/>
    </row>
    <row r="968" spans="1:25">
      <c r="A968" s="465" t="s">
        <v>218</v>
      </c>
      <c r="B968" s="466" t="s">
        <v>223</v>
      </c>
      <c r="C968" s="466"/>
      <c r="D968" s="466"/>
      <c r="E968" s="466"/>
      <c r="F968" s="466"/>
      <c r="G968" s="466"/>
      <c r="H968" s="466"/>
      <c r="I968" s="466"/>
      <c r="J968" s="466"/>
      <c r="K968" s="466"/>
      <c r="L968" s="466"/>
      <c r="M968" s="466"/>
      <c r="N968" s="466"/>
      <c r="O968" s="466"/>
      <c r="P968" s="466"/>
      <c r="Q968" s="466"/>
      <c r="R968" s="466"/>
      <c r="S968" s="466"/>
      <c r="T968" s="466"/>
      <c r="U968" s="466"/>
      <c r="V968" s="466"/>
      <c r="W968" s="466"/>
      <c r="X968" s="466"/>
      <c r="Y968" s="466"/>
    </row>
    <row r="969" spans="1:25" ht="30">
      <c r="A969" s="465"/>
      <c r="B969" s="311" t="s">
        <v>1</v>
      </c>
      <c r="C969" s="311" t="s">
        <v>2</v>
      </c>
      <c r="D969" s="311" t="s">
        <v>3</v>
      </c>
      <c r="E969" s="311" t="s">
        <v>4</v>
      </c>
      <c r="F969" s="311" t="s">
        <v>5</v>
      </c>
      <c r="G969" s="311" t="s">
        <v>6</v>
      </c>
      <c r="H969" s="311" t="s">
        <v>7</v>
      </c>
      <c r="I969" s="311" t="s">
        <v>8</v>
      </c>
      <c r="J969" s="311" t="s">
        <v>9</v>
      </c>
      <c r="K969" s="311" t="s">
        <v>10</v>
      </c>
      <c r="L969" s="311" t="s">
        <v>11</v>
      </c>
      <c r="M969" s="311" t="s">
        <v>12</v>
      </c>
      <c r="N969" s="311" t="s">
        <v>13</v>
      </c>
      <c r="O969" s="311" t="s">
        <v>14</v>
      </c>
      <c r="P969" s="311" t="s">
        <v>15</v>
      </c>
      <c r="Q969" s="311" t="s">
        <v>16</v>
      </c>
      <c r="R969" s="311" t="s">
        <v>17</v>
      </c>
      <c r="S969" s="311" t="s">
        <v>18</v>
      </c>
      <c r="T969" s="311" t="s">
        <v>19</v>
      </c>
      <c r="U969" s="311" t="s">
        <v>20</v>
      </c>
      <c r="V969" s="311" t="s">
        <v>21</v>
      </c>
      <c r="W969" s="311" t="s">
        <v>22</v>
      </c>
      <c r="X969" s="311" t="s">
        <v>23</v>
      </c>
      <c r="Y969" s="311" t="s">
        <v>24</v>
      </c>
    </row>
    <row r="970" spans="1:25">
      <c r="A970" s="320">
        <v>1</v>
      </c>
      <c r="B970" s="286">
        <v>2924.1</v>
      </c>
      <c r="C970" s="286">
        <v>2885.07</v>
      </c>
      <c r="D970" s="286">
        <v>2776.12</v>
      </c>
      <c r="E970" s="286">
        <v>2585.17</v>
      </c>
      <c r="F970" s="286">
        <v>2543.98</v>
      </c>
      <c r="G970" s="286">
        <v>2715.22</v>
      </c>
      <c r="H970" s="286">
        <v>2771.28</v>
      </c>
      <c r="I970" s="286">
        <v>2840.43</v>
      </c>
      <c r="J970" s="286">
        <v>2981.2</v>
      </c>
      <c r="K970" s="286">
        <v>3013.62</v>
      </c>
      <c r="L970" s="286">
        <v>3043.82</v>
      </c>
      <c r="M970" s="286">
        <v>3038.59</v>
      </c>
      <c r="N970" s="286">
        <v>3033.42</v>
      </c>
      <c r="O970" s="286">
        <v>3041.05</v>
      </c>
      <c r="P970" s="286">
        <v>3047.21</v>
      </c>
      <c r="Q970" s="286">
        <v>2997.44</v>
      </c>
      <c r="R970" s="286">
        <v>3067.34</v>
      </c>
      <c r="S970" s="286">
        <v>3005.71</v>
      </c>
      <c r="T970" s="286">
        <v>2992.65</v>
      </c>
      <c r="U970" s="286">
        <v>3084.66</v>
      </c>
      <c r="V970" s="286">
        <v>3062.99</v>
      </c>
      <c r="W970" s="286">
        <v>3104.62</v>
      </c>
      <c r="X970" s="286">
        <v>3038.05</v>
      </c>
      <c r="Y970" s="286">
        <v>2948.81</v>
      </c>
    </row>
    <row r="971" spans="1:25">
      <c r="A971" s="320">
        <v>2</v>
      </c>
      <c r="B971" s="286">
        <v>2972.9</v>
      </c>
      <c r="C971" s="286">
        <v>2926.52</v>
      </c>
      <c r="D971" s="286">
        <v>2935.02</v>
      </c>
      <c r="E971" s="286">
        <v>2869.91</v>
      </c>
      <c r="F971" s="286">
        <v>2534.1799999999998</v>
      </c>
      <c r="G971" s="286">
        <v>2610.13</v>
      </c>
      <c r="H971" s="286">
        <v>2251.06</v>
      </c>
      <c r="I971" s="286">
        <v>2643.4</v>
      </c>
      <c r="J971" s="286">
        <v>3031.61</v>
      </c>
      <c r="K971" s="286">
        <v>2969.84</v>
      </c>
      <c r="L971" s="286">
        <v>2971.44</v>
      </c>
      <c r="M971" s="286">
        <v>3011.89</v>
      </c>
      <c r="N971" s="286">
        <v>3012.25</v>
      </c>
      <c r="O971" s="286">
        <v>3011.34</v>
      </c>
      <c r="P971" s="286">
        <v>3058.26</v>
      </c>
      <c r="Q971" s="286">
        <v>3052.27</v>
      </c>
      <c r="R971" s="286">
        <v>3106.75</v>
      </c>
      <c r="S971" s="286">
        <v>3096.89</v>
      </c>
      <c r="T971" s="286">
        <v>2842.67</v>
      </c>
      <c r="U971" s="286">
        <v>3062.13</v>
      </c>
      <c r="V971" s="286">
        <v>3056.17</v>
      </c>
      <c r="W971" s="286">
        <v>3101.74</v>
      </c>
      <c r="X971" s="286">
        <v>3062.64</v>
      </c>
      <c r="Y971" s="286">
        <v>2989.93</v>
      </c>
    </row>
    <row r="972" spans="1:25">
      <c r="A972" s="320">
        <v>3</v>
      </c>
      <c r="B972" s="286">
        <v>2779.7</v>
      </c>
      <c r="C972" s="286">
        <v>2681.34</v>
      </c>
      <c r="D972" s="286">
        <v>2622.54</v>
      </c>
      <c r="E972" s="286">
        <v>2517.69</v>
      </c>
      <c r="F972" s="286">
        <v>2474.5</v>
      </c>
      <c r="G972" s="286">
        <v>2689.94</v>
      </c>
      <c r="H972" s="286">
        <v>2638.96</v>
      </c>
      <c r="I972" s="286">
        <v>2855.13</v>
      </c>
      <c r="J972" s="286">
        <v>2895.09</v>
      </c>
      <c r="K972" s="286">
        <v>2892.05</v>
      </c>
      <c r="L972" s="286">
        <v>2895.44</v>
      </c>
      <c r="M972" s="286">
        <v>2896.57</v>
      </c>
      <c r="N972" s="286">
        <v>2882.22</v>
      </c>
      <c r="O972" s="286">
        <v>2882.17</v>
      </c>
      <c r="P972" s="286">
        <v>2874.13</v>
      </c>
      <c r="Q972" s="286">
        <v>2856.84</v>
      </c>
      <c r="R972" s="286">
        <v>2956.14</v>
      </c>
      <c r="S972" s="286">
        <v>2968.15</v>
      </c>
      <c r="T972" s="286">
        <v>2690.87</v>
      </c>
      <c r="U972" s="286">
        <v>2980.56</v>
      </c>
      <c r="V972" s="286">
        <v>2334.4899999999998</v>
      </c>
      <c r="W972" s="286">
        <v>2413.9499999999998</v>
      </c>
      <c r="X972" s="286">
        <v>2348.34</v>
      </c>
      <c r="Y972" s="286">
        <v>2827.56</v>
      </c>
    </row>
    <row r="973" spans="1:25">
      <c r="A973" s="320">
        <v>4</v>
      </c>
      <c r="B973" s="286">
        <v>2824.52</v>
      </c>
      <c r="C973" s="286">
        <v>2823.65</v>
      </c>
      <c r="D973" s="286">
        <v>2681.91</v>
      </c>
      <c r="E973" s="286">
        <v>2583.06</v>
      </c>
      <c r="F973" s="286">
        <v>2527.7600000000002</v>
      </c>
      <c r="G973" s="286">
        <v>2770.48</v>
      </c>
      <c r="H973" s="286">
        <v>2803.94</v>
      </c>
      <c r="I973" s="286">
        <v>2813.75</v>
      </c>
      <c r="J973" s="286">
        <v>2836.06</v>
      </c>
      <c r="K973" s="286">
        <v>2833.54</v>
      </c>
      <c r="L973" s="286">
        <v>2833.13</v>
      </c>
      <c r="M973" s="286">
        <v>2832.36</v>
      </c>
      <c r="N973" s="286">
        <v>2823.97</v>
      </c>
      <c r="O973" s="286">
        <v>2822.69</v>
      </c>
      <c r="P973" s="286">
        <v>2834.45</v>
      </c>
      <c r="Q973" s="286">
        <v>2816.61</v>
      </c>
      <c r="R973" s="286">
        <v>2889.96</v>
      </c>
      <c r="S973" s="286">
        <v>2898.85</v>
      </c>
      <c r="T973" s="286">
        <v>2873.49</v>
      </c>
      <c r="U973" s="286">
        <v>2922.18</v>
      </c>
      <c r="V973" s="286">
        <v>2896.86</v>
      </c>
      <c r="W973" s="286">
        <v>2938.28</v>
      </c>
      <c r="X973" s="286">
        <v>2857.18</v>
      </c>
      <c r="Y973" s="286">
        <v>2797.51</v>
      </c>
    </row>
    <row r="974" spans="1:25">
      <c r="A974" s="320">
        <v>5</v>
      </c>
      <c r="B974" s="286">
        <v>2497.66</v>
      </c>
      <c r="C974" s="286">
        <v>2486.61</v>
      </c>
      <c r="D974" s="286">
        <v>2480.4899999999998</v>
      </c>
      <c r="E974" s="286">
        <v>2486.79</v>
      </c>
      <c r="F974" s="286">
        <v>2463.29</v>
      </c>
      <c r="G974" s="286">
        <v>2509.7800000000002</v>
      </c>
      <c r="H974" s="286">
        <v>2522.62</v>
      </c>
      <c r="I974" s="286">
        <v>2505.69</v>
      </c>
      <c r="J974" s="286">
        <v>2505.46</v>
      </c>
      <c r="K974" s="286">
        <v>2497.71</v>
      </c>
      <c r="L974" s="286">
        <v>2496.38</v>
      </c>
      <c r="M974" s="286">
        <v>2493.66</v>
      </c>
      <c r="N974" s="286">
        <v>2491.1</v>
      </c>
      <c r="O974" s="286">
        <v>2494.35</v>
      </c>
      <c r="P974" s="286">
        <v>2502.08</v>
      </c>
      <c r="Q974" s="286">
        <v>2503.2199999999998</v>
      </c>
      <c r="R974" s="286">
        <v>2585.52</v>
      </c>
      <c r="S974" s="286">
        <v>2596.5500000000002</v>
      </c>
      <c r="T974" s="286">
        <v>2564.62</v>
      </c>
      <c r="U974" s="286">
        <v>2558.6799999999998</v>
      </c>
      <c r="V974" s="286">
        <v>2544.2199999999998</v>
      </c>
      <c r="W974" s="286">
        <v>2609.7199999999998</v>
      </c>
      <c r="X974" s="286">
        <v>2595.4499999999998</v>
      </c>
      <c r="Y974" s="286">
        <v>2562.34</v>
      </c>
    </row>
    <row r="975" spans="1:25">
      <c r="A975" s="320">
        <v>6</v>
      </c>
      <c r="B975" s="286">
        <v>2432.7199999999998</v>
      </c>
      <c r="C975" s="286">
        <v>2426.06</v>
      </c>
      <c r="D975" s="286">
        <v>2396.15</v>
      </c>
      <c r="E975" s="286">
        <v>2370.15</v>
      </c>
      <c r="F975" s="286">
        <v>2373.65</v>
      </c>
      <c r="G975" s="286">
        <v>2401.69</v>
      </c>
      <c r="H975" s="286">
        <v>2374.2199999999998</v>
      </c>
      <c r="I975" s="286">
        <v>2382.2800000000002</v>
      </c>
      <c r="J975" s="286">
        <v>2384.88</v>
      </c>
      <c r="K975" s="286">
        <v>2385.25</v>
      </c>
      <c r="L975" s="286">
        <v>2383.0500000000002</v>
      </c>
      <c r="M975" s="286">
        <v>2383.29</v>
      </c>
      <c r="N975" s="286">
        <v>2381.5500000000002</v>
      </c>
      <c r="O975" s="286">
        <v>2384.4499999999998</v>
      </c>
      <c r="P975" s="286">
        <v>2384.5300000000002</v>
      </c>
      <c r="Q975" s="286">
        <v>2412.58</v>
      </c>
      <c r="R975" s="286">
        <v>2454.91</v>
      </c>
      <c r="S975" s="286">
        <v>2453.6799999999998</v>
      </c>
      <c r="T975" s="286">
        <v>2441.41</v>
      </c>
      <c r="U975" s="286">
        <v>2457.02</v>
      </c>
      <c r="V975" s="286">
        <v>2440.3000000000002</v>
      </c>
      <c r="W975" s="286">
        <v>2480.0100000000002</v>
      </c>
      <c r="X975" s="286">
        <v>2466.8200000000002</v>
      </c>
      <c r="Y975" s="286">
        <v>2446.7399999999998</v>
      </c>
    </row>
    <row r="976" spans="1:25">
      <c r="A976" s="320">
        <v>7</v>
      </c>
      <c r="B976" s="286">
        <v>2508.35</v>
      </c>
      <c r="C976" s="286">
        <v>2502.6999999999998</v>
      </c>
      <c r="D976" s="286">
        <v>2456.59</v>
      </c>
      <c r="E976" s="286">
        <v>2432.79</v>
      </c>
      <c r="F976" s="286">
        <v>2421.0700000000002</v>
      </c>
      <c r="G976" s="286">
        <v>2429.4699999999998</v>
      </c>
      <c r="H976" s="286">
        <v>2452.21</v>
      </c>
      <c r="I976" s="286">
        <v>2454.21</v>
      </c>
      <c r="J976" s="286">
        <v>2459.79</v>
      </c>
      <c r="K976" s="286">
        <v>2455.1</v>
      </c>
      <c r="L976" s="286">
        <v>2456.0100000000002</v>
      </c>
      <c r="M976" s="286">
        <v>2455.6</v>
      </c>
      <c r="N976" s="286">
        <v>2454.5300000000002</v>
      </c>
      <c r="O976" s="286">
        <v>2463.96</v>
      </c>
      <c r="P976" s="286">
        <v>2455.38</v>
      </c>
      <c r="Q976" s="286">
        <v>2452.41</v>
      </c>
      <c r="R976" s="286">
        <v>2498.84</v>
      </c>
      <c r="S976" s="286">
        <v>2500.81</v>
      </c>
      <c r="T976" s="286">
        <v>2501.17</v>
      </c>
      <c r="U976" s="286">
        <v>2524.42</v>
      </c>
      <c r="V976" s="286">
        <v>2503.0500000000002</v>
      </c>
      <c r="W976" s="286">
        <v>2546.34</v>
      </c>
      <c r="X976" s="286">
        <v>2532.4299999999998</v>
      </c>
      <c r="Y976" s="286">
        <v>2510.63</v>
      </c>
    </row>
    <row r="977" spans="1:25">
      <c r="A977" s="320">
        <v>8</v>
      </c>
      <c r="B977" s="286">
        <v>2760.78</v>
      </c>
      <c r="C977" s="286">
        <v>2751.39</v>
      </c>
      <c r="D977" s="286">
        <v>2703.52</v>
      </c>
      <c r="E977" s="286">
        <v>2678.83</v>
      </c>
      <c r="F977" s="286">
        <v>2608.42</v>
      </c>
      <c r="G977" s="286">
        <v>2667.11</v>
      </c>
      <c r="H977" s="286">
        <v>2677.08</v>
      </c>
      <c r="I977" s="286">
        <v>2700.06</v>
      </c>
      <c r="J977" s="286">
        <v>2758.76</v>
      </c>
      <c r="K977" s="286">
        <v>2758.57</v>
      </c>
      <c r="L977" s="286">
        <v>2758.58</v>
      </c>
      <c r="M977" s="286">
        <v>2761.76</v>
      </c>
      <c r="N977" s="286">
        <v>2757.52</v>
      </c>
      <c r="O977" s="286">
        <v>2756.45</v>
      </c>
      <c r="P977" s="286">
        <v>2760.11</v>
      </c>
      <c r="Q977" s="286">
        <v>2767.88</v>
      </c>
      <c r="R977" s="286">
        <v>2822.32</v>
      </c>
      <c r="S977" s="286">
        <v>2816.69</v>
      </c>
      <c r="T977" s="286">
        <v>2819.94</v>
      </c>
      <c r="U977" s="286">
        <v>2881.29</v>
      </c>
      <c r="V977" s="286">
        <v>2885.25</v>
      </c>
      <c r="W977" s="286">
        <v>2928.9</v>
      </c>
      <c r="X977" s="286">
        <v>2866.93</v>
      </c>
      <c r="Y977" s="286">
        <v>2785.15</v>
      </c>
    </row>
    <row r="978" spans="1:25">
      <c r="A978" s="320">
        <v>9</v>
      </c>
      <c r="B978" s="286">
        <v>2815.8</v>
      </c>
      <c r="C978" s="286">
        <v>2812.71</v>
      </c>
      <c r="D978" s="286">
        <v>2780.76</v>
      </c>
      <c r="E978" s="286">
        <v>2767.48</v>
      </c>
      <c r="F978" s="286">
        <v>2744.47</v>
      </c>
      <c r="G978" s="286">
        <v>2779.56</v>
      </c>
      <c r="H978" s="286">
        <v>2792.73</v>
      </c>
      <c r="I978" s="286">
        <v>2820.95</v>
      </c>
      <c r="J978" s="286">
        <v>2827.04</v>
      </c>
      <c r="K978" s="286">
        <v>2825.62</v>
      </c>
      <c r="L978" s="286">
        <v>2824.27</v>
      </c>
      <c r="M978" s="286">
        <v>2823.77</v>
      </c>
      <c r="N978" s="286">
        <v>2815.44</v>
      </c>
      <c r="O978" s="286">
        <v>2813.63</v>
      </c>
      <c r="P978" s="286">
        <v>2814.02</v>
      </c>
      <c r="Q978" s="286">
        <v>2813.22</v>
      </c>
      <c r="R978" s="286">
        <v>2869.89</v>
      </c>
      <c r="S978" s="286">
        <v>2881.17</v>
      </c>
      <c r="T978" s="286">
        <v>2864.21</v>
      </c>
      <c r="U978" s="286">
        <v>2893.45</v>
      </c>
      <c r="V978" s="286">
        <v>2889.91</v>
      </c>
      <c r="W978" s="286">
        <v>2902.57</v>
      </c>
      <c r="X978" s="286">
        <v>2816.62</v>
      </c>
      <c r="Y978" s="286">
        <v>2792.83</v>
      </c>
    </row>
    <row r="979" spans="1:25">
      <c r="A979" s="320">
        <v>10</v>
      </c>
      <c r="B979" s="286">
        <v>2899.84</v>
      </c>
      <c r="C979" s="286">
        <v>2903.24</v>
      </c>
      <c r="D979" s="286">
        <v>2894.06</v>
      </c>
      <c r="E979" s="286">
        <v>2870.29</v>
      </c>
      <c r="F979" s="286">
        <v>2825.21</v>
      </c>
      <c r="G979" s="286">
        <v>2862.89</v>
      </c>
      <c r="H979" s="286">
        <v>2893.03</v>
      </c>
      <c r="I979" s="286">
        <v>2915.83</v>
      </c>
      <c r="J979" s="286">
        <v>2982.26</v>
      </c>
      <c r="K979" s="286">
        <v>2992.07</v>
      </c>
      <c r="L979" s="286">
        <v>2989.89</v>
      </c>
      <c r="M979" s="286">
        <v>2990.55</v>
      </c>
      <c r="N979" s="286">
        <v>2998.33</v>
      </c>
      <c r="O979" s="286">
        <v>2999.01</v>
      </c>
      <c r="P979" s="286">
        <v>2995.29</v>
      </c>
      <c r="Q979" s="286">
        <v>2968.09</v>
      </c>
      <c r="R979" s="286">
        <v>3039.6</v>
      </c>
      <c r="S979" s="286">
        <v>3032.2</v>
      </c>
      <c r="T979" s="286">
        <v>3020.06</v>
      </c>
      <c r="U979" s="286">
        <v>3064.6</v>
      </c>
      <c r="V979" s="286">
        <v>2985.97</v>
      </c>
      <c r="W979" s="286">
        <v>2985.76</v>
      </c>
      <c r="X979" s="286">
        <v>2905.61</v>
      </c>
      <c r="Y979" s="286">
        <v>2887.45</v>
      </c>
    </row>
    <row r="980" spans="1:25">
      <c r="A980" s="320">
        <v>11</v>
      </c>
      <c r="B980" s="286">
        <v>2488.12</v>
      </c>
      <c r="C980" s="286">
        <v>2478.35</v>
      </c>
      <c r="D980" s="286">
        <v>2514.11</v>
      </c>
      <c r="E980" s="286">
        <v>2514.19</v>
      </c>
      <c r="F980" s="286">
        <v>2508.4499999999998</v>
      </c>
      <c r="G980" s="286">
        <v>2510.7399999999998</v>
      </c>
      <c r="H980" s="286">
        <v>2534.62</v>
      </c>
      <c r="I980" s="286">
        <v>2553.52</v>
      </c>
      <c r="J980" s="286">
        <v>2590.2399999999998</v>
      </c>
      <c r="K980" s="286">
        <v>2589.0700000000002</v>
      </c>
      <c r="L980" s="286">
        <v>2588.23</v>
      </c>
      <c r="M980" s="286">
        <v>2586.96</v>
      </c>
      <c r="N980" s="286">
        <v>2587.58</v>
      </c>
      <c r="O980" s="286">
        <v>2595.15</v>
      </c>
      <c r="P980" s="286">
        <v>2594.31</v>
      </c>
      <c r="Q980" s="286">
        <v>2602.04</v>
      </c>
      <c r="R980" s="286">
        <v>2645.23</v>
      </c>
      <c r="S980" s="286">
        <v>2635.08</v>
      </c>
      <c r="T980" s="286">
        <v>2627.37</v>
      </c>
      <c r="U980" s="286">
        <v>2664.63</v>
      </c>
      <c r="V980" s="286">
        <v>2595.84</v>
      </c>
      <c r="W980" s="286">
        <v>2612.38</v>
      </c>
      <c r="X980" s="286">
        <v>2612.6999999999998</v>
      </c>
      <c r="Y980" s="286">
        <v>2528.5100000000002</v>
      </c>
    </row>
    <row r="981" spans="1:25">
      <c r="A981" s="320">
        <v>12</v>
      </c>
      <c r="B981" s="286">
        <v>2832.5</v>
      </c>
      <c r="C981" s="286">
        <v>2836.1</v>
      </c>
      <c r="D981" s="286">
        <v>2806.24</v>
      </c>
      <c r="E981" s="286">
        <v>2733.13</v>
      </c>
      <c r="F981" s="286">
        <v>2737.96</v>
      </c>
      <c r="G981" s="286">
        <v>2777.18</v>
      </c>
      <c r="H981" s="286">
        <v>2791.37</v>
      </c>
      <c r="I981" s="286">
        <v>2877.36</v>
      </c>
      <c r="J981" s="286">
        <v>2893.1</v>
      </c>
      <c r="K981" s="286">
        <v>2900.85</v>
      </c>
      <c r="L981" s="286">
        <v>2900.45</v>
      </c>
      <c r="M981" s="286">
        <v>2902.05</v>
      </c>
      <c r="N981" s="286">
        <v>2900.79</v>
      </c>
      <c r="O981" s="286">
        <v>2899.49</v>
      </c>
      <c r="P981" s="286">
        <v>2896.54</v>
      </c>
      <c r="Q981" s="286">
        <v>2890.13</v>
      </c>
      <c r="R981" s="286">
        <v>2960.38</v>
      </c>
      <c r="S981" s="286">
        <v>2966.94</v>
      </c>
      <c r="T981" s="286">
        <v>2963.39</v>
      </c>
      <c r="U981" s="286">
        <v>3022.55</v>
      </c>
      <c r="V981" s="286">
        <v>2985.87</v>
      </c>
      <c r="W981" s="286">
        <v>3013.44</v>
      </c>
      <c r="X981" s="286">
        <v>2918.24</v>
      </c>
      <c r="Y981" s="286">
        <v>2867.85</v>
      </c>
    </row>
    <row r="982" spans="1:25">
      <c r="A982" s="320">
        <v>13</v>
      </c>
      <c r="B982" s="286">
        <v>2861.25</v>
      </c>
      <c r="C982" s="286">
        <v>2852.06</v>
      </c>
      <c r="D982" s="286">
        <v>2835.41</v>
      </c>
      <c r="E982" s="286">
        <v>2778.3</v>
      </c>
      <c r="F982" s="286">
        <v>2752.63</v>
      </c>
      <c r="G982" s="286">
        <v>2838.33</v>
      </c>
      <c r="H982" s="286">
        <v>2836.8</v>
      </c>
      <c r="I982" s="286">
        <v>2873.44</v>
      </c>
      <c r="J982" s="286">
        <v>2888.59</v>
      </c>
      <c r="K982" s="286">
        <v>2912.72</v>
      </c>
      <c r="L982" s="286">
        <v>2913.83</v>
      </c>
      <c r="M982" s="286">
        <v>2919.47</v>
      </c>
      <c r="N982" s="286">
        <v>2923.72</v>
      </c>
      <c r="O982" s="286">
        <v>2923.98</v>
      </c>
      <c r="P982" s="286">
        <v>2927.01</v>
      </c>
      <c r="Q982" s="286">
        <v>2927.87</v>
      </c>
      <c r="R982" s="286">
        <v>2978.35</v>
      </c>
      <c r="S982" s="286">
        <v>2974.52</v>
      </c>
      <c r="T982" s="286">
        <v>2973.52</v>
      </c>
      <c r="U982" s="286">
        <v>2999.34</v>
      </c>
      <c r="V982" s="286">
        <v>2976.34</v>
      </c>
      <c r="W982" s="286">
        <v>3007.39</v>
      </c>
      <c r="X982" s="286">
        <v>2962.27</v>
      </c>
      <c r="Y982" s="286">
        <v>2867.67</v>
      </c>
    </row>
    <row r="983" spans="1:25">
      <c r="A983" s="320">
        <v>14</v>
      </c>
      <c r="B983" s="286">
        <v>2952.37</v>
      </c>
      <c r="C983" s="286">
        <v>2918.88</v>
      </c>
      <c r="D983" s="286">
        <v>2881.81</v>
      </c>
      <c r="E983" s="286">
        <v>2861.46</v>
      </c>
      <c r="F983" s="286">
        <v>2819.81</v>
      </c>
      <c r="G983" s="286">
        <v>2873.18</v>
      </c>
      <c r="H983" s="286">
        <v>2953.58</v>
      </c>
      <c r="I983" s="286">
        <v>2997.52</v>
      </c>
      <c r="J983" s="286">
        <v>3059.95</v>
      </c>
      <c r="K983" s="286">
        <v>3048.89</v>
      </c>
      <c r="L983" s="286">
        <v>3049.93</v>
      </c>
      <c r="M983" s="286">
        <v>3049.46</v>
      </c>
      <c r="N983" s="286">
        <v>3051.52</v>
      </c>
      <c r="O983" s="286">
        <v>3049.83</v>
      </c>
      <c r="P983" s="286">
        <v>3047.06</v>
      </c>
      <c r="Q983" s="286">
        <v>3044.08</v>
      </c>
      <c r="R983" s="286">
        <v>3102.34</v>
      </c>
      <c r="S983" s="286">
        <v>3112.33</v>
      </c>
      <c r="T983" s="286">
        <v>3131.11</v>
      </c>
      <c r="U983" s="286">
        <v>3158.63</v>
      </c>
      <c r="V983" s="286">
        <v>3112.02</v>
      </c>
      <c r="W983" s="286">
        <v>3151.35</v>
      </c>
      <c r="X983" s="286">
        <v>3089.9</v>
      </c>
      <c r="Y983" s="286">
        <v>3040.48</v>
      </c>
    </row>
    <row r="984" spans="1:25">
      <c r="A984" s="320">
        <v>15</v>
      </c>
      <c r="B984" s="286">
        <v>2944.26</v>
      </c>
      <c r="C984" s="286">
        <v>2908.7</v>
      </c>
      <c r="D984" s="286">
        <v>2854.94</v>
      </c>
      <c r="E984" s="286">
        <v>2858.51</v>
      </c>
      <c r="F984" s="286">
        <v>2822.1</v>
      </c>
      <c r="G984" s="286">
        <v>2868.57</v>
      </c>
      <c r="H984" s="286">
        <v>2895.26</v>
      </c>
      <c r="I984" s="286">
        <v>2954.44</v>
      </c>
      <c r="J984" s="286">
        <v>3014.43</v>
      </c>
      <c r="K984" s="286">
        <v>3018.85</v>
      </c>
      <c r="L984" s="286">
        <v>3015.3</v>
      </c>
      <c r="M984" s="286">
        <v>3014.06</v>
      </c>
      <c r="N984" s="286">
        <v>3017.35</v>
      </c>
      <c r="O984" s="286">
        <v>3019.67</v>
      </c>
      <c r="P984" s="286">
        <v>3026.08</v>
      </c>
      <c r="Q984" s="286">
        <v>3020.74</v>
      </c>
      <c r="R984" s="286">
        <v>3066.69</v>
      </c>
      <c r="S984" s="286">
        <v>3071.18</v>
      </c>
      <c r="T984" s="286">
        <v>3060.99</v>
      </c>
      <c r="U984" s="286">
        <v>3086.38</v>
      </c>
      <c r="V984" s="286">
        <v>3058.65</v>
      </c>
      <c r="W984" s="286">
        <v>3092.71</v>
      </c>
      <c r="X984" s="286">
        <v>3009.44</v>
      </c>
      <c r="Y984" s="286">
        <v>2938.77</v>
      </c>
    </row>
    <row r="985" spans="1:25">
      <c r="A985" s="320">
        <v>16</v>
      </c>
      <c r="B985" s="286">
        <v>2773.82</v>
      </c>
      <c r="C985" s="286">
        <v>2779.5</v>
      </c>
      <c r="D985" s="286">
        <v>2621.19</v>
      </c>
      <c r="E985" s="286">
        <v>2544.9499999999998</v>
      </c>
      <c r="F985" s="286">
        <v>2597.0100000000002</v>
      </c>
      <c r="G985" s="286">
        <v>2720.92</v>
      </c>
      <c r="H985" s="286">
        <v>2867.73</v>
      </c>
      <c r="I985" s="286">
        <v>3137.45</v>
      </c>
      <c r="J985" s="286">
        <v>3100.5</v>
      </c>
      <c r="K985" s="286">
        <v>3099.1</v>
      </c>
      <c r="L985" s="286">
        <v>3137.9</v>
      </c>
      <c r="M985" s="286">
        <v>3141.39</v>
      </c>
      <c r="N985" s="286">
        <v>3161.5</v>
      </c>
      <c r="O985" s="286">
        <v>3154.89</v>
      </c>
      <c r="P985" s="286">
        <v>3147.05</v>
      </c>
      <c r="Q985" s="286">
        <v>3137.26</v>
      </c>
      <c r="R985" s="286">
        <v>3186.01</v>
      </c>
      <c r="S985" s="286">
        <v>3215.07</v>
      </c>
      <c r="T985" s="286">
        <v>3216.28</v>
      </c>
      <c r="U985" s="286">
        <v>3251.52</v>
      </c>
      <c r="V985" s="286">
        <v>3201.76</v>
      </c>
      <c r="W985" s="286">
        <v>3227.2</v>
      </c>
      <c r="X985" s="286">
        <v>3139.07</v>
      </c>
      <c r="Y985" s="286">
        <v>2879.05</v>
      </c>
    </row>
    <row r="986" spans="1:25">
      <c r="A986" s="320">
        <v>17</v>
      </c>
      <c r="B986" s="286">
        <v>2613.67</v>
      </c>
      <c r="C986" s="286">
        <v>2614.41</v>
      </c>
      <c r="D986" s="286">
        <v>2584.39</v>
      </c>
      <c r="E986" s="286">
        <v>2439.2600000000002</v>
      </c>
      <c r="F986" s="286">
        <v>2359.06</v>
      </c>
      <c r="G986" s="286">
        <v>2586.75</v>
      </c>
      <c r="H986" s="286">
        <v>2573.16</v>
      </c>
      <c r="I986" s="286">
        <v>2560.6799999999998</v>
      </c>
      <c r="J986" s="286">
        <v>2943.4</v>
      </c>
      <c r="K986" s="286">
        <v>2963.73</v>
      </c>
      <c r="L986" s="286">
        <v>2965.55</v>
      </c>
      <c r="M986" s="286">
        <v>2974.65</v>
      </c>
      <c r="N986" s="286">
        <v>2992.31</v>
      </c>
      <c r="O986" s="286">
        <v>3029.78</v>
      </c>
      <c r="P986" s="286">
        <v>3020.14</v>
      </c>
      <c r="Q986" s="286">
        <v>2990.36</v>
      </c>
      <c r="R986" s="286">
        <v>3048.98</v>
      </c>
      <c r="S986" s="286">
        <v>3052.08</v>
      </c>
      <c r="T986" s="286">
        <v>3049.52</v>
      </c>
      <c r="U986" s="286">
        <v>3085.13</v>
      </c>
      <c r="V986" s="286">
        <v>2602.33</v>
      </c>
      <c r="W986" s="286">
        <v>3015.53</v>
      </c>
      <c r="X986" s="286">
        <v>2620.7399999999998</v>
      </c>
      <c r="Y986" s="286">
        <v>2618.17</v>
      </c>
    </row>
    <row r="987" spans="1:25">
      <c r="A987" s="320">
        <v>18</v>
      </c>
      <c r="B987" s="286">
        <v>2660.6</v>
      </c>
      <c r="C987" s="286">
        <v>2661.14</v>
      </c>
      <c r="D987" s="286">
        <v>2586.96</v>
      </c>
      <c r="E987" s="286">
        <v>2444.15</v>
      </c>
      <c r="F987" s="286">
        <v>2417.39</v>
      </c>
      <c r="G987" s="286">
        <v>2599.73</v>
      </c>
      <c r="H987" s="286">
        <v>2662.7</v>
      </c>
      <c r="I987" s="286">
        <v>2891.88</v>
      </c>
      <c r="J987" s="286">
        <v>3098.83</v>
      </c>
      <c r="K987" s="286">
        <v>3095.96</v>
      </c>
      <c r="L987" s="286">
        <v>3095.9</v>
      </c>
      <c r="M987" s="286">
        <v>3085.87</v>
      </c>
      <c r="N987" s="286">
        <v>3096.69</v>
      </c>
      <c r="O987" s="286">
        <v>3047.89</v>
      </c>
      <c r="P987" s="286">
        <v>3096.1</v>
      </c>
      <c r="Q987" s="286">
        <v>3085.77</v>
      </c>
      <c r="R987" s="286">
        <v>3090.88</v>
      </c>
      <c r="S987" s="286">
        <v>3155.61</v>
      </c>
      <c r="T987" s="286">
        <v>3137.75</v>
      </c>
      <c r="U987" s="286">
        <v>3099.91</v>
      </c>
      <c r="V987" s="286">
        <v>2983.12</v>
      </c>
      <c r="W987" s="286">
        <v>3048.75</v>
      </c>
      <c r="X987" s="286">
        <v>2802.7</v>
      </c>
      <c r="Y987" s="286">
        <v>2661.28</v>
      </c>
    </row>
    <row r="988" spans="1:25">
      <c r="A988" s="320">
        <v>19</v>
      </c>
      <c r="B988" s="286">
        <v>2553.81</v>
      </c>
      <c r="C988" s="286">
        <v>2506.12</v>
      </c>
      <c r="D988" s="286">
        <v>2426.34</v>
      </c>
      <c r="E988" s="286">
        <v>2442.86</v>
      </c>
      <c r="F988" s="286">
        <v>2435.15</v>
      </c>
      <c r="G988" s="286">
        <v>2445.5700000000002</v>
      </c>
      <c r="H988" s="286">
        <v>2558.36</v>
      </c>
      <c r="I988" s="286">
        <v>2880.15</v>
      </c>
      <c r="J988" s="286">
        <v>3005.31</v>
      </c>
      <c r="K988" s="286">
        <v>3010.55</v>
      </c>
      <c r="L988" s="286">
        <v>3018.59</v>
      </c>
      <c r="M988" s="286">
        <v>2956.01</v>
      </c>
      <c r="N988" s="286">
        <v>2998.76</v>
      </c>
      <c r="O988" s="286">
        <v>2972.25</v>
      </c>
      <c r="P988" s="286">
        <v>3000.02</v>
      </c>
      <c r="Q988" s="286">
        <v>2994.91</v>
      </c>
      <c r="R988" s="286">
        <v>2802.39</v>
      </c>
      <c r="S988" s="286">
        <v>3051.6</v>
      </c>
      <c r="T988" s="286">
        <v>3050.83</v>
      </c>
      <c r="U988" s="286">
        <v>3081.12</v>
      </c>
      <c r="V988" s="286">
        <v>2952.6</v>
      </c>
      <c r="W988" s="286">
        <v>2943.87</v>
      </c>
      <c r="X988" s="286">
        <v>2799.72</v>
      </c>
      <c r="Y988" s="286">
        <v>2554.7199999999998</v>
      </c>
    </row>
    <row r="989" spans="1:25">
      <c r="A989" s="320">
        <v>20</v>
      </c>
      <c r="B989" s="286">
        <v>2646.53</v>
      </c>
      <c r="C989" s="286">
        <v>2646.91</v>
      </c>
      <c r="D989" s="286">
        <v>2512.89</v>
      </c>
      <c r="E989" s="286">
        <v>2517.69</v>
      </c>
      <c r="F989" s="286">
        <v>2440.06</v>
      </c>
      <c r="G989" s="286">
        <v>2602.17</v>
      </c>
      <c r="H989" s="286">
        <v>2641.67</v>
      </c>
      <c r="I989" s="286">
        <v>2903.64</v>
      </c>
      <c r="J989" s="286">
        <v>3091.18</v>
      </c>
      <c r="K989" s="286">
        <v>3109.73</v>
      </c>
      <c r="L989" s="286">
        <v>3097.85</v>
      </c>
      <c r="M989" s="286">
        <v>3095.02</v>
      </c>
      <c r="N989" s="286">
        <v>3085.21</v>
      </c>
      <c r="O989" s="286">
        <v>3087.26</v>
      </c>
      <c r="P989" s="286">
        <v>3096.19</v>
      </c>
      <c r="Q989" s="286">
        <v>3081.89</v>
      </c>
      <c r="R989" s="286">
        <v>2999.75</v>
      </c>
      <c r="S989" s="286">
        <v>3080.97</v>
      </c>
      <c r="T989" s="286">
        <v>3050.55</v>
      </c>
      <c r="U989" s="286">
        <v>3135.87</v>
      </c>
      <c r="V989" s="286">
        <v>3083.34</v>
      </c>
      <c r="W989" s="286">
        <v>3106.02</v>
      </c>
      <c r="X989" s="286">
        <v>3029.07</v>
      </c>
      <c r="Y989" s="286">
        <v>2800.71</v>
      </c>
    </row>
    <row r="990" spans="1:25">
      <c r="A990" s="320">
        <v>21</v>
      </c>
      <c r="B990" s="286">
        <v>3263.52</v>
      </c>
      <c r="C990" s="286">
        <v>3263.2</v>
      </c>
      <c r="D990" s="286">
        <v>3170.2</v>
      </c>
      <c r="E990" s="286">
        <v>3175.16</v>
      </c>
      <c r="F990" s="286">
        <v>3126.36</v>
      </c>
      <c r="G990" s="286">
        <v>3185.15</v>
      </c>
      <c r="H990" s="286">
        <v>3272.38</v>
      </c>
      <c r="I990" s="286">
        <v>3271.91</v>
      </c>
      <c r="J990" s="286">
        <v>3268.14</v>
      </c>
      <c r="K990" s="286">
        <v>3267.8</v>
      </c>
      <c r="L990" s="286">
        <v>3273.22</v>
      </c>
      <c r="M990" s="286">
        <v>3262.21</v>
      </c>
      <c r="N990" s="286">
        <v>3241.75</v>
      </c>
      <c r="O990" s="286">
        <v>3239.91</v>
      </c>
      <c r="P990" s="286">
        <v>3240.88</v>
      </c>
      <c r="Q990" s="286">
        <v>3185.67</v>
      </c>
      <c r="R990" s="286">
        <v>3231.71</v>
      </c>
      <c r="S990" s="286">
        <v>3230.14</v>
      </c>
      <c r="T990" s="286">
        <v>3229.25</v>
      </c>
      <c r="U990" s="286">
        <v>3220.76</v>
      </c>
      <c r="V990" s="286">
        <v>3304.54</v>
      </c>
      <c r="W990" s="286">
        <v>3337.28</v>
      </c>
      <c r="X990" s="286">
        <v>3273.68</v>
      </c>
      <c r="Y990" s="286">
        <v>3273.76</v>
      </c>
    </row>
    <row r="991" spans="1:25">
      <c r="A991" s="320">
        <v>22</v>
      </c>
      <c r="B991" s="286">
        <v>3305.8</v>
      </c>
      <c r="C991" s="286">
        <v>3259.51</v>
      </c>
      <c r="D991" s="286">
        <v>3308.96</v>
      </c>
      <c r="E991" s="286">
        <v>3160.82</v>
      </c>
      <c r="F991" s="286">
        <v>3363.27</v>
      </c>
      <c r="G991" s="286">
        <v>3426.73</v>
      </c>
      <c r="H991" s="286">
        <v>3597.58</v>
      </c>
      <c r="I991" s="286">
        <v>3583.61</v>
      </c>
      <c r="J991" s="286">
        <v>3586.74</v>
      </c>
      <c r="K991" s="286">
        <v>3609.35</v>
      </c>
      <c r="L991" s="286">
        <v>3611.27</v>
      </c>
      <c r="M991" s="286">
        <v>3608.13</v>
      </c>
      <c r="N991" s="286">
        <v>3593.2</v>
      </c>
      <c r="O991" s="286">
        <v>3551.29</v>
      </c>
      <c r="P991" s="286">
        <v>3539.62</v>
      </c>
      <c r="Q991" s="286">
        <v>3530.14</v>
      </c>
      <c r="R991" s="286">
        <v>3587.92</v>
      </c>
      <c r="S991" s="286">
        <v>3640.92</v>
      </c>
      <c r="T991" s="286">
        <v>3715.33</v>
      </c>
      <c r="U991" s="286">
        <v>3794.11</v>
      </c>
      <c r="V991" s="286">
        <v>3533.44</v>
      </c>
      <c r="W991" s="286">
        <v>3404.35</v>
      </c>
      <c r="X991" s="286">
        <v>3385.27</v>
      </c>
      <c r="Y991" s="286">
        <v>3369.36</v>
      </c>
    </row>
    <row r="992" spans="1:25">
      <c r="A992" s="320">
        <v>23</v>
      </c>
      <c r="B992" s="286">
        <v>3957.73</v>
      </c>
      <c r="C992" s="286">
        <v>3948.02</v>
      </c>
      <c r="D992" s="286">
        <v>3935.26</v>
      </c>
      <c r="E992" s="286">
        <v>3904.72</v>
      </c>
      <c r="F992" s="286">
        <v>4284.8500000000004</v>
      </c>
      <c r="G992" s="286">
        <v>4272.16</v>
      </c>
      <c r="H992" s="286">
        <v>4244.1899999999996</v>
      </c>
      <c r="I992" s="286">
        <v>4244.58</v>
      </c>
      <c r="J992" s="286">
        <v>4246.1099999999997</v>
      </c>
      <c r="K992" s="286">
        <v>4245.62</v>
      </c>
      <c r="L992" s="286">
        <v>4244.25</v>
      </c>
      <c r="M992" s="286">
        <v>4244.28</v>
      </c>
      <c r="N992" s="286">
        <v>4245.26</v>
      </c>
      <c r="O992" s="286">
        <v>4243.63</v>
      </c>
      <c r="P992" s="286">
        <v>4243.38</v>
      </c>
      <c r="Q992" s="286">
        <v>4238.79</v>
      </c>
      <c r="R992" s="286">
        <v>4312.51</v>
      </c>
      <c r="S992" s="286">
        <v>4315.87</v>
      </c>
      <c r="T992" s="286">
        <v>3932.63</v>
      </c>
      <c r="U992" s="286">
        <v>3997.17</v>
      </c>
      <c r="V992" s="286">
        <v>3924.98</v>
      </c>
      <c r="W992" s="286">
        <v>3937.1</v>
      </c>
      <c r="X992" s="286">
        <v>3946.31</v>
      </c>
      <c r="Y992" s="286">
        <v>3946.91</v>
      </c>
    </row>
    <row r="993" spans="1:25">
      <c r="A993" s="320">
        <v>24</v>
      </c>
      <c r="B993" s="286">
        <v>2767.53</v>
      </c>
      <c r="C993" s="286">
        <v>2681.11</v>
      </c>
      <c r="D993" s="286">
        <v>2632.94</v>
      </c>
      <c r="E993" s="286">
        <v>2534.2199999999998</v>
      </c>
      <c r="F993" s="286">
        <v>2786.9</v>
      </c>
      <c r="G993" s="286">
        <v>2787.24</v>
      </c>
      <c r="H993" s="286">
        <v>2888.31</v>
      </c>
      <c r="I993" s="286">
        <v>3197.06</v>
      </c>
      <c r="J993" s="286">
        <v>3326.04</v>
      </c>
      <c r="K993" s="286">
        <v>3320.71</v>
      </c>
      <c r="L993" s="286">
        <v>3321.84</v>
      </c>
      <c r="M993" s="286">
        <v>3320.58</v>
      </c>
      <c r="N993" s="286">
        <v>3321.5</v>
      </c>
      <c r="O993" s="286">
        <v>3369.36</v>
      </c>
      <c r="P993" s="286">
        <v>3368.29</v>
      </c>
      <c r="Q993" s="286">
        <v>3328.62</v>
      </c>
      <c r="R993" s="286">
        <v>3415.65</v>
      </c>
      <c r="S993" s="286">
        <v>3419.02</v>
      </c>
      <c r="T993" s="286">
        <v>3416.47</v>
      </c>
      <c r="U993" s="286">
        <v>3452.8</v>
      </c>
      <c r="V993" s="286">
        <v>3218.33</v>
      </c>
      <c r="W993" s="286">
        <v>3005.07</v>
      </c>
      <c r="X993" s="286">
        <v>2783</v>
      </c>
      <c r="Y993" s="286">
        <v>2780.44</v>
      </c>
    </row>
    <row r="994" spans="1:25">
      <c r="A994" s="320">
        <v>25</v>
      </c>
      <c r="B994" s="286">
        <v>2827.32</v>
      </c>
      <c r="C994" s="286">
        <v>2782.71</v>
      </c>
      <c r="D994" s="286">
        <v>2685.49</v>
      </c>
      <c r="E994" s="286">
        <v>2590.77</v>
      </c>
      <c r="F994" s="286">
        <v>2745.38</v>
      </c>
      <c r="G994" s="286">
        <v>2868.37</v>
      </c>
      <c r="H994" s="286">
        <v>2990.79</v>
      </c>
      <c r="I994" s="286">
        <v>3199.77</v>
      </c>
      <c r="J994" s="286">
        <v>3357.32</v>
      </c>
      <c r="K994" s="286">
        <v>3358.32</v>
      </c>
      <c r="L994" s="286">
        <v>3357.29</v>
      </c>
      <c r="M994" s="286">
        <v>3351.44</v>
      </c>
      <c r="N994" s="286">
        <v>3311.42</v>
      </c>
      <c r="O994" s="286">
        <v>3309.89</v>
      </c>
      <c r="P994" s="286">
        <v>3348.04</v>
      </c>
      <c r="Q994" s="286">
        <v>3340.27</v>
      </c>
      <c r="R994" s="286">
        <v>3373.67</v>
      </c>
      <c r="S994" s="286">
        <v>3374.91</v>
      </c>
      <c r="T994" s="286">
        <v>3377.28</v>
      </c>
      <c r="U994" s="286">
        <v>3408.59</v>
      </c>
      <c r="V994" s="286">
        <v>3248.45</v>
      </c>
      <c r="W994" s="286">
        <v>3028.52</v>
      </c>
      <c r="X994" s="286">
        <v>2872.04</v>
      </c>
      <c r="Y994" s="286">
        <v>2861.76</v>
      </c>
    </row>
    <row r="995" spans="1:25">
      <c r="A995" s="320">
        <v>26</v>
      </c>
      <c r="B995" s="286">
        <v>2846.33</v>
      </c>
      <c r="C995" s="286">
        <v>2799.52</v>
      </c>
      <c r="D995" s="286">
        <v>2821.9</v>
      </c>
      <c r="E995" s="286">
        <v>2644.61</v>
      </c>
      <c r="F995" s="286">
        <v>2836.97</v>
      </c>
      <c r="G995" s="286">
        <v>2930.1</v>
      </c>
      <c r="H995" s="286">
        <v>3034.96</v>
      </c>
      <c r="I995" s="286">
        <v>3173.56</v>
      </c>
      <c r="J995" s="286">
        <v>3285.85</v>
      </c>
      <c r="K995" s="286">
        <v>3287.2</v>
      </c>
      <c r="L995" s="286">
        <v>3286.15</v>
      </c>
      <c r="M995" s="286">
        <v>3286.09</v>
      </c>
      <c r="N995" s="286">
        <v>3279.85</v>
      </c>
      <c r="O995" s="286">
        <v>3337.26</v>
      </c>
      <c r="P995" s="286">
        <v>3323.98</v>
      </c>
      <c r="Q995" s="286">
        <v>3319.21</v>
      </c>
      <c r="R995" s="286">
        <v>3383.76</v>
      </c>
      <c r="S995" s="286">
        <v>3429.04</v>
      </c>
      <c r="T995" s="286">
        <v>3427.01</v>
      </c>
      <c r="U995" s="286">
        <v>3399.34</v>
      </c>
      <c r="V995" s="286">
        <v>3282.31</v>
      </c>
      <c r="W995" s="286">
        <v>3171.01</v>
      </c>
      <c r="X995" s="286">
        <v>2894.64</v>
      </c>
      <c r="Y995" s="286">
        <v>2896.36</v>
      </c>
    </row>
    <row r="996" spans="1:25">
      <c r="A996" s="320">
        <v>27</v>
      </c>
      <c r="B996" s="286">
        <v>2870.32</v>
      </c>
      <c r="C996" s="286">
        <v>2854.09</v>
      </c>
      <c r="D996" s="286">
        <v>2830.84</v>
      </c>
      <c r="E996" s="286">
        <v>2747.66</v>
      </c>
      <c r="F996" s="286">
        <v>2876.84</v>
      </c>
      <c r="G996" s="286">
        <v>3006.1</v>
      </c>
      <c r="H996" s="286">
        <v>3083.73</v>
      </c>
      <c r="I996" s="286">
        <v>3365.87</v>
      </c>
      <c r="J996" s="286">
        <v>3409.06</v>
      </c>
      <c r="K996" s="286">
        <v>3409.35</v>
      </c>
      <c r="L996" s="286">
        <v>3408.06</v>
      </c>
      <c r="M996" s="286">
        <v>3380.57</v>
      </c>
      <c r="N996" s="286">
        <v>3383.38</v>
      </c>
      <c r="O996" s="286">
        <v>3383.15</v>
      </c>
      <c r="P996" s="286">
        <v>3381.95</v>
      </c>
      <c r="Q996" s="286">
        <v>3376.08</v>
      </c>
      <c r="R996" s="286">
        <v>3441.87</v>
      </c>
      <c r="S996" s="286">
        <v>3444.81</v>
      </c>
      <c r="T996" s="286">
        <v>3447.84</v>
      </c>
      <c r="U996" s="286">
        <v>3456.68</v>
      </c>
      <c r="V996" s="286">
        <v>3330.82</v>
      </c>
      <c r="W996" s="286">
        <v>3216.3</v>
      </c>
      <c r="X996" s="286">
        <v>2930.92</v>
      </c>
      <c r="Y996" s="286">
        <v>2939</v>
      </c>
    </row>
    <row r="997" spans="1:25">
      <c r="A997" s="320">
        <v>28</v>
      </c>
      <c r="B997" s="286">
        <v>2949.76</v>
      </c>
      <c r="C997" s="286">
        <v>2952.82</v>
      </c>
      <c r="D997" s="286">
        <v>2953.45</v>
      </c>
      <c r="E997" s="286">
        <v>2768.3</v>
      </c>
      <c r="F997" s="286">
        <v>2877.87</v>
      </c>
      <c r="G997" s="286">
        <v>2951.94</v>
      </c>
      <c r="H997" s="286">
        <v>2955.55</v>
      </c>
      <c r="I997" s="286">
        <v>3156.8</v>
      </c>
      <c r="J997" s="286">
        <v>3313.56</v>
      </c>
      <c r="K997" s="286">
        <v>3308.71</v>
      </c>
      <c r="L997" s="286">
        <v>3305.65</v>
      </c>
      <c r="M997" s="286">
        <v>3303.88</v>
      </c>
      <c r="N997" s="286">
        <v>3296.3</v>
      </c>
      <c r="O997" s="286">
        <v>3296.78</v>
      </c>
      <c r="P997" s="286">
        <v>3295.4</v>
      </c>
      <c r="Q997" s="286">
        <v>3283.6</v>
      </c>
      <c r="R997" s="286">
        <v>3376.54</v>
      </c>
      <c r="S997" s="286">
        <v>3386.92</v>
      </c>
      <c r="T997" s="286">
        <v>3384.62</v>
      </c>
      <c r="U997" s="286">
        <v>3415.58</v>
      </c>
      <c r="V997" s="286">
        <v>3178.13</v>
      </c>
      <c r="W997" s="286">
        <v>3101.03</v>
      </c>
      <c r="X997" s="286">
        <v>2898.35</v>
      </c>
      <c r="Y997" s="286">
        <v>2805.93</v>
      </c>
    </row>
    <row r="998" spans="1:25">
      <c r="A998" s="320">
        <v>29</v>
      </c>
      <c r="B998" s="286">
        <v>2775.33</v>
      </c>
      <c r="C998" s="286">
        <v>2745.35</v>
      </c>
      <c r="D998" s="286">
        <v>2705.61</v>
      </c>
      <c r="E998" s="286">
        <v>2584</v>
      </c>
      <c r="F998" s="286">
        <v>2655.31</v>
      </c>
      <c r="G998" s="286">
        <v>2779.99</v>
      </c>
      <c r="H998" s="286">
        <v>2776.47</v>
      </c>
      <c r="I998" s="286">
        <v>2802.57</v>
      </c>
      <c r="J998" s="286">
        <v>3027.22</v>
      </c>
      <c r="K998" s="286">
        <v>3140.48</v>
      </c>
      <c r="L998" s="286">
        <v>3139.46</v>
      </c>
      <c r="M998" s="286">
        <v>3198.52</v>
      </c>
      <c r="N998" s="286">
        <v>3248.42</v>
      </c>
      <c r="O998" s="286">
        <v>3253.9</v>
      </c>
      <c r="P998" s="286">
        <v>3303.3</v>
      </c>
      <c r="Q998" s="286">
        <v>3298.93</v>
      </c>
      <c r="R998" s="286">
        <v>3387.12</v>
      </c>
      <c r="S998" s="286">
        <v>3387.27</v>
      </c>
      <c r="T998" s="286">
        <v>3387.61</v>
      </c>
      <c r="U998" s="286">
        <v>3420.17</v>
      </c>
      <c r="V998" s="286">
        <v>3180.89</v>
      </c>
      <c r="W998" s="286">
        <v>3090.83</v>
      </c>
      <c r="X998" s="286">
        <v>2780.93</v>
      </c>
      <c r="Y998" s="286">
        <v>2774.96</v>
      </c>
    </row>
    <row r="999" spans="1:25">
      <c r="A999" s="320">
        <v>30</v>
      </c>
      <c r="B999" s="286">
        <v>2723.69</v>
      </c>
      <c r="C999" s="286">
        <v>2728.47</v>
      </c>
      <c r="D999" s="286">
        <v>2729.96</v>
      </c>
      <c r="E999" s="286">
        <v>2597.8000000000002</v>
      </c>
      <c r="F999" s="286">
        <v>2730.93</v>
      </c>
      <c r="G999" s="286">
        <v>2715.54</v>
      </c>
      <c r="H999" s="286">
        <v>2851.1</v>
      </c>
      <c r="I999" s="286">
        <v>3002.95</v>
      </c>
      <c r="J999" s="286">
        <v>3239.39</v>
      </c>
      <c r="K999" s="286">
        <v>3231.2</v>
      </c>
      <c r="L999" s="286">
        <v>3230.99</v>
      </c>
      <c r="M999" s="286">
        <v>3220.36</v>
      </c>
      <c r="N999" s="286">
        <v>3224.77</v>
      </c>
      <c r="O999" s="286">
        <v>3216.79</v>
      </c>
      <c r="P999" s="286">
        <v>3212.17</v>
      </c>
      <c r="Q999" s="286">
        <v>3219.02</v>
      </c>
      <c r="R999" s="286">
        <v>3343.55</v>
      </c>
      <c r="S999" s="286">
        <v>3340.33</v>
      </c>
      <c r="T999" s="286">
        <v>3281.25</v>
      </c>
      <c r="U999" s="286">
        <v>3252.83</v>
      </c>
      <c r="V999" s="286">
        <v>3063.27</v>
      </c>
      <c r="W999" s="286">
        <v>2890.59</v>
      </c>
      <c r="X999" s="286">
        <v>2725.37</v>
      </c>
      <c r="Y999" s="286">
        <v>2714.64</v>
      </c>
    </row>
    <row r="1000" spans="1:25">
      <c r="A1000" s="320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1" spans="1:25">
      <c r="A1001" s="310"/>
      <c r="B1001" s="310"/>
      <c r="C1001" s="310"/>
      <c r="D1001" s="310"/>
      <c r="E1001" s="310"/>
      <c r="F1001" s="310"/>
      <c r="G1001" s="310"/>
      <c r="H1001" s="310"/>
      <c r="I1001" s="310"/>
      <c r="J1001" s="310"/>
      <c r="K1001" s="310"/>
      <c r="L1001" s="310"/>
      <c r="M1001" s="310"/>
      <c r="N1001" s="310"/>
      <c r="O1001" s="310"/>
      <c r="P1001" s="310"/>
      <c r="Q1001" s="310"/>
      <c r="R1001" s="310"/>
      <c r="S1001" s="310"/>
      <c r="T1001" s="310"/>
      <c r="U1001" s="310"/>
      <c r="V1001" s="310"/>
      <c r="W1001" s="310"/>
      <c r="X1001" s="310"/>
      <c r="Y1001" s="310"/>
    </row>
    <row r="1002" spans="1:25" ht="32.25" customHeight="1">
      <c r="A1002" s="465" t="s">
        <v>218</v>
      </c>
      <c r="B1002" s="492" t="s">
        <v>345</v>
      </c>
      <c r="C1002" s="492"/>
      <c r="D1002" s="492"/>
      <c r="E1002" s="492"/>
      <c r="F1002" s="492"/>
      <c r="G1002" s="492"/>
      <c r="H1002" s="492"/>
      <c r="I1002" s="492"/>
      <c r="J1002" s="492"/>
      <c r="K1002" s="492"/>
      <c r="L1002" s="492"/>
      <c r="M1002" s="492"/>
      <c r="N1002" s="492"/>
      <c r="O1002" s="492"/>
      <c r="P1002" s="492"/>
      <c r="Q1002" s="492"/>
      <c r="R1002" s="492"/>
      <c r="S1002" s="492"/>
      <c r="T1002" s="492"/>
      <c r="U1002" s="492"/>
      <c r="V1002" s="492"/>
      <c r="W1002" s="492"/>
      <c r="X1002" s="492"/>
      <c r="Y1002" s="492"/>
    </row>
    <row r="1003" spans="1:25" ht="30">
      <c r="A1003" s="465"/>
      <c r="B1003" s="311" t="s">
        <v>1</v>
      </c>
      <c r="C1003" s="311" t="s">
        <v>2</v>
      </c>
      <c r="D1003" s="311" t="s">
        <v>3</v>
      </c>
      <c r="E1003" s="311" t="s">
        <v>4</v>
      </c>
      <c r="F1003" s="311" t="s">
        <v>5</v>
      </c>
      <c r="G1003" s="311" t="s">
        <v>6</v>
      </c>
      <c r="H1003" s="311" t="s">
        <v>7</v>
      </c>
      <c r="I1003" s="311" t="s">
        <v>8</v>
      </c>
      <c r="J1003" s="311" t="s">
        <v>9</v>
      </c>
      <c r="K1003" s="311" t="s">
        <v>10</v>
      </c>
      <c r="L1003" s="311" t="s">
        <v>11</v>
      </c>
      <c r="M1003" s="311" t="s">
        <v>12</v>
      </c>
      <c r="N1003" s="311" t="s">
        <v>13</v>
      </c>
      <c r="O1003" s="311" t="s">
        <v>14</v>
      </c>
      <c r="P1003" s="311" t="s">
        <v>15</v>
      </c>
      <c r="Q1003" s="311" t="s">
        <v>16</v>
      </c>
      <c r="R1003" s="311" t="s">
        <v>17</v>
      </c>
      <c r="S1003" s="311" t="s">
        <v>18</v>
      </c>
      <c r="T1003" s="311" t="s">
        <v>19</v>
      </c>
      <c r="U1003" s="311" t="s">
        <v>20</v>
      </c>
      <c r="V1003" s="311" t="s">
        <v>21</v>
      </c>
      <c r="W1003" s="311" t="s">
        <v>22</v>
      </c>
      <c r="X1003" s="311" t="s">
        <v>23</v>
      </c>
      <c r="Y1003" s="311" t="s">
        <v>24</v>
      </c>
    </row>
    <row r="1004" spans="1:25">
      <c r="A1004" s="320">
        <v>1</v>
      </c>
      <c r="B1004" s="286">
        <v>2182.31</v>
      </c>
      <c r="C1004" s="286">
        <v>2143.2800000000002</v>
      </c>
      <c r="D1004" s="286">
        <v>2034.33</v>
      </c>
      <c r="E1004" s="286">
        <v>1843.38</v>
      </c>
      <c r="F1004" s="286">
        <v>1802.19</v>
      </c>
      <c r="G1004" s="286">
        <v>1973.43</v>
      </c>
      <c r="H1004" s="286">
        <v>2029.49</v>
      </c>
      <c r="I1004" s="286">
        <v>2098.64</v>
      </c>
      <c r="J1004" s="286">
        <v>2239.41</v>
      </c>
      <c r="K1004" s="286">
        <v>2271.83</v>
      </c>
      <c r="L1004" s="286">
        <v>2302.0300000000002</v>
      </c>
      <c r="M1004" s="286">
        <v>2296.8000000000002</v>
      </c>
      <c r="N1004" s="286">
        <v>2291.63</v>
      </c>
      <c r="O1004" s="286">
        <v>2299.2600000000002</v>
      </c>
      <c r="P1004" s="286">
        <v>2305.42</v>
      </c>
      <c r="Q1004" s="286">
        <v>2255.65</v>
      </c>
      <c r="R1004" s="286">
        <v>2325.5500000000002</v>
      </c>
      <c r="S1004" s="286">
        <v>2263.92</v>
      </c>
      <c r="T1004" s="286">
        <v>2250.86</v>
      </c>
      <c r="U1004" s="286">
        <v>2342.87</v>
      </c>
      <c r="V1004" s="286">
        <v>2321.1999999999998</v>
      </c>
      <c r="W1004" s="286">
        <v>2362.83</v>
      </c>
      <c r="X1004" s="286">
        <v>2296.2600000000002</v>
      </c>
      <c r="Y1004" s="286">
        <v>2207.02</v>
      </c>
    </row>
    <row r="1005" spans="1:25">
      <c r="A1005" s="320">
        <v>2</v>
      </c>
      <c r="B1005" s="286">
        <v>2231.11</v>
      </c>
      <c r="C1005" s="286">
        <v>2184.73</v>
      </c>
      <c r="D1005" s="286">
        <v>2193.23</v>
      </c>
      <c r="E1005" s="286">
        <v>2128.12</v>
      </c>
      <c r="F1005" s="286">
        <v>1792.39</v>
      </c>
      <c r="G1005" s="286">
        <v>1868.34</v>
      </c>
      <c r="H1005" s="286">
        <v>1509.27</v>
      </c>
      <c r="I1005" s="286">
        <v>1901.61</v>
      </c>
      <c r="J1005" s="286">
        <v>2289.8200000000002</v>
      </c>
      <c r="K1005" s="286">
        <v>2228.0500000000002</v>
      </c>
      <c r="L1005" s="286">
        <v>2229.65</v>
      </c>
      <c r="M1005" s="286">
        <v>2270.1</v>
      </c>
      <c r="N1005" s="286">
        <v>2270.46</v>
      </c>
      <c r="O1005" s="286">
        <v>2269.5500000000002</v>
      </c>
      <c r="P1005" s="286">
        <v>2316.4699999999998</v>
      </c>
      <c r="Q1005" s="286">
        <v>2310.48</v>
      </c>
      <c r="R1005" s="286">
        <v>2364.96</v>
      </c>
      <c r="S1005" s="286">
        <v>2355.1</v>
      </c>
      <c r="T1005" s="286">
        <v>2100.88</v>
      </c>
      <c r="U1005" s="286">
        <v>2320.34</v>
      </c>
      <c r="V1005" s="286">
        <v>2314.38</v>
      </c>
      <c r="W1005" s="286">
        <v>2359.9499999999998</v>
      </c>
      <c r="X1005" s="286">
        <v>2320.85</v>
      </c>
      <c r="Y1005" s="286">
        <v>2248.14</v>
      </c>
    </row>
    <row r="1006" spans="1:25">
      <c r="A1006" s="320">
        <v>3</v>
      </c>
      <c r="B1006" s="286">
        <v>2037.91</v>
      </c>
      <c r="C1006" s="286">
        <v>1939.55</v>
      </c>
      <c r="D1006" s="286">
        <v>1880.75</v>
      </c>
      <c r="E1006" s="286">
        <v>1775.9</v>
      </c>
      <c r="F1006" s="286">
        <v>1732.71</v>
      </c>
      <c r="G1006" s="286">
        <v>1948.15</v>
      </c>
      <c r="H1006" s="286">
        <v>1897.17</v>
      </c>
      <c r="I1006" s="286">
        <v>2113.34</v>
      </c>
      <c r="J1006" s="286">
        <v>2153.3000000000002</v>
      </c>
      <c r="K1006" s="286">
        <v>2150.2600000000002</v>
      </c>
      <c r="L1006" s="286">
        <v>2153.65</v>
      </c>
      <c r="M1006" s="286">
        <v>2154.7800000000002</v>
      </c>
      <c r="N1006" s="286">
        <v>2140.4299999999998</v>
      </c>
      <c r="O1006" s="286">
        <v>2140.38</v>
      </c>
      <c r="P1006" s="286">
        <v>2132.34</v>
      </c>
      <c r="Q1006" s="286">
        <v>2115.0500000000002</v>
      </c>
      <c r="R1006" s="286">
        <v>2214.35</v>
      </c>
      <c r="S1006" s="286">
        <v>2226.36</v>
      </c>
      <c r="T1006" s="286">
        <v>1949.08</v>
      </c>
      <c r="U1006" s="286">
        <v>2238.77</v>
      </c>
      <c r="V1006" s="286">
        <v>1592.7</v>
      </c>
      <c r="W1006" s="286">
        <v>1672.16</v>
      </c>
      <c r="X1006" s="286">
        <v>1606.55</v>
      </c>
      <c r="Y1006" s="286">
        <v>2085.77</v>
      </c>
    </row>
    <row r="1007" spans="1:25">
      <c r="A1007" s="320">
        <v>4</v>
      </c>
      <c r="B1007" s="286">
        <v>2082.73</v>
      </c>
      <c r="C1007" s="286">
        <v>2081.86</v>
      </c>
      <c r="D1007" s="286">
        <v>1940.12</v>
      </c>
      <c r="E1007" s="286">
        <v>1841.27</v>
      </c>
      <c r="F1007" s="286">
        <v>1785.97</v>
      </c>
      <c r="G1007" s="286">
        <v>2028.69</v>
      </c>
      <c r="H1007" s="286">
        <v>2062.15</v>
      </c>
      <c r="I1007" s="286">
        <v>2071.96</v>
      </c>
      <c r="J1007" s="286">
        <v>2094.27</v>
      </c>
      <c r="K1007" s="286">
        <v>2091.75</v>
      </c>
      <c r="L1007" s="286">
        <v>2091.34</v>
      </c>
      <c r="M1007" s="286">
        <v>2090.5700000000002</v>
      </c>
      <c r="N1007" s="286">
        <v>2082.1799999999998</v>
      </c>
      <c r="O1007" s="286">
        <v>2080.9</v>
      </c>
      <c r="P1007" s="286">
        <v>2092.66</v>
      </c>
      <c r="Q1007" s="286">
        <v>2074.8200000000002</v>
      </c>
      <c r="R1007" s="286">
        <v>2148.17</v>
      </c>
      <c r="S1007" s="286">
        <v>2157.06</v>
      </c>
      <c r="T1007" s="286">
        <v>2131.6999999999998</v>
      </c>
      <c r="U1007" s="286">
        <v>2180.39</v>
      </c>
      <c r="V1007" s="286">
        <v>2155.0700000000002</v>
      </c>
      <c r="W1007" s="286">
        <v>2196.4899999999998</v>
      </c>
      <c r="X1007" s="286">
        <v>2115.39</v>
      </c>
      <c r="Y1007" s="286">
        <v>2055.7199999999998</v>
      </c>
    </row>
    <row r="1008" spans="1:25">
      <c r="A1008" s="320">
        <v>5</v>
      </c>
      <c r="B1008" s="286">
        <v>1755.87</v>
      </c>
      <c r="C1008" s="286">
        <v>1744.82</v>
      </c>
      <c r="D1008" s="286">
        <v>1738.7</v>
      </c>
      <c r="E1008" s="286">
        <v>1745</v>
      </c>
      <c r="F1008" s="286">
        <v>1721.5</v>
      </c>
      <c r="G1008" s="286">
        <v>1767.99</v>
      </c>
      <c r="H1008" s="286">
        <v>1780.83</v>
      </c>
      <c r="I1008" s="286">
        <v>1763.9</v>
      </c>
      <c r="J1008" s="286">
        <v>1763.67</v>
      </c>
      <c r="K1008" s="286">
        <v>1755.92</v>
      </c>
      <c r="L1008" s="286">
        <v>1754.59</v>
      </c>
      <c r="M1008" s="286">
        <v>1751.87</v>
      </c>
      <c r="N1008" s="286">
        <v>1749.31</v>
      </c>
      <c r="O1008" s="286">
        <v>1752.56</v>
      </c>
      <c r="P1008" s="286">
        <v>1760.29</v>
      </c>
      <c r="Q1008" s="286">
        <v>1761.43</v>
      </c>
      <c r="R1008" s="286">
        <v>1843.73</v>
      </c>
      <c r="S1008" s="286">
        <v>1854.76</v>
      </c>
      <c r="T1008" s="286">
        <v>1822.83</v>
      </c>
      <c r="U1008" s="286">
        <v>1816.89</v>
      </c>
      <c r="V1008" s="286">
        <v>1802.43</v>
      </c>
      <c r="W1008" s="286">
        <v>1867.93</v>
      </c>
      <c r="X1008" s="286">
        <v>1853.66</v>
      </c>
      <c r="Y1008" s="286">
        <v>1820.55</v>
      </c>
    </row>
    <row r="1009" spans="1:25">
      <c r="A1009" s="320">
        <v>6</v>
      </c>
      <c r="B1009" s="286">
        <v>1690.93</v>
      </c>
      <c r="C1009" s="286">
        <v>1684.27</v>
      </c>
      <c r="D1009" s="286">
        <v>1654.36</v>
      </c>
      <c r="E1009" s="286">
        <v>1628.36</v>
      </c>
      <c r="F1009" s="286">
        <v>1631.86</v>
      </c>
      <c r="G1009" s="286">
        <v>1659.9</v>
      </c>
      <c r="H1009" s="286">
        <v>1632.43</v>
      </c>
      <c r="I1009" s="286">
        <v>1640.49</v>
      </c>
      <c r="J1009" s="286">
        <v>1643.09</v>
      </c>
      <c r="K1009" s="286">
        <v>1643.46</v>
      </c>
      <c r="L1009" s="286">
        <v>1641.26</v>
      </c>
      <c r="M1009" s="286">
        <v>1641.5</v>
      </c>
      <c r="N1009" s="286">
        <v>1639.76</v>
      </c>
      <c r="O1009" s="286">
        <v>1642.66</v>
      </c>
      <c r="P1009" s="286">
        <v>1642.74</v>
      </c>
      <c r="Q1009" s="286">
        <v>1670.79</v>
      </c>
      <c r="R1009" s="286">
        <v>1713.12</v>
      </c>
      <c r="S1009" s="286">
        <v>1711.89</v>
      </c>
      <c r="T1009" s="286">
        <v>1699.62</v>
      </c>
      <c r="U1009" s="286">
        <v>1715.23</v>
      </c>
      <c r="V1009" s="286">
        <v>1698.51</v>
      </c>
      <c r="W1009" s="286">
        <v>1738.22</v>
      </c>
      <c r="X1009" s="286">
        <v>1725.03</v>
      </c>
      <c r="Y1009" s="286">
        <v>1704.95</v>
      </c>
    </row>
    <row r="1010" spans="1:25">
      <c r="A1010" s="320">
        <v>7</v>
      </c>
      <c r="B1010" s="286">
        <v>1766.56</v>
      </c>
      <c r="C1010" s="286">
        <v>1760.91</v>
      </c>
      <c r="D1010" s="286">
        <v>1714.8</v>
      </c>
      <c r="E1010" s="286">
        <v>1691</v>
      </c>
      <c r="F1010" s="286">
        <v>1679.28</v>
      </c>
      <c r="G1010" s="286">
        <v>1687.68</v>
      </c>
      <c r="H1010" s="286">
        <v>1710.42</v>
      </c>
      <c r="I1010" s="286">
        <v>1712.42</v>
      </c>
      <c r="J1010" s="286">
        <v>1718</v>
      </c>
      <c r="K1010" s="286">
        <v>1713.31</v>
      </c>
      <c r="L1010" s="286">
        <v>1714.22</v>
      </c>
      <c r="M1010" s="286">
        <v>1713.81</v>
      </c>
      <c r="N1010" s="286">
        <v>1712.74</v>
      </c>
      <c r="O1010" s="286">
        <v>1722.17</v>
      </c>
      <c r="P1010" s="286">
        <v>1713.59</v>
      </c>
      <c r="Q1010" s="286">
        <v>1710.62</v>
      </c>
      <c r="R1010" s="286">
        <v>1757.05</v>
      </c>
      <c r="S1010" s="286">
        <v>1759.02</v>
      </c>
      <c r="T1010" s="286">
        <v>1759.38</v>
      </c>
      <c r="U1010" s="286">
        <v>1782.63</v>
      </c>
      <c r="V1010" s="286">
        <v>1761.26</v>
      </c>
      <c r="W1010" s="286">
        <v>1804.55</v>
      </c>
      <c r="X1010" s="286">
        <v>1790.64</v>
      </c>
      <c r="Y1010" s="286">
        <v>1768.84</v>
      </c>
    </row>
    <row r="1011" spans="1:25">
      <c r="A1011" s="320">
        <v>8</v>
      </c>
      <c r="B1011" s="286">
        <v>2018.99</v>
      </c>
      <c r="C1011" s="286">
        <v>2009.6</v>
      </c>
      <c r="D1011" s="286">
        <v>1961.73</v>
      </c>
      <c r="E1011" s="286">
        <v>1937.04</v>
      </c>
      <c r="F1011" s="286">
        <v>1866.63</v>
      </c>
      <c r="G1011" s="286">
        <v>1925.32</v>
      </c>
      <c r="H1011" s="286">
        <v>1935.29</v>
      </c>
      <c r="I1011" s="286">
        <v>1958.27</v>
      </c>
      <c r="J1011" s="286">
        <v>2016.97</v>
      </c>
      <c r="K1011" s="286">
        <v>2016.78</v>
      </c>
      <c r="L1011" s="286">
        <v>2016.79</v>
      </c>
      <c r="M1011" s="286">
        <v>2019.97</v>
      </c>
      <c r="N1011" s="286">
        <v>2015.73</v>
      </c>
      <c r="O1011" s="286">
        <v>2014.66</v>
      </c>
      <c r="P1011" s="286">
        <v>2018.32</v>
      </c>
      <c r="Q1011" s="286">
        <v>2026.09</v>
      </c>
      <c r="R1011" s="286">
        <v>2080.5300000000002</v>
      </c>
      <c r="S1011" s="286">
        <v>2074.9</v>
      </c>
      <c r="T1011" s="286">
        <v>2078.15</v>
      </c>
      <c r="U1011" s="286">
        <v>2139.5</v>
      </c>
      <c r="V1011" s="286">
        <v>2143.46</v>
      </c>
      <c r="W1011" s="286">
        <v>2187.11</v>
      </c>
      <c r="X1011" s="286">
        <v>2125.14</v>
      </c>
      <c r="Y1011" s="286">
        <v>2043.36</v>
      </c>
    </row>
    <row r="1012" spans="1:25">
      <c r="A1012" s="320">
        <v>9</v>
      </c>
      <c r="B1012" s="286">
        <v>2074.0100000000002</v>
      </c>
      <c r="C1012" s="286">
        <v>2070.92</v>
      </c>
      <c r="D1012" s="286">
        <v>2038.97</v>
      </c>
      <c r="E1012" s="286">
        <v>2025.69</v>
      </c>
      <c r="F1012" s="286">
        <v>2002.68</v>
      </c>
      <c r="G1012" s="286">
        <v>2037.77</v>
      </c>
      <c r="H1012" s="286">
        <v>2050.94</v>
      </c>
      <c r="I1012" s="286">
        <v>2079.16</v>
      </c>
      <c r="J1012" s="286">
        <v>2085.25</v>
      </c>
      <c r="K1012" s="286">
        <v>2083.83</v>
      </c>
      <c r="L1012" s="286">
        <v>2082.48</v>
      </c>
      <c r="M1012" s="286">
        <v>2081.98</v>
      </c>
      <c r="N1012" s="286">
        <v>2073.65</v>
      </c>
      <c r="O1012" s="286">
        <v>2071.84</v>
      </c>
      <c r="P1012" s="286">
        <v>2072.23</v>
      </c>
      <c r="Q1012" s="286">
        <v>2071.4299999999998</v>
      </c>
      <c r="R1012" s="286">
        <v>2128.1</v>
      </c>
      <c r="S1012" s="286">
        <v>2139.38</v>
      </c>
      <c r="T1012" s="286">
        <v>2122.42</v>
      </c>
      <c r="U1012" s="286">
        <v>2151.66</v>
      </c>
      <c r="V1012" s="286">
        <v>2148.12</v>
      </c>
      <c r="W1012" s="286">
        <v>2160.7800000000002</v>
      </c>
      <c r="X1012" s="286">
        <v>2074.83</v>
      </c>
      <c r="Y1012" s="286">
        <v>2051.04</v>
      </c>
    </row>
    <row r="1013" spans="1:25">
      <c r="A1013" s="320">
        <v>10</v>
      </c>
      <c r="B1013" s="286">
        <v>2158.0500000000002</v>
      </c>
      <c r="C1013" s="286">
        <v>2161.4499999999998</v>
      </c>
      <c r="D1013" s="286">
        <v>2152.27</v>
      </c>
      <c r="E1013" s="286">
        <v>2128.5</v>
      </c>
      <c r="F1013" s="286">
        <v>2083.42</v>
      </c>
      <c r="G1013" s="286">
        <v>2121.1</v>
      </c>
      <c r="H1013" s="286">
        <v>2151.2399999999998</v>
      </c>
      <c r="I1013" s="286">
        <v>2174.04</v>
      </c>
      <c r="J1013" s="286">
        <v>2240.4699999999998</v>
      </c>
      <c r="K1013" s="286">
        <v>2250.2800000000002</v>
      </c>
      <c r="L1013" s="286">
        <v>2248.1</v>
      </c>
      <c r="M1013" s="286">
        <v>2248.7600000000002</v>
      </c>
      <c r="N1013" s="286">
        <v>2256.54</v>
      </c>
      <c r="O1013" s="286">
        <v>2257.2199999999998</v>
      </c>
      <c r="P1013" s="286">
        <v>2253.5</v>
      </c>
      <c r="Q1013" s="286">
        <v>2226.3000000000002</v>
      </c>
      <c r="R1013" s="286">
        <v>2297.81</v>
      </c>
      <c r="S1013" s="286">
        <v>2290.41</v>
      </c>
      <c r="T1013" s="286">
        <v>2278.27</v>
      </c>
      <c r="U1013" s="286">
        <v>2322.81</v>
      </c>
      <c r="V1013" s="286">
        <v>2244.1799999999998</v>
      </c>
      <c r="W1013" s="286">
        <v>2243.9699999999998</v>
      </c>
      <c r="X1013" s="286">
        <v>2163.8200000000002</v>
      </c>
      <c r="Y1013" s="286">
        <v>2145.66</v>
      </c>
    </row>
    <row r="1014" spans="1:25">
      <c r="A1014" s="320">
        <v>11</v>
      </c>
      <c r="B1014" s="286">
        <v>1746.33</v>
      </c>
      <c r="C1014" s="286">
        <v>1736.56</v>
      </c>
      <c r="D1014" s="286">
        <v>1772.32</v>
      </c>
      <c r="E1014" s="286">
        <v>1772.4</v>
      </c>
      <c r="F1014" s="286">
        <v>1766.66</v>
      </c>
      <c r="G1014" s="286">
        <v>1768.95</v>
      </c>
      <c r="H1014" s="286">
        <v>1792.83</v>
      </c>
      <c r="I1014" s="286">
        <v>1811.73</v>
      </c>
      <c r="J1014" s="286">
        <v>1848.45</v>
      </c>
      <c r="K1014" s="286">
        <v>1847.28</v>
      </c>
      <c r="L1014" s="286">
        <v>1846.44</v>
      </c>
      <c r="M1014" s="286">
        <v>1845.17</v>
      </c>
      <c r="N1014" s="286">
        <v>1845.79</v>
      </c>
      <c r="O1014" s="286">
        <v>1853.36</v>
      </c>
      <c r="P1014" s="286">
        <v>1852.52</v>
      </c>
      <c r="Q1014" s="286">
        <v>1860.25</v>
      </c>
      <c r="R1014" s="286">
        <v>1903.44</v>
      </c>
      <c r="S1014" s="286">
        <v>1893.29</v>
      </c>
      <c r="T1014" s="286">
        <v>1885.58</v>
      </c>
      <c r="U1014" s="286">
        <v>1922.84</v>
      </c>
      <c r="V1014" s="286">
        <v>1854.05</v>
      </c>
      <c r="W1014" s="286">
        <v>1870.59</v>
      </c>
      <c r="X1014" s="286">
        <v>1870.91</v>
      </c>
      <c r="Y1014" s="286">
        <v>1786.72</v>
      </c>
    </row>
    <row r="1015" spans="1:25">
      <c r="A1015" s="320">
        <v>12</v>
      </c>
      <c r="B1015" s="286">
        <v>2090.71</v>
      </c>
      <c r="C1015" s="286">
        <v>2094.31</v>
      </c>
      <c r="D1015" s="286">
        <v>2064.4499999999998</v>
      </c>
      <c r="E1015" s="286">
        <v>1991.34</v>
      </c>
      <c r="F1015" s="286">
        <v>1996.17</v>
      </c>
      <c r="G1015" s="286">
        <v>2035.39</v>
      </c>
      <c r="H1015" s="286">
        <v>2049.58</v>
      </c>
      <c r="I1015" s="286">
        <v>2135.5700000000002</v>
      </c>
      <c r="J1015" s="286">
        <v>2151.31</v>
      </c>
      <c r="K1015" s="286">
        <v>2159.06</v>
      </c>
      <c r="L1015" s="286">
        <v>2158.66</v>
      </c>
      <c r="M1015" s="286">
        <v>2160.2600000000002</v>
      </c>
      <c r="N1015" s="286">
        <v>2159</v>
      </c>
      <c r="O1015" s="286">
        <v>2157.6999999999998</v>
      </c>
      <c r="P1015" s="286">
        <v>2154.75</v>
      </c>
      <c r="Q1015" s="286">
        <v>2148.34</v>
      </c>
      <c r="R1015" s="286">
        <v>2218.59</v>
      </c>
      <c r="S1015" s="286">
        <v>2225.15</v>
      </c>
      <c r="T1015" s="286">
        <v>2221.6</v>
      </c>
      <c r="U1015" s="286">
        <v>2280.7600000000002</v>
      </c>
      <c r="V1015" s="286">
        <v>2244.08</v>
      </c>
      <c r="W1015" s="286">
        <v>2271.65</v>
      </c>
      <c r="X1015" s="286">
        <v>2176.4499999999998</v>
      </c>
      <c r="Y1015" s="286">
        <v>2126.06</v>
      </c>
    </row>
    <row r="1016" spans="1:25">
      <c r="A1016" s="320">
        <v>13</v>
      </c>
      <c r="B1016" s="286">
        <v>2119.46</v>
      </c>
      <c r="C1016" s="286">
        <v>2110.27</v>
      </c>
      <c r="D1016" s="286">
        <v>2093.62</v>
      </c>
      <c r="E1016" s="286">
        <v>2036.51</v>
      </c>
      <c r="F1016" s="286">
        <v>2010.84</v>
      </c>
      <c r="G1016" s="286">
        <v>2096.54</v>
      </c>
      <c r="H1016" s="286">
        <v>2095.0100000000002</v>
      </c>
      <c r="I1016" s="286">
        <v>2131.65</v>
      </c>
      <c r="J1016" s="286">
        <v>2146.8000000000002</v>
      </c>
      <c r="K1016" s="286">
        <v>2170.9299999999998</v>
      </c>
      <c r="L1016" s="286">
        <v>2172.04</v>
      </c>
      <c r="M1016" s="286">
        <v>2177.6799999999998</v>
      </c>
      <c r="N1016" s="286">
        <v>2181.9299999999998</v>
      </c>
      <c r="O1016" s="286">
        <v>2182.19</v>
      </c>
      <c r="P1016" s="286">
        <v>2185.2199999999998</v>
      </c>
      <c r="Q1016" s="286">
        <v>2186.08</v>
      </c>
      <c r="R1016" s="286">
        <v>2236.56</v>
      </c>
      <c r="S1016" s="286">
        <v>2232.73</v>
      </c>
      <c r="T1016" s="286">
        <v>2231.73</v>
      </c>
      <c r="U1016" s="286">
        <v>2257.5500000000002</v>
      </c>
      <c r="V1016" s="286">
        <v>2234.5500000000002</v>
      </c>
      <c r="W1016" s="286">
        <v>2265.6</v>
      </c>
      <c r="X1016" s="286">
        <v>2220.48</v>
      </c>
      <c r="Y1016" s="286">
        <v>2125.88</v>
      </c>
    </row>
    <row r="1017" spans="1:25">
      <c r="A1017" s="320">
        <v>14</v>
      </c>
      <c r="B1017" s="286">
        <v>2210.58</v>
      </c>
      <c r="C1017" s="286">
        <v>2177.09</v>
      </c>
      <c r="D1017" s="286">
        <v>2140.02</v>
      </c>
      <c r="E1017" s="286">
        <v>2119.67</v>
      </c>
      <c r="F1017" s="286">
        <v>2078.02</v>
      </c>
      <c r="G1017" s="286">
        <v>2131.39</v>
      </c>
      <c r="H1017" s="286">
        <v>2211.79</v>
      </c>
      <c r="I1017" s="286">
        <v>2255.73</v>
      </c>
      <c r="J1017" s="286">
        <v>2318.16</v>
      </c>
      <c r="K1017" s="286">
        <v>2307.1</v>
      </c>
      <c r="L1017" s="286">
        <v>2308.14</v>
      </c>
      <c r="M1017" s="286">
        <v>2307.67</v>
      </c>
      <c r="N1017" s="286">
        <v>2309.73</v>
      </c>
      <c r="O1017" s="286">
        <v>2308.04</v>
      </c>
      <c r="P1017" s="286">
        <v>2305.27</v>
      </c>
      <c r="Q1017" s="286">
        <v>2302.29</v>
      </c>
      <c r="R1017" s="286">
        <v>2360.5500000000002</v>
      </c>
      <c r="S1017" s="286">
        <v>2370.54</v>
      </c>
      <c r="T1017" s="286">
        <v>2389.3200000000002</v>
      </c>
      <c r="U1017" s="286">
        <v>2416.84</v>
      </c>
      <c r="V1017" s="286">
        <v>2370.23</v>
      </c>
      <c r="W1017" s="286">
        <v>2409.56</v>
      </c>
      <c r="X1017" s="286">
        <v>2348.11</v>
      </c>
      <c r="Y1017" s="286">
        <v>2298.69</v>
      </c>
    </row>
    <row r="1018" spans="1:25">
      <c r="A1018" s="320">
        <v>15</v>
      </c>
      <c r="B1018" s="286">
        <v>2202.4699999999998</v>
      </c>
      <c r="C1018" s="286">
        <v>2166.91</v>
      </c>
      <c r="D1018" s="286">
        <v>2113.15</v>
      </c>
      <c r="E1018" s="286">
        <v>2116.7199999999998</v>
      </c>
      <c r="F1018" s="286">
        <v>2080.31</v>
      </c>
      <c r="G1018" s="286">
        <v>2126.7800000000002</v>
      </c>
      <c r="H1018" s="286">
        <v>2153.4699999999998</v>
      </c>
      <c r="I1018" s="286">
        <v>2212.65</v>
      </c>
      <c r="J1018" s="286">
        <v>2272.64</v>
      </c>
      <c r="K1018" s="286">
        <v>2277.06</v>
      </c>
      <c r="L1018" s="286">
        <v>2273.5100000000002</v>
      </c>
      <c r="M1018" s="286">
        <v>2272.27</v>
      </c>
      <c r="N1018" s="286">
        <v>2275.56</v>
      </c>
      <c r="O1018" s="286">
        <v>2277.88</v>
      </c>
      <c r="P1018" s="286">
        <v>2284.29</v>
      </c>
      <c r="Q1018" s="286">
        <v>2278.9499999999998</v>
      </c>
      <c r="R1018" s="286">
        <v>2324.9</v>
      </c>
      <c r="S1018" s="286">
        <v>2329.39</v>
      </c>
      <c r="T1018" s="286">
        <v>2319.1999999999998</v>
      </c>
      <c r="U1018" s="286">
        <v>2344.59</v>
      </c>
      <c r="V1018" s="286">
        <v>2316.86</v>
      </c>
      <c r="W1018" s="286">
        <v>2350.92</v>
      </c>
      <c r="X1018" s="286">
        <v>2267.65</v>
      </c>
      <c r="Y1018" s="286">
        <v>2196.98</v>
      </c>
    </row>
    <row r="1019" spans="1:25">
      <c r="A1019" s="320">
        <v>16</v>
      </c>
      <c r="B1019" s="286">
        <v>2032.03</v>
      </c>
      <c r="C1019" s="286">
        <v>2037.71</v>
      </c>
      <c r="D1019" s="286">
        <v>1879.4</v>
      </c>
      <c r="E1019" s="286">
        <v>1803.16</v>
      </c>
      <c r="F1019" s="286">
        <v>1855.22</v>
      </c>
      <c r="G1019" s="286">
        <v>1979.13</v>
      </c>
      <c r="H1019" s="286">
        <v>2125.94</v>
      </c>
      <c r="I1019" s="286">
        <v>2395.66</v>
      </c>
      <c r="J1019" s="286">
        <v>2358.71</v>
      </c>
      <c r="K1019" s="286">
        <v>2357.31</v>
      </c>
      <c r="L1019" s="286">
        <v>2396.11</v>
      </c>
      <c r="M1019" s="286">
        <v>2399.6</v>
      </c>
      <c r="N1019" s="286">
        <v>2419.71</v>
      </c>
      <c r="O1019" s="286">
        <v>2413.1</v>
      </c>
      <c r="P1019" s="286">
        <v>2405.2600000000002</v>
      </c>
      <c r="Q1019" s="286">
        <v>2395.4699999999998</v>
      </c>
      <c r="R1019" s="286">
        <v>2444.2199999999998</v>
      </c>
      <c r="S1019" s="286">
        <v>2473.2800000000002</v>
      </c>
      <c r="T1019" s="286">
        <v>2474.4899999999998</v>
      </c>
      <c r="U1019" s="286">
        <v>2509.73</v>
      </c>
      <c r="V1019" s="286">
        <v>2459.9699999999998</v>
      </c>
      <c r="W1019" s="286">
        <v>2485.41</v>
      </c>
      <c r="X1019" s="286">
        <v>2397.2800000000002</v>
      </c>
      <c r="Y1019" s="286">
        <v>2137.2600000000002</v>
      </c>
    </row>
    <row r="1020" spans="1:25">
      <c r="A1020" s="320">
        <v>17</v>
      </c>
      <c r="B1020" s="286">
        <v>1871.88</v>
      </c>
      <c r="C1020" s="286">
        <v>1872.62</v>
      </c>
      <c r="D1020" s="286">
        <v>1842.6</v>
      </c>
      <c r="E1020" s="286">
        <v>1697.47</v>
      </c>
      <c r="F1020" s="286">
        <v>1617.27</v>
      </c>
      <c r="G1020" s="286">
        <v>1844.96</v>
      </c>
      <c r="H1020" s="286">
        <v>1831.37</v>
      </c>
      <c r="I1020" s="286">
        <v>1818.89</v>
      </c>
      <c r="J1020" s="286">
        <v>2201.61</v>
      </c>
      <c r="K1020" s="286">
        <v>2221.94</v>
      </c>
      <c r="L1020" s="286">
        <v>2223.7600000000002</v>
      </c>
      <c r="M1020" s="286">
        <v>2232.86</v>
      </c>
      <c r="N1020" s="286">
        <v>2250.52</v>
      </c>
      <c r="O1020" s="286">
        <v>2287.9899999999998</v>
      </c>
      <c r="P1020" s="286">
        <v>2278.35</v>
      </c>
      <c r="Q1020" s="286">
        <v>2248.5700000000002</v>
      </c>
      <c r="R1020" s="286">
        <v>2307.19</v>
      </c>
      <c r="S1020" s="286">
        <v>2310.29</v>
      </c>
      <c r="T1020" s="286">
        <v>2307.73</v>
      </c>
      <c r="U1020" s="286">
        <v>2343.34</v>
      </c>
      <c r="V1020" s="286">
        <v>1860.54</v>
      </c>
      <c r="W1020" s="286">
        <v>2273.7399999999998</v>
      </c>
      <c r="X1020" s="286">
        <v>1878.95</v>
      </c>
      <c r="Y1020" s="286">
        <v>1876.38</v>
      </c>
    </row>
    <row r="1021" spans="1:25">
      <c r="A1021" s="320">
        <v>18</v>
      </c>
      <c r="B1021" s="286">
        <v>1918.81</v>
      </c>
      <c r="C1021" s="286">
        <v>1919.35</v>
      </c>
      <c r="D1021" s="286">
        <v>1845.17</v>
      </c>
      <c r="E1021" s="286">
        <v>1702.36</v>
      </c>
      <c r="F1021" s="286">
        <v>1675.6</v>
      </c>
      <c r="G1021" s="286">
        <v>1857.94</v>
      </c>
      <c r="H1021" s="286">
        <v>1920.91</v>
      </c>
      <c r="I1021" s="286">
        <v>2150.09</v>
      </c>
      <c r="J1021" s="286">
        <v>2357.04</v>
      </c>
      <c r="K1021" s="286">
        <v>2354.17</v>
      </c>
      <c r="L1021" s="286">
        <v>2354.11</v>
      </c>
      <c r="M1021" s="286">
        <v>2344.08</v>
      </c>
      <c r="N1021" s="286">
        <v>2354.9</v>
      </c>
      <c r="O1021" s="286">
        <v>2306.1</v>
      </c>
      <c r="P1021" s="286">
        <v>2354.31</v>
      </c>
      <c r="Q1021" s="286">
        <v>2343.98</v>
      </c>
      <c r="R1021" s="286">
        <v>2349.09</v>
      </c>
      <c r="S1021" s="286">
        <v>2413.8200000000002</v>
      </c>
      <c r="T1021" s="286">
        <v>2395.96</v>
      </c>
      <c r="U1021" s="286">
        <v>2358.12</v>
      </c>
      <c r="V1021" s="286">
        <v>2241.33</v>
      </c>
      <c r="W1021" s="286">
        <v>2306.96</v>
      </c>
      <c r="X1021" s="286">
        <v>2060.91</v>
      </c>
      <c r="Y1021" s="286">
        <v>1919.49</v>
      </c>
    </row>
    <row r="1022" spans="1:25">
      <c r="A1022" s="320">
        <v>19</v>
      </c>
      <c r="B1022" s="286">
        <v>1812.02</v>
      </c>
      <c r="C1022" s="286">
        <v>1764.33</v>
      </c>
      <c r="D1022" s="286">
        <v>1684.55</v>
      </c>
      <c r="E1022" s="286">
        <v>1701.07</v>
      </c>
      <c r="F1022" s="286">
        <v>1693.36</v>
      </c>
      <c r="G1022" s="286">
        <v>1703.78</v>
      </c>
      <c r="H1022" s="286">
        <v>1816.57</v>
      </c>
      <c r="I1022" s="286">
        <v>2138.36</v>
      </c>
      <c r="J1022" s="286">
        <v>2263.52</v>
      </c>
      <c r="K1022" s="286">
        <v>2268.7600000000002</v>
      </c>
      <c r="L1022" s="286">
        <v>2276.8000000000002</v>
      </c>
      <c r="M1022" s="286">
        <v>2214.2199999999998</v>
      </c>
      <c r="N1022" s="286">
        <v>2256.9699999999998</v>
      </c>
      <c r="O1022" s="286">
        <v>2230.46</v>
      </c>
      <c r="P1022" s="286">
        <v>2258.23</v>
      </c>
      <c r="Q1022" s="286">
        <v>2253.12</v>
      </c>
      <c r="R1022" s="286">
        <v>2060.6</v>
      </c>
      <c r="S1022" s="286">
        <v>2309.81</v>
      </c>
      <c r="T1022" s="286">
        <v>2309.04</v>
      </c>
      <c r="U1022" s="286">
        <v>2339.33</v>
      </c>
      <c r="V1022" s="286">
        <v>2210.81</v>
      </c>
      <c r="W1022" s="286">
        <v>2202.08</v>
      </c>
      <c r="X1022" s="286">
        <v>2057.9299999999998</v>
      </c>
      <c r="Y1022" s="286">
        <v>1812.93</v>
      </c>
    </row>
    <row r="1023" spans="1:25">
      <c r="A1023" s="320">
        <v>20</v>
      </c>
      <c r="B1023" s="286">
        <v>1904.74</v>
      </c>
      <c r="C1023" s="286">
        <v>1905.12</v>
      </c>
      <c r="D1023" s="286">
        <v>1771.1</v>
      </c>
      <c r="E1023" s="286">
        <v>1775.9</v>
      </c>
      <c r="F1023" s="286">
        <v>1698.27</v>
      </c>
      <c r="G1023" s="286">
        <v>1860.38</v>
      </c>
      <c r="H1023" s="286">
        <v>1899.88</v>
      </c>
      <c r="I1023" s="286">
        <v>2161.85</v>
      </c>
      <c r="J1023" s="286">
        <v>2349.39</v>
      </c>
      <c r="K1023" s="286">
        <v>2367.94</v>
      </c>
      <c r="L1023" s="286">
        <v>2356.06</v>
      </c>
      <c r="M1023" s="286">
        <v>2353.23</v>
      </c>
      <c r="N1023" s="286">
        <v>2343.42</v>
      </c>
      <c r="O1023" s="286">
        <v>2345.4699999999998</v>
      </c>
      <c r="P1023" s="286">
        <v>2354.4</v>
      </c>
      <c r="Q1023" s="286">
        <v>2340.1</v>
      </c>
      <c r="R1023" s="286">
        <v>2257.96</v>
      </c>
      <c r="S1023" s="286">
        <v>2339.1799999999998</v>
      </c>
      <c r="T1023" s="286">
        <v>2308.7600000000002</v>
      </c>
      <c r="U1023" s="286">
        <v>2394.08</v>
      </c>
      <c r="V1023" s="286">
        <v>2341.5500000000002</v>
      </c>
      <c r="W1023" s="286">
        <v>2364.23</v>
      </c>
      <c r="X1023" s="286">
        <v>2287.2800000000002</v>
      </c>
      <c r="Y1023" s="286">
        <v>2058.92</v>
      </c>
    </row>
    <row r="1024" spans="1:25">
      <c r="A1024" s="320">
        <v>21</v>
      </c>
      <c r="B1024" s="286">
        <v>2521.73</v>
      </c>
      <c r="C1024" s="286">
        <v>2521.41</v>
      </c>
      <c r="D1024" s="286">
        <v>2428.41</v>
      </c>
      <c r="E1024" s="286">
        <v>2433.37</v>
      </c>
      <c r="F1024" s="286">
        <v>2384.5700000000002</v>
      </c>
      <c r="G1024" s="286">
        <v>2443.36</v>
      </c>
      <c r="H1024" s="286">
        <v>2530.59</v>
      </c>
      <c r="I1024" s="286">
        <v>2530.12</v>
      </c>
      <c r="J1024" s="286">
        <v>2526.35</v>
      </c>
      <c r="K1024" s="286">
        <v>2526.0100000000002</v>
      </c>
      <c r="L1024" s="286">
        <v>2531.4299999999998</v>
      </c>
      <c r="M1024" s="286">
        <v>2520.42</v>
      </c>
      <c r="N1024" s="286">
        <v>2499.96</v>
      </c>
      <c r="O1024" s="286">
        <v>2498.12</v>
      </c>
      <c r="P1024" s="286">
        <v>2499.09</v>
      </c>
      <c r="Q1024" s="286">
        <v>2443.88</v>
      </c>
      <c r="R1024" s="286">
        <v>2489.92</v>
      </c>
      <c r="S1024" s="286">
        <v>2488.35</v>
      </c>
      <c r="T1024" s="286">
        <v>2487.46</v>
      </c>
      <c r="U1024" s="286">
        <v>2478.9699999999998</v>
      </c>
      <c r="V1024" s="286">
        <v>2562.75</v>
      </c>
      <c r="W1024" s="286">
        <v>2595.4899999999998</v>
      </c>
      <c r="X1024" s="286">
        <v>2531.89</v>
      </c>
      <c r="Y1024" s="286">
        <v>2531.9699999999998</v>
      </c>
    </row>
    <row r="1025" spans="1:25">
      <c r="A1025" s="320">
        <v>22</v>
      </c>
      <c r="B1025" s="286">
        <v>2564.0100000000002</v>
      </c>
      <c r="C1025" s="286">
        <v>2517.7199999999998</v>
      </c>
      <c r="D1025" s="286">
        <v>2567.17</v>
      </c>
      <c r="E1025" s="286">
        <v>2419.0300000000002</v>
      </c>
      <c r="F1025" s="286">
        <v>2621.48</v>
      </c>
      <c r="G1025" s="286">
        <v>2684.94</v>
      </c>
      <c r="H1025" s="286">
        <v>2855.79</v>
      </c>
      <c r="I1025" s="286">
        <v>2841.82</v>
      </c>
      <c r="J1025" s="286">
        <v>2844.95</v>
      </c>
      <c r="K1025" s="286">
        <v>2867.56</v>
      </c>
      <c r="L1025" s="286">
        <v>2869.48</v>
      </c>
      <c r="M1025" s="286">
        <v>2866.34</v>
      </c>
      <c r="N1025" s="286">
        <v>2851.41</v>
      </c>
      <c r="O1025" s="286">
        <v>2809.5</v>
      </c>
      <c r="P1025" s="286">
        <v>2797.83</v>
      </c>
      <c r="Q1025" s="286">
        <v>2788.35</v>
      </c>
      <c r="R1025" s="286">
        <v>2846.13</v>
      </c>
      <c r="S1025" s="286">
        <v>2899.13</v>
      </c>
      <c r="T1025" s="286">
        <v>2973.54</v>
      </c>
      <c r="U1025" s="286">
        <v>3052.32</v>
      </c>
      <c r="V1025" s="286">
        <v>2791.65</v>
      </c>
      <c r="W1025" s="286">
        <v>2662.56</v>
      </c>
      <c r="X1025" s="286">
        <v>2643.48</v>
      </c>
      <c r="Y1025" s="286">
        <v>2627.57</v>
      </c>
    </row>
    <row r="1026" spans="1:25">
      <c r="A1026" s="320">
        <v>23</v>
      </c>
      <c r="B1026" s="286">
        <v>3215.94</v>
      </c>
      <c r="C1026" s="286">
        <v>3206.23</v>
      </c>
      <c r="D1026" s="286">
        <v>3193.47</v>
      </c>
      <c r="E1026" s="286">
        <v>3162.93</v>
      </c>
      <c r="F1026" s="286">
        <v>3543.06</v>
      </c>
      <c r="G1026" s="286">
        <v>3530.37</v>
      </c>
      <c r="H1026" s="286">
        <v>3502.4</v>
      </c>
      <c r="I1026" s="286">
        <v>3502.79</v>
      </c>
      <c r="J1026" s="286">
        <v>3504.32</v>
      </c>
      <c r="K1026" s="286">
        <v>3503.83</v>
      </c>
      <c r="L1026" s="286">
        <v>3502.46</v>
      </c>
      <c r="M1026" s="286">
        <v>3502.49</v>
      </c>
      <c r="N1026" s="286">
        <v>3503.47</v>
      </c>
      <c r="O1026" s="286">
        <v>3501.84</v>
      </c>
      <c r="P1026" s="286">
        <v>3501.59</v>
      </c>
      <c r="Q1026" s="286">
        <v>3497</v>
      </c>
      <c r="R1026" s="286">
        <v>3570.72</v>
      </c>
      <c r="S1026" s="286">
        <v>3574.08</v>
      </c>
      <c r="T1026" s="286">
        <v>3190.84</v>
      </c>
      <c r="U1026" s="286">
        <v>3255.38</v>
      </c>
      <c r="V1026" s="286">
        <v>3183.19</v>
      </c>
      <c r="W1026" s="286">
        <v>3195.31</v>
      </c>
      <c r="X1026" s="286">
        <v>3204.52</v>
      </c>
      <c r="Y1026" s="286">
        <v>3205.12</v>
      </c>
    </row>
    <row r="1027" spans="1:25">
      <c r="A1027" s="320">
        <v>24</v>
      </c>
      <c r="B1027" s="286">
        <v>2025.74</v>
      </c>
      <c r="C1027" s="286">
        <v>1939.32</v>
      </c>
      <c r="D1027" s="286">
        <v>1891.15</v>
      </c>
      <c r="E1027" s="286">
        <v>1792.43</v>
      </c>
      <c r="F1027" s="286">
        <v>2045.11</v>
      </c>
      <c r="G1027" s="286">
        <v>2045.45</v>
      </c>
      <c r="H1027" s="286">
        <v>2146.52</v>
      </c>
      <c r="I1027" s="286">
        <v>2455.27</v>
      </c>
      <c r="J1027" s="286">
        <v>2584.25</v>
      </c>
      <c r="K1027" s="286">
        <v>2578.92</v>
      </c>
      <c r="L1027" s="286">
        <v>2580.0500000000002</v>
      </c>
      <c r="M1027" s="286">
        <v>2578.79</v>
      </c>
      <c r="N1027" s="286">
        <v>2579.71</v>
      </c>
      <c r="O1027" s="286">
        <v>2627.57</v>
      </c>
      <c r="P1027" s="286">
        <v>2626.5</v>
      </c>
      <c r="Q1027" s="286">
        <v>2586.83</v>
      </c>
      <c r="R1027" s="286">
        <v>2673.86</v>
      </c>
      <c r="S1027" s="286">
        <v>2677.23</v>
      </c>
      <c r="T1027" s="286">
        <v>2674.68</v>
      </c>
      <c r="U1027" s="286">
        <v>2711.01</v>
      </c>
      <c r="V1027" s="286">
        <v>2476.54</v>
      </c>
      <c r="W1027" s="286">
        <v>2263.2800000000002</v>
      </c>
      <c r="X1027" s="286">
        <v>2041.21</v>
      </c>
      <c r="Y1027" s="286">
        <v>2038.65</v>
      </c>
    </row>
    <row r="1028" spans="1:25">
      <c r="A1028" s="320">
        <v>25</v>
      </c>
      <c r="B1028" s="286">
        <v>2085.5300000000002</v>
      </c>
      <c r="C1028" s="286">
        <v>2040.92</v>
      </c>
      <c r="D1028" s="286">
        <v>1943.7</v>
      </c>
      <c r="E1028" s="286">
        <v>1848.98</v>
      </c>
      <c r="F1028" s="286">
        <v>2003.59</v>
      </c>
      <c r="G1028" s="286">
        <v>2126.58</v>
      </c>
      <c r="H1028" s="286">
        <v>2249</v>
      </c>
      <c r="I1028" s="286">
        <v>2457.98</v>
      </c>
      <c r="J1028" s="286">
        <v>2615.5300000000002</v>
      </c>
      <c r="K1028" s="286">
        <v>2616.5300000000002</v>
      </c>
      <c r="L1028" s="286">
        <v>2615.5</v>
      </c>
      <c r="M1028" s="286">
        <v>2609.65</v>
      </c>
      <c r="N1028" s="286">
        <v>2569.63</v>
      </c>
      <c r="O1028" s="286">
        <v>2568.1</v>
      </c>
      <c r="P1028" s="286">
        <v>2606.25</v>
      </c>
      <c r="Q1028" s="286">
        <v>2598.48</v>
      </c>
      <c r="R1028" s="286">
        <v>2631.88</v>
      </c>
      <c r="S1028" s="286">
        <v>2633.12</v>
      </c>
      <c r="T1028" s="286">
        <v>2635.49</v>
      </c>
      <c r="U1028" s="286">
        <v>2666.8</v>
      </c>
      <c r="V1028" s="286">
        <v>2506.66</v>
      </c>
      <c r="W1028" s="286">
        <v>2286.73</v>
      </c>
      <c r="X1028" s="286">
        <v>2130.25</v>
      </c>
      <c r="Y1028" s="286">
        <v>2119.9699999999998</v>
      </c>
    </row>
    <row r="1029" spans="1:25">
      <c r="A1029" s="320">
        <v>26</v>
      </c>
      <c r="B1029" s="286">
        <v>2104.54</v>
      </c>
      <c r="C1029" s="286">
        <v>2057.73</v>
      </c>
      <c r="D1029" s="286">
        <v>2080.11</v>
      </c>
      <c r="E1029" s="286">
        <v>1902.82</v>
      </c>
      <c r="F1029" s="286">
        <v>2095.1799999999998</v>
      </c>
      <c r="G1029" s="286">
        <v>2188.31</v>
      </c>
      <c r="H1029" s="286">
        <v>2293.17</v>
      </c>
      <c r="I1029" s="286">
        <v>2431.77</v>
      </c>
      <c r="J1029" s="286">
        <v>2544.06</v>
      </c>
      <c r="K1029" s="286">
        <v>2545.41</v>
      </c>
      <c r="L1029" s="286">
        <v>2544.36</v>
      </c>
      <c r="M1029" s="286">
        <v>2544.3000000000002</v>
      </c>
      <c r="N1029" s="286">
        <v>2538.06</v>
      </c>
      <c r="O1029" s="286">
        <v>2595.4699999999998</v>
      </c>
      <c r="P1029" s="286">
        <v>2582.19</v>
      </c>
      <c r="Q1029" s="286">
        <v>2577.42</v>
      </c>
      <c r="R1029" s="286">
        <v>2641.97</v>
      </c>
      <c r="S1029" s="286">
        <v>2687.25</v>
      </c>
      <c r="T1029" s="286">
        <v>2685.22</v>
      </c>
      <c r="U1029" s="286">
        <v>2657.55</v>
      </c>
      <c r="V1029" s="286">
        <v>2540.52</v>
      </c>
      <c r="W1029" s="286">
        <v>2429.2199999999998</v>
      </c>
      <c r="X1029" s="286">
        <v>2152.85</v>
      </c>
      <c r="Y1029" s="286">
        <v>2154.5700000000002</v>
      </c>
    </row>
    <row r="1030" spans="1:25">
      <c r="A1030" s="320">
        <v>27</v>
      </c>
      <c r="B1030" s="286">
        <v>2128.5300000000002</v>
      </c>
      <c r="C1030" s="286">
        <v>2112.3000000000002</v>
      </c>
      <c r="D1030" s="286">
        <v>2089.0500000000002</v>
      </c>
      <c r="E1030" s="286">
        <v>2005.87</v>
      </c>
      <c r="F1030" s="286">
        <v>2135.0500000000002</v>
      </c>
      <c r="G1030" s="286">
        <v>2264.31</v>
      </c>
      <c r="H1030" s="286">
        <v>2341.94</v>
      </c>
      <c r="I1030" s="286">
        <v>2624.08</v>
      </c>
      <c r="J1030" s="286">
        <v>2667.27</v>
      </c>
      <c r="K1030" s="286">
        <v>2667.56</v>
      </c>
      <c r="L1030" s="286">
        <v>2666.27</v>
      </c>
      <c r="M1030" s="286">
        <v>2638.78</v>
      </c>
      <c r="N1030" s="286">
        <v>2641.59</v>
      </c>
      <c r="O1030" s="286">
        <v>2641.36</v>
      </c>
      <c r="P1030" s="286">
        <v>2640.16</v>
      </c>
      <c r="Q1030" s="286">
        <v>2634.29</v>
      </c>
      <c r="R1030" s="286">
        <v>2700.08</v>
      </c>
      <c r="S1030" s="286">
        <v>2703.02</v>
      </c>
      <c r="T1030" s="286">
        <v>2706.05</v>
      </c>
      <c r="U1030" s="286">
        <v>2714.89</v>
      </c>
      <c r="V1030" s="286">
        <v>2589.0300000000002</v>
      </c>
      <c r="W1030" s="286">
        <v>2474.5100000000002</v>
      </c>
      <c r="X1030" s="286">
        <v>2189.13</v>
      </c>
      <c r="Y1030" s="286">
        <v>2197.21</v>
      </c>
    </row>
    <row r="1031" spans="1:25">
      <c r="A1031" s="320">
        <v>28</v>
      </c>
      <c r="B1031" s="286">
        <v>2207.9699999999998</v>
      </c>
      <c r="C1031" s="286">
        <v>2211.0300000000002</v>
      </c>
      <c r="D1031" s="286">
        <v>2211.66</v>
      </c>
      <c r="E1031" s="286">
        <v>2026.51</v>
      </c>
      <c r="F1031" s="286">
        <v>2136.08</v>
      </c>
      <c r="G1031" s="286">
        <v>2210.15</v>
      </c>
      <c r="H1031" s="286">
        <v>2213.7600000000002</v>
      </c>
      <c r="I1031" s="286">
        <v>2415.0100000000002</v>
      </c>
      <c r="J1031" s="286">
        <v>2571.77</v>
      </c>
      <c r="K1031" s="286">
        <v>2566.92</v>
      </c>
      <c r="L1031" s="286">
        <v>2563.86</v>
      </c>
      <c r="M1031" s="286">
        <v>2562.09</v>
      </c>
      <c r="N1031" s="286">
        <v>2554.5100000000002</v>
      </c>
      <c r="O1031" s="286">
        <v>2554.9899999999998</v>
      </c>
      <c r="P1031" s="286">
        <v>2553.61</v>
      </c>
      <c r="Q1031" s="286">
        <v>2541.81</v>
      </c>
      <c r="R1031" s="286">
        <v>2634.75</v>
      </c>
      <c r="S1031" s="286">
        <v>2645.13</v>
      </c>
      <c r="T1031" s="286">
        <v>2642.83</v>
      </c>
      <c r="U1031" s="286">
        <v>2673.79</v>
      </c>
      <c r="V1031" s="286">
        <v>2436.34</v>
      </c>
      <c r="W1031" s="286">
        <v>2359.2399999999998</v>
      </c>
      <c r="X1031" s="286">
        <v>2156.56</v>
      </c>
      <c r="Y1031" s="286">
        <v>2064.14</v>
      </c>
    </row>
    <row r="1032" spans="1:25">
      <c r="A1032" s="320">
        <v>29</v>
      </c>
      <c r="B1032" s="286">
        <v>2033.54</v>
      </c>
      <c r="C1032" s="286">
        <v>2003.56</v>
      </c>
      <c r="D1032" s="286">
        <v>1963.82</v>
      </c>
      <c r="E1032" s="286">
        <v>1842.21</v>
      </c>
      <c r="F1032" s="286">
        <v>1913.52</v>
      </c>
      <c r="G1032" s="286">
        <v>2038.2</v>
      </c>
      <c r="H1032" s="286">
        <v>2034.68</v>
      </c>
      <c r="I1032" s="286">
        <v>2060.7800000000002</v>
      </c>
      <c r="J1032" s="286">
        <v>2285.4299999999998</v>
      </c>
      <c r="K1032" s="286">
        <v>2398.69</v>
      </c>
      <c r="L1032" s="286">
        <v>2397.67</v>
      </c>
      <c r="M1032" s="286">
        <v>2456.73</v>
      </c>
      <c r="N1032" s="286">
        <v>2506.63</v>
      </c>
      <c r="O1032" s="286">
        <v>2512.11</v>
      </c>
      <c r="P1032" s="286">
        <v>2561.5100000000002</v>
      </c>
      <c r="Q1032" s="286">
        <v>2557.14</v>
      </c>
      <c r="R1032" s="286">
        <v>2645.33</v>
      </c>
      <c r="S1032" s="286">
        <v>2645.48</v>
      </c>
      <c r="T1032" s="286">
        <v>2645.82</v>
      </c>
      <c r="U1032" s="286">
        <v>2678.38</v>
      </c>
      <c r="V1032" s="286">
        <v>2439.1</v>
      </c>
      <c r="W1032" s="286">
        <v>2349.04</v>
      </c>
      <c r="X1032" s="286">
        <v>2039.14</v>
      </c>
      <c r="Y1032" s="286">
        <v>2033.17</v>
      </c>
    </row>
    <row r="1033" spans="1:25">
      <c r="A1033" s="320">
        <v>30</v>
      </c>
      <c r="B1033" s="286">
        <v>1981.9</v>
      </c>
      <c r="C1033" s="286">
        <v>1986.68</v>
      </c>
      <c r="D1033" s="286">
        <v>1988.17</v>
      </c>
      <c r="E1033" s="286">
        <v>1856.01</v>
      </c>
      <c r="F1033" s="286">
        <v>1989.14</v>
      </c>
      <c r="G1033" s="286">
        <v>1973.75</v>
      </c>
      <c r="H1033" s="286">
        <v>2109.31</v>
      </c>
      <c r="I1033" s="286">
        <v>2261.16</v>
      </c>
      <c r="J1033" s="286">
        <v>2497.6</v>
      </c>
      <c r="K1033" s="286">
        <v>2489.41</v>
      </c>
      <c r="L1033" s="286">
        <v>2489.1999999999998</v>
      </c>
      <c r="M1033" s="286">
        <v>2478.5700000000002</v>
      </c>
      <c r="N1033" s="286">
        <v>2482.98</v>
      </c>
      <c r="O1033" s="286">
        <v>2475</v>
      </c>
      <c r="P1033" s="286">
        <v>2470.38</v>
      </c>
      <c r="Q1033" s="286">
        <v>2477.23</v>
      </c>
      <c r="R1033" s="286">
        <v>2601.7600000000002</v>
      </c>
      <c r="S1033" s="286">
        <v>2598.54</v>
      </c>
      <c r="T1033" s="286">
        <v>2539.46</v>
      </c>
      <c r="U1033" s="286">
        <v>2511.04</v>
      </c>
      <c r="V1033" s="286">
        <v>2321.48</v>
      </c>
      <c r="W1033" s="286">
        <v>2148.8000000000002</v>
      </c>
      <c r="X1033" s="286">
        <v>1983.58</v>
      </c>
      <c r="Y1033" s="286">
        <v>1972.85</v>
      </c>
    </row>
    <row r="1034" spans="1:25">
      <c r="A1034" s="320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5" spans="1:25">
      <c r="A1035" s="310"/>
      <c r="B1035" s="310"/>
      <c r="C1035" s="310"/>
      <c r="D1035" s="310"/>
      <c r="E1035" s="310"/>
      <c r="F1035" s="310"/>
      <c r="G1035" s="310"/>
      <c r="H1035" s="310"/>
      <c r="I1035" s="310"/>
      <c r="J1035" s="310"/>
      <c r="K1035" s="310"/>
      <c r="L1035" s="310"/>
      <c r="M1035" s="310"/>
      <c r="N1035" s="310"/>
      <c r="O1035" s="310"/>
      <c r="P1035" s="310"/>
      <c r="Q1035" s="310"/>
      <c r="R1035" s="310"/>
      <c r="S1035" s="310"/>
      <c r="T1035" s="310"/>
      <c r="U1035" s="310"/>
      <c r="V1035" s="310"/>
      <c r="W1035" s="310"/>
      <c r="X1035" s="310"/>
      <c r="Y1035" s="310"/>
    </row>
    <row r="1036" spans="1:25" ht="30" customHeight="1">
      <c r="A1036" s="465" t="s">
        <v>218</v>
      </c>
      <c r="B1036" s="482" t="s">
        <v>346</v>
      </c>
      <c r="C1036" s="482"/>
      <c r="D1036" s="482"/>
      <c r="E1036" s="482"/>
      <c r="F1036" s="482"/>
      <c r="G1036" s="482"/>
      <c r="H1036" s="482"/>
      <c r="I1036" s="482"/>
      <c r="J1036" s="482"/>
      <c r="K1036" s="482"/>
      <c r="L1036" s="482"/>
      <c r="M1036" s="482"/>
      <c r="N1036" s="482"/>
      <c r="O1036" s="482"/>
      <c r="P1036" s="482"/>
      <c r="Q1036" s="482"/>
      <c r="R1036" s="482"/>
      <c r="S1036" s="482"/>
      <c r="T1036" s="482"/>
      <c r="U1036" s="482"/>
      <c r="V1036" s="482"/>
      <c r="W1036" s="482"/>
      <c r="X1036" s="482"/>
      <c r="Y1036" s="482"/>
    </row>
    <row r="1037" spans="1:25" ht="30">
      <c r="A1037" s="465"/>
      <c r="B1037" s="311" t="s">
        <v>1</v>
      </c>
      <c r="C1037" s="311" t="s">
        <v>2</v>
      </c>
      <c r="D1037" s="311" t="s">
        <v>3</v>
      </c>
      <c r="E1037" s="311" t="s">
        <v>4</v>
      </c>
      <c r="F1037" s="311" t="s">
        <v>5</v>
      </c>
      <c r="G1037" s="311" t="s">
        <v>6</v>
      </c>
      <c r="H1037" s="311" t="s">
        <v>7</v>
      </c>
      <c r="I1037" s="311" t="s">
        <v>8</v>
      </c>
      <c r="J1037" s="311" t="s">
        <v>9</v>
      </c>
      <c r="K1037" s="311" t="s">
        <v>10</v>
      </c>
      <c r="L1037" s="311" t="s">
        <v>11</v>
      </c>
      <c r="M1037" s="311" t="s">
        <v>12</v>
      </c>
      <c r="N1037" s="311" t="s">
        <v>13</v>
      </c>
      <c r="O1037" s="311" t="s">
        <v>14</v>
      </c>
      <c r="P1037" s="311" t="s">
        <v>15</v>
      </c>
      <c r="Q1037" s="311" t="s">
        <v>16</v>
      </c>
      <c r="R1037" s="311" t="s">
        <v>17</v>
      </c>
      <c r="S1037" s="311" t="s">
        <v>18</v>
      </c>
      <c r="T1037" s="311" t="s">
        <v>19</v>
      </c>
      <c r="U1037" s="311" t="s">
        <v>20</v>
      </c>
      <c r="V1037" s="311" t="s">
        <v>21</v>
      </c>
      <c r="W1037" s="311" t="s">
        <v>22</v>
      </c>
      <c r="X1037" s="311" t="s">
        <v>23</v>
      </c>
      <c r="Y1037" s="311" t="s">
        <v>24</v>
      </c>
    </row>
    <row r="1038" spans="1:25">
      <c r="A1038" s="320">
        <v>1</v>
      </c>
      <c r="B1038" s="286">
        <v>2185.33</v>
      </c>
      <c r="C1038" s="286">
        <v>2146.3000000000002</v>
      </c>
      <c r="D1038" s="286">
        <v>2037.35</v>
      </c>
      <c r="E1038" s="286">
        <v>1846.4</v>
      </c>
      <c r="F1038" s="286">
        <v>1805.21</v>
      </c>
      <c r="G1038" s="286">
        <v>1976.45</v>
      </c>
      <c r="H1038" s="286">
        <v>2032.51</v>
      </c>
      <c r="I1038" s="286">
        <v>2101.66</v>
      </c>
      <c r="J1038" s="286">
        <v>2242.4299999999998</v>
      </c>
      <c r="K1038" s="286">
        <v>2274.85</v>
      </c>
      <c r="L1038" s="286">
        <v>2305.0500000000002</v>
      </c>
      <c r="M1038" s="286">
        <v>2299.8200000000002</v>
      </c>
      <c r="N1038" s="286">
        <v>2294.65</v>
      </c>
      <c r="O1038" s="286">
        <v>2302.2800000000002</v>
      </c>
      <c r="P1038" s="286">
        <v>2308.44</v>
      </c>
      <c r="Q1038" s="286">
        <v>2258.67</v>
      </c>
      <c r="R1038" s="286">
        <v>2328.5700000000002</v>
      </c>
      <c r="S1038" s="286">
        <v>2266.94</v>
      </c>
      <c r="T1038" s="286">
        <v>2253.88</v>
      </c>
      <c r="U1038" s="286">
        <v>2345.89</v>
      </c>
      <c r="V1038" s="286">
        <v>2324.2199999999998</v>
      </c>
      <c r="W1038" s="286">
        <v>2365.85</v>
      </c>
      <c r="X1038" s="286">
        <v>2299.2800000000002</v>
      </c>
      <c r="Y1038" s="286">
        <v>2210.04</v>
      </c>
    </row>
    <row r="1039" spans="1:25">
      <c r="A1039" s="320">
        <v>2</v>
      </c>
      <c r="B1039" s="286">
        <v>2234.13</v>
      </c>
      <c r="C1039" s="286">
        <v>2187.75</v>
      </c>
      <c r="D1039" s="286">
        <v>2196.25</v>
      </c>
      <c r="E1039" s="286">
        <v>2131.14</v>
      </c>
      <c r="F1039" s="286">
        <v>1795.41</v>
      </c>
      <c r="G1039" s="286">
        <v>1871.36</v>
      </c>
      <c r="H1039" s="286">
        <v>1512.29</v>
      </c>
      <c r="I1039" s="286">
        <v>1904.63</v>
      </c>
      <c r="J1039" s="286">
        <v>2292.84</v>
      </c>
      <c r="K1039" s="286">
        <v>2231.0700000000002</v>
      </c>
      <c r="L1039" s="286">
        <v>2232.67</v>
      </c>
      <c r="M1039" s="286">
        <v>2273.12</v>
      </c>
      <c r="N1039" s="286">
        <v>2273.48</v>
      </c>
      <c r="O1039" s="286">
        <v>2272.5700000000002</v>
      </c>
      <c r="P1039" s="286">
        <v>2319.4899999999998</v>
      </c>
      <c r="Q1039" s="286">
        <v>2313.5</v>
      </c>
      <c r="R1039" s="286">
        <v>2367.98</v>
      </c>
      <c r="S1039" s="286">
        <v>2358.12</v>
      </c>
      <c r="T1039" s="286">
        <v>2103.9</v>
      </c>
      <c r="U1039" s="286">
        <v>2323.36</v>
      </c>
      <c r="V1039" s="286">
        <v>2317.4</v>
      </c>
      <c r="W1039" s="286">
        <v>2362.9699999999998</v>
      </c>
      <c r="X1039" s="286">
        <v>2323.87</v>
      </c>
      <c r="Y1039" s="286">
        <v>2251.16</v>
      </c>
    </row>
    <row r="1040" spans="1:25">
      <c r="A1040" s="320">
        <v>3</v>
      </c>
      <c r="B1040" s="286">
        <v>2040.93</v>
      </c>
      <c r="C1040" s="286">
        <v>1942.57</v>
      </c>
      <c r="D1040" s="286">
        <v>1883.77</v>
      </c>
      <c r="E1040" s="286">
        <v>1778.92</v>
      </c>
      <c r="F1040" s="286">
        <v>1735.73</v>
      </c>
      <c r="G1040" s="286">
        <v>1951.17</v>
      </c>
      <c r="H1040" s="286">
        <v>1900.19</v>
      </c>
      <c r="I1040" s="286">
        <v>2116.36</v>
      </c>
      <c r="J1040" s="286">
        <v>2156.3200000000002</v>
      </c>
      <c r="K1040" s="286">
        <v>2153.2800000000002</v>
      </c>
      <c r="L1040" s="286">
        <v>2156.67</v>
      </c>
      <c r="M1040" s="286">
        <v>2157.8000000000002</v>
      </c>
      <c r="N1040" s="286">
        <v>2143.4499999999998</v>
      </c>
      <c r="O1040" s="286">
        <v>2143.4</v>
      </c>
      <c r="P1040" s="286">
        <v>2135.36</v>
      </c>
      <c r="Q1040" s="286">
        <v>2118.0700000000002</v>
      </c>
      <c r="R1040" s="286">
        <v>2217.37</v>
      </c>
      <c r="S1040" s="286">
        <v>2229.38</v>
      </c>
      <c r="T1040" s="286">
        <v>1952.1</v>
      </c>
      <c r="U1040" s="286">
        <v>2241.79</v>
      </c>
      <c r="V1040" s="286">
        <v>1595.72</v>
      </c>
      <c r="W1040" s="286">
        <v>1675.18</v>
      </c>
      <c r="X1040" s="286">
        <v>1609.57</v>
      </c>
      <c r="Y1040" s="286">
        <v>2088.79</v>
      </c>
    </row>
    <row r="1041" spans="1:25">
      <c r="A1041" s="320">
        <v>4</v>
      </c>
      <c r="B1041" s="286">
        <v>2085.75</v>
      </c>
      <c r="C1041" s="286">
        <v>2084.88</v>
      </c>
      <c r="D1041" s="286">
        <v>1943.14</v>
      </c>
      <c r="E1041" s="286">
        <v>1844.29</v>
      </c>
      <c r="F1041" s="286">
        <v>1788.99</v>
      </c>
      <c r="G1041" s="286">
        <v>2031.71</v>
      </c>
      <c r="H1041" s="286">
        <v>2065.17</v>
      </c>
      <c r="I1041" s="286">
        <v>2074.98</v>
      </c>
      <c r="J1041" s="286">
        <v>2097.29</v>
      </c>
      <c r="K1041" s="286">
        <v>2094.77</v>
      </c>
      <c r="L1041" s="286">
        <v>2094.36</v>
      </c>
      <c r="M1041" s="286">
        <v>2093.59</v>
      </c>
      <c r="N1041" s="286">
        <v>2085.1999999999998</v>
      </c>
      <c r="O1041" s="286">
        <v>2083.92</v>
      </c>
      <c r="P1041" s="286">
        <v>2095.6799999999998</v>
      </c>
      <c r="Q1041" s="286">
        <v>2077.84</v>
      </c>
      <c r="R1041" s="286">
        <v>2151.19</v>
      </c>
      <c r="S1041" s="286">
        <v>2160.08</v>
      </c>
      <c r="T1041" s="286">
        <v>2134.7199999999998</v>
      </c>
      <c r="U1041" s="286">
        <v>2183.41</v>
      </c>
      <c r="V1041" s="286">
        <v>2158.09</v>
      </c>
      <c r="W1041" s="286">
        <v>2199.5100000000002</v>
      </c>
      <c r="X1041" s="286">
        <v>2118.41</v>
      </c>
      <c r="Y1041" s="286">
        <v>2058.7399999999998</v>
      </c>
    </row>
    <row r="1042" spans="1:25">
      <c r="A1042" s="320">
        <v>5</v>
      </c>
      <c r="B1042" s="286">
        <v>1758.89</v>
      </c>
      <c r="C1042" s="286">
        <v>1747.84</v>
      </c>
      <c r="D1042" s="286">
        <v>1741.72</v>
      </c>
      <c r="E1042" s="286">
        <v>1748.02</v>
      </c>
      <c r="F1042" s="286">
        <v>1724.52</v>
      </c>
      <c r="G1042" s="286">
        <v>1771.01</v>
      </c>
      <c r="H1042" s="286">
        <v>1783.85</v>
      </c>
      <c r="I1042" s="286">
        <v>1766.92</v>
      </c>
      <c r="J1042" s="286">
        <v>1766.69</v>
      </c>
      <c r="K1042" s="286">
        <v>1758.94</v>
      </c>
      <c r="L1042" s="286">
        <v>1757.61</v>
      </c>
      <c r="M1042" s="286">
        <v>1754.89</v>
      </c>
      <c r="N1042" s="286">
        <v>1752.33</v>
      </c>
      <c r="O1042" s="286">
        <v>1755.58</v>
      </c>
      <c r="P1042" s="286">
        <v>1763.31</v>
      </c>
      <c r="Q1042" s="286">
        <v>1764.45</v>
      </c>
      <c r="R1042" s="286">
        <v>1846.75</v>
      </c>
      <c r="S1042" s="286">
        <v>1857.78</v>
      </c>
      <c r="T1042" s="286">
        <v>1825.85</v>
      </c>
      <c r="U1042" s="286">
        <v>1819.91</v>
      </c>
      <c r="V1042" s="286">
        <v>1805.45</v>
      </c>
      <c r="W1042" s="286">
        <v>1870.95</v>
      </c>
      <c r="X1042" s="286">
        <v>1856.68</v>
      </c>
      <c r="Y1042" s="286">
        <v>1823.57</v>
      </c>
    </row>
    <row r="1043" spans="1:25">
      <c r="A1043" s="320">
        <v>6</v>
      </c>
      <c r="B1043" s="286">
        <v>1693.95</v>
      </c>
      <c r="C1043" s="286">
        <v>1687.29</v>
      </c>
      <c r="D1043" s="286">
        <v>1657.38</v>
      </c>
      <c r="E1043" s="286">
        <v>1631.38</v>
      </c>
      <c r="F1043" s="286">
        <v>1634.88</v>
      </c>
      <c r="G1043" s="286">
        <v>1662.92</v>
      </c>
      <c r="H1043" s="286">
        <v>1635.45</v>
      </c>
      <c r="I1043" s="286">
        <v>1643.51</v>
      </c>
      <c r="J1043" s="286">
        <v>1646.11</v>
      </c>
      <c r="K1043" s="286">
        <v>1646.48</v>
      </c>
      <c r="L1043" s="286">
        <v>1644.28</v>
      </c>
      <c r="M1043" s="286">
        <v>1644.52</v>
      </c>
      <c r="N1043" s="286">
        <v>1642.78</v>
      </c>
      <c r="O1043" s="286">
        <v>1645.68</v>
      </c>
      <c r="P1043" s="286">
        <v>1645.76</v>
      </c>
      <c r="Q1043" s="286">
        <v>1673.81</v>
      </c>
      <c r="R1043" s="286">
        <v>1716.14</v>
      </c>
      <c r="S1043" s="286">
        <v>1714.91</v>
      </c>
      <c r="T1043" s="286">
        <v>1702.64</v>
      </c>
      <c r="U1043" s="286">
        <v>1718.25</v>
      </c>
      <c r="V1043" s="286">
        <v>1701.53</v>
      </c>
      <c r="W1043" s="286">
        <v>1741.24</v>
      </c>
      <c r="X1043" s="286">
        <v>1728.05</v>
      </c>
      <c r="Y1043" s="286">
        <v>1707.97</v>
      </c>
    </row>
    <row r="1044" spans="1:25">
      <c r="A1044" s="320">
        <v>7</v>
      </c>
      <c r="B1044" s="286">
        <v>1769.58</v>
      </c>
      <c r="C1044" s="286">
        <v>1763.93</v>
      </c>
      <c r="D1044" s="286">
        <v>1717.82</v>
      </c>
      <c r="E1044" s="286">
        <v>1694.02</v>
      </c>
      <c r="F1044" s="286">
        <v>1682.3</v>
      </c>
      <c r="G1044" s="286">
        <v>1690.7</v>
      </c>
      <c r="H1044" s="286">
        <v>1713.44</v>
      </c>
      <c r="I1044" s="286">
        <v>1715.44</v>
      </c>
      <c r="J1044" s="286">
        <v>1721.02</v>
      </c>
      <c r="K1044" s="286">
        <v>1716.33</v>
      </c>
      <c r="L1044" s="286">
        <v>1717.24</v>
      </c>
      <c r="M1044" s="286">
        <v>1716.83</v>
      </c>
      <c r="N1044" s="286">
        <v>1715.76</v>
      </c>
      <c r="O1044" s="286">
        <v>1725.19</v>
      </c>
      <c r="P1044" s="286">
        <v>1716.61</v>
      </c>
      <c r="Q1044" s="286">
        <v>1713.64</v>
      </c>
      <c r="R1044" s="286">
        <v>1760.07</v>
      </c>
      <c r="S1044" s="286">
        <v>1762.04</v>
      </c>
      <c r="T1044" s="286">
        <v>1762.4</v>
      </c>
      <c r="U1044" s="286">
        <v>1785.65</v>
      </c>
      <c r="V1044" s="286">
        <v>1764.28</v>
      </c>
      <c r="W1044" s="286">
        <v>1807.57</v>
      </c>
      <c r="X1044" s="286">
        <v>1793.66</v>
      </c>
      <c r="Y1044" s="286">
        <v>1771.86</v>
      </c>
    </row>
    <row r="1045" spans="1:25">
      <c r="A1045" s="320">
        <v>8</v>
      </c>
      <c r="B1045" s="286">
        <v>2022.01</v>
      </c>
      <c r="C1045" s="286">
        <v>2012.62</v>
      </c>
      <c r="D1045" s="286">
        <v>1964.75</v>
      </c>
      <c r="E1045" s="286">
        <v>1940.06</v>
      </c>
      <c r="F1045" s="286">
        <v>1869.65</v>
      </c>
      <c r="G1045" s="286">
        <v>1928.34</v>
      </c>
      <c r="H1045" s="286">
        <v>1938.31</v>
      </c>
      <c r="I1045" s="286">
        <v>1961.29</v>
      </c>
      <c r="J1045" s="286">
        <v>2019.99</v>
      </c>
      <c r="K1045" s="286">
        <v>2019.8</v>
      </c>
      <c r="L1045" s="286">
        <v>2019.81</v>
      </c>
      <c r="M1045" s="286">
        <v>2022.99</v>
      </c>
      <c r="N1045" s="286">
        <v>2018.75</v>
      </c>
      <c r="O1045" s="286">
        <v>2017.68</v>
      </c>
      <c r="P1045" s="286">
        <v>2021.34</v>
      </c>
      <c r="Q1045" s="286">
        <v>2029.11</v>
      </c>
      <c r="R1045" s="286">
        <v>2083.5500000000002</v>
      </c>
      <c r="S1045" s="286">
        <v>2077.92</v>
      </c>
      <c r="T1045" s="286">
        <v>2081.17</v>
      </c>
      <c r="U1045" s="286">
        <v>2142.52</v>
      </c>
      <c r="V1045" s="286">
        <v>2146.48</v>
      </c>
      <c r="W1045" s="286">
        <v>2190.13</v>
      </c>
      <c r="X1045" s="286">
        <v>2128.16</v>
      </c>
      <c r="Y1045" s="286">
        <v>2046.38</v>
      </c>
    </row>
    <row r="1046" spans="1:25">
      <c r="A1046" s="320">
        <v>9</v>
      </c>
      <c r="B1046" s="286">
        <v>2077.0300000000002</v>
      </c>
      <c r="C1046" s="286">
        <v>2073.94</v>
      </c>
      <c r="D1046" s="286">
        <v>2041.99</v>
      </c>
      <c r="E1046" s="286">
        <v>2028.71</v>
      </c>
      <c r="F1046" s="286">
        <v>2005.7</v>
      </c>
      <c r="G1046" s="286">
        <v>2040.79</v>
      </c>
      <c r="H1046" s="286">
        <v>2053.96</v>
      </c>
      <c r="I1046" s="286">
        <v>2082.1799999999998</v>
      </c>
      <c r="J1046" s="286">
        <v>2088.27</v>
      </c>
      <c r="K1046" s="286">
        <v>2086.85</v>
      </c>
      <c r="L1046" s="286">
        <v>2085.5</v>
      </c>
      <c r="M1046" s="286">
        <v>2085</v>
      </c>
      <c r="N1046" s="286">
        <v>2076.67</v>
      </c>
      <c r="O1046" s="286">
        <v>2074.86</v>
      </c>
      <c r="P1046" s="286">
        <v>2075.25</v>
      </c>
      <c r="Q1046" s="286">
        <v>2074.4499999999998</v>
      </c>
      <c r="R1046" s="286">
        <v>2131.12</v>
      </c>
      <c r="S1046" s="286">
        <v>2142.4</v>
      </c>
      <c r="T1046" s="286">
        <v>2125.44</v>
      </c>
      <c r="U1046" s="286">
        <v>2154.6799999999998</v>
      </c>
      <c r="V1046" s="286">
        <v>2151.14</v>
      </c>
      <c r="W1046" s="286">
        <v>2163.8000000000002</v>
      </c>
      <c r="X1046" s="286">
        <v>2077.85</v>
      </c>
      <c r="Y1046" s="286">
        <v>2054.06</v>
      </c>
    </row>
    <row r="1047" spans="1:25">
      <c r="A1047" s="320">
        <v>10</v>
      </c>
      <c r="B1047" s="286">
        <v>2161.0700000000002</v>
      </c>
      <c r="C1047" s="286">
        <v>2164.4699999999998</v>
      </c>
      <c r="D1047" s="286">
        <v>2155.29</v>
      </c>
      <c r="E1047" s="286">
        <v>2131.52</v>
      </c>
      <c r="F1047" s="286">
        <v>2086.44</v>
      </c>
      <c r="G1047" s="286">
        <v>2124.12</v>
      </c>
      <c r="H1047" s="286">
        <v>2154.2600000000002</v>
      </c>
      <c r="I1047" s="286">
        <v>2177.06</v>
      </c>
      <c r="J1047" s="286">
        <v>2243.4899999999998</v>
      </c>
      <c r="K1047" s="286">
        <v>2253.3000000000002</v>
      </c>
      <c r="L1047" s="286">
        <v>2251.12</v>
      </c>
      <c r="M1047" s="286">
        <v>2251.7800000000002</v>
      </c>
      <c r="N1047" s="286">
        <v>2259.56</v>
      </c>
      <c r="O1047" s="286">
        <v>2260.2399999999998</v>
      </c>
      <c r="P1047" s="286">
        <v>2256.52</v>
      </c>
      <c r="Q1047" s="286">
        <v>2229.3200000000002</v>
      </c>
      <c r="R1047" s="286">
        <v>2300.83</v>
      </c>
      <c r="S1047" s="286">
        <v>2293.4299999999998</v>
      </c>
      <c r="T1047" s="286">
        <v>2281.29</v>
      </c>
      <c r="U1047" s="286">
        <v>2325.83</v>
      </c>
      <c r="V1047" s="286">
        <v>2247.1999999999998</v>
      </c>
      <c r="W1047" s="286">
        <v>2246.9899999999998</v>
      </c>
      <c r="X1047" s="286">
        <v>2166.84</v>
      </c>
      <c r="Y1047" s="286">
        <v>2148.6799999999998</v>
      </c>
    </row>
    <row r="1048" spans="1:25">
      <c r="A1048" s="320">
        <v>11</v>
      </c>
      <c r="B1048" s="286">
        <v>1749.35</v>
      </c>
      <c r="C1048" s="286">
        <v>1739.58</v>
      </c>
      <c r="D1048" s="286">
        <v>1775.34</v>
      </c>
      <c r="E1048" s="286">
        <v>1775.42</v>
      </c>
      <c r="F1048" s="286">
        <v>1769.68</v>
      </c>
      <c r="G1048" s="286">
        <v>1771.97</v>
      </c>
      <c r="H1048" s="286">
        <v>1795.85</v>
      </c>
      <c r="I1048" s="286">
        <v>1814.75</v>
      </c>
      <c r="J1048" s="286">
        <v>1851.47</v>
      </c>
      <c r="K1048" s="286">
        <v>1850.3</v>
      </c>
      <c r="L1048" s="286">
        <v>1849.46</v>
      </c>
      <c r="M1048" s="286">
        <v>1848.19</v>
      </c>
      <c r="N1048" s="286">
        <v>1848.81</v>
      </c>
      <c r="O1048" s="286">
        <v>1856.38</v>
      </c>
      <c r="P1048" s="286">
        <v>1855.54</v>
      </c>
      <c r="Q1048" s="286">
        <v>1863.27</v>
      </c>
      <c r="R1048" s="286">
        <v>1906.46</v>
      </c>
      <c r="S1048" s="286">
        <v>1896.31</v>
      </c>
      <c r="T1048" s="286">
        <v>1888.6</v>
      </c>
      <c r="U1048" s="286">
        <v>1925.86</v>
      </c>
      <c r="V1048" s="286">
        <v>1857.07</v>
      </c>
      <c r="W1048" s="286">
        <v>1873.61</v>
      </c>
      <c r="X1048" s="286">
        <v>1873.93</v>
      </c>
      <c r="Y1048" s="286">
        <v>1789.74</v>
      </c>
    </row>
    <row r="1049" spans="1:25">
      <c r="A1049" s="320">
        <v>12</v>
      </c>
      <c r="B1049" s="286">
        <v>2093.73</v>
      </c>
      <c r="C1049" s="286">
        <v>2097.33</v>
      </c>
      <c r="D1049" s="286">
        <v>2067.4699999999998</v>
      </c>
      <c r="E1049" s="286">
        <v>1994.36</v>
      </c>
      <c r="F1049" s="286">
        <v>1999.19</v>
      </c>
      <c r="G1049" s="286">
        <v>2038.41</v>
      </c>
      <c r="H1049" s="286">
        <v>2052.6</v>
      </c>
      <c r="I1049" s="286">
        <v>2138.59</v>
      </c>
      <c r="J1049" s="286">
        <v>2154.33</v>
      </c>
      <c r="K1049" s="286">
        <v>2162.08</v>
      </c>
      <c r="L1049" s="286">
        <v>2161.6799999999998</v>
      </c>
      <c r="M1049" s="286">
        <v>2163.2800000000002</v>
      </c>
      <c r="N1049" s="286">
        <v>2162.02</v>
      </c>
      <c r="O1049" s="286">
        <v>2160.7199999999998</v>
      </c>
      <c r="P1049" s="286">
        <v>2157.77</v>
      </c>
      <c r="Q1049" s="286">
        <v>2151.36</v>
      </c>
      <c r="R1049" s="286">
        <v>2221.61</v>
      </c>
      <c r="S1049" s="286">
        <v>2228.17</v>
      </c>
      <c r="T1049" s="286">
        <v>2224.62</v>
      </c>
      <c r="U1049" s="286">
        <v>2283.7800000000002</v>
      </c>
      <c r="V1049" s="286">
        <v>2247.1</v>
      </c>
      <c r="W1049" s="286">
        <v>2274.67</v>
      </c>
      <c r="X1049" s="286">
        <v>2179.4699999999998</v>
      </c>
      <c r="Y1049" s="286">
        <v>2129.08</v>
      </c>
    </row>
    <row r="1050" spans="1:25">
      <c r="A1050" s="320">
        <v>13</v>
      </c>
      <c r="B1050" s="286">
        <v>2122.48</v>
      </c>
      <c r="C1050" s="286">
        <v>2113.29</v>
      </c>
      <c r="D1050" s="286">
        <v>2096.64</v>
      </c>
      <c r="E1050" s="286">
        <v>2039.53</v>
      </c>
      <c r="F1050" s="286">
        <v>2013.86</v>
      </c>
      <c r="G1050" s="286">
        <v>2099.56</v>
      </c>
      <c r="H1050" s="286">
        <v>2098.0300000000002</v>
      </c>
      <c r="I1050" s="286">
        <v>2134.67</v>
      </c>
      <c r="J1050" s="286">
        <v>2149.8200000000002</v>
      </c>
      <c r="K1050" s="286">
        <v>2173.9499999999998</v>
      </c>
      <c r="L1050" s="286">
        <v>2175.06</v>
      </c>
      <c r="M1050" s="286">
        <v>2180.6999999999998</v>
      </c>
      <c r="N1050" s="286">
        <v>2184.9499999999998</v>
      </c>
      <c r="O1050" s="286">
        <v>2185.21</v>
      </c>
      <c r="P1050" s="286">
        <v>2188.2399999999998</v>
      </c>
      <c r="Q1050" s="286">
        <v>2189.1</v>
      </c>
      <c r="R1050" s="286">
        <v>2239.58</v>
      </c>
      <c r="S1050" s="286">
        <v>2235.75</v>
      </c>
      <c r="T1050" s="286">
        <v>2234.75</v>
      </c>
      <c r="U1050" s="286">
        <v>2260.5700000000002</v>
      </c>
      <c r="V1050" s="286">
        <v>2237.5700000000002</v>
      </c>
      <c r="W1050" s="286">
        <v>2268.62</v>
      </c>
      <c r="X1050" s="286">
        <v>2223.5</v>
      </c>
      <c r="Y1050" s="286">
        <v>2128.9</v>
      </c>
    </row>
    <row r="1051" spans="1:25">
      <c r="A1051" s="320">
        <v>14</v>
      </c>
      <c r="B1051" s="286">
        <v>2213.6</v>
      </c>
      <c r="C1051" s="286">
        <v>2180.11</v>
      </c>
      <c r="D1051" s="286">
        <v>2143.04</v>
      </c>
      <c r="E1051" s="286">
        <v>2122.69</v>
      </c>
      <c r="F1051" s="286">
        <v>2081.04</v>
      </c>
      <c r="G1051" s="286">
        <v>2134.41</v>
      </c>
      <c r="H1051" s="286">
        <v>2214.81</v>
      </c>
      <c r="I1051" s="286">
        <v>2258.75</v>
      </c>
      <c r="J1051" s="286">
        <v>2321.1799999999998</v>
      </c>
      <c r="K1051" s="286">
        <v>2310.12</v>
      </c>
      <c r="L1051" s="286">
        <v>2311.16</v>
      </c>
      <c r="M1051" s="286">
        <v>2310.69</v>
      </c>
      <c r="N1051" s="286">
        <v>2312.75</v>
      </c>
      <c r="O1051" s="286">
        <v>2311.06</v>
      </c>
      <c r="P1051" s="286">
        <v>2308.29</v>
      </c>
      <c r="Q1051" s="286">
        <v>2305.31</v>
      </c>
      <c r="R1051" s="286">
        <v>2363.5700000000002</v>
      </c>
      <c r="S1051" s="286">
        <v>2373.56</v>
      </c>
      <c r="T1051" s="286">
        <v>2392.34</v>
      </c>
      <c r="U1051" s="286">
        <v>2419.86</v>
      </c>
      <c r="V1051" s="286">
        <v>2373.25</v>
      </c>
      <c r="W1051" s="286">
        <v>2412.58</v>
      </c>
      <c r="X1051" s="286">
        <v>2351.13</v>
      </c>
      <c r="Y1051" s="286">
        <v>2301.71</v>
      </c>
    </row>
    <row r="1052" spans="1:25">
      <c r="A1052" s="320">
        <v>15</v>
      </c>
      <c r="B1052" s="286">
        <v>2205.4899999999998</v>
      </c>
      <c r="C1052" s="286">
        <v>2169.9299999999998</v>
      </c>
      <c r="D1052" s="286">
        <v>2116.17</v>
      </c>
      <c r="E1052" s="286">
        <v>2119.7399999999998</v>
      </c>
      <c r="F1052" s="286">
        <v>2083.33</v>
      </c>
      <c r="G1052" s="286">
        <v>2129.8000000000002</v>
      </c>
      <c r="H1052" s="286">
        <v>2156.4899999999998</v>
      </c>
      <c r="I1052" s="286">
        <v>2215.67</v>
      </c>
      <c r="J1052" s="286">
        <v>2275.66</v>
      </c>
      <c r="K1052" s="286">
        <v>2280.08</v>
      </c>
      <c r="L1052" s="286">
        <v>2276.5300000000002</v>
      </c>
      <c r="M1052" s="286">
        <v>2275.29</v>
      </c>
      <c r="N1052" s="286">
        <v>2278.58</v>
      </c>
      <c r="O1052" s="286">
        <v>2280.9</v>
      </c>
      <c r="P1052" s="286">
        <v>2287.31</v>
      </c>
      <c r="Q1052" s="286">
        <v>2281.9699999999998</v>
      </c>
      <c r="R1052" s="286">
        <v>2327.92</v>
      </c>
      <c r="S1052" s="286">
        <v>2332.41</v>
      </c>
      <c r="T1052" s="286">
        <v>2322.2199999999998</v>
      </c>
      <c r="U1052" s="286">
        <v>2347.61</v>
      </c>
      <c r="V1052" s="286">
        <v>2319.88</v>
      </c>
      <c r="W1052" s="286">
        <v>2353.94</v>
      </c>
      <c r="X1052" s="286">
        <v>2270.67</v>
      </c>
      <c r="Y1052" s="286">
        <v>2200</v>
      </c>
    </row>
    <row r="1053" spans="1:25">
      <c r="A1053" s="320">
        <v>16</v>
      </c>
      <c r="B1053" s="286">
        <v>2035.05</v>
      </c>
      <c r="C1053" s="286">
        <v>2040.73</v>
      </c>
      <c r="D1053" s="286">
        <v>1882.42</v>
      </c>
      <c r="E1053" s="286">
        <v>1806.18</v>
      </c>
      <c r="F1053" s="286">
        <v>1858.24</v>
      </c>
      <c r="G1053" s="286">
        <v>1982.15</v>
      </c>
      <c r="H1053" s="286">
        <v>2128.96</v>
      </c>
      <c r="I1053" s="286">
        <v>2398.6799999999998</v>
      </c>
      <c r="J1053" s="286">
        <v>2361.73</v>
      </c>
      <c r="K1053" s="286">
        <v>2360.33</v>
      </c>
      <c r="L1053" s="286">
        <v>2399.13</v>
      </c>
      <c r="M1053" s="286">
        <v>2402.62</v>
      </c>
      <c r="N1053" s="286">
        <v>2422.73</v>
      </c>
      <c r="O1053" s="286">
        <v>2416.12</v>
      </c>
      <c r="P1053" s="286">
        <v>2408.2800000000002</v>
      </c>
      <c r="Q1053" s="286">
        <v>2398.4899999999998</v>
      </c>
      <c r="R1053" s="286">
        <v>2447.2399999999998</v>
      </c>
      <c r="S1053" s="286">
        <v>2476.3000000000002</v>
      </c>
      <c r="T1053" s="286">
        <v>2477.5100000000002</v>
      </c>
      <c r="U1053" s="286">
        <v>2512.75</v>
      </c>
      <c r="V1053" s="286">
        <v>2462.9899999999998</v>
      </c>
      <c r="W1053" s="286">
        <v>2488.4299999999998</v>
      </c>
      <c r="X1053" s="286">
        <v>2400.3000000000002</v>
      </c>
      <c r="Y1053" s="286">
        <v>2140.2800000000002</v>
      </c>
    </row>
    <row r="1054" spans="1:25">
      <c r="A1054" s="320">
        <v>17</v>
      </c>
      <c r="B1054" s="286">
        <v>1874.9</v>
      </c>
      <c r="C1054" s="286">
        <v>1875.64</v>
      </c>
      <c r="D1054" s="286">
        <v>1845.62</v>
      </c>
      <c r="E1054" s="286">
        <v>1700.49</v>
      </c>
      <c r="F1054" s="286">
        <v>1620.29</v>
      </c>
      <c r="G1054" s="286">
        <v>1847.98</v>
      </c>
      <c r="H1054" s="286">
        <v>1834.39</v>
      </c>
      <c r="I1054" s="286">
        <v>1821.91</v>
      </c>
      <c r="J1054" s="286">
        <v>2204.63</v>
      </c>
      <c r="K1054" s="286">
        <v>2224.96</v>
      </c>
      <c r="L1054" s="286">
        <v>2226.7800000000002</v>
      </c>
      <c r="M1054" s="286">
        <v>2235.88</v>
      </c>
      <c r="N1054" s="286">
        <v>2253.54</v>
      </c>
      <c r="O1054" s="286">
        <v>2291.0100000000002</v>
      </c>
      <c r="P1054" s="286">
        <v>2281.37</v>
      </c>
      <c r="Q1054" s="286">
        <v>2251.59</v>
      </c>
      <c r="R1054" s="286">
        <v>2310.21</v>
      </c>
      <c r="S1054" s="286">
        <v>2313.31</v>
      </c>
      <c r="T1054" s="286">
        <v>2310.75</v>
      </c>
      <c r="U1054" s="286">
        <v>2346.36</v>
      </c>
      <c r="V1054" s="286">
        <v>1863.56</v>
      </c>
      <c r="W1054" s="286">
        <v>2276.7600000000002</v>
      </c>
      <c r="X1054" s="286">
        <v>1881.97</v>
      </c>
      <c r="Y1054" s="286">
        <v>1879.4</v>
      </c>
    </row>
    <row r="1055" spans="1:25">
      <c r="A1055" s="320">
        <v>18</v>
      </c>
      <c r="B1055" s="286">
        <v>1921.83</v>
      </c>
      <c r="C1055" s="286">
        <v>1922.37</v>
      </c>
      <c r="D1055" s="286">
        <v>1848.19</v>
      </c>
      <c r="E1055" s="286">
        <v>1705.38</v>
      </c>
      <c r="F1055" s="286">
        <v>1678.62</v>
      </c>
      <c r="G1055" s="286">
        <v>1860.96</v>
      </c>
      <c r="H1055" s="286">
        <v>1923.93</v>
      </c>
      <c r="I1055" s="286">
        <v>2153.11</v>
      </c>
      <c r="J1055" s="286">
        <v>2360.06</v>
      </c>
      <c r="K1055" s="286">
        <v>2357.19</v>
      </c>
      <c r="L1055" s="286">
        <v>2357.13</v>
      </c>
      <c r="M1055" s="286">
        <v>2347.1</v>
      </c>
      <c r="N1055" s="286">
        <v>2357.92</v>
      </c>
      <c r="O1055" s="286">
        <v>2309.12</v>
      </c>
      <c r="P1055" s="286">
        <v>2357.33</v>
      </c>
      <c r="Q1055" s="286">
        <v>2347</v>
      </c>
      <c r="R1055" s="286">
        <v>2352.11</v>
      </c>
      <c r="S1055" s="286">
        <v>2416.84</v>
      </c>
      <c r="T1055" s="286">
        <v>2398.98</v>
      </c>
      <c r="U1055" s="286">
        <v>2361.14</v>
      </c>
      <c r="V1055" s="286">
        <v>2244.35</v>
      </c>
      <c r="W1055" s="286">
        <v>2309.98</v>
      </c>
      <c r="X1055" s="286">
        <v>2063.9299999999998</v>
      </c>
      <c r="Y1055" s="286">
        <v>1922.51</v>
      </c>
    </row>
    <row r="1056" spans="1:25">
      <c r="A1056" s="320">
        <v>19</v>
      </c>
      <c r="B1056" s="286">
        <v>1815.04</v>
      </c>
      <c r="C1056" s="286">
        <v>1767.35</v>
      </c>
      <c r="D1056" s="286">
        <v>1687.57</v>
      </c>
      <c r="E1056" s="286">
        <v>1704.09</v>
      </c>
      <c r="F1056" s="286">
        <v>1696.38</v>
      </c>
      <c r="G1056" s="286">
        <v>1706.8</v>
      </c>
      <c r="H1056" s="286">
        <v>1819.59</v>
      </c>
      <c r="I1056" s="286">
        <v>2141.38</v>
      </c>
      <c r="J1056" s="286">
        <v>2266.54</v>
      </c>
      <c r="K1056" s="286">
        <v>2271.7800000000002</v>
      </c>
      <c r="L1056" s="286">
        <v>2279.8200000000002</v>
      </c>
      <c r="M1056" s="286">
        <v>2217.2399999999998</v>
      </c>
      <c r="N1056" s="286">
        <v>2259.9899999999998</v>
      </c>
      <c r="O1056" s="286">
        <v>2233.48</v>
      </c>
      <c r="P1056" s="286">
        <v>2261.25</v>
      </c>
      <c r="Q1056" s="286">
        <v>2256.14</v>
      </c>
      <c r="R1056" s="286">
        <v>2063.62</v>
      </c>
      <c r="S1056" s="286">
        <v>2312.83</v>
      </c>
      <c r="T1056" s="286">
        <v>2312.06</v>
      </c>
      <c r="U1056" s="286">
        <v>2342.35</v>
      </c>
      <c r="V1056" s="286">
        <v>2213.83</v>
      </c>
      <c r="W1056" s="286">
        <v>2205.1</v>
      </c>
      <c r="X1056" s="286">
        <v>2060.9499999999998</v>
      </c>
      <c r="Y1056" s="286">
        <v>1815.95</v>
      </c>
    </row>
    <row r="1057" spans="1:25">
      <c r="A1057" s="320">
        <v>20</v>
      </c>
      <c r="B1057" s="286">
        <v>1907.76</v>
      </c>
      <c r="C1057" s="286">
        <v>1908.14</v>
      </c>
      <c r="D1057" s="286">
        <v>1774.12</v>
      </c>
      <c r="E1057" s="286">
        <v>1778.92</v>
      </c>
      <c r="F1057" s="286">
        <v>1701.29</v>
      </c>
      <c r="G1057" s="286">
        <v>1863.4</v>
      </c>
      <c r="H1057" s="286">
        <v>1902.9</v>
      </c>
      <c r="I1057" s="286">
        <v>2164.87</v>
      </c>
      <c r="J1057" s="286">
        <v>2352.41</v>
      </c>
      <c r="K1057" s="286">
        <v>2370.96</v>
      </c>
      <c r="L1057" s="286">
        <v>2359.08</v>
      </c>
      <c r="M1057" s="286">
        <v>2356.25</v>
      </c>
      <c r="N1057" s="286">
        <v>2346.44</v>
      </c>
      <c r="O1057" s="286">
        <v>2348.4899999999998</v>
      </c>
      <c r="P1057" s="286">
        <v>2357.42</v>
      </c>
      <c r="Q1057" s="286">
        <v>2343.12</v>
      </c>
      <c r="R1057" s="286">
        <v>2260.98</v>
      </c>
      <c r="S1057" s="286">
        <v>2342.1999999999998</v>
      </c>
      <c r="T1057" s="286">
        <v>2311.7800000000002</v>
      </c>
      <c r="U1057" s="286">
        <v>2397.1</v>
      </c>
      <c r="V1057" s="286">
        <v>2344.5700000000002</v>
      </c>
      <c r="W1057" s="286">
        <v>2367.25</v>
      </c>
      <c r="X1057" s="286">
        <v>2290.3000000000002</v>
      </c>
      <c r="Y1057" s="286">
        <v>2061.94</v>
      </c>
    </row>
    <row r="1058" spans="1:25">
      <c r="A1058" s="320">
        <v>21</v>
      </c>
      <c r="B1058" s="286">
        <v>2524.75</v>
      </c>
      <c r="C1058" s="286">
        <v>2524.4299999999998</v>
      </c>
      <c r="D1058" s="286">
        <v>2431.4299999999998</v>
      </c>
      <c r="E1058" s="286">
        <v>2436.39</v>
      </c>
      <c r="F1058" s="286">
        <v>2387.59</v>
      </c>
      <c r="G1058" s="286">
        <v>2446.38</v>
      </c>
      <c r="H1058" s="286">
        <v>2533.61</v>
      </c>
      <c r="I1058" s="286">
        <v>2533.14</v>
      </c>
      <c r="J1058" s="286">
        <v>2529.37</v>
      </c>
      <c r="K1058" s="286">
        <v>2529.0300000000002</v>
      </c>
      <c r="L1058" s="286">
        <v>2534.4499999999998</v>
      </c>
      <c r="M1058" s="286">
        <v>2523.44</v>
      </c>
      <c r="N1058" s="286">
        <v>2502.98</v>
      </c>
      <c r="O1058" s="286">
        <v>2501.14</v>
      </c>
      <c r="P1058" s="286">
        <v>2502.11</v>
      </c>
      <c r="Q1058" s="286">
        <v>2446.9</v>
      </c>
      <c r="R1058" s="286">
        <v>2492.94</v>
      </c>
      <c r="S1058" s="286">
        <v>2491.37</v>
      </c>
      <c r="T1058" s="286">
        <v>2490.48</v>
      </c>
      <c r="U1058" s="286">
        <v>2481.9899999999998</v>
      </c>
      <c r="V1058" s="286">
        <v>2565.77</v>
      </c>
      <c r="W1058" s="286">
        <v>2598.5100000000002</v>
      </c>
      <c r="X1058" s="286">
        <v>2534.91</v>
      </c>
      <c r="Y1058" s="286">
        <v>2534.9899999999998</v>
      </c>
    </row>
    <row r="1059" spans="1:25">
      <c r="A1059" s="320">
        <v>22</v>
      </c>
      <c r="B1059" s="286">
        <v>2567.0300000000002</v>
      </c>
      <c r="C1059" s="286">
        <v>2520.7399999999998</v>
      </c>
      <c r="D1059" s="286">
        <v>2570.19</v>
      </c>
      <c r="E1059" s="286">
        <v>2422.0500000000002</v>
      </c>
      <c r="F1059" s="286">
        <v>2624.5</v>
      </c>
      <c r="G1059" s="286">
        <v>2687.96</v>
      </c>
      <c r="H1059" s="286">
        <v>2858.81</v>
      </c>
      <c r="I1059" s="286">
        <v>2844.84</v>
      </c>
      <c r="J1059" s="286">
        <v>2847.97</v>
      </c>
      <c r="K1059" s="286">
        <v>2870.58</v>
      </c>
      <c r="L1059" s="286">
        <v>2872.5</v>
      </c>
      <c r="M1059" s="286">
        <v>2869.36</v>
      </c>
      <c r="N1059" s="286">
        <v>2854.43</v>
      </c>
      <c r="O1059" s="286">
        <v>2812.52</v>
      </c>
      <c r="P1059" s="286">
        <v>2800.85</v>
      </c>
      <c r="Q1059" s="286">
        <v>2791.37</v>
      </c>
      <c r="R1059" s="286">
        <v>2849.15</v>
      </c>
      <c r="S1059" s="286">
        <v>2902.15</v>
      </c>
      <c r="T1059" s="286">
        <v>2976.56</v>
      </c>
      <c r="U1059" s="286">
        <v>3055.34</v>
      </c>
      <c r="V1059" s="286">
        <v>2794.67</v>
      </c>
      <c r="W1059" s="286">
        <v>2665.58</v>
      </c>
      <c r="X1059" s="286">
        <v>2646.5</v>
      </c>
      <c r="Y1059" s="286">
        <v>2630.59</v>
      </c>
    </row>
    <row r="1060" spans="1:25">
      <c r="A1060" s="320">
        <v>23</v>
      </c>
      <c r="B1060" s="286">
        <v>3218.96</v>
      </c>
      <c r="C1060" s="286">
        <v>3209.25</v>
      </c>
      <c r="D1060" s="286">
        <v>3196.49</v>
      </c>
      <c r="E1060" s="286">
        <v>3165.95</v>
      </c>
      <c r="F1060" s="286">
        <v>3546.08</v>
      </c>
      <c r="G1060" s="286">
        <v>3533.39</v>
      </c>
      <c r="H1060" s="286">
        <v>3505.42</v>
      </c>
      <c r="I1060" s="286">
        <v>3505.81</v>
      </c>
      <c r="J1060" s="286">
        <v>3507.34</v>
      </c>
      <c r="K1060" s="286">
        <v>3506.85</v>
      </c>
      <c r="L1060" s="286">
        <v>3505.48</v>
      </c>
      <c r="M1060" s="286">
        <v>3505.51</v>
      </c>
      <c r="N1060" s="286">
        <v>3506.49</v>
      </c>
      <c r="O1060" s="286">
        <v>3504.86</v>
      </c>
      <c r="P1060" s="286">
        <v>3504.61</v>
      </c>
      <c r="Q1060" s="286">
        <v>3500.02</v>
      </c>
      <c r="R1060" s="286">
        <v>3573.74</v>
      </c>
      <c r="S1060" s="286">
        <v>3577.1</v>
      </c>
      <c r="T1060" s="286">
        <v>3193.86</v>
      </c>
      <c r="U1060" s="286">
        <v>3258.4</v>
      </c>
      <c r="V1060" s="286">
        <v>3186.21</v>
      </c>
      <c r="W1060" s="286">
        <v>3198.33</v>
      </c>
      <c r="X1060" s="286">
        <v>3207.54</v>
      </c>
      <c r="Y1060" s="286">
        <v>3208.14</v>
      </c>
    </row>
    <row r="1061" spans="1:25">
      <c r="A1061" s="320">
        <v>24</v>
      </c>
      <c r="B1061" s="286">
        <v>2028.76</v>
      </c>
      <c r="C1061" s="286">
        <v>1942.34</v>
      </c>
      <c r="D1061" s="286">
        <v>1894.17</v>
      </c>
      <c r="E1061" s="286">
        <v>1795.45</v>
      </c>
      <c r="F1061" s="286">
        <v>2048.13</v>
      </c>
      <c r="G1061" s="286">
        <v>2048.4699999999998</v>
      </c>
      <c r="H1061" s="286">
        <v>2149.54</v>
      </c>
      <c r="I1061" s="286">
        <v>2458.29</v>
      </c>
      <c r="J1061" s="286">
        <v>2587.27</v>
      </c>
      <c r="K1061" s="286">
        <v>2581.94</v>
      </c>
      <c r="L1061" s="286">
        <v>2583.0700000000002</v>
      </c>
      <c r="M1061" s="286">
        <v>2581.81</v>
      </c>
      <c r="N1061" s="286">
        <v>2582.73</v>
      </c>
      <c r="O1061" s="286">
        <v>2630.59</v>
      </c>
      <c r="P1061" s="286">
        <v>2629.52</v>
      </c>
      <c r="Q1061" s="286">
        <v>2589.85</v>
      </c>
      <c r="R1061" s="286">
        <v>2676.88</v>
      </c>
      <c r="S1061" s="286">
        <v>2680.25</v>
      </c>
      <c r="T1061" s="286">
        <v>2677.7</v>
      </c>
      <c r="U1061" s="286">
        <v>2714.03</v>
      </c>
      <c r="V1061" s="286">
        <v>2479.56</v>
      </c>
      <c r="W1061" s="286">
        <v>2266.3000000000002</v>
      </c>
      <c r="X1061" s="286">
        <v>2044.23</v>
      </c>
      <c r="Y1061" s="286">
        <v>2041.67</v>
      </c>
    </row>
    <row r="1062" spans="1:25">
      <c r="A1062" s="320">
        <v>25</v>
      </c>
      <c r="B1062" s="286">
        <v>2088.5500000000002</v>
      </c>
      <c r="C1062" s="286">
        <v>2043.94</v>
      </c>
      <c r="D1062" s="286">
        <v>1946.72</v>
      </c>
      <c r="E1062" s="286">
        <v>1852</v>
      </c>
      <c r="F1062" s="286">
        <v>2006.61</v>
      </c>
      <c r="G1062" s="286">
        <v>2129.6</v>
      </c>
      <c r="H1062" s="286">
        <v>2252.02</v>
      </c>
      <c r="I1062" s="286">
        <v>2461</v>
      </c>
      <c r="J1062" s="286">
        <v>2618.5500000000002</v>
      </c>
      <c r="K1062" s="286">
        <v>2619.5500000000002</v>
      </c>
      <c r="L1062" s="286">
        <v>2618.52</v>
      </c>
      <c r="M1062" s="286">
        <v>2612.67</v>
      </c>
      <c r="N1062" s="286">
        <v>2572.65</v>
      </c>
      <c r="O1062" s="286">
        <v>2571.12</v>
      </c>
      <c r="P1062" s="286">
        <v>2609.27</v>
      </c>
      <c r="Q1062" s="286">
        <v>2601.5</v>
      </c>
      <c r="R1062" s="286">
        <v>2634.9</v>
      </c>
      <c r="S1062" s="286">
        <v>2636.14</v>
      </c>
      <c r="T1062" s="286">
        <v>2638.51</v>
      </c>
      <c r="U1062" s="286">
        <v>2669.82</v>
      </c>
      <c r="V1062" s="286">
        <v>2509.6799999999998</v>
      </c>
      <c r="W1062" s="286">
        <v>2289.75</v>
      </c>
      <c r="X1062" s="286">
        <v>2133.27</v>
      </c>
      <c r="Y1062" s="286">
        <v>2122.9899999999998</v>
      </c>
    </row>
    <row r="1063" spans="1:25">
      <c r="A1063" s="320">
        <v>26</v>
      </c>
      <c r="B1063" s="286">
        <v>2107.56</v>
      </c>
      <c r="C1063" s="286">
        <v>2060.75</v>
      </c>
      <c r="D1063" s="286">
        <v>2083.13</v>
      </c>
      <c r="E1063" s="286">
        <v>1905.84</v>
      </c>
      <c r="F1063" s="286">
        <v>2098.1999999999998</v>
      </c>
      <c r="G1063" s="286">
        <v>2191.33</v>
      </c>
      <c r="H1063" s="286">
        <v>2296.19</v>
      </c>
      <c r="I1063" s="286">
        <v>2434.79</v>
      </c>
      <c r="J1063" s="286">
        <v>2547.08</v>
      </c>
      <c r="K1063" s="286">
        <v>2548.4299999999998</v>
      </c>
      <c r="L1063" s="286">
        <v>2547.38</v>
      </c>
      <c r="M1063" s="286">
        <v>2547.3200000000002</v>
      </c>
      <c r="N1063" s="286">
        <v>2541.08</v>
      </c>
      <c r="O1063" s="286">
        <v>2598.4899999999998</v>
      </c>
      <c r="P1063" s="286">
        <v>2585.21</v>
      </c>
      <c r="Q1063" s="286">
        <v>2580.44</v>
      </c>
      <c r="R1063" s="286">
        <v>2644.99</v>
      </c>
      <c r="S1063" s="286">
        <v>2690.27</v>
      </c>
      <c r="T1063" s="286">
        <v>2688.24</v>
      </c>
      <c r="U1063" s="286">
        <v>2660.57</v>
      </c>
      <c r="V1063" s="286">
        <v>2543.54</v>
      </c>
      <c r="W1063" s="286">
        <v>2432.2399999999998</v>
      </c>
      <c r="X1063" s="286">
        <v>2155.87</v>
      </c>
      <c r="Y1063" s="286">
        <v>2157.59</v>
      </c>
    </row>
    <row r="1064" spans="1:25">
      <c r="A1064" s="320">
        <v>27</v>
      </c>
      <c r="B1064" s="286">
        <v>2131.5500000000002</v>
      </c>
      <c r="C1064" s="286">
        <v>2115.3200000000002</v>
      </c>
      <c r="D1064" s="286">
        <v>2092.0700000000002</v>
      </c>
      <c r="E1064" s="286">
        <v>2008.89</v>
      </c>
      <c r="F1064" s="286">
        <v>2138.0700000000002</v>
      </c>
      <c r="G1064" s="286">
        <v>2267.33</v>
      </c>
      <c r="H1064" s="286">
        <v>2344.96</v>
      </c>
      <c r="I1064" s="286">
        <v>2627.1</v>
      </c>
      <c r="J1064" s="286">
        <v>2670.29</v>
      </c>
      <c r="K1064" s="286">
        <v>2670.58</v>
      </c>
      <c r="L1064" s="286">
        <v>2669.29</v>
      </c>
      <c r="M1064" s="286">
        <v>2641.8</v>
      </c>
      <c r="N1064" s="286">
        <v>2644.61</v>
      </c>
      <c r="O1064" s="286">
        <v>2644.38</v>
      </c>
      <c r="P1064" s="286">
        <v>2643.18</v>
      </c>
      <c r="Q1064" s="286">
        <v>2637.31</v>
      </c>
      <c r="R1064" s="286">
        <v>2703.1</v>
      </c>
      <c r="S1064" s="286">
        <v>2706.04</v>
      </c>
      <c r="T1064" s="286">
        <v>2709.07</v>
      </c>
      <c r="U1064" s="286">
        <v>2717.91</v>
      </c>
      <c r="V1064" s="286">
        <v>2592.0500000000002</v>
      </c>
      <c r="W1064" s="286">
        <v>2477.5300000000002</v>
      </c>
      <c r="X1064" s="286">
        <v>2192.15</v>
      </c>
      <c r="Y1064" s="286">
        <v>2200.23</v>
      </c>
    </row>
    <row r="1065" spans="1:25">
      <c r="A1065" s="320">
        <v>28</v>
      </c>
      <c r="B1065" s="286">
        <v>2210.9899999999998</v>
      </c>
      <c r="C1065" s="286">
        <v>2214.0500000000002</v>
      </c>
      <c r="D1065" s="286">
        <v>2214.6799999999998</v>
      </c>
      <c r="E1065" s="286">
        <v>2029.53</v>
      </c>
      <c r="F1065" s="286">
        <v>2139.1</v>
      </c>
      <c r="G1065" s="286">
        <v>2213.17</v>
      </c>
      <c r="H1065" s="286">
        <v>2216.7800000000002</v>
      </c>
      <c r="I1065" s="286">
        <v>2418.0300000000002</v>
      </c>
      <c r="J1065" s="286">
        <v>2574.79</v>
      </c>
      <c r="K1065" s="286">
        <v>2569.94</v>
      </c>
      <c r="L1065" s="286">
        <v>2566.88</v>
      </c>
      <c r="M1065" s="286">
        <v>2565.11</v>
      </c>
      <c r="N1065" s="286">
        <v>2557.5300000000002</v>
      </c>
      <c r="O1065" s="286">
        <v>2558.0100000000002</v>
      </c>
      <c r="P1065" s="286">
        <v>2556.63</v>
      </c>
      <c r="Q1065" s="286">
        <v>2544.83</v>
      </c>
      <c r="R1065" s="286">
        <v>2637.77</v>
      </c>
      <c r="S1065" s="286">
        <v>2648.15</v>
      </c>
      <c r="T1065" s="286">
        <v>2645.85</v>
      </c>
      <c r="U1065" s="286">
        <v>2676.81</v>
      </c>
      <c r="V1065" s="286">
        <v>2439.36</v>
      </c>
      <c r="W1065" s="286">
        <v>2362.2600000000002</v>
      </c>
      <c r="X1065" s="286">
        <v>2159.58</v>
      </c>
      <c r="Y1065" s="286">
        <v>2067.16</v>
      </c>
    </row>
    <row r="1066" spans="1:25">
      <c r="A1066" s="320">
        <v>29</v>
      </c>
      <c r="B1066" s="286">
        <v>2036.56</v>
      </c>
      <c r="C1066" s="286">
        <v>2006.58</v>
      </c>
      <c r="D1066" s="286">
        <v>1966.84</v>
      </c>
      <c r="E1066" s="286">
        <v>1845.23</v>
      </c>
      <c r="F1066" s="286">
        <v>1916.54</v>
      </c>
      <c r="G1066" s="286">
        <v>2041.22</v>
      </c>
      <c r="H1066" s="286">
        <v>2037.7</v>
      </c>
      <c r="I1066" s="286">
        <v>2063.8000000000002</v>
      </c>
      <c r="J1066" s="286">
        <v>2288.4499999999998</v>
      </c>
      <c r="K1066" s="286">
        <v>2401.71</v>
      </c>
      <c r="L1066" s="286">
        <v>2400.69</v>
      </c>
      <c r="M1066" s="286">
        <v>2459.75</v>
      </c>
      <c r="N1066" s="286">
        <v>2509.65</v>
      </c>
      <c r="O1066" s="286">
        <v>2515.13</v>
      </c>
      <c r="P1066" s="286">
        <v>2564.5300000000002</v>
      </c>
      <c r="Q1066" s="286">
        <v>2560.16</v>
      </c>
      <c r="R1066" s="286">
        <v>2648.35</v>
      </c>
      <c r="S1066" s="286">
        <v>2648.5</v>
      </c>
      <c r="T1066" s="286">
        <v>2648.84</v>
      </c>
      <c r="U1066" s="286">
        <v>2681.4</v>
      </c>
      <c r="V1066" s="286">
        <v>2442.12</v>
      </c>
      <c r="W1066" s="286">
        <v>2352.06</v>
      </c>
      <c r="X1066" s="286">
        <v>2042.16</v>
      </c>
      <c r="Y1066" s="286">
        <v>2036.19</v>
      </c>
    </row>
    <row r="1067" spans="1:25">
      <c r="A1067" s="320">
        <v>30</v>
      </c>
      <c r="B1067" s="286">
        <v>1984.92</v>
      </c>
      <c r="C1067" s="286">
        <v>1989.7</v>
      </c>
      <c r="D1067" s="286">
        <v>1991.19</v>
      </c>
      <c r="E1067" s="286">
        <v>1859.03</v>
      </c>
      <c r="F1067" s="286">
        <v>1992.16</v>
      </c>
      <c r="G1067" s="286">
        <v>1976.77</v>
      </c>
      <c r="H1067" s="286">
        <v>2112.33</v>
      </c>
      <c r="I1067" s="286">
        <v>2264.1799999999998</v>
      </c>
      <c r="J1067" s="286">
        <v>2500.62</v>
      </c>
      <c r="K1067" s="286">
        <v>2492.4299999999998</v>
      </c>
      <c r="L1067" s="286">
        <v>2492.2199999999998</v>
      </c>
      <c r="M1067" s="286">
        <v>2481.59</v>
      </c>
      <c r="N1067" s="286">
        <v>2486</v>
      </c>
      <c r="O1067" s="286">
        <v>2478.02</v>
      </c>
      <c r="P1067" s="286">
        <v>2473.4</v>
      </c>
      <c r="Q1067" s="286">
        <v>2480.25</v>
      </c>
      <c r="R1067" s="286">
        <v>2604.7800000000002</v>
      </c>
      <c r="S1067" s="286">
        <v>2601.56</v>
      </c>
      <c r="T1067" s="286">
        <v>2542.48</v>
      </c>
      <c r="U1067" s="286">
        <v>2514.06</v>
      </c>
      <c r="V1067" s="286">
        <v>2324.5</v>
      </c>
      <c r="W1067" s="286">
        <v>2151.8200000000002</v>
      </c>
      <c r="X1067" s="286">
        <v>1986.6</v>
      </c>
      <c r="Y1067" s="286">
        <v>1975.87</v>
      </c>
    </row>
    <row r="1068" spans="1:25">
      <c r="A1068" s="320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25">
      <c r="A1069" s="310"/>
      <c r="B1069" s="310"/>
      <c r="C1069" s="310"/>
      <c r="D1069" s="310"/>
      <c r="E1069" s="310"/>
      <c r="F1069" s="310"/>
      <c r="G1069" s="310"/>
      <c r="H1069" s="310"/>
      <c r="I1069" s="310"/>
      <c r="J1069" s="310"/>
      <c r="K1069" s="310"/>
      <c r="L1069" s="310"/>
      <c r="M1069" s="310"/>
      <c r="N1069" s="310"/>
      <c r="O1069" s="310"/>
      <c r="P1069" s="310"/>
      <c r="Q1069" s="310"/>
      <c r="R1069" s="310"/>
      <c r="S1069" s="310"/>
      <c r="T1069" s="310"/>
      <c r="U1069" s="310"/>
      <c r="V1069" s="310"/>
      <c r="W1069" s="310"/>
      <c r="X1069" s="310"/>
      <c r="Y1069" s="310"/>
    </row>
    <row r="1070" spans="1:25">
      <c r="A1070" s="465" t="s">
        <v>218</v>
      </c>
      <c r="B1070" s="466" t="s">
        <v>229</v>
      </c>
      <c r="C1070" s="466"/>
      <c r="D1070" s="466"/>
      <c r="E1070" s="466"/>
      <c r="F1070" s="466"/>
      <c r="G1070" s="466"/>
      <c r="H1070" s="466"/>
      <c r="I1070" s="466"/>
      <c r="J1070" s="466"/>
      <c r="K1070" s="466"/>
      <c r="L1070" s="466"/>
      <c r="M1070" s="466"/>
      <c r="N1070" s="466"/>
      <c r="O1070" s="466"/>
      <c r="P1070" s="466"/>
      <c r="Q1070" s="466"/>
      <c r="R1070" s="466"/>
      <c r="S1070" s="466"/>
      <c r="T1070" s="466"/>
      <c r="U1070" s="466"/>
      <c r="V1070" s="466"/>
      <c r="W1070" s="466"/>
      <c r="X1070" s="466"/>
      <c r="Y1070" s="466"/>
    </row>
    <row r="1071" spans="1:25" ht="30">
      <c r="A1071" s="465"/>
      <c r="B1071" s="311" t="s">
        <v>1</v>
      </c>
      <c r="C1071" s="311" t="s">
        <v>2</v>
      </c>
      <c r="D1071" s="311" t="s">
        <v>3</v>
      </c>
      <c r="E1071" s="311" t="s">
        <v>4</v>
      </c>
      <c r="F1071" s="311" t="s">
        <v>5</v>
      </c>
      <c r="G1071" s="311" t="s">
        <v>6</v>
      </c>
      <c r="H1071" s="311" t="s">
        <v>7</v>
      </c>
      <c r="I1071" s="311" t="s">
        <v>8</v>
      </c>
      <c r="J1071" s="311" t="s">
        <v>9</v>
      </c>
      <c r="K1071" s="311" t="s">
        <v>10</v>
      </c>
      <c r="L1071" s="311" t="s">
        <v>11</v>
      </c>
      <c r="M1071" s="311" t="s">
        <v>12</v>
      </c>
      <c r="N1071" s="311" t="s">
        <v>13</v>
      </c>
      <c r="O1071" s="311" t="s">
        <v>14</v>
      </c>
      <c r="P1071" s="311" t="s">
        <v>15</v>
      </c>
      <c r="Q1071" s="311" t="s">
        <v>16</v>
      </c>
      <c r="R1071" s="311" t="s">
        <v>17</v>
      </c>
      <c r="S1071" s="311" t="s">
        <v>18</v>
      </c>
      <c r="T1071" s="311" t="s">
        <v>19</v>
      </c>
      <c r="U1071" s="311" t="s">
        <v>20</v>
      </c>
      <c r="V1071" s="311" t="s">
        <v>21</v>
      </c>
      <c r="W1071" s="311" t="s">
        <v>22</v>
      </c>
      <c r="X1071" s="311" t="s">
        <v>23</v>
      </c>
      <c r="Y1071" s="311" t="s">
        <v>24</v>
      </c>
    </row>
    <row r="1072" spans="1:25">
      <c r="A1072" s="320">
        <v>1</v>
      </c>
      <c r="B1072" s="286">
        <v>33.82</v>
      </c>
      <c r="C1072" s="286">
        <v>95.9</v>
      </c>
      <c r="D1072" s="286">
        <v>124.78</v>
      </c>
      <c r="E1072" s="286">
        <v>0</v>
      </c>
      <c r="F1072" s="286">
        <v>37.659999999999997</v>
      </c>
      <c r="G1072" s="286">
        <v>98.75</v>
      </c>
      <c r="H1072" s="286">
        <v>108.75</v>
      </c>
      <c r="I1072" s="286">
        <v>102.55</v>
      </c>
      <c r="J1072" s="286">
        <v>21.02</v>
      </c>
      <c r="K1072" s="286">
        <v>2.0299999999999998</v>
      </c>
      <c r="L1072" s="286">
        <v>0</v>
      </c>
      <c r="M1072" s="286">
        <v>0</v>
      </c>
      <c r="N1072" s="286">
        <v>0</v>
      </c>
      <c r="O1072" s="286">
        <v>0.36</v>
      </c>
      <c r="P1072" s="286">
        <v>6.06</v>
      </c>
      <c r="Q1072" s="286">
        <v>13.19</v>
      </c>
      <c r="R1072" s="286">
        <v>49.43</v>
      </c>
      <c r="S1072" s="286">
        <v>53.72</v>
      </c>
      <c r="T1072" s="286">
        <v>0</v>
      </c>
      <c r="U1072" s="286">
        <v>0</v>
      </c>
      <c r="V1072" s="286">
        <v>7.84</v>
      </c>
      <c r="W1072" s="286">
        <v>0</v>
      </c>
      <c r="X1072" s="286">
        <v>0</v>
      </c>
      <c r="Y1072" s="286">
        <v>0</v>
      </c>
    </row>
    <row r="1073" spans="1:25">
      <c r="A1073" s="320">
        <v>2</v>
      </c>
      <c r="B1073" s="286">
        <v>0</v>
      </c>
      <c r="C1073" s="286">
        <v>16.22</v>
      </c>
      <c r="D1073" s="286">
        <v>0</v>
      </c>
      <c r="E1073" s="286">
        <v>0</v>
      </c>
      <c r="F1073" s="286">
        <v>186.63</v>
      </c>
      <c r="G1073" s="286">
        <v>188.23</v>
      </c>
      <c r="H1073" s="286">
        <v>679.55</v>
      </c>
      <c r="I1073" s="286">
        <v>520.88</v>
      </c>
      <c r="J1073" s="286">
        <v>18.850000000000001</v>
      </c>
      <c r="K1073" s="286">
        <v>94.77</v>
      </c>
      <c r="L1073" s="286">
        <v>87.7</v>
      </c>
      <c r="M1073" s="286">
        <v>18.87</v>
      </c>
      <c r="N1073" s="286">
        <v>27.11</v>
      </c>
      <c r="O1073" s="286">
        <v>0</v>
      </c>
      <c r="P1073" s="286">
        <v>1.35</v>
      </c>
      <c r="Q1073" s="286">
        <v>0.28000000000000003</v>
      </c>
      <c r="R1073" s="286">
        <v>2.5299999999999998</v>
      </c>
      <c r="S1073" s="286">
        <v>26.35</v>
      </c>
      <c r="T1073" s="286">
        <v>2.46</v>
      </c>
      <c r="U1073" s="286">
        <v>0</v>
      </c>
      <c r="V1073" s="286">
        <v>0</v>
      </c>
      <c r="W1073" s="286">
        <v>0</v>
      </c>
      <c r="X1073" s="286">
        <v>0</v>
      </c>
      <c r="Y1073" s="286">
        <v>0</v>
      </c>
    </row>
    <row r="1074" spans="1:25">
      <c r="A1074" s="320">
        <v>3</v>
      </c>
      <c r="B1074" s="286">
        <v>0</v>
      </c>
      <c r="C1074" s="286">
        <v>0</v>
      </c>
      <c r="D1074" s="286">
        <v>61.79</v>
      </c>
      <c r="E1074" s="286">
        <v>0</v>
      </c>
      <c r="F1074" s="286">
        <v>2.52</v>
      </c>
      <c r="G1074" s="286">
        <v>0</v>
      </c>
      <c r="H1074" s="286">
        <v>76</v>
      </c>
      <c r="I1074" s="286">
        <v>0</v>
      </c>
      <c r="J1074" s="286">
        <v>37.83</v>
      </c>
      <c r="K1074" s="286">
        <v>0</v>
      </c>
      <c r="L1074" s="286">
        <v>0</v>
      </c>
      <c r="M1074" s="286">
        <v>0</v>
      </c>
      <c r="N1074" s="286">
        <v>0</v>
      </c>
      <c r="O1074" s="286">
        <v>0</v>
      </c>
      <c r="P1074" s="286">
        <v>0</v>
      </c>
      <c r="Q1074" s="286">
        <v>0</v>
      </c>
      <c r="R1074" s="286">
        <v>0</v>
      </c>
      <c r="S1074" s="286">
        <v>0.42</v>
      </c>
      <c r="T1074" s="286">
        <v>3.33</v>
      </c>
      <c r="U1074" s="286">
        <v>0</v>
      </c>
      <c r="V1074" s="286">
        <v>0</v>
      </c>
      <c r="W1074" s="286">
        <v>0</v>
      </c>
      <c r="X1074" s="286">
        <v>0</v>
      </c>
      <c r="Y1074" s="286">
        <v>0</v>
      </c>
    </row>
    <row r="1075" spans="1:25">
      <c r="A1075" s="320">
        <v>4</v>
      </c>
      <c r="B1075" s="286">
        <v>0</v>
      </c>
      <c r="C1075" s="286">
        <v>0</v>
      </c>
      <c r="D1075" s="286">
        <v>0</v>
      </c>
      <c r="E1075" s="286">
        <v>0</v>
      </c>
      <c r="F1075" s="286">
        <v>0</v>
      </c>
      <c r="G1075" s="286">
        <v>0</v>
      </c>
      <c r="H1075" s="286">
        <v>0</v>
      </c>
      <c r="I1075" s="286">
        <v>0</v>
      </c>
      <c r="J1075" s="286">
        <v>0</v>
      </c>
      <c r="K1075" s="286">
        <v>0</v>
      </c>
      <c r="L1075" s="286">
        <v>0</v>
      </c>
      <c r="M1075" s="286">
        <v>0</v>
      </c>
      <c r="N1075" s="286">
        <v>0</v>
      </c>
      <c r="O1075" s="286">
        <v>0</v>
      </c>
      <c r="P1075" s="286">
        <v>0</v>
      </c>
      <c r="Q1075" s="286">
        <v>0</v>
      </c>
      <c r="R1075" s="286">
        <v>0</v>
      </c>
      <c r="S1075" s="286">
        <v>0</v>
      </c>
      <c r="T1075" s="286">
        <v>0</v>
      </c>
      <c r="U1075" s="286">
        <v>0</v>
      </c>
      <c r="V1075" s="286">
        <v>0</v>
      </c>
      <c r="W1075" s="286">
        <v>0</v>
      </c>
      <c r="X1075" s="286">
        <v>0</v>
      </c>
      <c r="Y1075" s="286">
        <v>0</v>
      </c>
    </row>
    <row r="1076" spans="1:25">
      <c r="A1076" s="320">
        <v>5</v>
      </c>
      <c r="B1076" s="286">
        <v>0</v>
      </c>
      <c r="C1076" s="286">
        <v>0</v>
      </c>
      <c r="D1076" s="286">
        <v>0</v>
      </c>
      <c r="E1076" s="286">
        <v>0</v>
      </c>
      <c r="F1076" s="286">
        <v>0</v>
      </c>
      <c r="G1076" s="286">
        <v>0</v>
      </c>
      <c r="H1076" s="286">
        <v>0</v>
      </c>
      <c r="I1076" s="286">
        <v>0</v>
      </c>
      <c r="J1076" s="286">
        <v>0</v>
      </c>
      <c r="K1076" s="286">
        <v>0</v>
      </c>
      <c r="L1076" s="286">
        <v>0</v>
      </c>
      <c r="M1076" s="286">
        <v>0</v>
      </c>
      <c r="N1076" s="286">
        <v>0</v>
      </c>
      <c r="O1076" s="286">
        <v>0</v>
      </c>
      <c r="P1076" s="286">
        <v>0</v>
      </c>
      <c r="Q1076" s="286">
        <v>0</v>
      </c>
      <c r="R1076" s="286">
        <v>0</v>
      </c>
      <c r="S1076" s="286">
        <v>0</v>
      </c>
      <c r="T1076" s="286">
        <v>2.44</v>
      </c>
      <c r="U1076" s="286">
        <v>0</v>
      </c>
      <c r="V1076" s="286">
        <v>0</v>
      </c>
      <c r="W1076" s="286">
        <v>0</v>
      </c>
      <c r="X1076" s="286">
        <v>0</v>
      </c>
      <c r="Y1076" s="286">
        <v>0</v>
      </c>
    </row>
    <row r="1077" spans="1:25">
      <c r="A1077" s="320">
        <v>6</v>
      </c>
      <c r="B1077" s="286">
        <v>0</v>
      </c>
      <c r="C1077" s="286">
        <v>0</v>
      </c>
      <c r="D1077" s="286">
        <v>12.64</v>
      </c>
      <c r="E1077" s="286">
        <v>7.12</v>
      </c>
      <c r="F1077" s="286">
        <v>0.01</v>
      </c>
      <c r="G1077" s="286">
        <v>0</v>
      </c>
      <c r="H1077" s="286">
        <v>0</v>
      </c>
      <c r="I1077" s="286">
        <v>27.44</v>
      </c>
      <c r="J1077" s="286">
        <v>10.8</v>
      </c>
      <c r="K1077" s="286">
        <v>0</v>
      </c>
      <c r="L1077" s="286">
        <v>0</v>
      </c>
      <c r="M1077" s="286">
        <v>0</v>
      </c>
      <c r="N1077" s="286">
        <v>0</v>
      </c>
      <c r="O1077" s="286">
        <v>0</v>
      </c>
      <c r="P1077" s="286">
        <v>0</v>
      </c>
      <c r="Q1077" s="286">
        <v>0</v>
      </c>
      <c r="R1077" s="286">
        <v>0</v>
      </c>
      <c r="S1077" s="286">
        <v>0</v>
      </c>
      <c r="T1077" s="286">
        <v>0</v>
      </c>
      <c r="U1077" s="286">
        <v>0</v>
      </c>
      <c r="V1077" s="286">
        <v>0</v>
      </c>
      <c r="W1077" s="286">
        <v>0</v>
      </c>
      <c r="X1077" s="286">
        <v>0</v>
      </c>
      <c r="Y1077" s="286">
        <v>0</v>
      </c>
    </row>
    <row r="1078" spans="1:25">
      <c r="A1078" s="320">
        <v>7</v>
      </c>
      <c r="B1078" s="286">
        <v>12.98</v>
      </c>
      <c r="C1078" s="286">
        <v>0</v>
      </c>
      <c r="D1078" s="286">
        <v>18.32</v>
      </c>
      <c r="E1078" s="286">
        <v>0</v>
      </c>
      <c r="F1078" s="286">
        <v>0</v>
      </c>
      <c r="G1078" s="286">
        <v>0</v>
      </c>
      <c r="H1078" s="286">
        <v>6.88</v>
      </c>
      <c r="I1078" s="286">
        <v>6.59</v>
      </c>
      <c r="J1078" s="286">
        <v>11.41</v>
      </c>
      <c r="K1078" s="286">
        <v>17.37</v>
      </c>
      <c r="L1078" s="286">
        <v>2.5299999999999998</v>
      </c>
      <c r="M1078" s="286">
        <v>9.48</v>
      </c>
      <c r="N1078" s="286">
        <v>0</v>
      </c>
      <c r="O1078" s="286">
        <v>0</v>
      </c>
      <c r="P1078" s="286">
        <v>0</v>
      </c>
      <c r="Q1078" s="286">
        <v>0</v>
      </c>
      <c r="R1078" s="286">
        <v>0</v>
      </c>
      <c r="S1078" s="286">
        <v>0</v>
      </c>
      <c r="T1078" s="286">
        <v>0</v>
      </c>
      <c r="U1078" s="286">
        <v>0</v>
      </c>
      <c r="V1078" s="286">
        <v>0</v>
      </c>
      <c r="W1078" s="286">
        <v>0</v>
      </c>
      <c r="X1078" s="286">
        <v>0</v>
      </c>
      <c r="Y1078" s="286">
        <v>0</v>
      </c>
    </row>
    <row r="1079" spans="1:25">
      <c r="A1079" s="320">
        <v>8</v>
      </c>
      <c r="B1079" s="286">
        <v>0</v>
      </c>
      <c r="C1079" s="286">
        <v>0</v>
      </c>
      <c r="D1079" s="286">
        <v>21.17</v>
      </c>
      <c r="E1079" s="286">
        <v>0</v>
      </c>
      <c r="F1079" s="286">
        <v>39.07</v>
      </c>
      <c r="G1079" s="286">
        <v>10.69</v>
      </c>
      <c r="H1079" s="286">
        <v>32.25</v>
      </c>
      <c r="I1079" s="286">
        <v>0.68</v>
      </c>
      <c r="J1079" s="286">
        <v>0.39</v>
      </c>
      <c r="K1079" s="286">
        <v>0.94</v>
      </c>
      <c r="L1079" s="286">
        <v>29.94</v>
      </c>
      <c r="M1079" s="286">
        <v>17.66</v>
      </c>
      <c r="N1079" s="286">
        <v>14.82</v>
      </c>
      <c r="O1079" s="286">
        <v>39.380000000000003</v>
      </c>
      <c r="P1079" s="286">
        <v>109.56</v>
      </c>
      <c r="Q1079" s="286">
        <v>70.38</v>
      </c>
      <c r="R1079" s="286">
        <v>83.75</v>
      </c>
      <c r="S1079" s="286">
        <v>0</v>
      </c>
      <c r="T1079" s="286">
        <v>0</v>
      </c>
      <c r="U1079" s="286">
        <v>0</v>
      </c>
      <c r="V1079" s="286">
        <v>0</v>
      </c>
      <c r="W1079" s="286">
        <v>0</v>
      </c>
      <c r="X1079" s="286">
        <v>0</v>
      </c>
      <c r="Y1079" s="286">
        <v>0</v>
      </c>
    </row>
    <row r="1080" spans="1:25">
      <c r="A1080" s="320">
        <v>9</v>
      </c>
      <c r="B1080" s="286">
        <v>0</v>
      </c>
      <c r="C1080" s="286">
        <v>0</v>
      </c>
      <c r="D1080" s="286">
        <v>1.1000000000000001</v>
      </c>
      <c r="E1080" s="286">
        <v>0</v>
      </c>
      <c r="F1080" s="286">
        <v>33.96</v>
      </c>
      <c r="G1080" s="286">
        <v>40.57</v>
      </c>
      <c r="H1080" s="286">
        <v>0</v>
      </c>
      <c r="I1080" s="286">
        <v>0</v>
      </c>
      <c r="J1080" s="286">
        <v>0</v>
      </c>
      <c r="K1080" s="286">
        <v>143.07</v>
      </c>
      <c r="L1080" s="286">
        <v>122.4</v>
      </c>
      <c r="M1080" s="286">
        <v>141.51</v>
      </c>
      <c r="N1080" s="286">
        <v>247.13</v>
      </c>
      <c r="O1080" s="286">
        <v>267.51</v>
      </c>
      <c r="P1080" s="286">
        <v>253.82</v>
      </c>
      <c r="Q1080" s="286">
        <v>230.06</v>
      </c>
      <c r="R1080" s="286">
        <v>276</v>
      </c>
      <c r="S1080" s="286">
        <v>285.33</v>
      </c>
      <c r="T1080" s="286">
        <v>280.45999999999998</v>
      </c>
      <c r="U1080" s="286">
        <v>193.08</v>
      </c>
      <c r="V1080" s="286">
        <v>37.4</v>
      </c>
      <c r="W1080" s="286">
        <v>32.86</v>
      </c>
      <c r="X1080" s="286">
        <v>0</v>
      </c>
      <c r="Y1080" s="286">
        <v>0</v>
      </c>
    </row>
    <row r="1081" spans="1:25">
      <c r="A1081" s="320">
        <v>10</v>
      </c>
      <c r="B1081" s="286">
        <v>0</v>
      </c>
      <c r="C1081" s="286">
        <v>0</v>
      </c>
      <c r="D1081" s="286">
        <v>0</v>
      </c>
      <c r="E1081" s="286">
        <v>0</v>
      </c>
      <c r="F1081" s="286">
        <v>0</v>
      </c>
      <c r="G1081" s="286">
        <v>0</v>
      </c>
      <c r="H1081" s="286">
        <v>0</v>
      </c>
      <c r="I1081" s="286">
        <v>0</v>
      </c>
      <c r="J1081" s="286">
        <v>0</v>
      </c>
      <c r="K1081" s="286">
        <v>0</v>
      </c>
      <c r="L1081" s="286">
        <v>0</v>
      </c>
      <c r="M1081" s="286">
        <v>0</v>
      </c>
      <c r="N1081" s="286">
        <v>0</v>
      </c>
      <c r="O1081" s="286">
        <v>0</v>
      </c>
      <c r="P1081" s="286">
        <v>0</v>
      </c>
      <c r="Q1081" s="286">
        <v>0</v>
      </c>
      <c r="R1081" s="286">
        <v>0</v>
      </c>
      <c r="S1081" s="286">
        <v>0</v>
      </c>
      <c r="T1081" s="286">
        <v>0</v>
      </c>
      <c r="U1081" s="286">
        <v>0</v>
      </c>
      <c r="V1081" s="286">
        <v>0</v>
      </c>
      <c r="W1081" s="286">
        <v>0</v>
      </c>
      <c r="X1081" s="286">
        <v>0</v>
      </c>
      <c r="Y1081" s="286">
        <v>0</v>
      </c>
    </row>
    <row r="1082" spans="1:25">
      <c r="A1082" s="320">
        <v>11</v>
      </c>
      <c r="B1082" s="286">
        <v>0</v>
      </c>
      <c r="C1082" s="286">
        <v>0</v>
      </c>
      <c r="D1082" s="286">
        <v>0</v>
      </c>
      <c r="E1082" s="286">
        <v>0</v>
      </c>
      <c r="F1082" s="286">
        <v>0</v>
      </c>
      <c r="G1082" s="286">
        <v>0</v>
      </c>
      <c r="H1082" s="286">
        <v>0</v>
      </c>
      <c r="I1082" s="286">
        <v>0</v>
      </c>
      <c r="J1082" s="286">
        <v>0</v>
      </c>
      <c r="K1082" s="286">
        <v>0</v>
      </c>
      <c r="L1082" s="286">
        <v>0</v>
      </c>
      <c r="M1082" s="286">
        <v>0</v>
      </c>
      <c r="N1082" s="286">
        <v>0</v>
      </c>
      <c r="O1082" s="286">
        <v>0</v>
      </c>
      <c r="P1082" s="286">
        <v>0.37</v>
      </c>
      <c r="Q1082" s="286">
        <v>0</v>
      </c>
      <c r="R1082" s="286">
        <v>0</v>
      </c>
      <c r="S1082" s="286">
        <v>0</v>
      </c>
      <c r="T1082" s="286">
        <v>0</v>
      </c>
      <c r="U1082" s="286">
        <v>0</v>
      </c>
      <c r="V1082" s="286">
        <v>0</v>
      </c>
      <c r="W1082" s="286">
        <v>0</v>
      </c>
      <c r="X1082" s="286">
        <v>0</v>
      </c>
      <c r="Y1082" s="286">
        <v>0</v>
      </c>
    </row>
    <row r="1083" spans="1:25">
      <c r="A1083" s="320">
        <v>12</v>
      </c>
      <c r="B1083" s="286">
        <v>0</v>
      </c>
      <c r="C1083" s="286">
        <v>0</v>
      </c>
      <c r="D1083" s="286">
        <v>0</v>
      </c>
      <c r="E1083" s="286">
        <v>0</v>
      </c>
      <c r="F1083" s="286">
        <v>0</v>
      </c>
      <c r="G1083" s="286">
        <v>0</v>
      </c>
      <c r="H1083" s="286">
        <v>28.94</v>
      </c>
      <c r="I1083" s="286">
        <v>12.59</v>
      </c>
      <c r="J1083" s="286">
        <v>66.180000000000007</v>
      </c>
      <c r="K1083" s="286">
        <v>50.55</v>
      </c>
      <c r="L1083" s="286">
        <v>74.25</v>
      </c>
      <c r="M1083" s="286">
        <v>84.51</v>
      </c>
      <c r="N1083" s="286">
        <v>105.23</v>
      </c>
      <c r="O1083" s="286">
        <v>106.94</v>
      </c>
      <c r="P1083" s="286">
        <v>139.5</v>
      </c>
      <c r="Q1083" s="286">
        <v>33.96</v>
      </c>
      <c r="R1083" s="286">
        <v>39.67</v>
      </c>
      <c r="S1083" s="286">
        <v>33.67</v>
      </c>
      <c r="T1083" s="286">
        <v>0.05</v>
      </c>
      <c r="U1083" s="286">
        <v>4.68</v>
      </c>
      <c r="V1083" s="286">
        <v>0</v>
      </c>
      <c r="W1083" s="286">
        <v>0</v>
      </c>
      <c r="X1083" s="286">
        <v>0</v>
      </c>
      <c r="Y1083" s="286">
        <v>27.84</v>
      </c>
    </row>
    <row r="1084" spans="1:25">
      <c r="A1084" s="320">
        <v>13</v>
      </c>
      <c r="B1084" s="286">
        <v>116.77</v>
      </c>
      <c r="C1084" s="286">
        <v>104.46</v>
      </c>
      <c r="D1084" s="286">
        <v>29.36</v>
      </c>
      <c r="E1084" s="286">
        <v>24.35</v>
      </c>
      <c r="F1084" s="286">
        <v>0</v>
      </c>
      <c r="G1084" s="286">
        <v>2.1</v>
      </c>
      <c r="H1084" s="286">
        <v>55.46</v>
      </c>
      <c r="I1084" s="286">
        <v>166.14</v>
      </c>
      <c r="J1084" s="286">
        <v>169.6</v>
      </c>
      <c r="K1084" s="286">
        <v>139.6</v>
      </c>
      <c r="L1084" s="286">
        <v>130.02000000000001</v>
      </c>
      <c r="M1084" s="286">
        <v>144.55000000000001</v>
      </c>
      <c r="N1084" s="286">
        <v>133.61000000000001</v>
      </c>
      <c r="O1084" s="286">
        <v>155.91999999999999</v>
      </c>
      <c r="P1084" s="286">
        <v>147.25</v>
      </c>
      <c r="Q1084" s="286">
        <v>120.86</v>
      </c>
      <c r="R1084" s="286">
        <v>136.57</v>
      </c>
      <c r="S1084" s="286">
        <v>116.81</v>
      </c>
      <c r="T1084" s="286">
        <v>49.53</v>
      </c>
      <c r="U1084" s="286">
        <v>83.45</v>
      </c>
      <c r="V1084" s="286">
        <v>0</v>
      </c>
      <c r="W1084" s="286">
        <v>0</v>
      </c>
      <c r="X1084" s="286">
        <v>0</v>
      </c>
      <c r="Y1084" s="286">
        <v>0</v>
      </c>
    </row>
    <row r="1085" spans="1:25">
      <c r="A1085" s="320">
        <v>14</v>
      </c>
      <c r="B1085" s="286">
        <v>0</v>
      </c>
      <c r="C1085" s="286">
        <v>0</v>
      </c>
      <c r="D1085" s="286">
        <v>0</v>
      </c>
      <c r="E1085" s="286">
        <v>0</v>
      </c>
      <c r="F1085" s="286">
        <v>0</v>
      </c>
      <c r="G1085" s="286">
        <v>0</v>
      </c>
      <c r="H1085" s="286">
        <v>0</v>
      </c>
      <c r="I1085" s="286">
        <v>4.78</v>
      </c>
      <c r="J1085" s="286">
        <v>6.24</v>
      </c>
      <c r="K1085" s="286">
        <v>47.08</v>
      </c>
      <c r="L1085" s="286">
        <v>2.99</v>
      </c>
      <c r="M1085" s="286">
        <v>32.82</v>
      </c>
      <c r="N1085" s="286">
        <v>64.180000000000007</v>
      </c>
      <c r="O1085" s="286">
        <v>43.36</v>
      </c>
      <c r="P1085" s="286">
        <v>9.32</v>
      </c>
      <c r="Q1085" s="286">
        <v>2.5099999999999998</v>
      </c>
      <c r="R1085" s="286">
        <v>59.39</v>
      </c>
      <c r="S1085" s="286">
        <v>31.94</v>
      </c>
      <c r="T1085" s="286">
        <v>0.42</v>
      </c>
      <c r="U1085" s="286">
        <v>0</v>
      </c>
      <c r="V1085" s="286">
        <v>0</v>
      </c>
      <c r="W1085" s="286">
        <v>0</v>
      </c>
      <c r="X1085" s="286">
        <v>0</v>
      </c>
      <c r="Y1085" s="286">
        <v>0</v>
      </c>
    </row>
    <row r="1086" spans="1:25">
      <c r="A1086" s="320">
        <v>15</v>
      </c>
      <c r="B1086" s="286">
        <v>0</v>
      </c>
      <c r="C1086" s="286">
        <v>0</v>
      </c>
      <c r="D1086" s="286">
        <v>0</v>
      </c>
      <c r="E1086" s="286">
        <v>0</v>
      </c>
      <c r="F1086" s="286">
        <v>0</v>
      </c>
      <c r="G1086" s="286">
        <v>0</v>
      </c>
      <c r="H1086" s="286">
        <v>42.67</v>
      </c>
      <c r="I1086" s="286">
        <v>38.22</v>
      </c>
      <c r="J1086" s="286">
        <v>211.14</v>
      </c>
      <c r="K1086" s="286">
        <v>197.35</v>
      </c>
      <c r="L1086" s="286">
        <v>200.89</v>
      </c>
      <c r="M1086" s="286">
        <v>138.66</v>
      </c>
      <c r="N1086" s="286">
        <v>137.44999999999999</v>
      </c>
      <c r="O1086" s="286">
        <v>67.849999999999994</v>
      </c>
      <c r="P1086" s="286">
        <v>125.76</v>
      </c>
      <c r="Q1086" s="286">
        <v>3.12</v>
      </c>
      <c r="R1086" s="286">
        <v>0</v>
      </c>
      <c r="S1086" s="286">
        <v>0.9</v>
      </c>
      <c r="T1086" s="286">
        <v>0</v>
      </c>
      <c r="U1086" s="286">
        <v>0</v>
      </c>
      <c r="V1086" s="286">
        <v>0</v>
      </c>
      <c r="W1086" s="286">
        <v>0</v>
      </c>
      <c r="X1086" s="286">
        <v>0</v>
      </c>
      <c r="Y1086" s="286">
        <v>0</v>
      </c>
    </row>
    <row r="1087" spans="1:25">
      <c r="A1087" s="320">
        <v>16</v>
      </c>
      <c r="B1087" s="286">
        <v>0</v>
      </c>
      <c r="C1087" s="286">
        <v>0</v>
      </c>
      <c r="D1087" s="286">
        <v>0</v>
      </c>
      <c r="E1087" s="286">
        <v>0</v>
      </c>
      <c r="F1087" s="286">
        <v>0.01</v>
      </c>
      <c r="G1087" s="286">
        <v>7.61</v>
      </c>
      <c r="H1087" s="286">
        <v>0</v>
      </c>
      <c r="I1087" s="286">
        <v>1.1299999999999999</v>
      </c>
      <c r="J1087" s="286">
        <v>91.34</v>
      </c>
      <c r="K1087" s="286">
        <v>45.37</v>
      </c>
      <c r="L1087" s="286">
        <v>203.7</v>
      </c>
      <c r="M1087" s="286">
        <v>303.87</v>
      </c>
      <c r="N1087" s="286">
        <v>254.82</v>
      </c>
      <c r="O1087" s="286">
        <v>346.09</v>
      </c>
      <c r="P1087" s="286">
        <v>362.8</v>
      </c>
      <c r="Q1087" s="286">
        <v>447.08</v>
      </c>
      <c r="R1087" s="286">
        <v>953.41</v>
      </c>
      <c r="S1087" s="286">
        <v>60.21</v>
      </c>
      <c r="T1087" s="286">
        <v>471.04</v>
      </c>
      <c r="U1087" s="286">
        <v>190.52</v>
      </c>
      <c r="V1087" s="286">
        <v>226.95</v>
      </c>
      <c r="W1087" s="286">
        <v>574.16</v>
      </c>
      <c r="X1087" s="286">
        <v>127.42</v>
      </c>
      <c r="Y1087" s="286">
        <v>854.74</v>
      </c>
    </row>
    <row r="1088" spans="1:25">
      <c r="A1088" s="320">
        <v>17</v>
      </c>
      <c r="B1088" s="286">
        <v>0</v>
      </c>
      <c r="C1088" s="286">
        <v>0</v>
      </c>
      <c r="D1088" s="286">
        <v>20.46</v>
      </c>
      <c r="E1088" s="286">
        <v>152.38999999999999</v>
      </c>
      <c r="F1088" s="286">
        <v>4.57</v>
      </c>
      <c r="G1088" s="286">
        <v>0.38</v>
      </c>
      <c r="H1088" s="286">
        <v>3.57</v>
      </c>
      <c r="I1088" s="286">
        <v>82.14</v>
      </c>
      <c r="J1088" s="286">
        <v>7.35</v>
      </c>
      <c r="K1088" s="286">
        <v>10.3</v>
      </c>
      <c r="L1088" s="286">
        <v>118.9</v>
      </c>
      <c r="M1088" s="286">
        <v>159.63999999999999</v>
      </c>
      <c r="N1088" s="286">
        <v>411.41</v>
      </c>
      <c r="O1088" s="286">
        <v>365.04</v>
      </c>
      <c r="P1088" s="286">
        <v>421.63</v>
      </c>
      <c r="Q1088" s="286">
        <v>523.95000000000005</v>
      </c>
      <c r="R1088" s="286">
        <v>495.36</v>
      </c>
      <c r="S1088" s="286">
        <v>617.51</v>
      </c>
      <c r="T1088" s="286">
        <v>305.89999999999998</v>
      </c>
      <c r="U1088" s="286">
        <v>289.70999999999998</v>
      </c>
      <c r="V1088" s="286">
        <v>0</v>
      </c>
      <c r="W1088" s="286">
        <v>0</v>
      </c>
      <c r="X1088" s="286">
        <v>187.17</v>
      </c>
      <c r="Y1088" s="286">
        <v>271.44</v>
      </c>
    </row>
    <row r="1089" spans="1:25">
      <c r="A1089" s="320">
        <v>18</v>
      </c>
      <c r="B1089" s="286">
        <v>147.13</v>
      </c>
      <c r="C1089" s="286">
        <v>152.16999999999999</v>
      </c>
      <c r="D1089" s="286">
        <v>0</v>
      </c>
      <c r="E1089" s="286">
        <v>338.23</v>
      </c>
      <c r="F1089" s="286">
        <v>0</v>
      </c>
      <c r="G1089" s="286">
        <v>0</v>
      </c>
      <c r="H1089" s="286">
        <v>7.21</v>
      </c>
      <c r="I1089" s="286">
        <v>7.22</v>
      </c>
      <c r="J1089" s="286">
        <v>167.68</v>
      </c>
      <c r="K1089" s="286">
        <v>264.89</v>
      </c>
      <c r="L1089" s="286">
        <v>252.82</v>
      </c>
      <c r="M1089" s="286">
        <v>152.83000000000001</v>
      </c>
      <c r="N1089" s="286">
        <v>264.07</v>
      </c>
      <c r="O1089" s="286">
        <v>406.66</v>
      </c>
      <c r="P1089" s="286">
        <v>407.94</v>
      </c>
      <c r="Q1089" s="286">
        <v>312.60000000000002</v>
      </c>
      <c r="R1089" s="286">
        <v>902.68</v>
      </c>
      <c r="S1089" s="286">
        <v>344.95</v>
      </c>
      <c r="T1089" s="286">
        <v>349.23</v>
      </c>
      <c r="U1089" s="286">
        <v>571.36</v>
      </c>
      <c r="V1089" s="286">
        <v>759.99</v>
      </c>
      <c r="W1089" s="286">
        <v>0</v>
      </c>
      <c r="X1089" s="286">
        <v>0</v>
      </c>
      <c r="Y1089" s="286">
        <v>105.72</v>
      </c>
    </row>
    <row r="1090" spans="1:25">
      <c r="A1090" s="320">
        <v>19</v>
      </c>
      <c r="B1090" s="286">
        <v>0</v>
      </c>
      <c r="C1090" s="286">
        <v>0</v>
      </c>
      <c r="D1090" s="286">
        <v>0</v>
      </c>
      <c r="E1090" s="286">
        <v>1.41</v>
      </c>
      <c r="F1090" s="286">
        <v>0</v>
      </c>
      <c r="G1090" s="286">
        <v>4.3099999999999996</v>
      </c>
      <c r="H1090" s="286">
        <v>0</v>
      </c>
      <c r="I1090" s="286">
        <v>0</v>
      </c>
      <c r="J1090" s="286">
        <v>0</v>
      </c>
      <c r="K1090" s="286">
        <v>14.98</v>
      </c>
      <c r="L1090" s="286">
        <v>142</v>
      </c>
      <c r="M1090" s="286">
        <v>0.41</v>
      </c>
      <c r="N1090" s="286">
        <v>6.65</v>
      </c>
      <c r="O1090" s="286">
        <v>151.04</v>
      </c>
      <c r="P1090" s="286">
        <v>149.31</v>
      </c>
      <c r="Q1090" s="286">
        <v>29.85</v>
      </c>
      <c r="R1090" s="286">
        <v>155.1</v>
      </c>
      <c r="S1090" s="286">
        <v>151.05000000000001</v>
      </c>
      <c r="T1090" s="286">
        <v>146.44999999999999</v>
      </c>
      <c r="U1090" s="286">
        <v>0</v>
      </c>
      <c r="V1090" s="286">
        <v>0</v>
      </c>
      <c r="W1090" s="286">
        <v>0</v>
      </c>
      <c r="X1090" s="286">
        <v>0</v>
      </c>
      <c r="Y1090" s="286">
        <v>0</v>
      </c>
    </row>
    <row r="1091" spans="1:25">
      <c r="A1091" s="320">
        <v>20</v>
      </c>
      <c r="B1091" s="286">
        <v>0</v>
      </c>
      <c r="C1091" s="286">
        <v>0</v>
      </c>
      <c r="D1091" s="286">
        <v>280.22000000000003</v>
      </c>
      <c r="E1091" s="286">
        <v>0</v>
      </c>
      <c r="F1091" s="286">
        <v>0</v>
      </c>
      <c r="G1091" s="286">
        <v>0.12</v>
      </c>
      <c r="H1091" s="286">
        <v>10.92</v>
      </c>
      <c r="I1091" s="286">
        <v>9.1999999999999993</v>
      </c>
      <c r="J1091" s="286">
        <v>4.9000000000000004</v>
      </c>
      <c r="K1091" s="286">
        <v>10.4</v>
      </c>
      <c r="L1091" s="286">
        <v>128.86000000000001</v>
      </c>
      <c r="M1091" s="286">
        <v>149.44999999999999</v>
      </c>
      <c r="N1091" s="286">
        <v>167</v>
      </c>
      <c r="O1091" s="286">
        <v>459.74</v>
      </c>
      <c r="P1091" s="286">
        <v>72.06</v>
      </c>
      <c r="Q1091" s="286">
        <v>41.78</v>
      </c>
      <c r="R1091" s="286">
        <v>25.84</v>
      </c>
      <c r="S1091" s="286">
        <v>64.39</v>
      </c>
      <c r="T1091" s="286">
        <v>0</v>
      </c>
      <c r="U1091" s="286">
        <v>0</v>
      </c>
      <c r="V1091" s="286">
        <v>0</v>
      </c>
      <c r="W1091" s="286">
        <v>381.81</v>
      </c>
      <c r="X1091" s="286">
        <v>0</v>
      </c>
      <c r="Y1091" s="286">
        <v>1777.05</v>
      </c>
    </row>
    <row r="1092" spans="1:25">
      <c r="A1092" s="320">
        <v>21</v>
      </c>
      <c r="B1092" s="286">
        <v>5.57</v>
      </c>
      <c r="C1092" s="286">
        <v>131.80000000000001</v>
      </c>
      <c r="D1092" s="286">
        <v>75.59</v>
      </c>
      <c r="E1092" s="286">
        <v>95.35</v>
      </c>
      <c r="F1092" s="286">
        <v>181.84</v>
      </c>
      <c r="G1092" s="286">
        <v>106.13</v>
      </c>
      <c r="H1092" s="286">
        <v>43.27</v>
      </c>
      <c r="I1092" s="286">
        <v>317.7</v>
      </c>
      <c r="J1092" s="286">
        <v>454.44</v>
      </c>
      <c r="K1092" s="286">
        <v>1114.43</v>
      </c>
      <c r="L1092" s="286">
        <v>3389.26</v>
      </c>
      <c r="M1092" s="286">
        <v>3401.39</v>
      </c>
      <c r="N1092" s="286">
        <v>3425.91</v>
      </c>
      <c r="O1092" s="286">
        <v>3425.44</v>
      </c>
      <c r="P1092" s="286">
        <v>3427.1</v>
      </c>
      <c r="Q1092" s="286">
        <v>3489.61</v>
      </c>
      <c r="R1092" s="286">
        <v>832.78</v>
      </c>
      <c r="S1092" s="286">
        <v>1218.79</v>
      </c>
      <c r="T1092" s="286">
        <v>866.16</v>
      </c>
      <c r="U1092" s="286">
        <v>191.36</v>
      </c>
      <c r="V1092" s="286">
        <v>373.8</v>
      </c>
      <c r="W1092" s="286">
        <v>479.11</v>
      </c>
      <c r="X1092" s="286">
        <v>1091.8399999999999</v>
      </c>
      <c r="Y1092" s="286">
        <v>122.62</v>
      </c>
    </row>
    <row r="1093" spans="1:25">
      <c r="A1093" s="320">
        <v>22</v>
      </c>
      <c r="B1093" s="286">
        <v>91.11</v>
      </c>
      <c r="C1093" s="286">
        <v>654.79</v>
      </c>
      <c r="D1093" s="286">
        <v>517.21</v>
      </c>
      <c r="E1093" s="286">
        <v>388.68</v>
      </c>
      <c r="F1093" s="286">
        <v>3269.17</v>
      </c>
      <c r="G1093" s="286">
        <v>3165.85</v>
      </c>
      <c r="H1093" s="286">
        <v>2983.35</v>
      </c>
      <c r="I1093" s="286">
        <v>3000.85</v>
      </c>
      <c r="J1093" s="286">
        <v>978.09</v>
      </c>
      <c r="K1093" s="286">
        <v>2968.64</v>
      </c>
      <c r="L1093" s="286">
        <v>2953.43</v>
      </c>
      <c r="M1093" s="286">
        <v>3006.82</v>
      </c>
      <c r="N1093" s="286">
        <v>2984.96</v>
      </c>
      <c r="O1093" s="286">
        <v>3021.64</v>
      </c>
      <c r="P1093" s="286">
        <v>3076.63</v>
      </c>
      <c r="Q1093" s="286">
        <v>3091.36</v>
      </c>
      <c r="R1093" s="286">
        <v>3027.75</v>
      </c>
      <c r="S1093" s="286">
        <v>3033.42</v>
      </c>
      <c r="T1093" s="286">
        <v>597.35</v>
      </c>
      <c r="U1093" s="286">
        <v>2968.3</v>
      </c>
      <c r="V1093" s="286">
        <v>3209.8</v>
      </c>
      <c r="W1093" s="286">
        <v>362.56</v>
      </c>
      <c r="X1093" s="286">
        <v>518.78</v>
      </c>
      <c r="Y1093" s="286">
        <v>959.46</v>
      </c>
    </row>
    <row r="1094" spans="1:25">
      <c r="A1094" s="320">
        <v>23</v>
      </c>
      <c r="B1094" s="286">
        <v>0</v>
      </c>
      <c r="C1094" s="286">
        <v>346.82</v>
      </c>
      <c r="D1094" s="286">
        <v>268.63</v>
      </c>
      <c r="E1094" s="286">
        <v>368.89</v>
      </c>
      <c r="F1094" s="286">
        <v>0</v>
      </c>
      <c r="G1094" s="286">
        <v>0</v>
      </c>
      <c r="H1094" s="286">
        <v>0</v>
      </c>
      <c r="I1094" s="286">
        <v>0</v>
      </c>
      <c r="J1094" s="286">
        <v>0</v>
      </c>
      <c r="K1094" s="286">
        <v>0</v>
      </c>
      <c r="L1094" s="286">
        <v>0</v>
      </c>
      <c r="M1094" s="286">
        <v>0</v>
      </c>
      <c r="N1094" s="286">
        <v>0</v>
      </c>
      <c r="O1094" s="286">
        <v>0</v>
      </c>
      <c r="P1094" s="286">
        <v>0</v>
      </c>
      <c r="Q1094" s="286">
        <v>0</v>
      </c>
      <c r="R1094" s="286">
        <v>0</v>
      </c>
      <c r="S1094" s="286">
        <v>0</v>
      </c>
      <c r="T1094" s="286">
        <v>0.03</v>
      </c>
      <c r="U1094" s="286">
        <v>0</v>
      </c>
      <c r="V1094" s="286">
        <v>0</v>
      </c>
      <c r="W1094" s="286">
        <v>0</v>
      </c>
      <c r="X1094" s="286">
        <v>0</v>
      </c>
      <c r="Y1094" s="286">
        <v>0</v>
      </c>
    </row>
    <row r="1095" spans="1:25">
      <c r="A1095" s="320">
        <v>24</v>
      </c>
      <c r="B1095" s="286">
        <v>0</v>
      </c>
      <c r="C1095" s="286">
        <v>66.39</v>
      </c>
      <c r="D1095" s="286">
        <v>118.09</v>
      </c>
      <c r="E1095" s="286">
        <v>199.23</v>
      </c>
      <c r="F1095" s="286">
        <v>0</v>
      </c>
      <c r="G1095" s="286">
        <v>122.53</v>
      </c>
      <c r="H1095" s="286">
        <v>165.02</v>
      </c>
      <c r="I1095" s="286">
        <v>2.08</v>
      </c>
      <c r="J1095" s="286">
        <v>164.67</v>
      </c>
      <c r="K1095" s="286">
        <v>238.58</v>
      </c>
      <c r="L1095" s="286">
        <v>278.20999999999998</v>
      </c>
      <c r="M1095" s="286">
        <v>163.34</v>
      </c>
      <c r="N1095" s="286">
        <v>327.83</v>
      </c>
      <c r="O1095" s="286">
        <v>296.67</v>
      </c>
      <c r="P1095" s="286">
        <v>110.51</v>
      </c>
      <c r="Q1095" s="286">
        <v>0.62</v>
      </c>
      <c r="R1095" s="286">
        <v>131.16</v>
      </c>
      <c r="S1095" s="286">
        <v>410.24</v>
      </c>
      <c r="T1095" s="286">
        <v>6.09</v>
      </c>
      <c r="U1095" s="286">
        <v>71.849999999999994</v>
      </c>
      <c r="V1095" s="286">
        <v>132.01</v>
      </c>
      <c r="W1095" s="286">
        <v>0</v>
      </c>
      <c r="X1095" s="286">
        <v>482.08</v>
      </c>
      <c r="Y1095" s="286">
        <v>61.01</v>
      </c>
    </row>
    <row r="1096" spans="1:25">
      <c r="A1096" s="320">
        <v>25</v>
      </c>
      <c r="B1096" s="286">
        <v>0</v>
      </c>
      <c r="C1096" s="286">
        <v>0</v>
      </c>
      <c r="D1096" s="286">
        <v>82.2</v>
      </c>
      <c r="E1096" s="286">
        <v>160.51</v>
      </c>
      <c r="F1096" s="286">
        <v>196.56</v>
      </c>
      <c r="G1096" s="286">
        <v>55.68</v>
      </c>
      <c r="H1096" s="286">
        <v>131.36000000000001</v>
      </c>
      <c r="I1096" s="286">
        <v>293.75</v>
      </c>
      <c r="J1096" s="286">
        <v>282.3</v>
      </c>
      <c r="K1096" s="286">
        <v>310.08999999999997</v>
      </c>
      <c r="L1096" s="286">
        <v>318.08</v>
      </c>
      <c r="M1096" s="286">
        <v>335.05</v>
      </c>
      <c r="N1096" s="286">
        <v>373.56</v>
      </c>
      <c r="O1096" s="286">
        <v>375.94</v>
      </c>
      <c r="P1096" s="286">
        <v>336.32</v>
      </c>
      <c r="Q1096" s="286">
        <v>339.07</v>
      </c>
      <c r="R1096" s="286">
        <v>487.81</v>
      </c>
      <c r="S1096" s="286">
        <v>416.3</v>
      </c>
      <c r="T1096" s="286">
        <v>383.14</v>
      </c>
      <c r="U1096" s="286">
        <v>463.55</v>
      </c>
      <c r="V1096" s="286">
        <v>183.32</v>
      </c>
      <c r="W1096" s="286">
        <v>303.99</v>
      </c>
      <c r="X1096" s="286">
        <v>0</v>
      </c>
      <c r="Y1096" s="286">
        <v>0.8</v>
      </c>
    </row>
    <row r="1097" spans="1:25">
      <c r="A1097" s="320">
        <v>26</v>
      </c>
      <c r="B1097" s="286">
        <v>0</v>
      </c>
      <c r="C1097" s="286">
        <v>0</v>
      </c>
      <c r="D1097" s="286">
        <v>0</v>
      </c>
      <c r="E1097" s="286">
        <v>128.91999999999999</v>
      </c>
      <c r="F1097" s="286">
        <v>101.39</v>
      </c>
      <c r="G1097" s="286">
        <v>69.63</v>
      </c>
      <c r="H1097" s="286">
        <v>0</v>
      </c>
      <c r="I1097" s="286">
        <v>209.67</v>
      </c>
      <c r="J1097" s="286">
        <v>114.89</v>
      </c>
      <c r="K1097" s="286">
        <v>138.07</v>
      </c>
      <c r="L1097" s="286">
        <v>216.66</v>
      </c>
      <c r="M1097" s="286">
        <v>211.42</v>
      </c>
      <c r="N1097" s="286">
        <v>225.04</v>
      </c>
      <c r="O1097" s="286">
        <v>161.19</v>
      </c>
      <c r="P1097" s="286">
        <v>201.13</v>
      </c>
      <c r="Q1097" s="286">
        <v>326.62</v>
      </c>
      <c r="R1097" s="286">
        <v>195.94</v>
      </c>
      <c r="S1097" s="286">
        <v>324.07</v>
      </c>
      <c r="T1097" s="286">
        <v>145.63999999999999</v>
      </c>
      <c r="U1097" s="286">
        <v>0</v>
      </c>
      <c r="V1097" s="286">
        <v>0</v>
      </c>
      <c r="W1097" s="286">
        <v>0</v>
      </c>
      <c r="X1097" s="286">
        <v>0</v>
      </c>
      <c r="Y1097" s="286">
        <v>0</v>
      </c>
    </row>
    <row r="1098" spans="1:25">
      <c r="A1098" s="320">
        <v>27</v>
      </c>
      <c r="B1098" s="286">
        <v>0</v>
      </c>
      <c r="C1098" s="286">
        <v>0</v>
      </c>
      <c r="D1098" s="286">
        <v>0</v>
      </c>
      <c r="E1098" s="286">
        <v>7.7</v>
      </c>
      <c r="F1098" s="286">
        <v>126.25</v>
      </c>
      <c r="G1098" s="286">
        <v>61.07</v>
      </c>
      <c r="H1098" s="286">
        <v>228.51</v>
      </c>
      <c r="I1098" s="286">
        <v>0.69</v>
      </c>
      <c r="J1098" s="286">
        <v>135.02000000000001</v>
      </c>
      <c r="K1098" s="286">
        <v>138.85</v>
      </c>
      <c r="L1098" s="286">
        <v>405.12</v>
      </c>
      <c r="M1098" s="286">
        <v>151.99</v>
      </c>
      <c r="N1098" s="286">
        <v>148.91999999999999</v>
      </c>
      <c r="O1098" s="286">
        <v>158.24</v>
      </c>
      <c r="P1098" s="286">
        <v>161.52000000000001</v>
      </c>
      <c r="Q1098" s="286">
        <v>33.520000000000003</v>
      </c>
      <c r="R1098" s="286">
        <v>7.0000000000000007E-2</v>
      </c>
      <c r="S1098" s="286">
        <v>46.74</v>
      </c>
      <c r="T1098" s="286">
        <v>0</v>
      </c>
      <c r="U1098" s="286">
        <v>0</v>
      </c>
      <c r="V1098" s="286">
        <v>0</v>
      </c>
      <c r="W1098" s="286">
        <v>0</v>
      </c>
      <c r="X1098" s="286">
        <v>14.94</v>
      </c>
      <c r="Y1098" s="286">
        <v>5.95</v>
      </c>
    </row>
    <row r="1099" spans="1:25">
      <c r="A1099" s="320">
        <v>28</v>
      </c>
      <c r="B1099" s="286">
        <v>0</v>
      </c>
      <c r="C1099" s="286">
        <v>0</v>
      </c>
      <c r="D1099" s="286">
        <v>0</v>
      </c>
      <c r="E1099" s="286">
        <v>0</v>
      </c>
      <c r="F1099" s="286">
        <v>20.55</v>
      </c>
      <c r="G1099" s="286">
        <v>0</v>
      </c>
      <c r="H1099" s="286">
        <v>74.63</v>
      </c>
      <c r="I1099" s="286">
        <v>101.32</v>
      </c>
      <c r="J1099" s="286">
        <v>8.68</v>
      </c>
      <c r="K1099" s="286">
        <v>10.46</v>
      </c>
      <c r="L1099" s="286">
        <v>52.1</v>
      </c>
      <c r="M1099" s="286">
        <v>0</v>
      </c>
      <c r="N1099" s="286">
        <v>0</v>
      </c>
      <c r="O1099" s="286">
        <v>0</v>
      </c>
      <c r="P1099" s="286">
        <v>0</v>
      </c>
      <c r="Q1099" s="286">
        <v>0</v>
      </c>
      <c r="R1099" s="286">
        <v>0</v>
      </c>
      <c r="S1099" s="286">
        <v>19.399999999999999</v>
      </c>
      <c r="T1099" s="286">
        <v>379.32</v>
      </c>
      <c r="U1099" s="286">
        <v>173.8</v>
      </c>
      <c r="V1099" s="286">
        <v>0</v>
      </c>
      <c r="W1099" s="286">
        <v>186.95</v>
      </c>
      <c r="X1099" s="286">
        <v>856.84</v>
      </c>
      <c r="Y1099" s="286">
        <v>0</v>
      </c>
    </row>
    <row r="1100" spans="1:25">
      <c r="A1100" s="320">
        <v>29</v>
      </c>
      <c r="B1100" s="286">
        <v>0.97</v>
      </c>
      <c r="C1100" s="286">
        <v>38.81</v>
      </c>
      <c r="D1100" s="286">
        <v>79.94</v>
      </c>
      <c r="E1100" s="286">
        <v>181.83</v>
      </c>
      <c r="F1100" s="286">
        <v>111.87</v>
      </c>
      <c r="G1100" s="286">
        <v>0</v>
      </c>
      <c r="H1100" s="286">
        <v>0</v>
      </c>
      <c r="I1100" s="286">
        <v>137.22</v>
      </c>
      <c r="J1100" s="286">
        <v>231.63</v>
      </c>
      <c r="K1100" s="286">
        <v>131.03</v>
      </c>
      <c r="L1100" s="286">
        <v>138.51</v>
      </c>
      <c r="M1100" s="286">
        <v>477.07</v>
      </c>
      <c r="N1100" s="286">
        <v>45.79</v>
      </c>
      <c r="O1100" s="286">
        <v>51.34</v>
      </c>
      <c r="P1100" s="286">
        <v>304.68</v>
      </c>
      <c r="Q1100" s="286">
        <v>44.65</v>
      </c>
      <c r="R1100" s="286">
        <v>52.94</v>
      </c>
      <c r="S1100" s="286">
        <v>65.89</v>
      </c>
      <c r="T1100" s="286">
        <v>66.290000000000006</v>
      </c>
      <c r="U1100" s="286">
        <v>199.71</v>
      </c>
      <c r="V1100" s="286">
        <v>170.58</v>
      </c>
      <c r="W1100" s="286">
        <v>25.35</v>
      </c>
      <c r="X1100" s="286">
        <v>143.49</v>
      </c>
      <c r="Y1100" s="286">
        <v>0</v>
      </c>
    </row>
    <row r="1101" spans="1:25">
      <c r="A1101" s="320">
        <v>30</v>
      </c>
      <c r="B1101" s="286">
        <v>47.37</v>
      </c>
      <c r="C1101" s="286">
        <v>46.42</v>
      </c>
      <c r="D1101" s="286">
        <v>49.85</v>
      </c>
      <c r="E1101" s="286">
        <v>162.59</v>
      </c>
      <c r="F1101" s="286">
        <v>9.51</v>
      </c>
      <c r="G1101" s="286">
        <v>165.4</v>
      </c>
      <c r="H1101" s="286">
        <v>301.32</v>
      </c>
      <c r="I1101" s="286">
        <v>333.85</v>
      </c>
      <c r="J1101" s="286">
        <v>293.52</v>
      </c>
      <c r="K1101" s="286">
        <v>340.39</v>
      </c>
      <c r="L1101" s="286">
        <v>343.2</v>
      </c>
      <c r="M1101" s="286">
        <v>104.45</v>
      </c>
      <c r="N1101" s="286">
        <v>143.81</v>
      </c>
      <c r="O1101" s="286">
        <v>400.71</v>
      </c>
      <c r="P1101" s="286">
        <v>342.65</v>
      </c>
      <c r="Q1101" s="286">
        <v>356.52</v>
      </c>
      <c r="R1101" s="286">
        <v>0.67</v>
      </c>
      <c r="S1101" s="286">
        <v>0</v>
      </c>
      <c r="T1101" s="286">
        <v>44.33</v>
      </c>
      <c r="U1101" s="286">
        <v>14.72</v>
      </c>
      <c r="V1101" s="286">
        <v>665.06</v>
      </c>
      <c r="W1101" s="286">
        <v>17.399999999999999</v>
      </c>
      <c r="X1101" s="286">
        <v>23.87</v>
      </c>
      <c r="Y1101" s="286">
        <v>208.75</v>
      </c>
    </row>
    <row r="1102" spans="1:25">
      <c r="A1102" s="320">
        <v>31</v>
      </c>
      <c r="B1102" s="286">
        <v>0</v>
      </c>
      <c r="C1102" s="286">
        <v>0</v>
      </c>
      <c r="D1102" s="286">
        <v>0</v>
      </c>
      <c r="E1102" s="286">
        <v>0</v>
      </c>
      <c r="F1102" s="286">
        <v>0</v>
      </c>
      <c r="G1102" s="286">
        <v>0</v>
      </c>
      <c r="H1102" s="286">
        <v>0</v>
      </c>
      <c r="I1102" s="286">
        <v>0</v>
      </c>
      <c r="J1102" s="286">
        <v>0</v>
      </c>
      <c r="K1102" s="286">
        <v>0</v>
      </c>
      <c r="L1102" s="286">
        <v>0</v>
      </c>
      <c r="M1102" s="286">
        <v>0</v>
      </c>
      <c r="N1102" s="286">
        <v>0</v>
      </c>
      <c r="O1102" s="286">
        <v>0</v>
      </c>
      <c r="P1102" s="286">
        <v>0</v>
      </c>
      <c r="Q1102" s="286">
        <v>0</v>
      </c>
      <c r="R1102" s="286">
        <v>0</v>
      </c>
      <c r="S1102" s="286">
        <v>0</v>
      </c>
      <c r="T1102" s="286">
        <v>0</v>
      </c>
      <c r="U1102" s="286">
        <v>0</v>
      </c>
      <c r="V1102" s="286">
        <v>0</v>
      </c>
      <c r="W1102" s="286">
        <v>0</v>
      </c>
      <c r="X1102" s="286">
        <v>0</v>
      </c>
      <c r="Y1102" s="286">
        <v>0</v>
      </c>
    </row>
    <row r="1103" spans="1:25">
      <c r="A1103" s="310"/>
      <c r="B1103" s="310"/>
      <c r="C1103" s="310"/>
      <c r="D1103" s="310"/>
      <c r="E1103" s="310"/>
      <c r="F1103" s="310"/>
      <c r="G1103" s="310"/>
      <c r="H1103" s="310"/>
      <c r="I1103" s="310"/>
      <c r="J1103" s="310"/>
      <c r="K1103" s="310"/>
      <c r="L1103" s="310"/>
      <c r="M1103" s="310"/>
      <c r="N1103" s="310"/>
      <c r="O1103" s="310"/>
      <c r="P1103" s="310"/>
      <c r="Q1103" s="310"/>
      <c r="R1103" s="310"/>
      <c r="S1103" s="310"/>
      <c r="T1103" s="310"/>
      <c r="U1103" s="310"/>
      <c r="V1103" s="310"/>
      <c r="W1103" s="310"/>
      <c r="X1103" s="310"/>
      <c r="Y1103" s="310"/>
    </row>
    <row r="1104" spans="1:25">
      <c r="A1104" s="465" t="s">
        <v>218</v>
      </c>
      <c r="B1104" s="466" t="s">
        <v>321</v>
      </c>
      <c r="C1104" s="466"/>
      <c r="D1104" s="466"/>
      <c r="E1104" s="466"/>
      <c r="F1104" s="466"/>
      <c r="G1104" s="466"/>
      <c r="H1104" s="466"/>
      <c r="I1104" s="466"/>
      <c r="J1104" s="466"/>
      <c r="K1104" s="466"/>
      <c r="L1104" s="466"/>
      <c r="M1104" s="466"/>
      <c r="N1104" s="466"/>
      <c r="O1104" s="466"/>
      <c r="P1104" s="466"/>
      <c r="Q1104" s="466"/>
      <c r="R1104" s="466"/>
      <c r="S1104" s="466"/>
      <c r="T1104" s="466"/>
      <c r="U1104" s="466"/>
      <c r="V1104" s="466"/>
      <c r="W1104" s="466"/>
      <c r="X1104" s="466"/>
      <c r="Y1104" s="466"/>
    </row>
    <row r="1105" spans="1:25" ht="30">
      <c r="A1105" s="465"/>
      <c r="B1105" s="311" t="s">
        <v>1</v>
      </c>
      <c r="C1105" s="311" t="s">
        <v>2</v>
      </c>
      <c r="D1105" s="311" t="s">
        <v>3</v>
      </c>
      <c r="E1105" s="311" t="s">
        <v>4</v>
      </c>
      <c r="F1105" s="311" t="s">
        <v>5</v>
      </c>
      <c r="G1105" s="311" t="s">
        <v>6</v>
      </c>
      <c r="H1105" s="311" t="s">
        <v>7</v>
      </c>
      <c r="I1105" s="311" t="s">
        <v>8</v>
      </c>
      <c r="J1105" s="311" t="s">
        <v>9</v>
      </c>
      <c r="K1105" s="311" t="s">
        <v>10</v>
      </c>
      <c r="L1105" s="311" t="s">
        <v>11</v>
      </c>
      <c r="M1105" s="311" t="s">
        <v>12</v>
      </c>
      <c r="N1105" s="311" t="s">
        <v>13</v>
      </c>
      <c r="O1105" s="311" t="s">
        <v>14</v>
      </c>
      <c r="P1105" s="311" t="s">
        <v>15</v>
      </c>
      <c r="Q1105" s="311" t="s">
        <v>16</v>
      </c>
      <c r="R1105" s="311" t="s">
        <v>17</v>
      </c>
      <c r="S1105" s="311" t="s">
        <v>18</v>
      </c>
      <c r="T1105" s="311" t="s">
        <v>19</v>
      </c>
      <c r="U1105" s="311" t="s">
        <v>20</v>
      </c>
      <c r="V1105" s="311" t="s">
        <v>21</v>
      </c>
      <c r="W1105" s="311" t="s">
        <v>22</v>
      </c>
      <c r="X1105" s="311" t="s">
        <v>23</v>
      </c>
      <c r="Y1105" s="311" t="s">
        <v>24</v>
      </c>
    </row>
    <row r="1106" spans="1:25">
      <c r="A1106" s="320">
        <v>1</v>
      </c>
      <c r="B1106" s="286">
        <v>0</v>
      </c>
      <c r="C1106" s="286">
        <v>0</v>
      </c>
      <c r="D1106" s="286">
        <v>0</v>
      </c>
      <c r="E1106" s="286">
        <v>38.72</v>
      </c>
      <c r="F1106" s="286">
        <v>0</v>
      </c>
      <c r="G1106" s="286">
        <v>0</v>
      </c>
      <c r="H1106" s="286">
        <v>0.66</v>
      </c>
      <c r="I1106" s="286">
        <v>3.58</v>
      </c>
      <c r="J1106" s="286">
        <v>6.35</v>
      </c>
      <c r="K1106" s="286">
        <v>7.86</v>
      </c>
      <c r="L1106" s="286">
        <v>41.43</v>
      </c>
      <c r="M1106" s="286">
        <v>246.72</v>
      </c>
      <c r="N1106" s="286">
        <v>27.33</v>
      </c>
      <c r="O1106" s="286">
        <v>30.55</v>
      </c>
      <c r="P1106" s="286">
        <v>15.99</v>
      </c>
      <c r="Q1106" s="286">
        <v>5.07</v>
      </c>
      <c r="R1106" s="286">
        <v>0.56999999999999995</v>
      </c>
      <c r="S1106" s="286">
        <v>0</v>
      </c>
      <c r="T1106" s="286">
        <v>20.43</v>
      </c>
      <c r="U1106" s="286">
        <v>10.1</v>
      </c>
      <c r="V1106" s="286">
        <v>0</v>
      </c>
      <c r="W1106" s="286">
        <v>141.54</v>
      </c>
      <c r="X1106" s="286">
        <v>193.39</v>
      </c>
      <c r="Y1106" s="286">
        <v>437.73</v>
      </c>
    </row>
    <row r="1107" spans="1:25">
      <c r="A1107" s="320">
        <v>2</v>
      </c>
      <c r="B1107" s="286">
        <v>198.09</v>
      </c>
      <c r="C1107" s="286">
        <v>0</v>
      </c>
      <c r="D1107" s="286">
        <v>63.83</v>
      </c>
      <c r="E1107" s="286">
        <v>36.14</v>
      </c>
      <c r="F1107" s="286">
        <v>87.28</v>
      </c>
      <c r="G1107" s="286">
        <v>66.14</v>
      </c>
      <c r="H1107" s="286">
        <v>127.52</v>
      </c>
      <c r="I1107" s="286">
        <v>88.23</v>
      </c>
      <c r="J1107" s="286">
        <v>13.56</v>
      </c>
      <c r="K1107" s="286">
        <v>31.38</v>
      </c>
      <c r="L1107" s="286">
        <v>31.28</v>
      </c>
      <c r="M1107" s="286">
        <v>2.63</v>
      </c>
      <c r="N1107" s="286">
        <v>2.5099999999999998</v>
      </c>
      <c r="O1107" s="286">
        <v>43.86</v>
      </c>
      <c r="P1107" s="286">
        <v>87.11</v>
      </c>
      <c r="Q1107" s="286">
        <v>34.51</v>
      </c>
      <c r="R1107" s="286">
        <v>120.49</v>
      </c>
      <c r="S1107" s="286">
        <v>274.72000000000003</v>
      </c>
      <c r="T1107" s="286">
        <v>84.66</v>
      </c>
      <c r="U1107" s="286">
        <v>247.28</v>
      </c>
      <c r="V1107" s="286">
        <v>365.37</v>
      </c>
      <c r="W1107" s="286">
        <v>556.89</v>
      </c>
      <c r="X1107" s="286">
        <v>755.68</v>
      </c>
      <c r="Y1107" s="286">
        <v>1458.31</v>
      </c>
    </row>
    <row r="1108" spans="1:25">
      <c r="A1108" s="320">
        <v>3</v>
      </c>
      <c r="B1108" s="286">
        <v>70.489999999999995</v>
      </c>
      <c r="C1108" s="286">
        <v>215.75</v>
      </c>
      <c r="D1108" s="286">
        <v>0</v>
      </c>
      <c r="E1108" s="286">
        <v>110.91</v>
      </c>
      <c r="F1108" s="286">
        <v>1.95</v>
      </c>
      <c r="G1108" s="286">
        <v>298.89999999999998</v>
      </c>
      <c r="H1108" s="286">
        <v>0</v>
      </c>
      <c r="I1108" s="286">
        <v>85.7</v>
      </c>
      <c r="J1108" s="286">
        <v>0</v>
      </c>
      <c r="K1108" s="286">
        <v>29.33</v>
      </c>
      <c r="L1108" s="286">
        <v>15.5</v>
      </c>
      <c r="M1108" s="286">
        <v>50.85</v>
      </c>
      <c r="N1108" s="286">
        <v>194.55</v>
      </c>
      <c r="O1108" s="286">
        <v>195.79</v>
      </c>
      <c r="P1108" s="286">
        <v>68.27</v>
      </c>
      <c r="Q1108" s="286">
        <v>80.7</v>
      </c>
      <c r="R1108" s="286">
        <v>61.3</v>
      </c>
      <c r="S1108" s="286">
        <v>113.37</v>
      </c>
      <c r="T1108" s="286">
        <v>6.41</v>
      </c>
      <c r="U1108" s="286">
        <v>472.62</v>
      </c>
      <c r="V1108" s="286">
        <v>795.21</v>
      </c>
      <c r="W1108" s="286">
        <v>873.38</v>
      </c>
      <c r="X1108" s="286">
        <v>806.03</v>
      </c>
      <c r="Y1108" s="286">
        <v>1264.71</v>
      </c>
    </row>
    <row r="1109" spans="1:25">
      <c r="A1109" s="320">
        <v>4</v>
      </c>
      <c r="B1109" s="286">
        <v>347.52</v>
      </c>
      <c r="C1109" s="286">
        <v>333.07</v>
      </c>
      <c r="D1109" s="286">
        <v>222.6</v>
      </c>
      <c r="E1109" s="286">
        <v>21.48</v>
      </c>
      <c r="F1109" s="286">
        <v>161</v>
      </c>
      <c r="G1109" s="286">
        <v>394.76</v>
      </c>
      <c r="H1109" s="286">
        <v>437.55</v>
      </c>
      <c r="I1109" s="286">
        <v>466.86</v>
      </c>
      <c r="J1109" s="286">
        <v>490.71</v>
      </c>
      <c r="K1109" s="286">
        <v>490.42</v>
      </c>
      <c r="L1109" s="286">
        <v>495.91</v>
      </c>
      <c r="M1109" s="286">
        <v>495.15</v>
      </c>
      <c r="N1109" s="286">
        <v>483.35</v>
      </c>
      <c r="O1109" s="286">
        <v>481.73</v>
      </c>
      <c r="P1109" s="286">
        <v>496.49</v>
      </c>
      <c r="Q1109" s="286">
        <v>479.15</v>
      </c>
      <c r="R1109" s="286">
        <v>1331.1</v>
      </c>
      <c r="S1109" s="286">
        <v>1339.62</v>
      </c>
      <c r="T1109" s="286">
        <v>1314.63</v>
      </c>
      <c r="U1109" s="286">
        <v>1363.04</v>
      </c>
      <c r="V1109" s="286">
        <v>1389.07</v>
      </c>
      <c r="W1109" s="286">
        <v>1419.6</v>
      </c>
      <c r="X1109" s="286">
        <v>1331.75</v>
      </c>
      <c r="Y1109" s="286">
        <v>1267.9100000000001</v>
      </c>
    </row>
    <row r="1110" spans="1:25">
      <c r="A1110" s="320">
        <v>5</v>
      </c>
      <c r="B1110" s="286">
        <v>90.38</v>
      </c>
      <c r="C1110" s="286">
        <v>78.06</v>
      </c>
      <c r="D1110" s="286">
        <v>76.290000000000006</v>
      </c>
      <c r="E1110" s="286">
        <v>92.16</v>
      </c>
      <c r="F1110" s="286">
        <v>93.15</v>
      </c>
      <c r="G1110" s="286">
        <v>127.33</v>
      </c>
      <c r="H1110" s="286">
        <v>143.21</v>
      </c>
      <c r="I1110" s="286">
        <v>128.65</v>
      </c>
      <c r="J1110" s="286">
        <v>131.69999999999999</v>
      </c>
      <c r="K1110" s="286">
        <v>133.86000000000001</v>
      </c>
      <c r="L1110" s="286">
        <v>134.80000000000001</v>
      </c>
      <c r="M1110" s="286">
        <v>124.75</v>
      </c>
      <c r="N1110" s="286">
        <v>130.55000000000001</v>
      </c>
      <c r="O1110" s="286">
        <v>129.09</v>
      </c>
      <c r="P1110" s="286">
        <v>141.03</v>
      </c>
      <c r="Q1110" s="286">
        <v>138.97</v>
      </c>
      <c r="R1110" s="286">
        <v>195.89</v>
      </c>
      <c r="S1110" s="286">
        <v>403.95</v>
      </c>
      <c r="T1110" s="286">
        <v>512.30999999999995</v>
      </c>
      <c r="U1110" s="286">
        <v>958.27</v>
      </c>
      <c r="V1110" s="286">
        <v>1014.58</v>
      </c>
      <c r="W1110" s="286">
        <v>1076.03</v>
      </c>
      <c r="X1110" s="286">
        <v>1060.1099999999999</v>
      </c>
      <c r="Y1110" s="286">
        <v>1024.1199999999999</v>
      </c>
    </row>
    <row r="1111" spans="1:25">
      <c r="A1111" s="320">
        <v>6</v>
      </c>
      <c r="B1111" s="286">
        <v>15.04</v>
      </c>
      <c r="C1111" s="286">
        <v>6.3</v>
      </c>
      <c r="D1111" s="286">
        <v>0</v>
      </c>
      <c r="E1111" s="286">
        <v>0</v>
      </c>
      <c r="F1111" s="286">
        <v>3.95</v>
      </c>
      <c r="G1111" s="286">
        <v>22.42</v>
      </c>
      <c r="H1111" s="286">
        <v>5.99</v>
      </c>
      <c r="I1111" s="286">
        <v>0</v>
      </c>
      <c r="J1111" s="286">
        <v>15.86</v>
      </c>
      <c r="K1111" s="286">
        <v>11.22</v>
      </c>
      <c r="L1111" s="286">
        <v>12.06</v>
      </c>
      <c r="M1111" s="286">
        <v>16.7</v>
      </c>
      <c r="N1111" s="286">
        <v>17.920000000000002</v>
      </c>
      <c r="O1111" s="286">
        <v>23.15</v>
      </c>
      <c r="P1111" s="286">
        <v>228.99</v>
      </c>
      <c r="Q1111" s="286">
        <v>832.9</v>
      </c>
      <c r="R1111" s="286">
        <v>850.46</v>
      </c>
      <c r="S1111" s="286">
        <v>855.62</v>
      </c>
      <c r="T1111" s="286">
        <v>882.55</v>
      </c>
      <c r="U1111" s="286">
        <v>898.16</v>
      </c>
      <c r="V1111" s="286">
        <v>921.67</v>
      </c>
      <c r="W1111" s="286">
        <v>959.56</v>
      </c>
      <c r="X1111" s="286">
        <v>943.8</v>
      </c>
      <c r="Y1111" s="286">
        <v>922.71</v>
      </c>
    </row>
    <row r="1112" spans="1:25">
      <c r="A1112" s="320">
        <v>7</v>
      </c>
      <c r="B1112" s="286">
        <v>0</v>
      </c>
      <c r="C1112" s="286">
        <v>26.45</v>
      </c>
      <c r="D1112" s="286">
        <v>0</v>
      </c>
      <c r="E1112" s="286">
        <v>44.44</v>
      </c>
      <c r="F1112" s="286">
        <v>38.76</v>
      </c>
      <c r="G1112" s="286">
        <v>62.04</v>
      </c>
      <c r="H1112" s="286">
        <v>36.369999999999997</v>
      </c>
      <c r="I1112" s="286">
        <v>9.34</v>
      </c>
      <c r="J1112" s="286">
        <v>0</v>
      </c>
      <c r="K1112" s="286">
        <v>0</v>
      </c>
      <c r="L1112" s="286">
        <v>52.78</v>
      </c>
      <c r="M1112" s="286">
        <v>0</v>
      </c>
      <c r="N1112" s="286">
        <v>56.54</v>
      </c>
      <c r="O1112" s="286">
        <v>7.77</v>
      </c>
      <c r="P1112" s="286">
        <v>59.83</v>
      </c>
      <c r="Q1112" s="286">
        <v>61.37</v>
      </c>
      <c r="R1112" s="286">
        <v>59.93</v>
      </c>
      <c r="S1112" s="286">
        <v>57.85</v>
      </c>
      <c r="T1112" s="286">
        <v>60.52</v>
      </c>
      <c r="U1112" s="286">
        <v>97.51</v>
      </c>
      <c r="V1112" s="286">
        <v>263</v>
      </c>
      <c r="W1112" s="286">
        <v>985.17</v>
      </c>
      <c r="X1112" s="286">
        <v>1000.83</v>
      </c>
      <c r="Y1112" s="286">
        <v>976.75</v>
      </c>
    </row>
    <row r="1113" spans="1:25">
      <c r="A1113" s="320">
        <v>8</v>
      </c>
      <c r="B1113" s="286">
        <v>165.72</v>
      </c>
      <c r="C1113" s="286">
        <v>155.84</v>
      </c>
      <c r="D1113" s="286">
        <v>0</v>
      </c>
      <c r="E1113" s="286">
        <v>11.91</v>
      </c>
      <c r="F1113" s="286">
        <v>0</v>
      </c>
      <c r="G1113" s="286">
        <v>142.27000000000001</v>
      </c>
      <c r="H1113" s="286">
        <v>0</v>
      </c>
      <c r="I1113" s="286">
        <v>168.79</v>
      </c>
      <c r="J1113" s="286">
        <v>224.61</v>
      </c>
      <c r="K1113" s="286">
        <v>54.94</v>
      </c>
      <c r="L1113" s="286">
        <v>0</v>
      </c>
      <c r="M1113" s="286">
        <v>0</v>
      </c>
      <c r="N1113" s="286">
        <v>0</v>
      </c>
      <c r="O1113" s="286">
        <v>0.48</v>
      </c>
      <c r="P1113" s="286">
        <v>0.47</v>
      </c>
      <c r="Q1113" s="286">
        <v>8.11</v>
      </c>
      <c r="R1113" s="286">
        <v>8.33</v>
      </c>
      <c r="S1113" s="286">
        <v>203.62</v>
      </c>
      <c r="T1113" s="286">
        <v>297.95</v>
      </c>
      <c r="U1113" s="286">
        <v>422</v>
      </c>
      <c r="V1113" s="286">
        <v>450.68</v>
      </c>
      <c r="W1113" s="286">
        <v>503.59</v>
      </c>
      <c r="X1113" s="286">
        <v>1345.92</v>
      </c>
      <c r="Y1113" s="286">
        <v>1254.81</v>
      </c>
    </row>
    <row r="1114" spans="1:25">
      <c r="A1114" s="320">
        <v>9</v>
      </c>
      <c r="B1114" s="286">
        <v>56.61</v>
      </c>
      <c r="C1114" s="286">
        <v>213.99</v>
      </c>
      <c r="D1114" s="286">
        <v>0</v>
      </c>
      <c r="E1114" s="286">
        <v>38.68</v>
      </c>
      <c r="F1114" s="286">
        <v>0</v>
      </c>
      <c r="G1114" s="286">
        <v>0</v>
      </c>
      <c r="H1114" s="286">
        <v>88.55</v>
      </c>
      <c r="I1114" s="286">
        <v>140.41</v>
      </c>
      <c r="J1114" s="286">
        <v>283.89999999999998</v>
      </c>
      <c r="K1114" s="286">
        <v>0</v>
      </c>
      <c r="L1114" s="286">
        <v>0</v>
      </c>
      <c r="M1114" s="286">
        <v>0</v>
      </c>
      <c r="N1114" s="286">
        <v>0</v>
      </c>
      <c r="O1114" s="286">
        <v>0</v>
      </c>
      <c r="P1114" s="286">
        <v>0</v>
      </c>
      <c r="Q1114" s="286">
        <v>0</v>
      </c>
      <c r="R1114" s="286">
        <v>0</v>
      </c>
      <c r="S1114" s="286">
        <v>0</v>
      </c>
      <c r="T1114" s="286">
        <v>0</v>
      </c>
      <c r="U1114" s="286">
        <v>0</v>
      </c>
      <c r="V1114" s="286">
        <v>0</v>
      </c>
      <c r="W1114" s="286">
        <v>0</v>
      </c>
      <c r="X1114" s="286">
        <v>212.48</v>
      </c>
      <c r="Y1114" s="286">
        <v>184.48</v>
      </c>
    </row>
    <row r="1115" spans="1:25">
      <c r="A1115" s="320">
        <v>10</v>
      </c>
      <c r="B1115" s="286">
        <v>296.62</v>
      </c>
      <c r="C1115" s="286">
        <v>302.35000000000002</v>
      </c>
      <c r="D1115" s="286">
        <v>115.71</v>
      </c>
      <c r="E1115" s="286">
        <v>192.78</v>
      </c>
      <c r="F1115" s="286">
        <v>158.97999999999999</v>
      </c>
      <c r="G1115" s="286">
        <v>149.69</v>
      </c>
      <c r="H1115" s="286">
        <v>169.71</v>
      </c>
      <c r="I1115" s="286">
        <v>240.19</v>
      </c>
      <c r="J1115" s="286">
        <v>562.38</v>
      </c>
      <c r="K1115" s="286">
        <v>535.76</v>
      </c>
      <c r="L1115" s="286">
        <v>572.17999999999995</v>
      </c>
      <c r="M1115" s="286">
        <v>634.07000000000005</v>
      </c>
      <c r="N1115" s="286">
        <v>641.95000000000005</v>
      </c>
      <c r="O1115" s="286">
        <v>632.75</v>
      </c>
      <c r="P1115" s="286">
        <v>649.55999999999995</v>
      </c>
      <c r="Q1115" s="286">
        <v>521.11</v>
      </c>
      <c r="R1115" s="286">
        <v>512.11</v>
      </c>
      <c r="S1115" s="286">
        <v>262.22000000000003</v>
      </c>
      <c r="T1115" s="286">
        <v>241.53</v>
      </c>
      <c r="U1115" s="286">
        <v>469.27</v>
      </c>
      <c r="V1115" s="286">
        <v>490.04</v>
      </c>
      <c r="W1115" s="286">
        <v>526.87</v>
      </c>
      <c r="X1115" s="286">
        <v>475.59</v>
      </c>
      <c r="Y1115" s="286">
        <v>1366.39</v>
      </c>
    </row>
    <row r="1116" spans="1:25">
      <c r="A1116" s="320">
        <v>11</v>
      </c>
      <c r="B1116" s="286">
        <v>54.03</v>
      </c>
      <c r="C1116" s="286">
        <v>55.98</v>
      </c>
      <c r="D1116" s="286">
        <v>104.77</v>
      </c>
      <c r="E1116" s="286">
        <v>112.81</v>
      </c>
      <c r="F1116" s="286">
        <v>121.44</v>
      </c>
      <c r="G1116" s="286">
        <v>113.25</v>
      </c>
      <c r="H1116" s="286">
        <v>82.35</v>
      </c>
      <c r="I1116" s="286">
        <v>103.22</v>
      </c>
      <c r="J1116" s="286">
        <v>143.44999999999999</v>
      </c>
      <c r="K1116" s="286">
        <v>192.25</v>
      </c>
      <c r="L1116" s="286">
        <v>149.13999999999999</v>
      </c>
      <c r="M1116" s="286">
        <v>146.37</v>
      </c>
      <c r="N1116" s="286">
        <v>187.98</v>
      </c>
      <c r="O1116" s="286">
        <v>99.9</v>
      </c>
      <c r="P1116" s="286">
        <v>40.31</v>
      </c>
      <c r="Q1116" s="286">
        <v>178.42</v>
      </c>
      <c r="R1116" s="286">
        <v>161.32</v>
      </c>
      <c r="S1116" s="286">
        <v>152.84</v>
      </c>
      <c r="T1116" s="286">
        <v>192.16</v>
      </c>
      <c r="U1116" s="286">
        <v>382.82</v>
      </c>
      <c r="V1116" s="286">
        <v>328.26</v>
      </c>
      <c r="W1116" s="286">
        <v>310.22000000000003</v>
      </c>
      <c r="X1116" s="286">
        <v>391.9</v>
      </c>
      <c r="Y1116" s="286">
        <v>1002.68</v>
      </c>
    </row>
    <row r="1117" spans="1:25">
      <c r="A1117" s="320">
        <v>12</v>
      </c>
      <c r="B1117" s="286">
        <v>231.46</v>
      </c>
      <c r="C1117" s="286">
        <v>236.21</v>
      </c>
      <c r="D1117" s="286">
        <v>37.369999999999997</v>
      </c>
      <c r="E1117" s="286">
        <v>74.849999999999994</v>
      </c>
      <c r="F1117" s="286">
        <v>125.28</v>
      </c>
      <c r="G1117" s="286">
        <v>41.66</v>
      </c>
      <c r="H1117" s="286">
        <v>0</v>
      </c>
      <c r="I1117" s="286">
        <v>0</v>
      </c>
      <c r="J1117" s="286">
        <v>0</v>
      </c>
      <c r="K1117" s="286">
        <v>0</v>
      </c>
      <c r="L1117" s="286">
        <v>0</v>
      </c>
      <c r="M1117" s="286">
        <v>0</v>
      </c>
      <c r="N1117" s="286">
        <v>0</v>
      </c>
      <c r="O1117" s="286">
        <v>0</v>
      </c>
      <c r="P1117" s="286">
        <v>0</v>
      </c>
      <c r="Q1117" s="286">
        <v>0</v>
      </c>
      <c r="R1117" s="286">
        <v>0</v>
      </c>
      <c r="S1117" s="286">
        <v>0</v>
      </c>
      <c r="T1117" s="286">
        <v>5.69</v>
      </c>
      <c r="U1117" s="286">
        <v>1.17</v>
      </c>
      <c r="V1117" s="286">
        <v>123.88</v>
      </c>
      <c r="W1117" s="286">
        <v>157.66999999999999</v>
      </c>
      <c r="X1117" s="286">
        <v>103.04</v>
      </c>
      <c r="Y1117" s="286">
        <v>0</v>
      </c>
    </row>
    <row r="1118" spans="1:25">
      <c r="A1118" s="320">
        <v>13</v>
      </c>
      <c r="B1118" s="286">
        <v>1.23</v>
      </c>
      <c r="C1118" s="286">
        <v>62.06</v>
      </c>
      <c r="D1118" s="286">
        <v>13.92</v>
      </c>
      <c r="E1118" s="286">
        <v>11.42</v>
      </c>
      <c r="F1118" s="286">
        <v>204.71</v>
      </c>
      <c r="G1118" s="286">
        <v>39.159999999999997</v>
      </c>
      <c r="H1118" s="286">
        <v>29.85</v>
      </c>
      <c r="I1118" s="286">
        <v>0.28999999999999998</v>
      </c>
      <c r="J1118" s="286">
        <v>0.14000000000000001</v>
      </c>
      <c r="K1118" s="286">
        <v>0</v>
      </c>
      <c r="L1118" s="286">
        <v>0.24</v>
      </c>
      <c r="M1118" s="286">
        <v>0</v>
      </c>
      <c r="N1118" s="286">
        <v>0</v>
      </c>
      <c r="O1118" s="286">
        <v>0</v>
      </c>
      <c r="P1118" s="286">
        <v>0</v>
      </c>
      <c r="Q1118" s="286">
        <v>0</v>
      </c>
      <c r="R1118" s="286">
        <v>0</v>
      </c>
      <c r="S1118" s="286">
        <v>0</v>
      </c>
      <c r="T1118" s="286">
        <v>2.0299999999999998</v>
      </c>
      <c r="U1118" s="286">
        <v>0</v>
      </c>
      <c r="V1118" s="286">
        <v>45.5</v>
      </c>
      <c r="W1118" s="286">
        <v>413.72</v>
      </c>
      <c r="X1118" s="286">
        <v>367.07</v>
      </c>
      <c r="Y1118" s="286">
        <v>309.05</v>
      </c>
    </row>
    <row r="1119" spans="1:25">
      <c r="A1119" s="320">
        <v>14</v>
      </c>
      <c r="B1119" s="286">
        <v>131.59</v>
      </c>
      <c r="C1119" s="286">
        <v>98.72</v>
      </c>
      <c r="D1119" s="286">
        <v>48.86</v>
      </c>
      <c r="E1119" s="286">
        <v>72.77</v>
      </c>
      <c r="F1119" s="286">
        <v>72.05</v>
      </c>
      <c r="G1119" s="286">
        <v>70.22</v>
      </c>
      <c r="H1119" s="286">
        <v>52.71</v>
      </c>
      <c r="I1119" s="286">
        <v>13.91</v>
      </c>
      <c r="J1119" s="286">
        <v>28.99</v>
      </c>
      <c r="K1119" s="286">
        <v>0</v>
      </c>
      <c r="L1119" s="286">
        <v>53.63</v>
      </c>
      <c r="M1119" s="286">
        <v>1.79</v>
      </c>
      <c r="N1119" s="286">
        <v>0</v>
      </c>
      <c r="O1119" s="286">
        <v>0.19</v>
      </c>
      <c r="P1119" s="286">
        <v>22.14</v>
      </c>
      <c r="Q1119" s="286">
        <v>48.4</v>
      </c>
      <c r="R1119" s="286">
        <v>0</v>
      </c>
      <c r="S1119" s="286">
        <v>32.96</v>
      </c>
      <c r="T1119" s="286">
        <v>136.66999999999999</v>
      </c>
      <c r="U1119" s="286">
        <v>340.36</v>
      </c>
      <c r="V1119" s="286">
        <v>581.63</v>
      </c>
      <c r="W1119" s="286">
        <v>647.04</v>
      </c>
      <c r="X1119" s="286">
        <v>859.4</v>
      </c>
      <c r="Y1119" s="286">
        <v>1228.08</v>
      </c>
    </row>
    <row r="1120" spans="1:25">
      <c r="A1120" s="320">
        <v>15</v>
      </c>
      <c r="B1120" s="286">
        <v>302.19</v>
      </c>
      <c r="C1120" s="286">
        <v>314.72000000000003</v>
      </c>
      <c r="D1120" s="286">
        <v>227.22</v>
      </c>
      <c r="E1120" s="286">
        <v>245.17</v>
      </c>
      <c r="F1120" s="286">
        <v>275.83</v>
      </c>
      <c r="G1120" s="286">
        <v>214.1</v>
      </c>
      <c r="H1120" s="286">
        <v>0</v>
      </c>
      <c r="I1120" s="286">
        <v>0</v>
      </c>
      <c r="J1120" s="286">
        <v>0</v>
      </c>
      <c r="K1120" s="286">
        <v>0</v>
      </c>
      <c r="L1120" s="286">
        <v>0</v>
      </c>
      <c r="M1120" s="286">
        <v>11.17</v>
      </c>
      <c r="N1120" s="286">
        <v>196.23</v>
      </c>
      <c r="O1120" s="286">
        <v>121.94</v>
      </c>
      <c r="P1120" s="286">
        <v>243.86</v>
      </c>
      <c r="Q1120" s="286">
        <v>37.32</v>
      </c>
      <c r="R1120" s="286">
        <v>293.02999999999997</v>
      </c>
      <c r="S1120" s="286">
        <v>248.49</v>
      </c>
      <c r="T1120" s="286">
        <v>331.95</v>
      </c>
      <c r="U1120" s="286">
        <v>443.67</v>
      </c>
      <c r="V1120" s="286">
        <v>412.56</v>
      </c>
      <c r="W1120" s="286">
        <v>497.58</v>
      </c>
      <c r="X1120" s="286">
        <v>601.83000000000004</v>
      </c>
      <c r="Y1120" s="286">
        <v>1420.42</v>
      </c>
    </row>
    <row r="1121" spans="1:25">
      <c r="A1121" s="320">
        <v>16</v>
      </c>
      <c r="B1121" s="286">
        <v>155.91</v>
      </c>
      <c r="C1121" s="286">
        <v>156.02000000000001</v>
      </c>
      <c r="D1121" s="286">
        <v>200.21</v>
      </c>
      <c r="E1121" s="286">
        <v>303.08</v>
      </c>
      <c r="F1121" s="286">
        <v>35.130000000000003</v>
      </c>
      <c r="G1121" s="286">
        <v>560.66</v>
      </c>
      <c r="H1121" s="286">
        <v>381.83</v>
      </c>
      <c r="I1121" s="286">
        <v>135.09</v>
      </c>
      <c r="J1121" s="286">
        <v>0</v>
      </c>
      <c r="K1121" s="286">
        <v>4.32</v>
      </c>
      <c r="L1121" s="286">
        <v>0</v>
      </c>
      <c r="M1121" s="286">
        <v>0</v>
      </c>
      <c r="N1121" s="286">
        <v>0</v>
      </c>
      <c r="O1121" s="286">
        <v>0</v>
      </c>
      <c r="P1121" s="286">
        <v>0</v>
      </c>
      <c r="Q1121" s="286">
        <v>0</v>
      </c>
      <c r="R1121" s="286">
        <v>0</v>
      </c>
      <c r="S1121" s="286">
        <v>134.61000000000001</v>
      </c>
      <c r="T1121" s="286">
        <v>0</v>
      </c>
      <c r="U1121" s="286">
        <v>0</v>
      </c>
      <c r="V1121" s="286">
        <v>0</v>
      </c>
      <c r="W1121" s="286">
        <v>0</v>
      </c>
      <c r="X1121" s="286">
        <v>7.22</v>
      </c>
      <c r="Y1121" s="286">
        <v>0</v>
      </c>
    </row>
    <row r="1122" spans="1:25">
      <c r="A1122" s="320">
        <v>17</v>
      </c>
      <c r="B1122" s="286">
        <v>4.09</v>
      </c>
      <c r="C1122" s="286">
        <v>5.04</v>
      </c>
      <c r="D1122" s="286">
        <v>1.19</v>
      </c>
      <c r="E1122" s="286">
        <v>0</v>
      </c>
      <c r="F1122" s="286">
        <v>231.29</v>
      </c>
      <c r="G1122" s="286">
        <v>284.33999999999997</v>
      </c>
      <c r="H1122" s="286">
        <v>219.99</v>
      </c>
      <c r="I1122" s="286">
        <v>0</v>
      </c>
      <c r="J1122" s="286">
        <v>296.49</v>
      </c>
      <c r="K1122" s="286">
        <v>398.42</v>
      </c>
      <c r="L1122" s="286">
        <v>0</v>
      </c>
      <c r="M1122" s="286">
        <v>457.77</v>
      </c>
      <c r="N1122" s="286">
        <v>0</v>
      </c>
      <c r="O1122" s="286">
        <v>0</v>
      </c>
      <c r="P1122" s="286">
        <v>0</v>
      </c>
      <c r="Q1122" s="286">
        <v>0</v>
      </c>
      <c r="R1122" s="286">
        <v>0</v>
      </c>
      <c r="S1122" s="286">
        <v>0</v>
      </c>
      <c r="T1122" s="286">
        <v>0</v>
      </c>
      <c r="U1122" s="286">
        <v>0</v>
      </c>
      <c r="V1122" s="286">
        <v>527.66</v>
      </c>
      <c r="W1122" s="286">
        <v>166.8</v>
      </c>
      <c r="X1122" s="286">
        <v>2.5499999999999998</v>
      </c>
      <c r="Y1122" s="286">
        <v>0</v>
      </c>
    </row>
    <row r="1123" spans="1:25">
      <c r="A1123" s="320">
        <v>18</v>
      </c>
      <c r="B1123" s="286">
        <v>0</v>
      </c>
      <c r="C1123" s="286">
        <v>0</v>
      </c>
      <c r="D1123" s="286">
        <v>169.01</v>
      </c>
      <c r="E1123" s="286">
        <v>0</v>
      </c>
      <c r="F1123" s="286">
        <v>25.88</v>
      </c>
      <c r="G1123" s="286">
        <v>162.37</v>
      </c>
      <c r="H1123" s="286">
        <v>176.36</v>
      </c>
      <c r="I1123" s="286">
        <v>300.92</v>
      </c>
      <c r="J1123" s="286">
        <v>0</v>
      </c>
      <c r="K1123" s="286">
        <v>0</v>
      </c>
      <c r="L1123" s="286">
        <v>0</v>
      </c>
      <c r="M1123" s="286">
        <v>293.33999999999997</v>
      </c>
      <c r="N1123" s="286">
        <v>0</v>
      </c>
      <c r="O1123" s="286">
        <v>0</v>
      </c>
      <c r="P1123" s="286">
        <v>0</v>
      </c>
      <c r="Q1123" s="286">
        <v>8.77</v>
      </c>
      <c r="R1123" s="286">
        <v>0</v>
      </c>
      <c r="S1123" s="286">
        <v>40.51</v>
      </c>
      <c r="T1123" s="286">
        <v>0</v>
      </c>
      <c r="U1123" s="286">
        <v>0</v>
      </c>
      <c r="V1123" s="286">
        <v>0</v>
      </c>
      <c r="W1123" s="286">
        <v>283.70999999999998</v>
      </c>
      <c r="X1123" s="286">
        <v>50.01</v>
      </c>
      <c r="Y1123" s="286">
        <v>0</v>
      </c>
    </row>
    <row r="1124" spans="1:25">
      <c r="A1124" s="320">
        <v>19</v>
      </c>
      <c r="B1124" s="286">
        <v>57</v>
      </c>
      <c r="C1124" s="286">
        <v>65.88</v>
      </c>
      <c r="D1124" s="286">
        <v>402.34</v>
      </c>
      <c r="E1124" s="286">
        <v>0.35</v>
      </c>
      <c r="F1124" s="286">
        <v>137.30000000000001</v>
      </c>
      <c r="G1124" s="286">
        <v>80.930000000000007</v>
      </c>
      <c r="H1124" s="286">
        <v>190.43</v>
      </c>
      <c r="I1124" s="286">
        <v>145.38</v>
      </c>
      <c r="J1124" s="286">
        <v>279.36</v>
      </c>
      <c r="K1124" s="286">
        <v>270.86</v>
      </c>
      <c r="L1124" s="286">
        <v>49.98</v>
      </c>
      <c r="M1124" s="286">
        <v>207.79</v>
      </c>
      <c r="N1124" s="286">
        <v>240.91</v>
      </c>
      <c r="O1124" s="286">
        <v>457.01</v>
      </c>
      <c r="P1124" s="286">
        <v>302.06</v>
      </c>
      <c r="Q1124" s="286">
        <v>493.03</v>
      </c>
      <c r="R1124" s="286">
        <v>114.9</v>
      </c>
      <c r="S1124" s="286">
        <v>493.65</v>
      </c>
      <c r="T1124" s="286">
        <v>483.44</v>
      </c>
      <c r="U1124" s="286">
        <v>321.39</v>
      </c>
      <c r="V1124" s="286">
        <v>163.12</v>
      </c>
      <c r="W1124" s="286">
        <v>409.46</v>
      </c>
      <c r="X1124" s="286">
        <v>301.18</v>
      </c>
      <c r="Y1124" s="286">
        <v>119.43</v>
      </c>
    </row>
    <row r="1125" spans="1:25">
      <c r="A1125" s="320">
        <v>20</v>
      </c>
      <c r="B1125" s="286">
        <v>110.07</v>
      </c>
      <c r="C1125" s="286">
        <v>213.23</v>
      </c>
      <c r="D1125" s="286">
        <v>0</v>
      </c>
      <c r="E1125" s="286">
        <v>335.19</v>
      </c>
      <c r="F1125" s="286">
        <v>681.65</v>
      </c>
      <c r="G1125" s="286">
        <v>514.26</v>
      </c>
      <c r="H1125" s="286">
        <v>397.42</v>
      </c>
      <c r="I1125" s="286">
        <v>452.25</v>
      </c>
      <c r="J1125" s="286">
        <v>406.14</v>
      </c>
      <c r="K1125" s="286">
        <v>384.32</v>
      </c>
      <c r="L1125" s="286">
        <v>600.99</v>
      </c>
      <c r="M1125" s="286">
        <v>558.99</v>
      </c>
      <c r="N1125" s="286">
        <v>608.78</v>
      </c>
      <c r="O1125" s="286">
        <v>733.73</v>
      </c>
      <c r="P1125" s="286">
        <v>1413.87</v>
      </c>
      <c r="Q1125" s="286">
        <v>1459.3</v>
      </c>
      <c r="R1125" s="286">
        <v>1328.52</v>
      </c>
      <c r="S1125" s="286">
        <v>1285.22</v>
      </c>
      <c r="T1125" s="286">
        <v>1486.7</v>
      </c>
      <c r="U1125" s="286">
        <v>1469.44</v>
      </c>
      <c r="V1125" s="286">
        <v>1454.97</v>
      </c>
      <c r="W1125" s="286">
        <v>0</v>
      </c>
      <c r="X1125" s="286">
        <v>48.3</v>
      </c>
      <c r="Y1125" s="286">
        <v>0</v>
      </c>
    </row>
    <row r="1126" spans="1:25">
      <c r="A1126" s="320">
        <v>21</v>
      </c>
      <c r="B1126" s="286">
        <v>2.52</v>
      </c>
      <c r="C1126" s="286">
        <v>0</v>
      </c>
      <c r="D1126" s="286">
        <v>0</v>
      </c>
      <c r="E1126" s="286">
        <v>0</v>
      </c>
      <c r="F1126" s="286">
        <v>0</v>
      </c>
      <c r="G1126" s="286">
        <v>0</v>
      </c>
      <c r="H1126" s="286">
        <v>2.7</v>
      </c>
      <c r="I1126" s="286">
        <v>0</v>
      </c>
      <c r="J1126" s="286">
        <v>0</v>
      </c>
      <c r="K1126" s="286">
        <v>0</v>
      </c>
      <c r="L1126" s="286">
        <v>0</v>
      </c>
      <c r="M1126" s="286">
        <v>0</v>
      </c>
      <c r="N1126" s="286">
        <v>0</v>
      </c>
      <c r="O1126" s="286">
        <v>0</v>
      </c>
      <c r="P1126" s="286">
        <v>0</v>
      </c>
      <c r="Q1126" s="286">
        <v>0</v>
      </c>
      <c r="R1126" s="286">
        <v>0</v>
      </c>
      <c r="S1126" s="286">
        <v>0</v>
      </c>
      <c r="T1126" s="286">
        <v>0</v>
      </c>
      <c r="U1126" s="286">
        <v>0</v>
      </c>
      <c r="V1126" s="286">
        <v>0</v>
      </c>
      <c r="W1126" s="286">
        <v>0</v>
      </c>
      <c r="X1126" s="286">
        <v>0</v>
      </c>
      <c r="Y1126" s="286">
        <v>0</v>
      </c>
    </row>
    <row r="1127" spans="1:25">
      <c r="A1127" s="320">
        <v>22</v>
      </c>
      <c r="B1127" s="286">
        <v>0</v>
      </c>
      <c r="C1127" s="286">
        <v>0</v>
      </c>
      <c r="D1127" s="286">
        <v>0</v>
      </c>
      <c r="E1127" s="286">
        <v>0</v>
      </c>
      <c r="F1127" s="286">
        <v>0</v>
      </c>
      <c r="G1127" s="286">
        <v>0</v>
      </c>
      <c r="H1127" s="286">
        <v>0</v>
      </c>
      <c r="I1127" s="286">
        <v>0</v>
      </c>
      <c r="J1127" s="286">
        <v>0</v>
      </c>
      <c r="K1127" s="286">
        <v>0</v>
      </c>
      <c r="L1127" s="286">
        <v>0</v>
      </c>
      <c r="M1127" s="286">
        <v>0</v>
      </c>
      <c r="N1127" s="286">
        <v>0</v>
      </c>
      <c r="O1127" s="286">
        <v>0</v>
      </c>
      <c r="P1127" s="286">
        <v>0</v>
      </c>
      <c r="Q1127" s="286">
        <v>0</v>
      </c>
      <c r="R1127" s="286">
        <v>0</v>
      </c>
      <c r="S1127" s="286">
        <v>0</v>
      </c>
      <c r="T1127" s="286">
        <v>0</v>
      </c>
      <c r="U1127" s="286">
        <v>0</v>
      </c>
      <c r="V1127" s="286">
        <v>0</v>
      </c>
      <c r="W1127" s="286">
        <v>0</v>
      </c>
      <c r="X1127" s="286">
        <v>0</v>
      </c>
      <c r="Y1127" s="286">
        <v>0</v>
      </c>
    </row>
    <row r="1128" spans="1:25">
      <c r="A1128" s="320">
        <v>23</v>
      </c>
      <c r="B1128" s="286">
        <v>421.98</v>
      </c>
      <c r="C1128" s="286">
        <v>0</v>
      </c>
      <c r="D1128" s="286">
        <v>0</v>
      </c>
      <c r="E1128" s="286">
        <v>0</v>
      </c>
      <c r="F1128" s="286">
        <v>1359.87</v>
      </c>
      <c r="G1128" s="286">
        <v>1210.45</v>
      </c>
      <c r="H1128" s="286">
        <v>875.64</v>
      </c>
      <c r="I1128" s="286">
        <v>494.55</v>
      </c>
      <c r="J1128" s="286">
        <v>372.32</v>
      </c>
      <c r="K1128" s="286">
        <v>338.98</v>
      </c>
      <c r="L1128" s="286">
        <v>342.55</v>
      </c>
      <c r="M1128" s="286">
        <v>392.08</v>
      </c>
      <c r="N1128" s="286">
        <v>388.42</v>
      </c>
      <c r="O1128" s="286">
        <v>397.58</v>
      </c>
      <c r="P1128" s="286">
        <v>390.71</v>
      </c>
      <c r="Q1128" s="286">
        <v>394.34</v>
      </c>
      <c r="R1128" s="286">
        <v>789.79</v>
      </c>
      <c r="S1128" s="286">
        <v>356.19</v>
      </c>
      <c r="T1128" s="286">
        <v>47.38</v>
      </c>
      <c r="U1128" s="286">
        <v>42.73</v>
      </c>
      <c r="V1128" s="286">
        <v>243.78</v>
      </c>
      <c r="W1128" s="286">
        <v>1117.8599999999999</v>
      </c>
      <c r="X1128" s="286">
        <v>1207.1199999999999</v>
      </c>
      <c r="Y1128" s="286">
        <v>849.91</v>
      </c>
    </row>
    <row r="1129" spans="1:25">
      <c r="A1129" s="320">
        <v>24</v>
      </c>
      <c r="B1129" s="286">
        <v>27.39</v>
      </c>
      <c r="C1129" s="286">
        <v>0</v>
      </c>
      <c r="D1129" s="286">
        <v>0</v>
      </c>
      <c r="E1129" s="286">
        <v>0</v>
      </c>
      <c r="F1129" s="286">
        <v>8.83</v>
      </c>
      <c r="G1129" s="286">
        <v>0</v>
      </c>
      <c r="H1129" s="286">
        <v>0</v>
      </c>
      <c r="I1129" s="286">
        <v>0.09</v>
      </c>
      <c r="J1129" s="286">
        <v>0</v>
      </c>
      <c r="K1129" s="286">
        <v>0</v>
      </c>
      <c r="L1129" s="286">
        <v>0</v>
      </c>
      <c r="M1129" s="286">
        <v>0</v>
      </c>
      <c r="N1129" s="286">
        <v>0</v>
      </c>
      <c r="O1129" s="286">
        <v>0</v>
      </c>
      <c r="P1129" s="286">
        <v>0</v>
      </c>
      <c r="Q1129" s="286">
        <v>1.18</v>
      </c>
      <c r="R1129" s="286">
        <v>0</v>
      </c>
      <c r="S1129" s="286">
        <v>0</v>
      </c>
      <c r="T1129" s="286">
        <v>0</v>
      </c>
      <c r="U1129" s="286">
        <v>0.95</v>
      </c>
      <c r="V1129" s="286">
        <v>0.99</v>
      </c>
      <c r="W1129" s="286">
        <v>274.70999999999998</v>
      </c>
      <c r="X1129" s="286">
        <v>0</v>
      </c>
      <c r="Y1129" s="286">
        <v>0</v>
      </c>
    </row>
    <row r="1130" spans="1:25">
      <c r="A1130" s="320">
        <v>25</v>
      </c>
      <c r="B1130" s="286">
        <v>70.11</v>
      </c>
      <c r="C1130" s="286">
        <v>20.72</v>
      </c>
      <c r="D1130" s="286">
        <v>0</v>
      </c>
      <c r="E1130" s="286">
        <v>0</v>
      </c>
      <c r="F1130" s="286">
        <v>0</v>
      </c>
      <c r="G1130" s="286">
        <v>0</v>
      </c>
      <c r="H1130" s="286">
        <v>0</v>
      </c>
      <c r="I1130" s="286">
        <v>0</v>
      </c>
      <c r="J1130" s="286">
        <v>0</v>
      </c>
      <c r="K1130" s="286">
        <v>0</v>
      </c>
      <c r="L1130" s="286">
        <v>0</v>
      </c>
      <c r="M1130" s="286">
        <v>0</v>
      </c>
      <c r="N1130" s="286">
        <v>0</v>
      </c>
      <c r="O1130" s="286">
        <v>0</v>
      </c>
      <c r="P1130" s="286">
        <v>0</v>
      </c>
      <c r="Q1130" s="286">
        <v>0</v>
      </c>
      <c r="R1130" s="286">
        <v>0</v>
      </c>
      <c r="S1130" s="286">
        <v>0</v>
      </c>
      <c r="T1130" s="286">
        <v>0</v>
      </c>
      <c r="U1130" s="286">
        <v>0</v>
      </c>
      <c r="V1130" s="286">
        <v>0</v>
      </c>
      <c r="W1130" s="286">
        <v>0</v>
      </c>
      <c r="X1130" s="286">
        <v>17.93</v>
      </c>
      <c r="Y1130" s="286">
        <v>3.99</v>
      </c>
    </row>
    <row r="1131" spans="1:25">
      <c r="A1131" s="320">
        <v>26</v>
      </c>
      <c r="B1131" s="286">
        <v>63.67</v>
      </c>
      <c r="C1131" s="286">
        <v>14.3</v>
      </c>
      <c r="D1131" s="286">
        <v>34.76</v>
      </c>
      <c r="E1131" s="286">
        <v>0</v>
      </c>
      <c r="F1131" s="286">
        <v>0</v>
      </c>
      <c r="G1131" s="286">
        <v>0</v>
      </c>
      <c r="H1131" s="286">
        <v>29.93</v>
      </c>
      <c r="I1131" s="286">
        <v>0</v>
      </c>
      <c r="J1131" s="286">
        <v>0</v>
      </c>
      <c r="K1131" s="286">
        <v>0</v>
      </c>
      <c r="L1131" s="286">
        <v>0</v>
      </c>
      <c r="M1131" s="286">
        <v>0</v>
      </c>
      <c r="N1131" s="286">
        <v>0</v>
      </c>
      <c r="O1131" s="286">
        <v>0</v>
      </c>
      <c r="P1131" s="286">
        <v>0</v>
      </c>
      <c r="Q1131" s="286">
        <v>0</v>
      </c>
      <c r="R1131" s="286">
        <v>0</v>
      </c>
      <c r="S1131" s="286">
        <v>0</v>
      </c>
      <c r="T1131" s="286">
        <v>0</v>
      </c>
      <c r="U1131" s="286">
        <v>109.28</v>
      </c>
      <c r="V1131" s="286">
        <v>230.99</v>
      </c>
      <c r="W1131" s="286">
        <v>415.55</v>
      </c>
      <c r="X1131" s="286">
        <v>133.31</v>
      </c>
      <c r="Y1131" s="286">
        <v>430.53</v>
      </c>
    </row>
    <row r="1132" spans="1:25">
      <c r="A1132" s="320">
        <v>27</v>
      </c>
      <c r="B1132" s="286">
        <v>104.1</v>
      </c>
      <c r="C1132" s="286">
        <v>83.74</v>
      </c>
      <c r="D1132" s="286">
        <v>58.65</v>
      </c>
      <c r="E1132" s="286">
        <v>0</v>
      </c>
      <c r="F1132" s="286">
        <v>0</v>
      </c>
      <c r="G1132" s="286">
        <v>0</v>
      </c>
      <c r="H1132" s="286">
        <v>0</v>
      </c>
      <c r="I1132" s="286">
        <v>3.02</v>
      </c>
      <c r="J1132" s="286">
        <v>0</v>
      </c>
      <c r="K1132" s="286">
        <v>0</v>
      </c>
      <c r="L1132" s="286">
        <v>0</v>
      </c>
      <c r="M1132" s="286">
        <v>0</v>
      </c>
      <c r="N1132" s="286">
        <v>0</v>
      </c>
      <c r="O1132" s="286">
        <v>0</v>
      </c>
      <c r="P1132" s="286">
        <v>0</v>
      </c>
      <c r="Q1132" s="286">
        <v>0</v>
      </c>
      <c r="R1132" s="286">
        <v>0.97</v>
      </c>
      <c r="S1132" s="286">
        <v>0</v>
      </c>
      <c r="T1132" s="286">
        <v>13.86</v>
      </c>
      <c r="U1132" s="286">
        <v>173.69</v>
      </c>
      <c r="V1132" s="286">
        <v>290.38</v>
      </c>
      <c r="W1132" s="286">
        <v>276.77999999999997</v>
      </c>
      <c r="X1132" s="286">
        <v>0</v>
      </c>
      <c r="Y1132" s="286">
        <v>0</v>
      </c>
    </row>
    <row r="1133" spans="1:25">
      <c r="A1133" s="320">
        <v>28</v>
      </c>
      <c r="B1133" s="286">
        <v>22.68</v>
      </c>
      <c r="C1133" s="286">
        <v>18.88</v>
      </c>
      <c r="D1133" s="286">
        <v>19.11</v>
      </c>
      <c r="E1133" s="286">
        <v>9.0299999999999994</v>
      </c>
      <c r="F1133" s="286">
        <v>0</v>
      </c>
      <c r="G1133" s="286">
        <v>7.77</v>
      </c>
      <c r="H1133" s="286">
        <v>0</v>
      </c>
      <c r="I1133" s="286">
        <v>0</v>
      </c>
      <c r="J1133" s="286">
        <v>0</v>
      </c>
      <c r="K1133" s="286">
        <v>0</v>
      </c>
      <c r="L1133" s="286">
        <v>0</v>
      </c>
      <c r="M1133" s="286">
        <v>46.23</v>
      </c>
      <c r="N1133" s="286">
        <v>77.709999999999994</v>
      </c>
      <c r="O1133" s="286">
        <v>143.36000000000001</v>
      </c>
      <c r="P1133" s="286">
        <v>37.590000000000003</v>
      </c>
      <c r="Q1133" s="286">
        <v>36.03</v>
      </c>
      <c r="R1133" s="286">
        <v>31.6</v>
      </c>
      <c r="S1133" s="286">
        <v>0</v>
      </c>
      <c r="T1133" s="286">
        <v>0</v>
      </c>
      <c r="U1133" s="286">
        <v>0</v>
      </c>
      <c r="V1133" s="286">
        <v>116.35</v>
      </c>
      <c r="W1133" s="286">
        <v>0</v>
      </c>
      <c r="X1133" s="286">
        <v>0</v>
      </c>
      <c r="Y1133" s="286">
        <v>407.27</v>
      </c>
    </row>
    <row r="1134" spans="1:25">
      <c r="A1134" s="320">
        <v>29</v>
      </c>
      <c r="B1134" s="286">
        <v>0</v>
      </c>
      <c r="C1134" s="286">
        <v>0</v>
      </c>
      <c r="D1134" s="286">
        <v>0</v>
      </c>
      <c r="E1134" s="286">
        <v>0</v>
      </c>
      <c r="F1134" s="286">
        <v>0</v>
      </c>
      <c r="G1134" s="286">
        <v>31.22</v>
      </c>
      <c r="H1134" s="286">
        <v>7.79</v>
      </c>
      <c r="I1134" s="286">
        <v>0</v>
      </c>
      <c r="J1134" s="286">
        <v>0</v>
      </c>
      <c r="K1134" s="286">
        <v>0</v>
      </c>
      <c r="L1134" s="286">
        <v>0</v>
      </c>
      <c r="M1134" s="286">
        <v>0</v>
      </c>
      <c r="N1134" s="286">
        <v>0</v>
      </c>
      <c r="O1134" s="286">
        <v>0</v>
      </c>
      <c r="P1134" s="286">
        <v>0</v>
      </c>
      <c r="Q1134" s="286">
        <v>0</v>
      </c>
      <c r="R1134" s="286">
        <v>0</v>
      </c>
      <c r="S1134" s="286">
        <v>0</v>
      </c>
      <c r="T1134" s="286">
        <v>0</v>
      </c>
      <c r="U1134" s="286">
        <v>0</v>
      </c>
      <c r="V1134" s="286">
        <v>0</v>
      </c>
      <c r="W1134" s="286">
        <v>0</v>
      </c>
      <c r="X1134" s="286">
        <v>0</v>
      </c>
      <c r="Y1134" s="286">
        <v>13.65</v>
      </c>
    </row>
    <row r="1135" spans="1:25">
      <c r="A1135" s="320">
        <v>30</v>
      </c>
      <c r="B1135" s="286">
        <v>0</v>
      </c>
      <c r="C1135" s="286">
        <v>0</v>
      </c>
      <c r="D1135" s="286">
        <v>0</v>
      </c>
      <c r="E1135" s="286">
        <v>0</v>
      </c>
      <c r="F1135" s="286">
        <v>0</v>
      </c>
      <c r="G1135" s="286">
        <v>0</v>
      </c>
      <c r="H1135" s="286">
        <v>0</v>
      </c>
      <c r="I1135" s="286">
        <v>0</v>
      </c>
      <c r="J1135" s="286">
        <v>0</v>
      </c>
      <c r="K1135" s="286">
        <v>0</v>
      </c>
      <c r="L1135" s="286">
        <v>0</v>
      </c>
      <c r="M1135" s="286">
        <v>0</v>
      </c>
      <c r="N1135" s="286">
        <v>0</v>
      </c>
      <c r="O1135" s="286">
        <v>0</v>
      </c>
      <c r="P1135" s="286">
        <v>0</v>
      </c>
      <c r="Q1135" s="286">
        <v>0</v>
      </c>
      <c r="R1135" s="286">
        <v>3.08</v>
      </c>
      <c r="S1135" s="286">
        <v>16.059999999999999</v>
      </c>
      <c r="T1135" s="286">
        <v>0</v>
      </c>
      <c r="U1135" s="286">
        <v>0</v>
      </c>
      <c r="V1135" s="286">
        <v>0</v>
      </c>
      <c r="W1135" s="286">
        <v>0</v>
      </c>
      <c r="X1135" s="286">
        <v>0</v>
      </c>
      <c r="Y1135" s="286">
        <v>0</v>
      </c>
    </row>
    <row r="1136" spans="1:25">
      <c r="A1136" s="320">
        <v>31</v>
      </c>
      <c r="B1136" s="286">
        <v>0</v>
      </c>
      <c r="C1136" s="286">
        <v>0</v>
      </c>
      <c r="D1136" s="286">
        <v>0</v>
      </c>
      <c r="E1136" s="286">
        <v>0</v>
      </c>
      <c r="F1136" s="286">
        <v>0</v>
      </c>
      <c r="G1136" s="286">
        <v>0</v>
      </c>
      <c r="H1136" s="286">
        <v>0</v>
      </c>
      <c r="I1136" s="286">
        <v>0</v>
      </c>
      <c r="J1136" s="286">
        <v>0</v>
      </c>
      <c r="K1136" s="286">
        <v>0</v>
      </c>
      <c r="L1136" s="286">
        <v>0</v>
      </c>
      <c r="M1136" s="286">
        <v>0</v>
      </c>
      <c r="N1136" s="286">
        <v>0</v>
      </c>
      <c r="O1136" s="286">
        <v>0</v>
      </c>
      <c r="P1136" s="286">
        <v>0</v>
      </c>
      <c r="Q1136" s="286">
        <v>0</v>
      </c>
      <c r="R1136" s="286">
        <v>0</v>
      </c>
      <c r="S1136" s="286">
        <v>0</v>
      </c>
      <c r="T1136" s="286">
        <v>0</v>
      </c>
      <c r="U1136" s="286">
        <v>0</v>
      </c>
      <c r="V1136" s="286">
        <v>0</v>
      </c>
      <c r="W1136" s="286">
        <v>0</v>
      </c>
      <c r="X1136" s="286">
        <v>0</v>
      </c>
      <c r="Y1136" s="286">
        <v>0</v>
      </c>
    </row>
    <row r="1137" spans="1:129" s="292" customFormat="1">
      <c r="B1137" s="295"/>
      <c r="C1137" s="295"/>
      <c r="D1137" s="295"/>
      <c r="E1137" s="295"/>
      <c r="F1137" s="295"/>
      <c r="G1137" s="295"/>
      <c r="H1137" s="295"/>
      <c r="I1137" s="295"/>
      <c r="J1137" s="295"/>
      <c r="K1137" s="295"/>
      <c r="L1137" s="295"/>
      <c r="M1137" s="295"/>
      <c r="N1137" s="295"/>
      <c r="O1137" s="295"/>
      <c r="P1137" s="295"/>
      <c r="Q1137" s="295"/>
      <c r="R1137" s="295"/>
      <c r="S1137" s="295"/>
      <c r="T1137" s="295"/>
      <c r="U1137" s="295"/>
      <c r="V1137" s="295"/>
      <c r="W1137" s="295"/>
      <c r="X1137" s="295"/>
      <c r="Y1137" s="295"/>
      <c r="Z1137" s="295"/>
      <c r="AA1137" s="295"/>
      <c r="AB1137" s="295"/>
      <c r="AC1137" s="295"/>
      <c r="AD1137" s="295"/>
      <c r="AE1137" s="295"/>
      <c r="AF1137" s="295"/>
      <c r="AG1137" s="295"/>
      <c r="AH1137" s="295"/>
      <c r="AI1137" s="295"/>
      <c r="AJ1137" s="295"/>
      <c r="AK1137" s="295"/>
      <c r="AL1137" s="295"/>
      <c r="AM1137" s="295"/>
      <c r="AN1137" s="295"/>
      <c r="AO1137" s="295"/>
      <c r="AP1137" s="295"/>
      <c r="AQ1137" s="295"/>
      <c r="AR1137" s="295"/>
      <c r="AS1137" s="295"/>
      <c r="AT1137" s="295"/>
      <c r="AU1137" s="295"/>
      <c r="AV1137" s="295"/>
      <c r="AW1137" s="295"/>
      <c r="AX1137" s="295"/>
      <c r="AY1137" s="295"/>
      <c r="AZ1137" s="295"/>
      <c r="BA1137" s="295"/>
      <c r="BB1137" s="295"/>
      <c r="BC1137" s="295"/>
      <c r="BD1137" s="295"/>
      <c r="BE1137" s="295"/>
      <c r="BF1137" s="295"/>
      <c r="BG1137" s="295"/>
      <c r="BH1137" s="295"/>
      <c r="BI1137" s="295"/>
      <c r="BJ1137" s="295"/>
      <c r="BK1137" s="295"/>
      <c r="BL1137" s="295"/>
      <c r="BM1137" s="295"/>
      <c r="BN1137" s="295"/>
      <c r="BO1137" s="295"/>
      <c r="BP1137" s="295"/>
      <c r="BQ1137" s="295"/>
      <c r="BR1137" s="295"/>
      <c r="BS1137" s="295"/>
      <c r="BT1137" s="295"/>
      <c r="BU1137" s="295"/>
      <c r="BV1137" s="295"/>
      <c r="BW1137" s="295"/>
      <c r="BX1137" s="295"/>
      <c r="BY1137" s="295"/>
      <c r="BZ1137" s="295"/>
      <c r="CA1137" s="295"/>
      <c r="CB1137" s="295"/>
      <c r="CC1137" s="295"/>
      <c r="CD1137" s="295"/>
      <c r="CE1137" s="295"/>
      <c r="CF1137" s="295"/>
      <c r="CG1137" s="295"/>
      <c r="CH1137" s="295"/>
      <c r="CI1137" s="295"/>
      <c r="CJ1137" s="295"/>
      <c r="CK1137" s="295"/>
      <c r="CL1137" s="295"/>
      <c r="CM1137" s="295"/>
      <c r="CN1137" s="295"/>
      <c r="CO1137" s="295"/>
      <c r="CP1137" s="295"/>
      <c r="CQ1137" s="295"/>
      <c r="CR1137" s="295"/>
      <c r="CS1137" s="295"/>
      <c r="CT1137" s="295"/>
      <c r="CU1137" s="295"/>
      <c r="CV1137" s="295"/>
      <c r="CW1137" s="295"/>
      <c r="CX1137" s="295"/>
      <c r="CY1137" s="295"/>
      <c r="CZ1137" s="295"/>
      <c r="DA1137" s="295"/>
      <c r="DB1137" s="295"/>
      <c r="DC1137" s="295"/>
      <c r="DD1137" s="295"/>
      <c r="DE1137" s="295"/>
      <c r="DF1137" s="295"/>
      <c r="DG1137" s="295"/>
      <c r="DH1137" s="295"/>
      <c r="DI1137" s="295"/>
      <c r="DJ1137" s="295"/>
      <c r="DK1137" s="295"/>
      <c r="DL1137" s="295"/>
      <c r="DM1137" s="295"/>
      <c r="DN1137" s="295"/>
      <c r="DO1137" s="295"/>
      <c r="DP1137" s="295"/>
      <c r="DQ1137" s="295"/>
      <c r="DR1137" s="295"/>
      <c r="DS1137" s="295"/>
      <c r="DT1137" s="295"/>
      <c r="DU1137" s="295"/>
      <c r="DV1137" s="295"/>
      <c r="DW1137" s="295"/>
      <c r="DX1137" s="295"/>
      <c r="DY1137" s="295"/>
    </row>
    <row r="1138" spans="1:129" s="292" customFormat="1" ht="15.75" customHeight="1">
      <c r="B1138" s="497" t="s">
        <v>230</v>
      </c>
      <c r="C1138" s="497"/>
      <c r="D1138" s="497"/>
      <c r="E1138" s="497"/>
      <c r="F1138" s="497"/>
      <c r="G1138" s="497"/>
      <c r="H1138" s="497"/>
      <c r="I1138" s="497"/>
      <c r="J1138" s="497"/>
      <c r="K1138" s="497"/>
      <c r="L1138" s="497"/>
      <c r="M1138" s="497"/>
      <c r="N1138" s="497"/>
      <c r="O1138" s="497"/>
      <c r="P1138" s="497"/>
      <c r="Q1138" s="497"/>
      <c r="R1138" s="296">
        <v>-21.02</v>
      </c>
      <c r="S1138" s="269"/>
      <c r="T1138" s="269"/>
      <c r="U1138" s="269"/>
      <c r="V1138" s="269"/>
      <c r="W1138" s="269"/>
      <c r="X1138" s="269"/>
      <c r="Y1138" s="269"/>
      <c r="Z1138" s="269"/>
      <c r="AA1138" s="269"/>
      <c r="AB1138" s="269"/>
      <c r="AC1138" s="269"/>
      <c r="AD1138" s="269"/>
      <c r="AE1138" s="269"/>
      <c r="AF1138" s="269"/>
      <c r="AG1138" s="269"/>
      <c r="AH1138" s="269"/>
      <c r="AI1138" s="269"/>
      <c r="AJ1138" s="269"/>
      <c r="AK1138" s="269"/>
      <c r="AL1138" s="269"/>
      <c r="AM1138" s="269"/>
      <c r="AN1138" s="269"/>
      <c r="AO1138" s="269"/>
      <c r="AP1138" s="269"/>
      <c r="AQ1138" s="269"/>
      <c r="AR1138" s="269"/>
      <c r="AS1138" s="269"/>
      <c r="AT1138" s="269"/>
      <c r="AU1138" s="269"/>
      <c r="AV1138" s="269"/>
      <c r="AW1138" s="269"/>
      <c r="AX1138" s="269"/>
      <c r="AY1138" s="269"/>
      <c r="AZ1138" s="269"/>
      <c r="BA1138" s="269"/>
      <c r="BB1138" s="269"/>
      <c r="BC1138" s="269"/>
      <c r="BD1138" s="269"/>
      <c r="BE1138" s="269"/>
      <c r="BF1138" s="269"/>
      <c r="BG1138" s="269"/>
      <c r="BH1138" s="269"/>
      <c r="BI1138" s="269"/>
      <c r="BJ1138" s="269"/>
      <c r="BK1138" s="269"/>
      <c r="BL1138" s="269"/>
      <c r="BM1138" s="269"/>
      <c r="BN1138" s="269"/>
      <c r="BO1138" s="269"/>
      <c r="BP1138" s="269"/>
      <c r="BQ1138" s="269"/>
      <c r="BR1138" s="269"/>
      <c r="BS1138" s="269"/>
      <c r="BT1138" s="269"/>
      <c r="BU1138" s="269"/>
      <c r="BV1138" s="269"/>
      <c r="BW1138" s="269"/>
      <c r="BX1138" s="269"/>
      <c r="BY1138" s="269"/>
      <c r="BZ1138" s="269"/>
      <c r="CA1138" s="269"/>
      <c r="CB1138" s="269"/>
      <c r="CC1138" s="269"/>
      <c r="CD1138" s="269"/>
      <c r="CE1138" s="269"/>
      <c r="CF1138" s="269"/>
      <c r="CG1138" s="269"/>
      <c r="CH1138" s="269"/>
      <c r="CI1138" s="269"/>
      <c r="CJ1138" s="269"/>
      <c r="CK1138" s="269"/>
      <c r="CL1138" s="269"/>
      <c r="CM1138" s="269"/>
      <c r="CN1138" s="269"/>
      <c r="CO1138" s="269"/>
      <c r="CP1138" s="269"/>
      <c r="CQ1138" s="269"/>
      <c r="CR1138" s="269"/>
      <c r="CS1138" s="269"/>
      <c r="CT1138" s="269"/>
      <c r="CU1138" s="269"/>
      <c r="CV1138" s="269"/>
      <c r="CW1138" s="269"/>
      <c r="CX1138" s="269"/>
      <c r="CY1138" s="269"/>
      <c r="CZ1138" s="269"/>
      <c r="DA1138" s="269"/>
      <c r="DB1138" s="269"/>
      <c r="DC1138" s="269"/>
      <c r="DD1138" s="269"/>
      <c r="DE1138" s="269"/>
      <c r="DF1138" s="269"/>
      <c r="DG1138" s="269"/>
      <c r="DH1138" s="269"/>
      <c r="DI1138" s="269"/>
      <c r="DJ1138" s="269"/>
      <c r="DK1138" s="269"/>
      <c r="DL1138" s="269"/>
      <c r="DM1138" s="269"/>
      <c r="DN1138" s="269"/>
      <c r="DO1138" s="269"/>
      <c r="DP1138" s="269"/>
      <c r="DQ1138" s="269"/>
      <c r="DR1138" s="269"/>
      <c r="DS1138" s="269"/>
      <c r="DT1138" s="269"/>
      <c r="DU1138" s="269"/>
      <c r="DV1138" s="269"/>
      <c r="DW1138" s="269"/>
      <c r="DX1138" s="269"/>
      <c r="DY1138" s="269"/>
    </row>
    <row r="1139" spans="1:129" s="292" customFormat="1" ht="15.75" customHeight="1">
      <c r="B1139" s="497" t="s">
        <v>231</v>
      </c>
      <c r="C1139" s="497"/>
      <c r="D1139" s="497"/>
      <c r="E1139" s="497"/>
      <c r="F1139" s="497"/>
      <c r="G1139" s="497"/>
      <c r="H1139" s="497"/>
      <c r="I1139" s="497"/>
      <c r="J1139" s="497"/>
      <c r="K1139" s="497"/>
      <c r="L1139" s="497"/>
      <c r="M1139" s="497"/>
      <c r="N1139" s="497"/>
      <c r="O1139" s="497"/>
      <c r="P1139" s="497"/>
      <c r="Q1139" s="497"/>
      <c r="R1139" s="296">
        <v>335.8</v>
      </c>
      <c r="S1139" s="269"/>
      <c r="T1139" s="269"/>
      <c r="U1139" s="269"/>
      <c r="V1139" s="269"/>
      <c r="W1139" s="269"/>
      <c r="X1139" s="269"/>
      <c r="Y1139" s="269"/>
      <c r="Z1139" s="269"/>
      <c r="AA1139" s="269"/>
      <c r="AB1139" s="269"/>
      <c r="AC1139" s="269"/>
      <c r="AD1139" s="269"/>
      <c r="AE1139" s="269"/>
      <c r="AF1139" s="269"/>
      <c r="AG1139" s="269"/>
      <c r="AH1139" s="269"/>
      <c r="AI1139" s="269"/>
      <c r="AJ1139" s="269"/>
      <c r="AK1139" s="269"/>
      <c r="AL1139" s="269"/>
      <c r="AM1139" s="269"/>
      <c r="AN1139" s="269"/>
      <c r="AO1139" s="269"/>
      <c r="AP1139" s="269"/>
      <c r="AQ1139" s="269"/>
      <c r="AR1139" s="269"/>
      <c r="AS1139" s="269"/>
      <c r="AT1139" s="269"/>
      <c r="AU1139" s="269"/>
      <c r="AV1139" s="269"/>
      <c r="AW1139" s="269"/>
      <c r="AX1139" s="269"/>
      <c r="AY1139" s="269"/>
      <c r="AZ1139" s="269"/>
      <c r="BA1139" s="269"/>
      <c r="BB1139" s="269"/>
      <c r="BC1139" s="269"/>
      <c r="BD1139" s="269"/>
      <c r="BE1139" s="269"/>
      <c r="BF1139" s="269"/>
      <c r="BG1139" s="269"/>
      <c r="BH1139" s="269"/>
      <c r="BI1139" s="269"/>
      <c r="BJ1139" s="269"/>
      <c r="BK1139" s="269"/>
      <c r="BL1139" s="269"/>
      <c r="BM1139" s="269"/>
      <c r="BN1139" s="269"/>
      <c r="BO1139" s="269"/>
      <c r="BP1139" s="269"/>
      <c r="BQ1139" s="269"/>
      <c r="BR1139" s="269"/>
      <c r="BS1139" s="269"/>
      <c r="BT1139" s="269"/>
      <c r="BU1139" s="269"/>
      <c r="BV1139" s="269"/>
      <c r="BW1139" s="269"/>
      <c r="BX1139" s="269"/>
      <c r="BY1139" s="269"/>
      <c r="BZ1139" s="269"/>
      <c r="CA1139" s="269"/>
      <c r="CB1139" s="269"/>
      <c r="CC1139" s="269"/>
      <c r="CD1139" s="269"/>
      <c r="CE1139" s="269"/>
      <c r="CF1139" s="269"/>
      <c r="CG1139" s="269"/>
      <c r="CH1139" s="269"/>
      <c r="CI1139" s="269"/>
      <c r="CJ1139" s="269"/>
      <c r="CK1139" s="269"/>
      <c r="CL1139" s="269"/>
      <c r="CM1139" s="269"/>
      <c r="CN1139" s="269"/>
      <c r="CO1139" s="269"/>
      <c r="CP1139" s="269"/>
      <c r="CQ1139" s="269"/>
      <c r="CR1139" s="269"/>
      <c r="CS1139" s="269"/>
      <c r="CT1139" s="269"/>
      <c r="CU1139" s="269"/>
      <c r="CV1139" s="269"/>
      <c r="CW1139" s="269"/>
      <c r="CX1139" s="269"/>
      <c r="CY1139" s="269"/>
      <c r="CZ1139" s="269"/>
      <c r="DA1139" s="269"/>
      <c r="DB1139" s="269"/>
      <c r="DC1139" s="269"/>
      <c r="DD1139" s="269"/>
      <c r="DE1139" s="269"/>
      <c r="DF1139" s="269"/>
      <c r="DG1139" s="269"/>
      <c r="DH1139" s="269"/>
      <c r="DI1139" s="269"/>
      <c r="DJ1139" s="269"/>
      <c r="DK1139" s="269"/>
      <c r="DL1139" s="269"/>
      <c r="DM1139" s="269"/>
      <c r="DN1139" s="269"/>
      <c r="DO1139" s="269"/>
      <c r="DP1139" s="269"/>
      <c r="DQ1139" s="269"/>
      <c r="DR1139" s="269"/>
      <c r="DS1139" s="269"/>
      <c r="DT1139" s="269"/>
      <c r="DU1139" s="269"/>
      <c r="DV1139" s="269"/>
      <c r="DW1139" s="269"/>
      <c r="DX1139" s="269"/>
      <c r="DY1139" s="269"/>
    </row>
    <row r="1141" spans="1:129" s="333" customFormat="1" ht="15.75" thickBot="1">
      <c r="A1141" s="354" t="s">
        <v>224</v>
      </c>
      <c r="B1141" s="354"/>
      <c r="C1141" s="354"/>
      <c r="D1141" s="354"/>
      <c r="E1141" s="354"/>
      <c r="F1141" s="354"/>
      <c r="G1141" s="354"/>
      <c r="H1141" s="354"/>
      <c r="I1141" s="354"/>
      <c r="J1141" s="354"/>
      <c r="K1141" s="354"/>
      <c r="L1141" s="354"/>
      <c r="M1141" s="354"/>
      <c r="N1141" s="355">
        <v>861494.12</v>
      </c>
      <c r="O1141" s="356"/>
      <c r="P1141" s="356"/>
      <c r="Q1141" s="356"/>
      <c r="R1141" s="356"/>
      <c r="S1141" s="356"/>
      <c r="T1141" s="356"/>
      <c r="U1141" s="356"/>
      <c r="V1141" s="356"/>
      <c r="W1141" s="356"/>
      <c r="X1141" s="356"/>
      <c r="Y1141" s="356"/>
    </row>
    <row r="1142" spans="1:129" s="358" customFormat="1" ht="15" customHeight="1">
      <c r="A1142" s="479" t="s">
        <v>340</v>
      </c>
      <c r="B1142" s="480"/>
      <c r="C1142" s="480"/>
      <c r="D1142" s="480"/>
      <c r="E1142" s="480"/>
      <c r="F1142" s="480"/>
      <c r="G1142" s="480"/>
      <c r="H1142" s="480"/>
      <c r="I1142" s="480"/>
      <c r="J1142" s="480"/>
      <c r="K1142" s="480"/>
      <c r="L1142" s="480"/>
      <c r="M1142" s="480"/>
      <c r="N1142" s="360">
        <v>851713.07</v>
      </c>
      <c r="O1142" s="357"/>
      <c r="P1142" s="357"/>
      <c r="Q1142" s="357"/>
      <c r="R1142" s="357"/>
      <c r="S1142" s="357"/>
      <c r="T1142" s="357"/>
      <c r="U1142" s="357"/>
      <c r="V1142" s="357"/>
      <c r="W1142" s="357"/>
      <c r="X1142" s="357"/>
      <c r="Y1142" s="357"/>
    </row>
    <row r="1143" spans="1:129" s="358" customFormat="1">
      <c r="A1143" s="477" t="s">
        <v>342</v>
      </c>
      <c r="B1143" s="478"/>
      <c r="C1143" s="478"/>
      <c r="D1143" s="478"/>
      <c r="E1143" s="478"/>
      <c r="F1143" s="478"/>
      <c r="G1143" s="478"/>
      <c r="H1143" s="478"/>
      <c r="I1143" s="478"/>
      <c r="J1143" s="478"/>
      <c r="K1143" s="478"/>
      <c r="L1143" s="478"/>
      <c r="M1143" s="478"/>
      <c r="N1143" s="478"/>
      <c r="O1143" s="478"/>
      <c r="P1143" s="478"/>
      <c r="Q1143" s="478"/>
      <c r="R1143" s="478"/>
      <c r="S1143" s="359">
        <v>9781.0499999999993</v>
      </c>
      <c r="T1143" s="357"/>
      <c r="U1143" s="357"/>
      <c r="V1143" s="357"/>
      <c r="W1143" s="357"/>
      <c r="X1143" s="357"/>
      <c r="Y1143" s="357"/>
    </row>
    <row r="1145" spans="1:129">
      <c r="B1145" s="284" t="s">
        <v>77</v>
      </c>
    </row>
    <row r="1147" spans="1:129">
      <c r="B1147" s="493"/>
      <c r="C1147" s="493"/>
      <c r="D1147" s="493"/>
      <c r="E1147" s="493"/>
      <c r="F1147" s="493"/>
      <c r="G1147" s="493"/>
      <c r="H1147" s="493"/>
      <c r="I1147" s="493"/>
      <c r="J1147" s="493"/>
      <c r="K1147" s="493"/>
      <c r="L1147" s="493"/>
      <c r="M1147" s="493"/>
      <c r="N1147" s="493" t="s">
        <v>30</v>
      </c>
      <c r="O1147" s="493"/>
      <c r="P1147" s="493"/>
      <c r="Q1147" s="493"/>
      <c r="R1147" s="493"/>
    </row>
    <row r="1148" spans="1:129">
      <c r="A1148" s="292"/>
      <c r="B1148" s="493"/>
      <c r="C1148" s="493"/>
      <c r="D1148" s="493"/>
      <c r="E1148" s="493"/>
      <c r="F1148" s="493"/>
      <c r="G1148" s="493"/>
      <c r="H1148" s="493"/>
      <c r="I1148" s="493"/>
      <c r="J1148" s="493"/>
      <c r="K1148" s="493"/>
      <c r="L1148" s="493"/>
      <c r="M1148" s="493"/>
      <c r="N1148" s="293" t="s">
        <v>25</v>
      </c>
      <c r="O1148" s="293" t="s">
        <v>26</v>
      </c>
      <c r="P1148" s="293" t="s">
        <v>27</v>
      </c>
      <c r="Q1148" s="293" t="s">
        <v>28</v>
      </c>
      <c r="R1148" s="293" t="s">
        <v>29</v>
      </c>
    </row>
    <row r="1149" spans="1:129">
      <c r="A1149" s="278"/>
      <c r="B1149" s="494" t="s">
        <v>227</v>
      </c>
      <c r="C1149" s="494"/>
      <c r="D1149" s="494"/>
      <c r="E1149" s="494"/>
      <c r="F1149" s="494"/>
      <c r="G1149" s="494"/>
      <c r="H1149" s="494"/>
      <c r="I1149" s="494"/>
      <c r="J1149" s="494"/>
      <c r="K1149" s="494"/>
      <c r="L1149" s="494"/>
      <c r="M1149" s="494"/>
      <c r="N1149" s="286">
        <v>660517.64</v>
      </c>
      <c r="O1149" s="338">
        <v>660517.64</v>
      </c>
      <c r="P1149" s="286">
        <v>1317680.75</v>
      </c>
      <c r="Q1149" s="286">
        <v>1685720.33</v>
      </c>
      <c r="R1149" s="286">
        <v>1193003.23</v>
      </c>
    </row>
    <row r="1151" spans="1:129">
      <c r="B1151" s="284" t="s">
        <v>92</v>
      </c>
    </row>
    <row r="1153" spans="2:14">
      <c r="B1153" s="493"/>
      <c r="C1153" s="493"/>
      <c r="D1153" s="493"/>
      <c r="E1153" s="493"/>
      <c r="F1153" s="493"/>
      <c r="G1153" s="493"/>
      <c r="H1153" s="493"/>
      <c r="I1153" s="493"/>
      <c r="J1153" s="493"/>
      <c r="K1153" s="493"/>
      <c r="L1153" s="493"/>
      <c r="M1153" s="493"/>
      <c r="N1153" s="327" t="s">
        <v>338</v>
      </c>
    </row>
    <row r="1154" spans="2:14" ht="31.5" customHeight="1">
      <c r="B1154" s="495" t="s">
        <v>334</v>
      </c>
      <c r="C1154" s="496"/>
      <c r="D1154" s="496"/>
      <c r="E1154" s="496"/>
      <c r="F1154" s="496"/>
      <c r="G1154" s="496"/>
      <c r="H1154" s="496"/>
      <c r="I1154" s="496"/>
      <c r="J1154" s="496"/>
      <c r="K1154" s="496"/>
      <c r="L1154" s="496"/>
      <c r="M1154" s="496"/>
      <c r="N1154" s="286">
        <v>282975.71999999997</v>
      </c>
    </row>
  </sheetData>
  <mergeCells count="191">
    <mergeCell ref="A9:Y9"/>
    <mergeCell ref="A10:Y10"/>
    <mergeCell ref="A11:Y11"/>
    <mergeCell ref="A12:Y12"/>
    <mergeCell ref="A14:Y14"/>
    <mergeCell ref="B15:O15"/>
    <mergeCell ref="Q77:R77"/>
    <mergeCell ref="Q78:R78"/>
    <mergeCell ref="B16:O16"/>
    <mergeCell ref="Q15:T15"/>
    <mergeCell ref="Q16:T16"/>
    <mergeCell ref="A18:Y18"/>
    <mergeCell ref="A74:L76"/>
    <mergeCell ref="M74:P74"/>
    <mergeCell ref="M75:P75"/>
    <mergeCell ref="B43:J43"/>
    <mergeCell ref="A77:L77"/>
    <mergeCell ref="A78:L78"/>
    <mergeCell ref="M22:P22"/>
    <mergeCell ref="M21:P21"/>
    <mergeCell ref="A21:L23"/>
    <mergeCell ref="Q21:R23"/>
    <mergeCell ref="Q24:R24"/>
    <mergeCell ref="Q66:R68"/>
    <mergeCell ref="B1147:M1147"/>
    <mergeCell ref="N1147:R1147"/>
    <mergeCell ref="B1148:M1148"/>
    <mergeCell ref="B1149:M1149"/>
    <mergeCell ref="B1153:M1153"/>
    <mergeCell ref="B1154:M1154"/>
    <mergeCell ref="A1070:A1071"/>
    <mergeCell ref="B1070:Y1070"/>
    <mergeCell ref="A1104:A1105"/>
    <mergeCell ref="B1104:Y1104"/>
    <mergeCell ref="B1138:Q1138"/>
    <mergeCell ref="B1139:Q1139"/>
    <mergeCell ref="A1142:M1142"/>
    <mergeCell ref="A1143:R1143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36:A1037"/>
    <mergeCell ref="B1036:Y1036"/>
    <mergeCell ref="B790:Q790"/>
    <mergeCell ref="A755:A756"/>
    <mergeCell ref="B755:Y755"/>
    <mergeCell ref="A796:Y796"/>
    <mergeCell ref="A798:A799"/>
    <mergeCell ref="B798:Y798"/>
    <mergeCell ref="A832:A833"/>
    <mergeCell ref="B832:Y832"/>
    <mergeCell ref="A866:A867"/>
    <mergeCell ref="B866:Y866"/>
    <mergeCell ref="A793:M793"/>
    <mergeCell ref="A794:R794"/>
    <mergeCell ref="A619:A620"/>
    <mergeCell ref="B619:Y619"/>
    <mergeCell ref="A687:A688"/>
    <mergeCell ref="B687:Y687"/>
    <mergeCell ref="A721:A722"/>
    <mergeCell ref="B721:Y721"/>
    <mergeCell ref="A653:A654"/>
    <mergeCell ref="B653:Y653"/>
    <mergeCell ref="B789:Q789"/>
    <mergeCell ref="A585:A586"/>
    <mergeCell ref="B585:Y585"/>
    <mergeCell ref="B539:M539"/>
    <mergeCell ref="N539:R539"/>
    <mergeCell ref="B545:M545"/>
    <mergeCell ref="A328:A329"/>
    <mergeCell ref="B328:Y328"/>
    <mergeCell ref="A464:A465"/>
    <mergeCell ref="B464:Y464"/>
    <mergeCell ref="A498:A499"/>
    <mergeCell ref="B546:M546"/>
    <mergeCell ref="A549:Y549"/>
    <mergeCell ref="B540:M540"/>
    <mergeCell ref="B541:M541"/>
    <mergeCell ref="A551:A552"/>
    <mergeCell ref="B551:Y551"/>
    <mergeCell ref="A533:M533"/>
    <mergeCell ref="A534:R534"/>
    <mergeCell ref="A260:A261"/>
    <mergeCell ref="B260:Y260"/>
    <mergeCell ref="A294:A295"/>
    <mergeCell ref="B294:Y294"/>
    <mergeCell ref="B498:Y498"/>
    <mergeCell ref="A362:A363"/>
    <mergeCell ref="B362:Y362"/>
    <mergeCell ref="A396:A397"/>
    <mergeCell ref="B396:Y396"/>
    <mergeCell ref="A430:A431"/>
    <mergeCell ref="B430:Y430"/>
    <mergeCell ref="A258:Y258"/>
    <mergeCell ref="A152:A153"/>
    <mergeCell ref="B152:Y152"/>
    <mergeCell ref="A186:A187"/>
    <mergeCell ref="B186:Y186"/>
    <mergeCell ref="A220:A221"/>
    <mergeCell ref="B220:Y220"/>
    <mergeCell ref="A257:Y257"/>
    <mergeCell ref="A256:R256"/>
    <mergeCell ref="A255:M255"/>
    <mergeCell ref="A24:L24"/>
    <mergeCell ref="B45:J45"/>
    <mergeCell ref="B46:J46"/>
    <mergeCell ref="B47:J47"/>
    <mergeCell ref="B48:J48"/>
    <mergeCell ref="A69:L69"/>
    <mergeCell ref="A70:L70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K49:L49"/>
    <mergeCell ref="Q69:R69"/>
    <mergeCell ref="Q70:R70"/>
    <mergeCell ref="Q71:R71"/>
    <mergeCell ref="Q74:R76"/>
    <mergeCell ref="A71:L71"/>
    <mergeCell ref="A84:A85"/>
    <mergeCell ref="B84:Y84"/>
    <mergeCell ref="A82:Y82"/>
    <mergeCell ref="A118:A119"/>
    <mergeCell ref="B118:Y118"/>
    <mergeCell ref="A66:L68"/>
    <mergeCell ref="M66:P66"/>
    <mergeCell ref="M67:P67"/>
    <mergeCell ref="K58:L58"/>
    <mergeCell ref="K59:L59"/>
    <mergeCell ref="B55:J55"/>
    <mergeCell ref="B58:J58"/>
    <mergeCell ref="B59:J59"/>
    <mergeCell ref="B56:J56"/>
    <mergeCell ref="B57:J57"/>
    <mergeCell ref="A63:Y63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3"/>
    <col min="2" max="7" width="10.7109375" style="83" customWidth="1"/>
    <col min="8" max="8" width="12.85546875" style="83" customWidth="1"/>
    <col min="9" max="12" width="10.7109375" style="83" customWidth="1"/>
    <col min="13" max="13" width="15.85546875" style="83" customWidth="1"/>
    <col min="14" max="25" width="10.7109375" style="83" customWidth="1"/>
    <col min="26" max="16384" width="9.140625" style="83"/>
  </cols>
  <sheetData>
    <row r="1" spans="1:25" ht="15.75">
      <c r="Y1" s="167" t="s">
        <v>233</v>
      </c>
    </row>
    <row r="2" spans="1:25" ht="15.75">
      <c r="Y2" s="167" t="s">
        <v>234</v>
      </c>
    </row>
    <row r="3" spans="1:25" ht="15.75">
      <c r="Y3" s="167" t="s">
        <v>235</v>
      </c>
    </row>
    <row r="4" spans="1:25" ht="15.75">
      <c r="Y4" s="167" t="s">
        <v>236</v>
      </c>
    </row>
    <row r="5" spans="1:25" ht="15.75">
      <c r="Y5" s="167" t="s">
        <v>237</v>
      </c>
    </row>
    <row r="6" spans="1:25" ht="2.25" customHeight="1">
      <c r="Y6" s="167"/>
    </row>
    <row r="7" spans="1:25" ht="15.75">
      <c r="Y7" s="167" t="s">
        <v>238</v>
      </c>
    </row>
    <row r="8" spans="1:25" ht="2.25" customHeight="1"/>
    <row r="9" spans="1:25" ht="16.5">
      <c r="A9" s="530" t="s">
        <v>239</v>
      </c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</row>
    <row r="10" spans="1:25" ht="16.5">
      <c r="A10" s="531" t="s">
        <v>240</v>
      </c>
      <c r="B10" s="531"/>
      <c r="C10" s="531"/>
      <c r="D10" s="531"/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</row>
    <row r="11" spans="1:25" ht="16.5">
      <c r="A11" s="531" t="s">
        <v>241</v>
      </c>
      <c r="B11" s="531"/>
      <c r="C11" s="531"/>
      <c r="D11" s="531"/>
      <c r="E11" s="531"/>
      <c r="F11" s="531"/>
      <c r="G11" s="531"/>
      <c r="H11" s="531"/>
      <c r="I11" s="531"/>
      <c r="J11" s="531"/>
      <c r="K11" s="531"/>
      <c r="L11" s="531"/>
      <c r="M11" s="531"/>
      <c r="N11" s="531"/>
      <c r="O11" s="531"/>
      <c r="P11" s="531"/>
      <c r="Q11" s="531"/>
      <c r="R11" s="531"/>
      <c r="S11" s="531"/>
      <c r="T11" s="531"/>
      <c r="U11" s="531"/>
      <c r="V11" s="531"/>
      <c r="W11" s="531"/>
      <c r="X11" s="531"/>
      <c r="Y11" s="531"/>
    </row>
    <row r="12" spans="1:25" ht="16.5">
      <c r="A12" s="531" t="s">
        <v>246</v>
      </c>
      <c r="B12" s="531"/>
      <c r="C12" s="531"/>
      <c r="D12" s="531"/>
      <c r="E12" s="531"/>
      <c r="F12" s="531"/>
      <c r="G12" s="531"/>
      <c r="H12" s="531"/>
      <c r="I12" s="531"/>
      <c r="J12" s="531"/>
      <c r="K12" s="531"/>
      <c r="L12" s="531"/>
      <c r="M12" s="531"/>
      <c r="N12" s="531"/>
      <c r="O12" s="531"/>
      <c r="P12" s="531"/>
      <c r="Q12" s="531"/>
      <c r="R12" s="531"/>
      <c r="S12" s="531"/>
      <c r="T12" s="531"/>
      <c r="U12" s="531"/>
      <c r="V12" s="531"/>
      <c r="W12" s="531"/>
      <c r="X12" s="531"/>
      <c r="Y12" s="531"/>
    </row>
    <row r="13" spans="1:25" ht="15.75">
      <c r="A13" s="163"/>
      <c r="B13" s="163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</row>
    <row r="14" spans="1:25" ht="20.25">
      <c r="A14" s="532" t="s">
        <v>242</v>
      </c>
      <c r="B14" s="532"/>
      <c r="C14" s="532"/>
      <c r="D14" s="532"/>
      <c r="E14" s="532"/>
      <c r="F14" s="532"/>
      <c r="G14" s="532"/>
      <c r="H14" s="532"/>
      <c r="I14" s="532"/>
      <c r="J14" s="532"/>
      <c r="K14" s="532"/>
      <c r="L14" s="532"/>
      <c r="M14" s="532"/>
      <c r="N14" s="532"/>
      <c r="O14" s="532"/>
      <c r="P14" s="532"/>
      <c r="Q14" s="532"/>
      <c r="R14" s="532"/>
      <c r="S14" s="532"/>
      <c r="T14" s="532"/>
      <c r="U14" s="532"/>
      <c r="V14" s="532"/>
      <c r="W14" s="532"/>
      <c r="X14" s="532"/>
      <c r="Y14" s="532"/>
    </row>
    <row r="15" spans="1:25" s="172" customFormat="1" ht="20.25">
      <c r="A15" s="168"/>
      <c r="B15" s="533" t="s">
        <v>245</v>
      </c>
      <c r="C15" s="533"/>
      <c r="D15" s="533"/>
      <c r="E15" s="533"/>
      <c r="F15" s="533"/>
      <c r="G15" s="533"/>
      <c r="H15" s="533"/>
      <c r="I15" s="533"/>
      <c r="J15" s="533"/>
      <c r="K15" s="533"/>
      <c r="L15" s="533"/>
      <c r="M15" s="533"/>
      <c r="N15" s="533"/>
      <c r="O15" s="533"/>
      <c r="P15" s="169" t="s">
        <v>107</v>
      </c>
      <c r="Q15" s="533" t="str">
        <f>'менее 670 кВт'!$Q$15</f>
        <v xml:space="preserve">июне 2025 г. </v>
      </c>
      <c r="R15" s="533"/>
      <c r="S15" s="533"/>
      <c r="T15" s="533"/>
      <c r="U15" s="170"/>
      <c r="V15" s="170"/>
      <c r="W15" s="171"/>
      <c r="X15" s="171"/>
      <c r="Y15" s="171"/>
    </row>
    <row r="16" spans="1:25">
      <c r="A16" s="164"/>
      <c r="B16" s="534" t="s">
        <v>243</v>
      </c>
      <c r="C16" s="534"/>
      <c r="D16" s="534"/>
      <c r="E16" s="534"/>
      <c r="F16" s="534"/>
      <c r="G16" s="534"/>
      <c r="H16" s="534"/>
      <c r="I16" s="534"/>
      <c r="J16" s="534"/>
      <c r="K16" s="534"/>
      <c r="L16" s="534"/>
      <c r="M16" s="534"/>
      <c r="N16" s="534"/>
      <c r="O16" s="534"/>
      <c r="P16" s="164"/>
      <c r="Q16" s="535" t="s">
        <v>244</v>
      </c>
      <c r="R16" s="535"/>
      <c r="S16" s="535"/>
      <c r="T16" s="535"/>
      <c r="U16" s="166"/>
      <c r="V16" s="166"/>
      <c r="W16" s="166"/>
      <c r="X16" s="166"/>
      <c r="Y16" s="166"/>
    </row>
    <row r="18" spans="1:25" ht="57" customHeight="1">
      <c r="A18" s="455" t="s">
        <v>247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>
      <c r="A19" s="164"/>
      <c r="B19" s="165"/>
      <c r="C19" s="165"/>
      <c r="D19" s="165"/>
      <c r="E19" s="165"/>
      <c r="F19" s="165"/>
      <c r="G19" s="165"/>
      <c r="H19" s="165"/>
      <c r="I19" s="165"/>
      <c r="J19" s="165"/>
      <c r="K19" s="165"/>
      <c r="L19" s="165"/>
      <c r="M19" s="165"/>
      <c r="N19" s="165"/>
      <c r="O19" s="165"/>
      <c r="P19" s="164"/>
      <c r="Q19" s="165"/>
      <c r="R19" s="165"/>
      <c r="S19" s="165"/>
      <c r="T19" s="165"/>
      <c r="U19" s="166"/>
      <c r="V19" s="166"/>
      <c r="W19" s="166"/>
      <c r="X19" s="166"/>
      <c r="Y19" s="166"/>
    </row>
    <row r="20" spans="1:25">
      <c r="A20" s="164"/>
      <c r="B20" s="149" t="s">
        <v>248</v>
      </c>
      <c r="C20" s="165"/>
      <c r="D20" s="165"/>
      <c r="E20" s="165"/>
      <c r="F20" s="165"/>
      <c r="G20" s="165"/>
      <c r="H20" s="165"/>
      <c r="I20" s="165"/>
      <c r="J20" s="165"/>
      <c r="K20" s="165"/>
      <c r="L20" s="165"/>
      <c r="M20" s="165"/>
      <c r="N20" s="165"/>
      <c r="O20" s="165"/>
      <c r="P20" s="164"/>
      <c r="Q20" s="165"/>
      <c r="R20" s="165"/>
      <c r="S20" s="165"/>
      <c r="T20" s="165"/>
      <c r="U20" s="166"/>
      <c r="V20" s="166"/>
      <c r="W20" s="166"/>
      <c r="X20" s="166"/>
      <c r="Y20" s="166"/>
    </row>
    <row r="21" spans="1:25" ht="15" customHeight="1">
      <c r="A21" s="520"/>
      <c r="B21" s="520"/>
      <c r="C21" s="520"/>
      <c r="D21" s="520"/>
      <c r="E21" s="520"/>
      <c r="F21" s="520"/>
      <c r="G21" s="520"/>
      <c r="H21" s="520"/>
      <c r="I21" s="520"/>
      <c r="J21" s="520"/>
      <c r="K21" s="520"/>
      <c r="L21" s="520"/>
      <c r="M21" s="509" t="s">
        <v>249</v>
      </c>
      <c r="N21" s="509"/>
      <c r="O21" s="509"/>
      <c r="P21" s="509"/>
      <c r="Q21" s="510" t="s">
        <v>250</v>
      </c>
      <c r="R21" s="510"/>
      <c r="S21" s="165"/>
      <c r="T21" s="165"/>
      <c r="U21" s="166"/>
      <c r="V21" s="166"/>
      <c r="W21" s="166"/>
      <c r="X21" s="166"/>
      <c r="Y21" s="166"/>
    </row>
    <row r="22" spans="1:25" s="177" customFormat="1" ht="15.75">
      <c r="A22" s="520"/>
      <c r="B22" s="520"/>
      <c r="C22" s="520"/>
      <c r="D22" s="520"/>
      <c r="E22" s="520"/>
      <c r="F22" s="520"/>
      <c r="G22" s="520"/>
      <c r="H22" s="520"/>
      <c r="I22" s="520"/>
      <c r="J22" s="520"/>
      <c r="K22" s="520"/>
      <c r="L22" s="520"/>
      <c r="M22" s="509" t="s">
        <v>30</v>
      </c>
      <c r="N22" s="509"/>
      <c r="O22" s="509"/>
      <c r="P22" s="509"/>
      <c r="Q22" s="510"/>
      <c r="R22" s="510"/>
      <c r="S22" s="175"/>
      <c r="T22" s="175"/>
      <c r="U22" s="176"/>
      <c r="V22" s="176"/>
      <c r="W22" s="176"/>
      <c r="X22" s="176"/>
      <c r="Y22" s="176"/>
    </row>
    <row r="23" spans="1:25" ht="15.75">
      <c r="A23" s="520"/>
      <c r="B23" s="520"/>
      <c r="C23" s="520"/>
      <c r="D23" s="520"/>
      <c r="E23" s="520"/>
      <c r="F23" s="520"/>
      <c r="G23" s="520"/>
      <c r="H23" s="520"/>
      <c r="I23" s="520"/>
      <c r="J23" s="520"/>
      <c r="K23" s="520"/>
      <c r="L23" s="520"/>
      <c r="M23" s="178" t="s">
        <v>25</v>
      </c>
      <c r="N23" s="178" t="s">
        <v>27</v>
      </c>
      <c r="O23" s="178" t="s">
        <v>28</v>
      </c>
      <c r="P23" s="178" t="s">
        <v>29</v>
      </c>
      <c r="Q23" s="510"/>
      <c r="R23" s="510"/>
      <c r="S23" s="165"/>
      <c r="T23" s="165"/>
      <c r="U23" s="166"/>
      <c r="V23" s="166"/>
      <c r="W23" s="166"/>
      <c r="X23" s="166"/>
      <c r="Y23" s="166"/>
    </row>
    <row r="24" spans="1:25" ht="15.75">
      <c r="A24" s="506" t="s">
        <v>258</v>
      </c>
      <c r="B24" s="507"/>
      <c r="C24" s="507"/>
      <c r="D24" s="507"/>
      <c r="E24" s="507"/>
      <c r="F24" s="507"/>
      <c r="G24" s="507"/>
      <c r="H24" s="507"/>
      <c r="I24" s="507"/>
      <c r="J24" s="507"/>
      <c r="K24" s="507"/>
      <c r="L24" s="508"/>
      <c r="M24" s="179" t="e">
        <f>#REF!</f>
        <v>#REF!</v>
      </c>
      <c r="N24" s="179" t="e">
        <f>#REF!</f>
        <v>#REF!</v>
      </c>
      <c r="O24" s="179" t="e">
        <f>#REF!</f>
        <v>#REF!</v>
      </c>
      <c r="P24" s="179" t="e">
        <f>#REF!</f>
        <v>#REF!</v>
      </c>
      <c r="Q24" s="512" t="e">
        <f>#REF!</f>
        <v>#REF!</v>
      </c>
      <c r="R24" s="512"/>
      <c r="S24" s="165"/>
      <c r="T24" s="165"/>
      <c r="U24" s="166"/>
      <c r="V24" s="166"/>
      <c r="W24" s="166"/>
      <c r="X24" s="166"/>
      <c r="Y24" s="166"/>
    </row>
    <row r="25" spans="1:25">
      <c r="A25" s="164"/>
      <c r="B25" s="165"/>
      <c r="C25" s="165"/>
      <c r="D25" s="165"/>
      <c r="E25" s="165"/>
      <c r="F25" s="165"/>
      <c r="G25" s="165"/>
      <c r="H25" s="165"/>
      <c r="I25" s="165"/>
      <c r="J25" s="165"/>
      <c r="K25" s="165"/>
      <c r="L25" s="165"/>
      <c r="M25" s="165"/>
      <c r="N25" s="165"/>
      <c r="O25" s="165"/>
      <c r="P25" s="164"/>
      <c r="Q25" s="165"/>
      <c r="R25" s="165"/>
      <c r="S25" s="165"/>
      <c r="T25" s="165"/>
      <c r="U25" s="166"/>
      <c r="V25" s="166"/>
      <c r="W25" s="166"/>
      <c r="X25" s="166"/>
      <c r="Y25" s="166"/>
    </row>
    <row r="26" spans="1:25" ht="33" customHeight="1">
      <c r="A26" s="517" t="s">
        <v>84</v>
      </c>
      <c r="B26" s="517"/>
      <c r="C26" s="517"/>
      <c r="D26" s="517"/>
      <c r="E26" s="517"/>
      <c r="F26" s="517"/>
      <c r="G26" s="517"/>
      <c r="H26" s="517"/>
      <c r="I26" s="517"/>
      <c r="J26" s="517"/>
      <c r="K26" s="514" t="s">
        <v>85</v>
      </c>
      <c r="L26" s="514"/>
      <c r="M26" s="187" t="e">
        <f>ROUND(M29+M30*M31,2)+M58</f>
        <v>#REF!</v>
      </c>
      <c r="N26" s="165"/>
      <c r="O26" s="165"/>
      <c r="P26" s="164"/>
      <c r="Q26" s="165"/>
      <c r="R26" s="165"/>
      <c r="S26" s="165"/>
      <c r="T26" s="165"/>
      <c r="U26" s="166"/>
      <c r="V26" s="166"/>
      <c r="W26" s="166"/>
      <c r="X26" s="166"/>
      <c r="Y26" s="166"/>
    </row>
    <row r="27" spans="1:25" s="151" customFormat="1">
      <c r="A27" s="184"/>
      <c r="B27" s="16"/>
      <c r="C27" s="16"/>
      <c r="D27" s="16"/>
      <c r="E27" s="16"/>
      <c r="H27" s="165"/>
      <c r="I27" s="165"/>
      <c r="J27" s="165"/>
      <c r="L27" s="33"/>
      <c r="M27" s="185"/>
      <c r="N27" s="165"/>
      <c r="O27" s="165"/>
      <c r="P27" s="186"/>
      <c r="Q27" s="165"/>
      <c r="R27" s="165"/>
      <c r="S27" s="165"/>
      <c r="T27" s="165"/>
      <c r="U27" s="166"/>
      <c r="V27" s="166"/>
      <c r="W27" s="166"/>
      <c r="X27" s="166"/>
      <c r="Y27" s="166"/>
    </row>
    <row r="28" spans="1:25" ht="31.5" customHeight="1">
      <c r="A28" s="518" t="s">
        <v>86</v>
      </c>
      <c r="B28" s="518"/>
      <c r="C28" s="518"/>
      <c r="D28" s="518"/>
      <c r="E28" s="518"/>
      <c r="F28" s="518"/>
      <c r="G28" s="518"/>
      <c r="H28" s="518"/>
      <c r="I28" s="518"/>
      <c r="J28" s="518"/>
      <c r="K28" s="519" t="s">
        <v>38</v>
      </c>
      <c r="L28" s="519"/>
      <c r="M28" s="181" t="s">
        <v>37</v>
      </c>
      <c r="N28" s="165"/>
      <c r="O28" s="165"/>
      <c r="P28" s="164"/>
      <c r="Q28" s="165"/>
      <c r="R28" s="165"/>
      <c r="S28" s="165"/>
      <c r="T28" s="165"/>
      <c r="U28" s="166"/>
      <c r="V28" s="166"/>
      <c r="W28" s="166"/>
      <c r="X28" s="166"/>
      <c r="Y28" s="166"/>
    </row>
    <row r="29" spans="1:25" ht="15" customHeight="1">
      <c r="A29" s="182" t="s">
        <v>52</v>
      </c>
      <c r="B29" s="513" t="s">
        <v>54</v>
      </c>
      <c r="C29" s="513"/>
      <c r="D29" s="513"/>
      <c r="E29" s="513"/>
      <c r="F29" s="513"/>
      <c r="G29" s="513"/>
      <c r="H29" s="513"/>
      <c r="I29" s="513"/>
      <c r="J29" s="513"/>
      <c r="K29" s="514" t="s">
        <v>87</v>
      </c>
      <c r="L29" s="514"/>
      <c r="M29" s="183" t="e">
        <f>#REF!</f>
        <v>#REF!</v>
      </c>
      <c r="N29" s="165"/>
      <c r="O29" s="165"/>
      <c r="P29" s="164"/>
      <c r="Q29" s="165"/>
      <c r="R29" s="165"/>
      <c r="S29" s="165"/>
      <c r="T29" s="165"/>
      <c r="U29" s="166"/>
      <c r="V29" s="166"/>
      <c r="W29" s="166"/>
      <c r="X29" s="166"/>
      <c r="Y29" s="166"/>
    </row>
    <row r="30" spans="1:25" ht="15.75" customHeight="1">
      <c r="A30" s="182" t="s">
        <v>53</v>
      </c>
      <c r="B30" s="513" t="s">
        <v>55</v>
      </c>
      <c r="C30" s="513"/>
      <c r="D30" s="513"/>
      <c r="E30" s="513"/>
      <c r="F30" s="513"/>
      <c r="G30" s="513"/>
      <c r="H30" s="513"/>
      <c r="I30" s="513"/>
      <c r="J30" s="513"/>
      <c r="K30" s="514" t="s">
        <v>88</v>
      </c>
      <c r="L30" s="514"/>
      <c r="M30" s="183" t="e">
        <f>#REF!</f>
        <v>#REF!</v>
      </c>
      <c r="N30" s="165"/>
      <c r="O30" s="165"/>
      <c r="P30" s="164"/>
      <c r="Q30" s="165"/>
      <c r="R30" s="165"/>
      <c r="S30" s="165"/>
      <c r="T30" s="165"/>
      <c r="U30" s="166"/>
      <c r="V30" s="166"/>
      <c r="W30" s="166"/>
      <c r="X30" s="166"/>
      <c r="Y30" s="166"/>
    </row>
    <row r="31" spans="1:25" ht="29.25" customHeight="1">
      <c r="A31" s="182" t="s">
        <v>56</v>
      </c>
      <c r="B31" s="513" t="s">
        <v>89</v>
      </c>
      <c r="C31" s="513"/>
      <c r="D31" s="513"/>
      <c r="E31" s="513"/>
      <c r="F31" s="513"/>
      <c r="G31" s="513"/>
      <c r="H31" s="513"/>
      <c r="I31" s="513"/>
      <c r="J31" s="513"/>
      <c r="K31" s="514" t="s">
        <v>57</v>
      </c>
      <c r="L31" s="514"/>
      <c r="M31" s="188" t="e">
        <f>#REF!</f>
        <v>#REF!</v>
      </c>
      <c r="N31" s="165"/>
      <c r="O31" s="165"/>
      <c r="P31" s="164"/>
      <c r="Q31" s="165"/>
      <c r="R31" s="165"/>
      <c r="S31" s="165"/>
      <c r="T31" s="165"/>
      <c r="U31" s="166"/>
      <c r="V31" s="166"/>
      <c r="W31" s="166"/>
      <c r="X31" s="166"/>
      <c r="Y31" s="166"/>
    </row>
    <row r="32" spans="1:25" ht="16.5" customHeight="1">
      <c r="A32" s="182" t="s">
        <v>58</v>
      </c>
      <c r="B32" s="513" t="s">
        <v>59</v>
      </c>
      <c r="C32" s="513"/>
      <c r="D32" s="513"/>
      <c r="E32" s="513"/>
      <c r="F32" s="513"/>
      <c r="G32" s="513"/>
      <c r="H32" s="513"/>
      <c r="I32" s="513"/>
      <c r="J32" s="513"/>
      <c r="K32" s="514" t="s">
        <v>39</v>
      </c>
      <c r="L32" s="514"/>
      <c r="M32" s="183" t="e">
        <f>#REF!</f>
        <v>#REF!</v>
      </c>
      <c r="N32" s="165"/>
      <c r="O32" s="165"/>
      <c r="P32" s="164"/>
      <c r="Q32" s="165"/>
      <c r="R32" s="165"/>
      <c r="S32" s="165"/>
      <c r="T32" s="165"/>
      <c r="U32" s="166"/>
      <c r="V32" s="166"/>
      <c r="W32" s="166"/>
      <c r="X32" s="166"/>
      <c r="Y32" s="166"/>
    </row>
    <row r="33" spans="1:25" ht="31.5" customHeight="1">
      <c r="A33" s="182" t="s">
        <v>60</v>
      </c>
      <c r="B33" s="513" t="s">
        <v>61</v>
      </c>
      <c r="C33" s="513"/>
      <c r="D33" s="513"/>
      <c r="E33" s="513"/>
      <c r="F33" s="513"/>
      <c r="G33" s="513"/>
      <c r="H33" s="513"/>
      <c r="I33" s="513"/>
      <c r="J33" s="513"/>
      <c r="K33" s="514" t="s">
        <v>39</v>
      </c>
      <c r="L33" s="514"/>
      <c r="M33" s="183" t="e">
        <f>#REF!</f>
        <v>#REF!</v>
      </c>
      <c r="N33" s="165"/>
      <c r="O33" s="165"/>
      <c r="P33" s="164"/>
      <c r="Q33" s="165"/>
      <c r="R33" s="165"/>
      <c r="S33" s="165"/>
      <c r="T33" s="165"/>
      <c r="U33" s="166"/>
      <c r="V33" s="166"/>
      <c r="W33" s="166"/>
      <c r="X33" s="166"/>
      <c r="Y33" s="166"/>
    </row>
    <row r="34" spans="1:25" ht="27.75" customHeight="1">
      <c r="A34" s="182" t="s">
        <v>62</v>
      </c>
      <c r="B34" s="513" t="s">
        <v>63</v>
      </c>
      <c r="C34" s="513"/>
      <c r="D34" s="513"/>
      <c r="E34" s="513"/>
      <c r="F34" s="513"/>
      <c r="G34" s="513"/>
      <c r="H34" s="513"/>
      <c r="I34" s="513"/>
      <c r="J34" s="513"/>
      <c r="K34" s="514" t="s">
        <v>39</v>
      </c>
      <c r="L34" s="514"/>
      <c r="M34" s="183" t="e">
        <f>#REF!</f>
        <v>#REF!</v>
      </c>
      <c r="N34" s="165"/>
      <c r="O34" s="165"/>
      <c r="P34" s="164"/>
      <c r="Q34" s="165"/>
      <c r="R34" s="165"/>
      <c r="S34" s="165"/>
      <c r="T34" s="165"/>
      <c r="U34" s="166"/>
      <c r="V34" s="166"/>
      <c r="W34" s="166"/>
      <c r="X34" s="166"/>
      <c r="Y34" s="166"/>
    </row>
    <row r="35" spans="1:25" ht="15" customHeight="1">
      <c r="A35" s="182"/>
      <c r="B35" s="513" t="s">
        <v>40</v>
      </c>
      <c r="C35" s="513"/>
      <c r="D35" s="513"/>
      <c r="E35" s="513"/>
      <c r="F35" s="513"/>
      <c r="G35" s="513"/>
      <c r="H35" s="513"/>
      <c r="I35" s="513"/>
      <c r="J35" s="513"/>
      <c r="K35" s="514" t="s">
        <v>39</v>
      </c>
      <c r="L35" s="514"/>
      <c r="M35" s="183" t="e">
        <f>#REF!</f>
        <v>#REF!</v>
      </c>
      <c r="N35" s="165"/>
      <c r="O35" s="165"/>
      <c r="P35" s="164"/>
      <c r="Q35" s="165"/>
      <c r="R35" s="165"/>
      <c r="S35" s="165"/>
      <c r="T35" s="165"/>
      <c r="U35" s="166"/>
      <c r="V35" s="166"/>
      <c r="W35" s="166"/>
      <c r="X35" s="166"/>
      <c r="Y35" s="166"/>
    </row>
    <row r="36" spans="1:25" ht="15" customHeight="1">
      <c r="A36" s="182"/>
      <c r="B36" s="513" t="s">
        <v>41</v>
      </c>
      <c r="C36" s="513"/>
      <c r="D36" s="513"/>
      <c r="E36" s="513"/>
      <c r="F36" s="513"/>
      <c r="G36" s="513"/>
      <c r="H36" s="513"/>
      <c r="I36" s="513"/>
      <c r="J36" s="513"/>
      <c r="K36" s="514" t="s">
        <v>39</v>
      </c>
      <c r="L36" s="514"/>
      <c r="M36" s="183" t="e">
        <f>#REF!</f>
        <v>#REF!</v>
      </c>
      <c r="N36" s="165"/>
      <c r="O36" s="165"/>
      <c r="P36" s="164"/>
      <c r="Q36" s="165"/>
      <c r="R36" s="165"/>
      <c r="S36" s="165"/>
      <c r="T36" s="165"/>
      <c r="U36" s="166"/>
      <c r="V36" s="166"/>
      <c r="W36" s="166"/>
      <c r="X36" s="166"/>
      <c r="Y36" s="166"/>
    </row>
    <row r="37" spans="1:25" ht="15" customHeight="1">
      <c r="A37" s="182"/>
      <c r="B37" s="513" t="s">
        <v>42</v>
      </c>
      <c r="C37" s="513"/>
      <c r="D37" s="513"/>
      <c r="E37" s="513"/>
      <c r="F37" s="513"/>
      <c r="G37" s="513"/>
      <c r="H37" s="513"/>
      <c r="I37" s="513"/>
      <c r="J37" s="513"/>
      <c r="K37" s="514" t="s">
        <v>39</v>
      </c>
      <c r="L37" s="514"/>
      <c r="M37" s="183" t="e">
        <f>#REF!</f>
        <v>#REF!</v>
      </c>
      <c r="N37" s="165"/>
      <c r="O37" s="165"/>
      <c r="P37" s="164"/>
      <c r="Q37" s="165"/>
      <c r="R37" s="165"/>
      <c r="S37" s="165"/>
      <c r="T37" s="165"/>
      <c r="U37" s="166"/>
      <c r="V37" s="166"/>
      <c r="W37" s="166"/>
      <c r="X37" s="166"/>
      <c r="Y37" s="166"/>
    </row>
    <row r="38" spans="1:25" ht="15" customHeight="1">
      <c r="A38" s="182"/>
      <c r="B38" s="513" t="s">
        <v>43</v>
      </c>
      <c r="C38" s="513"/>
      <c r="D38" s="513"/>
      <c r="E38" s="513"/>
      <c r="F38" s="513"/>
      <c r="G38" s="513"/>
      <c r="H38" s="513"/>
      <c r="I38" s="513"/>
      <c r="J38" s="513"/>
      <c r="K38" s="514" t="s">
        <v>39</v>
      </c>
      <c r="L38" s="514"/>
      <c r="M38" s="183" t="e">
        <f>#REF!</f>
        <v>#REF!</v>
      </c>
      <c r="N38" s="165"/>
      <c r="O38" s="165"/>
      <c r="P38" s="164"/>
      <c r="Q38" s="165"/>
      <c r="R38" s="165"/>
      <c r="S38" s="165"/>
      <c r="T38" s="165"/>
      <c r="U38" s="166"/>
      <c r="V38" s="166"/>
      <c r="W38" s="166"/>
      <c r="X38" s="166"/>
      <c r="Y38" s="166"/>
    </row>
    <row r="39" spans="1:25" ht="15" customHeight="1">
      <c r="A39" s="182"/>
      <c r="B39" s="513" t="s">
        <v>44</v>
      </c>
      <c r="C39" s="513"/>
      <c r="D39" s="513"/>
      <c r="E39" s="513"/>
      <c r="F39" s="513"/>
      <c r="G39" s="513"/>
      <c r="H39" s="513"/>
      <c r="I39" s="513"/>
      <c r="J39" s="513"/>
      <c r="K39" s="514" t="s">
        <v>39</v>
      </c>
      <c r="L39" s="514"/>
      <c r="M39" s="183" t="e">
        <f>#REF!</f>
        <v>#REF!</v>
      </c>
      <c r="N39" s="165"/>
      <c r="O39" s="165"/>
      <c r="P39" s="164"/>
      <c r="Q39" s="165"/>
      <c r="R39" s="165"/>
      <c r="S39" s="165"/>
      <c r="T39" s="165"/>
      <c r="U39" s="166"/>
      <c r="V39" s="166"/>
      <c r="W39" s="166"/>
      <c r="X39" s="166"/>
      <c r="Y39" s="166"/>
    </row>
    <row r="40" spans="1:25" ht="12.75" customHeight="1">
      <c r="A40" s="182" t="s">
        <v>66</v>
      </c>
      <c r="B40" s="513" t="s">
        <v>65</v>
      </c>
      <c r="C40" s="513"/>
      <c r="D40" s="513"/>
      <c r="E40" s="513"/>
      <c r="F40" s="513"/>
      <c r="G40" s="513"/>
      <c r="H40" s="513"/>
      <c r="I40" s="513"/>
      <c r="J40" s="513"/>
      <c r="K40" s="514" t="s">
        <v>39</v>
      </c>
      <c r="L40" s="514"/>
      <c r="M40" s="183" t="e">
        <f>#REF!</f>
        <v>#REF!</v>
      </c>
      <c r="N40" s="165"/>
      <c r="O40" s="165"/>
      <c r="P40" s="164"/>
      <c r="Q40" s="165"/>
      <c r="R40" s="165"/>
      <c r="S40" s="165"/>
      <c r="T40" s="165"/>
      <c r="U40" s="166"/>
      <c r="V40" s="166"/>
      <c r="W40" s="166"/>
      <c r="X40" s="166"/>
      <c r="Y40" s="166"/>
    </row>
    <row r="41" spans="1:25" ht="29.25" customHeight="1">
      <c r="A41" s="182" t="s">
        <v>64</v>
      </c>
      <c r="B41" s="513" t="s">
        <v>67</v>
      </c>
      <c r="C41" s="513"/>
      <c r="D41" s="513"/>
      <c r="E41" s="513"/>
      <c r="F41" s="513"/>
      <c r="G41" s="513"/>
      <c r="H41" s="513"/>
      <c r="I41" s="513"/>
      <c r="J41" s="513"/>
      <c r="K41" s="514" t="s">
        <v>47</v>
      </c>
      <c r="L41" s="514"/>
      <c r="M41" s="183" t="e">
        <f>#REF!</f>
        <v>#REF!</v>
      </c>
      <c r="N41" s="165"/>
      <c r="O41" s="165"/>
      <c r="P41" s="164"/>
      <c r="Q41" s="165"/>
      <c r="R41" s="165"/>
      <c r="S41" s="165"/>
      <c r="T41" s="165"/>
      <c r="U41" s="166"/>
      <c r="V41" s="166"/>
      <c r="W41" s="166"/>
      <c r="X41" s="166"/>
      <c r="Y41" s="166"/>
    </row>
    <row r="42" spans="1:25" ht="15" customHeight="1">
      <c r="A42" s="182"/>
      <c r="B42" s="513" t="s">
        <v>45</v>
      </c>
      <c r="C42" s="513"/>
      <c r="D42" s="513"/>
      <c r="E42" s="513"/>
      <c r="F42" s="513"/>
      <c r="G42" s="513"/>
      <c r="H42" s="513"/>
      <c r="I42" s="513"/>
      <c r="J42" s="513"/>
      <c r="K42" s="514" t="s">
        <v>47</v>
      </c>
      <c r="L42" s="514"/>
      <c r="M42" s="183" t="e">
        <f>#REF!</f>
        <v>#REF!</v>
      </c>
      <c r="N42" s="165"/>
      <c r="O42" s="165"/>
      <c r="P42" s="164"/>
      <c r="Q42" s="165"/>
      <c r="R42" s="165"/>
      <c r="S42" s="165"/>
      <c r="T42" s="165"/>
      <c r="U42" s="166"/>
      <c r="V42" s="166"/>
      <c r="W42" s="166"/>
      <c r="X42" s="166"/>
      <c r="Y42" s="166"/>
    </row>
    <row r="43" spans="1:25" ht="15" customHeight="1">
      <c r="A43" s="182"/>
      <c r="B43" s="513" t="s">
        <v>48</v>
      </c>
      <c r="C43" s="513"/>
      <c r="D43" s="513"/>
      <c r="E43" s="513"/>
      <c r="F43" s="513"/>
      <c r="G43" s="513"/>
      <c r="H43" s="513"/>
      <c r="I43" s="513"/>
      <c r="J43" s="513"/>
      <c r="K43" s="514" t="s">
        <v>47</v>
      </c>
      <c r="L43" s="514"/>
      <c r="M43" s="183" t="e">
        <f>#REF!</f>
        <v>#REF!</v>
      </c>
      <c r="N43" s="165"/>
      <c r="O43" s="165"/>
      <c r="P43" s="164"/>
      <c r="Q43" s="165"/>
      <c r="R43" s="165"/>
      <c r="S43" s="165"/>
      <c r="T43" s="165"/>
      <c r="U43" s="166"/>
      <c r="V43" s="166"/>
      <c r="W43" s="166"/>
      <c r="X43" s="166"/>
      <c r="Y43" s="166"/>
    </row>
    <row r="44" spans="1:25" ht="15" customHeight="1">
      <c r="A44" s="182"/>
      <c r="B44" s="513" t="s">
        <v>49</v>
      </c>
      <c r="C44" s="513"/>
      <c r="D44" s="513"/>
      <c r="E44" s="513"/>
      <c r="F44" s="513"/>
      <c r="G44" s="513"/>
      <c r="H44" s="513"/>
      <c r="I44" s="513"/>
      <c r="J44" s="513"/>
      <c r="K44" s="514" t="s">
        <v>47</v>
      </c>
      <c r="L44" s="514"/>
      <c r="M44" s="183" t="e">
        <f>#REF!</f>
        <v>#REF!</v>
      </c>
      <c r="N44" s="165"/>
      <c r="O44" s="165"/>
      <c r="P44" s="164"/>
      <c r="Q44" s="165"/>
      <c r="R44" s="165"/>
      <c r="S44" s="165"/>
      <c r="T44" s="165"/>
      <c r="U44" s="166"/>
      <c r="V44" s="166"/>
      <c r="W44" s="166"/>
      <c r="X44" s="166"/>
      <c r="Y44" s="166"/>
    </row>
    <row r="45" spans="1:25" ht="15" customHeight="1">
      <c r="A45" s="182"/>
      <c r="B45" s="513" t="s">
        <v>46</v>
      </c>
      <c r="C45" s="513"/>
      <c r="D45" s="513"/>
      <c r="E45" s="513"/>
      <c r="F45" s="513"/>
      <c r="G45" s="513"/>
      <c r="H45" s="513"/>
      <c r="I45" s="513"/>
      <c r="J45" s="513"/>
      <c r="K45" s="514" t="s">
        <v>47</v>
      </c>
      <c r="L45" s="514"/>
      <c r="M45" s="183" t="e">
        <f>#REF!</f>
        <v>#REF!</v>
      </c>
      <c r="N45" s="165"/>
      <c r="O45" s="165"/>
      <c r="P45" s="164"/>
      <c r="Q45" s="165"/>
      <c r="R45" s="165"/>
      <c r="S45" s="165"/>
      <c r="T45" s="165"/>
      <c r="U45" s="166"/>
      <c r="V45" s="166"/>
      <c r="W45" s="166"/>
      <c r="X45" s="166"/>
      <c r="Y45" s="166"/>
    </row>
    <row r="46" spans="1:25" ht="15" customHeight="1">
      <c r="A46" s="182"/>
      <c r="B46" s="516" t="s">
        <v>50</v>
      </c>
      <c r="C46" s="516"/>
      <c r="D46" s="516"/>
      <c r="E46" s="516"/>
      <c r="F46" s="516"/>
      <c r="G46" s="516"/>
      <c r="H46" s="516"/>
      <c r="I46" s="516"/>
      <c r="J46" s="516"/>
      <c r="K46" s="514" t="s">
        <v>47</v>
      </c>
      <c r="L46" s="514"/>
      <c r="M46" s="183" t="e">
        <f>#REF!</f>
        <v>#REF!</v>
      </c>
      <c r="N46" s="165"/>
      <c r="O46" s="165"/>
      <c r="P46" s="164"/>
      <c r="Q46" s="165"/>
      <c r="R46" s="165"/>
      <c r="S46" s="165"/>
      <c r="T46" s="165"/>
      <c r="U46" s="166"/>
      <c r="V46" s="166"/>
      <c r="W46" s="166"/>
      <c r="X46" s="166"/>
      <c r="Y46" s="166"/>
    </row>
    <row r="47" spans="1:25" ht="15" customHeight="1">
      <c r="A47" s="182"/>
      <c r="B47" s="513" t="s">
        <v>48</v>
      </c>
      <c r="C47" s="513"/>
      <c r="D47" s="513"/>
      <c r="E47" s="513"/>
      <c r="F47" s="513"/>
      <c r="G47" s="513"/>
      <c r="H47" s="513"/>
      <c r="I47" s="513"/>
      <c r="J47" s="513"/>
      <c r="K47" s="514" t="s">
        <v>47</v>
      </c>
      <c r="L47" s="514"/>
      <c r="M47" s="183" t="e">
        <f>#REF!</f>
        <v>#REF!</v>
      </c>
      <c r="N47" s="165"/>
      <c r="O47" s="165"/>
      <c r="P47" s="164"/>
      <c r="Q47" s="165"/>
      <c r="R47" s="165"/>
      <c r="S47" s="165"/>
      <c r="T47" s="165"/>
      <c r="U47" s="166"/>
      <c r="V47" s="166"/>
      <c r="W47" s="166"/>
      <c r="X47" s="166"/>
      <c r="Y47" s="166"/>
    </row>
    <row r="48" spans="1:25" ht="15" customHeight="1">
      <c r="A48" s="182"/>
      <c r="B48" s="513" t="s">
        <v>46</v>
      </c>
      <c r="C48" s="513"/>
      <c r="D48" s="513"/>
      <c r="E48" s="513"/>
      <c r="F48" s="513"/>
      <c r="G48" s="513"/>
      <c r="H48" s="513"/>
      <c r="I48" s="513"/>
      <c r="J48" s="513"/>
      <c r="K48" s="514" t="s">
        <v>47</v>
      </c>
      <c r="L48" s="514"/>
      <c r="M48" s="183" t="e">
        <f>#REF!</f>
        <v>#REF!</v>
      </c>
      <c r="N48" s="165"/>
      <c r="O48" s="165"/>
      <c r="P48" s="164"/>
      <c r="Q48" s="165"/>
      <c r="R48" s="165"/>
      <c r="S48" s="165"/>
      <c r="T48" s="165"/>
      <c r="U48" s="166"/>
      <c r="V48" s="166"/>
      <c r="W48" s="166"/>
      <c r="X48" s="166"/>
      <c r="Y48" s="166"/>
    </row>
    <row r="49" spans="1:25" ht="15" customHeight="1">
      <c r="A49" s="182" t="s">
        <v>68</v>
      </c>
      <c r="B49" s="513" t="s">
        <v>69</v>
      </c>
      <c r="C49" s="513"/>
      <c r="D49" s="513"/>
      <c r="E49" s="513"/>
      <c r="F49" s="513"/>
      <c r="G49" s="513"/>
      <c r="H49" s="513"/>
      <c r="I49" s="513"/>
      <c r="J49" s="513"/>
      <c r="K49" s="514" t="s">
        <v>47</v>
      </c>
      <c r="L49" s="514"/>
      <c r="M49" s="183" t="e">
        <f>#REF!</f>
        <v>#REF!</v>
      </c>
      <c r="N49" s="165"/>
      <c r="O49" s="165"/>
      <c r="P49" s="164"/>
      <c r="Q49" s="165"/>
      <c r="R49" s="165"/>
      <c r="S49" s="165"/>
      <c r="T49" s="165"/>
      <c r="U49" s="166"/>
      <c r="V49" s="166"/>
      <c r="W49" s="166"/>
      <c r="X49" s="166"/>
      <c r="Y49" s="166"/>
    </row>
    <row r="50" spans="1:25" ht="28.5" customHeight="1">
      <c r="A50" s="182" t="s">
        <v>70</v>
      </c>
      <c r="B50" s="513" t="s">
        <v>71</v>
      </c>
      <c r="C50" s="513"/>
      <c r="D50" s="513"/>
      <c r="E50" s="513"/>
      <c r="F50" s="513"/>
      <c r="G50" s="513"/>
      <c r="H50" s="513"/>
      <c r="I50" s="513"/>
      <c r="J50" s="513"/>
      <c r="K50" s="514" t="s">
        <v>47</v>
      </c>
      <c r="L50" s="514"/>
      <c r="M50" s="183" t="e">
        <f>#REF!</f>
        <v>#REF!</v>
      </c>
      <c r="N50" s="165"/>
      <c r="O50" s="165"/>
      <c r="P50" s="164"/>
      <c r="Q50" s="165"/>
      <c r="R50" s="165"/>
      <c r="S50" s="165"/>
      <c r="T50" s="165"/>
      <c r="U50" s="166"/>
      <c r="V50" s="166"/>
      <c r="W50" s="166"/>
      <c r="X50" s="166"/>
      <c r="Y50" s="166"/>
    </row>
    <row r="51" spans="1:25" ht="31.5" customHeight="1">
      <c r="A51" s="182" t="s">
        <v>72</v>
      </c>
      <c r="B51" s="513" t="s">
        <v>73</v>
      </c>
      <c r="C51" s="513"/>
      <c r="D51" s="513"/>
      <c r="E51" s="513"/>
      <c r="F51" s="513"/>
      <c r="G51" s="513"/>
      <c r="H51" s="513"/>
      <c r="I51" s="513"/>
      <c r="J51" s="513"/>
      <c r="K51" s="514" t="s">
        <v>47</v>
      </c>
      <c r="L51" s="514"/>
      <c r="M51" s="183" t="e">
        <f>#REF!</f>
        <v>#REF!</v>
      </c>
      <c r="N51" s="165"/>
      <c r="O51" s="165"/>
      <c r="P51" s="164"/>
      <c r="Q51" s="165"/>
      <c r="R51" s="165"/>
      <c r="S51" s="165"/>
      <c r="T51" s="165"/>
      <c r="U51" s="166"/>
      <c r="V51" s="166"/>
      <c r="W51" s="166"/>
      <c r="X51" s="166"/>
      <c r="Y51" s="166"/>
    </row>
    <row r="52" spans="1:25" ht="15" customHeight="1">
      <c r="A52" s="182"/>
      <c r="B52" s="513" t="s">
        <v>40</v>
      </c>
      <c r="C52" s="513"/>
      <c r="D52" s="513"/>
      <c r="E52" s="513"/>
      <c r="F52" s="513"/>
      <c r="G52" s="513"/>
      <c r="H52" s="513"/>
      <c r="I52" s="513"/>
      <c r="J52" s="513"/>
      <c r="K52" s="514" t="s">
        <v>47</v>
      </c>
      <c r="L52" s="514"/>
      <c r="M52" s="183" t="e">
        <f>#REF!</f>
        <v>#REF!</v>
      </c>
      <c r="N52" s="165"/>
      <c r="O52" s="165"/>
      <c r="P52" s="164"/>
      <c r="Q52" s="165"/>
      <c r="R52" s="165"/>
      <c r="S52" s="165"/>
      <c r="T52" s="165"/>
      <c r="U52" s="166"/>
      <c r="V52" s="166"/>
      <c r="W52" s="166"/>
      <c r="X52" s="166"/>
      <c r="Y52" s="166"/>
    </row>
    <row r="53" spans="1:25" ht="15" customHeight="1">
      <c r="A53" s="182"/>
      <c r="B53" s="513" t="s">
        <v>41</v>
      </c>
      <c r="C53" s="513"/>
      <c r="D53" s="513"/>
      <c r="E53" s="513"/>
      <c r="F53" s="513"/>
      <c r="G53" s="513"/>
      <c r="H53" s="513"/>
      <c r="I53" s="513"/>
      <c r="J53" s="513"/>
      <c r="K53" s="514" t="s">
        <v>47</v>
      </c>
      <c r="L53" s="514"/>
      <c r="M53" s="183" t="e">
        <f>#REF!</f>
        <v>#REF!</v>
      </c>
      <c r="N53" s="165"/>
      <c r="O53" s="165"/>
      <c r="P53" s="164"/>
      <c r="Q53" s="165"/>
      <c r="R53" s="165"/>
      <c r="S53" s="165"/>
      <c r="T53" s="165"/>
      <c r="U53" s="166"/>
      <c r="V53" s="166"/>
      <c r="W53" s="166"/>
      <c r="X53" s="166"/>
      <c r="Y53" s="166"/>
    </row>
    <row r="54" spans="1:25" ht="15" customHeight="1">
      <c r="A54" s="182"/>
      <c r="B54" s="513" t="s">
        <v>42</v>
      </c>
      <c r="C54" s="513"/>
      <c r="D54" s="513"/>
      <c r="E54" s="513"/>
      <c r="F54" s="513"/>
      <c r="G54" s="513"/>
      <c r="H54" s="513"/>
      <c r="I54" s="513"/>
      <c r="J54" s="513"/>
      <c r="K54" s="514" t="s">
        <v>47</v>
      </c>
      <c r="L54" s="514"/>
      <c r="M54" s="183" t="e">
        <f>#REF!</f>
        <v>#REF!</v>
      </c>
      <c r="N54" s="165"/>
      <c r="O54" s="165"/>
      <c r="P54" s="164"/>
      <c r="Q54" s="165"/>
      <c r="R54" s="165"/>
      <c r="S54" s="165"/>
      <c r="T54" s="165"/>
      <c r="U54" s="166"/>
      <c r="V54" s="166"/>
      <c r="W54" s="166"/>
      <c r="X54" s="166"/>
      <c r="Y54" s="166"/>
    </row>
    <row r="55" spans="1:25" ht="15" customHeight="1">
      <c r="A55" s="182"/>
      <c r="B55" s="513" t="s">
        <v>43</v>
      </c>
      <c r="C55" s="513"/>
      <c r="D55" s="513"/>
      <c r="E55" s="513"/>
      <c r="F55" s="513"/>
      <c r="G55" s="513"/>
      <c r="H55" s="513"/>
      <c r="I55" s="513"/>
      <c r="J55" s="513"/>
      <c r="K55" s="514" t="s">
        <v>47</v>
      </c>
      <c r="L55" s="514"/>
      <c r="M55" s="183" t="e">
        <f>#REF!</f>
        <v>#REF!</v>
      </c>
      <c r="N55" s="165"/>
      <c r="O55" s="165"/>
      <c r="P55" s="164"/>
      <c r="Q55" s="165"/>
      <c r="R55" s="165"/>
      <c r="S55" s="165"/>
      <c r="T55" s="165"/>
      <c r="U55" s="166"/>
      <c r="V55" s="166"/>
      <c r="W55" s="166"/>
      <c r="X55" s="166"/>
      <c r="Y55" s="166"/>
    </row>
    <row r="56" spans="1:25" ht="15" customHeight="1">
      <c r="A56" s="182"/>
      <c r="B56" s="513" t="s">
        <v>44</v>
      </c>
      <c r="C56" s="513"/>
      <c r="D56" s="513"/>
      <c r="E56" s="513"/>
      <c r="F56" s="513"/>
      <c r="G56" s="513"/>
      <c r="H56" s="513"/>
      <c r="I56" s="513"/>
      <c r="J56" s="513"/>
      <c r="K56" s="514" t="s">
        <v>47</v>
      </c>
      <c r="L56" s="514"/>
      <c r="M56" s="183" t="e">
        <f>#REF!</f>
        <v>#REF!</v>
      </c>
      <c r="N56" s="165"/>
      <c r="O56" s="165"/>
      <c r="P56" s="164"/>
      <c r="Q56" s="165"/>
      <c r="R56" s="165"/>
      <c r="S56" s="165"/>
      <c r="T56" s="165"/>
      <c r="U56" s="166"/>
      <c r="V56" s="166"/>
      <c r="W56" s="166"/>
      <c r="X56" s="166"/>
      <c r="Y56" s="166"/>
    </row>
    <row r="57" spans="1:25" ht="16.5" customHeight="1">
      <c r="A57" s="182" t="s">
        <v>74</v>
      </c>
      <c r="B57" s="513" t="s">
        <v>75</v>
      </c>
      <c r="C57" s="513"/>
      <c r="D57" s="513"/>
      <c r="E57" s="513"/>
      <c r="F57" s="513"/>
      <c r="G57" s="513"/>
      <c r="H57" s="513"/>
      <c r="I57" s="513"/>
      <c r="J57" s="513"/>
      <c r="K57" s="514" t="s">
        <v>47</v>
      </c>
      <c r="L57" s="514"/>
      <c r="M57" s="183" t="e">
        <f>#REF!</f>
        <v>#REF!</v>
      </c>
      <c r="N57" s="165"/>
      <c r="O57" s="165"/>
      <c r="P57" s="164"/>
      <c r="Q57" s="165"/>
      <c r="R57" s="165"/>
      <c r="S57" s="165"/>
      <c r="T57" s="165"/>
      <c r="U57" s="166"/>
      <c r="V57" s="166"/>
      <c r="W57" s="166"/>
      <c r="X57" s="166"/>
      <c r="Y57" s="166"/>
    </row>
    <row r="58" spans="1:25" ht="32.25" customHeight="1">
      <c r="A58" s="180" t="s">
        <v>76</v>
      </c>
      <c r="B58" s="515" t="s">
        <v>215</v>
      </c>
      <c r="C58" s="515"/>
      <c r="D58" s="515"/>
      <c r="E58" s="515"/>
      <c r="F58" s="515"/>
      <c r="G58" s="515"/>
      <c r="H58" s="515"/>
      <c r="I58" s="515"/>
      <c r="J58" s="515"/>
      <c r="K58" s="514" t="s">
        <v>87</v>
      </c>
      <c r="L58" s="514"/>
      <c r="M58" s="183" t="e">
        <f>#REF!</f>
        <v>#REF!</v>
      </c>
      <c r="N58" s="165"/>
      <c r="O58" s="165"/>
      <c r="P58" s="164"/>
      <c r="Q58" s="165"/>
      <c r="R58" s="165"/>
      <c r="S58" s="165"/>
      <c r="T58" s="165"/>
      <c r="U58" s="166"/>
      <c r="V58" s="166"/>
      <c r="W58" s="166"/>
      <c r="X58" s="166"/>
      <c r="Y58" s="166"/>
    </row>
    <row r="59" spans="1:25">
      <c r="A59" s="164"/>
      <c r="B59" s="165"/>
      <c r="C59" s="165"/>
      <c r="D59" s="165"/>
      <c r="E59" s="165"/>
      <c r="F59" s="165"/>
      <c r="G59" s="165"/>
      <c r="H59" s="165"/>
      <c r="I59" s="165"/>
      <c r="J59" s="165"/>
      <c r="K59" s="165"/>
      <c r="L59" s="165"/>
      <c r="M59" s="165"/>
      <c r="N59" s="165"/>
      <c r="O59" s="165"/>
      <c r="P59" s="164"/>
      <c r="Q59" s="165"/>
      <c r="R59" s="165"/>
      <c r="S59" s="165"/>
      <c r="T59" s="165"/>
      <c r="U59" s="166"/>
      <c r="V59" s="166"/>
      <c r="W59" s="166"/>
      <c r="X59" s="166"/>
      <c r="Y59" s="166"/>
    </row>
    <row r="60" spans="1:25" ht="57" customHeight="1">
      <c r="A60" s="455" t="s">
        <v>251</v>
      </c>
      <c r="B60" s="455"/>
      <c r="C60" s="455"/>
      <c r="D60" s="455"/>
      <c r="E60" s="455"/>
      <c r="F60" s="455"/>
      <c r="G60" s="455"/>
      <c r="H60" s="455"/>
      <c r="I60" s="455"/>
      <c r="J60" s="455"/>
      <c r="K60" s="455"/>
      <c r="L60" s="455"/>
      <c r="M60" s="455"/>
      <c r="N60" s="455"/>
      <c r="O60" s="455"/>
      <c r="P60" s="455"/>
      <c r="Q60" s="455"/>
      <c r="R60" s="455"/>
      <c r="S60" s="455"/>
      <c r="T60" s="455"/>
      <c r="U60" s="455"/>
      <c r="V60" s="455"/>
      <c r="W60" s="455"/>
      <c r="X60" s="455"/>
      <c r="Y60" s="455"/>
    </row>
    <row r="61" spans="1:25">
      <c r="A61" s="164"/>
      <c r="B61" s="165"/>
      <c r="C61" s="165"/>
      <c r="D61" s="165"/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4"/>
      <c r="Q61" s="165"/>
      <c r="R61" s="165"/>
      <c r="S61" s="165"/>
      <c r="T61" s="165"/>
      <c r="U61" s="166"/>
      <c r="V61" s="166"/>
      <c r="W61" s="166"/>
      <c r="X61" s="166"/>
      <c r="Y61" s="166"/>
    </row>
    <row r="62" spans="1:25">
      <c r="A62" s="164"/>
      <c r="B62" s="149" t="s">
        <v>78</v>
      </c>
      <c r="C62" s="165"/>
      <c r="D62" s="165"/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4"/>
      <c r="Q62" s="165"/>
      <c r="R62" s="165"/>
      <c r="S62" s="165"/>
      <c r="T62" s="165"/>
      <c r="U62" s="166"/>
      <c r="V62" s="166"/>
      <c r="W62" s="166"/>
      <c r="X62" s="166"/>
      <c r="Y62" s="166"/>
    </row>
    <row r="63" spans="1:25" ht="15.75" customHeight="1">
      <c r="A63" s="509" t="s">
        <v>252</v>
      </c>
      <c r="B63" s="509"/>
      <c r="C63" s="509"/>
      <c r="D63" s="509"/>
      <c r="E63" s="509"/>
      <c r="F63" s="509"/>
      <c r="G63" s="509"/>
      <c r="H63" s="509"/>
      <c r="I63" s="509"/>
      <c r="J63" s="509"/>
      <c r="K63" s="509"/>
      <c r="L63" s="509"/>
      <c r="M63" s="509" t="s">
        <v>249</v>
      </c>
      <c r="N63" s="509"/>
      <c r="O63" s="509"/>
      <c r="P63" s="509"/>
      <c r="Q63" s="510" t="s">
        <v>250</v>
      </c>
      <c r="R63" s="510"/>
      <c r="S63" s="165"/>
      <c r="T63" s="165"/>
      <c r="U63" s="166"/>
      <c r="V63" s="166"/>
      <c r="W63" s="166"/>
      <c r="X63" s="166"/>
      <c r="Y63" s="166"/>
    </row>
    <row r="64" spans="1:25" ht="15.75">
      <c r="A64" s="509"/>
      <c r="B64" s="509"/>
      <c r="C64" s="509"/>
      <c r="D64" s="509"/>
      <c r="E64" s="509"/>
      <c r="F64" s="509"/>
      <c r="G64" s="509"/>
      <c r="H64" s="509"/>
      <c r="I64" s="509"/>
      <c r="J64" s="509"/>
      <c r="K64" s="509"/>
      <c r="L64" s="509"/>
      <c r="M64" s="509" t="s">
        <v>30</v>
      </c>
      <c r="N64" s="509"/>
      <c r="O64" s="509"/>
      <c r="P64" s="509"/>
      <c r="Q64" s="510"/>
      <c r="R64" s="510"/>
      <c r="S64" s="165"/>
      <c r="T64" s="165"/>
      <c r="U64" s="166"/>
      <c r="V64" s="166"/>
      <c r="W64" s="166"/>
      <c r="X64" s="166"/>
      <c r="Y64" s="166"/>
    </row>
    <row r="65" spans="1:25" ht="15.75">
      <c r="A65" s="509"/>
      <c r="B65" s="509"/>
      <c r="C65" s="509"/>
      <c r="D65" s="509"/>
      <c r="E65" s="509"/>
      <c r="F65" s="509"/>
      <c r="G65" s="509"/>
      <c r="H65" s="509"/>
      <c r="I65" s="509"/>
      <c r="J65" s="509"/>
      <c r="K65" s="509"/>
      <c r="L65" s="509"/>
      <c r="M65" s="178" t="s">
        <v>25</v>
      </c>
      <c r="N65" s="178" t="s">
        <v>27</v>
      </c>
      <c r="O65" s="178" t="s">
        <v>28</v>
      </c>
      <c r="P65" s="178" t="s">
        <v>29</v>
      </c>
      <c r="Q65" s="510"/>
      <c r="R65" s="510"/>
      <c r="S65" s="165"/>
      <c r="T65" s="165"/>
      <c r="U65" s="166"/>
      <c r="V65" s="166"/>
      <c r="W65" s="166"/>
      <c r="X65" s="166"/>
      <c r="Y65" s="166"/>
    </row>
    <row r="66" spans="1:25" ht="15.75">
      <c r="A66" s="506" t="s">
        <v>253</v>
      </c>
      <c r="B66" s="507"/>
      <c r="C66" s="507"/>
      <c r="D66" s="507"/>
      <c r="E66" s="507"/>
      <c r="F66" s="507"/>
      <c r="G66" s="507"/>
      <c r="H66" s="507"/>
      <c r="I66" s="507"/>
      <c r="J66" s="507"/>
      <c r="K66" s="507"/>
      <c r="L66" s="508"/>
      <c r="M66" s="179" t="e">
        <f>#REF!</f>
        <v>#REF!</v>
      </c>
      <c r="N66" s="179" t="e">
        <f>#REF!</f>
        <v>#REF!</v>
      </c>
      <c r="O66" s="179" t="e">
        <f>#REF!</f>
        <v>#REF!</v>
      </c>
      <c r="P66" s="179" t="e">
        <f>#REF!</f>
        <v>#REF!</v>
      </c>
      <c r="Q66" s="512" t="e">
        <f>#REF!</f>
        <v>#REF!</v>
      </c>
      <c r="R66" s="512"/>
      <c r="S66" s="165"/>
      <c r="T66" s="165"/>
      <c r="U66" s="166"/>
      <c r="V66" s="166"/>
      <c r="W66" s="166"/>
      <c r="X66" s="166"/>
      <c r="Y66" s="166"/>
    </row>
    <row r="67" spans="1:25" ht="15.75">
      <c r="A67" s="506" t="s">
        <v>254</v>
      </c>
      <c r="B67" s="507"/>
      <c r="C67" s="507"/>
      <c r="D67" s="507"/>
      <c r="E67" s="507"/>
      <c r="F67" s="507"/>
      <c r="G67" s="507"/>
      <c r="H67" s="507"/>
      <c r="I67" s="507"/>
      <c r="J67" s="507"/>
      <c r="K67" s="507"/>
      <c r="L67" s="508"/>
      <c r="M67" s="189" t="e">
        <f>#REF!</f>
        <v>#REF!</v>
      </c>
      <c r="N67" s="189" t="e">
        <f>#REF!</f>
        <v>#REF!</v>
      </c>
      <c r="O67" s="189" t="e">
        <f>#REF!</f>
        <v>#REF!</v>
      </c>
      <c r="P67" s="189" t="e">
        <f>#REF!</f>
        <v>#REF!</v>
      </c>
      <c r="Q67" s="511" t="e">
        <f>#REF!</f>
        <v>#REF!</v>
      </c>
      <c r="R67" s="511"/>
      <c r="S67" s="165"/>
      <c r="T67" s="165"/>
      <c r="U67" s="166"/>
      <c r="V67" s="166"/>
      <c r="W67" s="166"/>
      <c r="X67" s="166"/>
      <c r="Y67" s="166"/>
    </row>
    <row r="68" spans="1:25" ht="15.75">
      <c r="A68" s="506" t="s">
        <v>255</v>
      </c>
      <c r="B68" s="507"/>
      <c r="C68" s="507"/>
      <c r="D68" s="507"/>
      <c r="E68" s="507"/>
      <c r="F68" s="507"/>
      <c r="G68" s="507"/>
      <c r="H68" s="507"/>
      <c r="I68" s="507"/>
      <c r="J68" s="507"/>
      <c r="K68" s="507"/>
      <c r="L68" s="508"/>
      <c r="M68" s="189" t="e">
        <f>#REF!</f>
        <v>#REF!</v>
      </c>
      <c r="N68" s="189" t="e">
        <f>#REF!</f>
        <v>#REF!</v>
      </c>
      <c r="O68" s="189" t="e">
        <f>#REF!</f>
        <v>#REF!</v>
      </c>
      <c r="P68" s="189" t="e">
        <f>#REF!</f>
        <v>#REF!</v>
      </c>
      <c r="Q68" s="511" t="e">
        <f>#REF!</f>
        <v>#REF!</v>
      </c>
      <c r="R68" s="511"/>
      <c r="S68" s="165"/>
      <c r="T68" s="165"/>
      <c r="U68" s="166"/>
      <c r="V68" s="166"/>
      <c r="W68" s="166"/>
      <c r="X68" s="166"/>
      <c r="Y68" s="166"/>
    </row>
    <row r="69" spans="1:25">
      <c r="A69" s="164"/>
      <c r="B69" s="165"/>
      <c r="C69" s="165"/>
      <c r="D69" s="165"/>
      <c r="E69" s="165"/>
      <c r="F69" s="165"/>
      <c r="G69" s="165"/>
      <c r="H69" s="165"/>
      <c r="I69" s="165"/>
      <c r="J69" s="165"/>
      <c r="K69" s="165"/>
      <c r="L69" s="165"/>
      <c r="M69" s="165"/>
      <c r="N69" s="165"/>
      <c r="O69" s="165"/>
      <c r="P69" s="164"/>
      <c r="Q69" s="165"/>
      <c r="R69" s="165"/>
      <c r="S69" s="165"/>
      <c r="T69" s="165"/>
      <c r="U69" s="166"/>
      <c r="V69" s="166"/>
      <c r="W69" s="166"/>
      <c r="X69" s="166"/>
      <c r="Y69" s="166"/>
    </row>
    <row r="70" spans="1:25">
      <c r="A70" s="164"/>
      <c r="B70" s="149" t="s">
        <v>256</v>
      </c>
      <c r="C70" s="165"/>
      <c r="D70" s="165"/>
      <c r="E70" s="165"/>
      <c r="F70" s="165"/>
      <c r="G70" s="165"/>
      <c r="H70" s="165"/>
      <c r="I70" s="165"/>
      <c r="J70" s="165"/>
      <c r="K70" s="165"/>
      <c r="L70" s="165"/>
      <c r="M70" s="165"/>
      <c r="N70" s="165"/>
      <c r="O70" s="165"/>
      <c r="P70" s="164"/>
      <c r="Q70" s="165"/>
      <c r="R70" s="165"/>
      <c r="S70" s="165"/>
      <c r="T70" s="165"/>
      <c r="U70" s="166"/>
      <c r="V70" s="166"/>
      <c r="W70" s="166"/>
      <c r="X70" s="166"/>
      <c r="Y70" s="166"/>
    </row>
    <row r="71" spans="1:25" ht="15.75" customHeight="1">
      <c r="A71" s="509" t="s">
        <v>252</v>
      </c>
      <c r="B71" s="509"/>
      <c r="C71" s="509"/>
      <c r="D71" s="509"/>
      <c r="E71" s="509"/>
      <c r="F71" s="509"/>
      <c r="G71" s="509"/>
      <c r="H71" s="509"/>
      <c r="I71" s="509"/>
      <c r="J71" s="509"/>
      <c r="K71" s="509"/>
      <c r="L71" s="509"/>
      <c r="M71" s="509" t="s">
        <v>249</v>
      </c>
      <c r="N71" s="509"/>
      <c r="O71" s="509"/>
      <c r="P71" s="509"/>
      <c r="Q71" s="510" t="s">
        <v>250</v>
      </c>
      <c r="R71" s="510"/>
      <c r="S71" s="165"/>
      <c r="T71" s="165"/>
      <c r="U71" s="166"/>
      <c r="V71" s="166"/>
      <c r="W71" s="166"/>
      <c r="X71" s="166"/>
      <c r="Y71" s="166"/>
    </row>
    <row r="72" spans="1:25" ht="15.75">
      <c r="A72" s="509"/>
      <c r="B72" s="509"/>
      <c r="C72" s="509"/>
      <c r="D72" s="509"/>
      <c r="E72" s="509"/>
      <c r="F72" s="509"/>
      <c r="G72" s="509"/>
      <c r="H72" s="509"/>
      <c r="I72" s="509"/>
      <c r="J72" s="509"/>
      <c r="K72" s="509"/>
      <c r="L72" s="509"/>
      <c r="M72" s="509" t="s">
        <v>30</v>
      </c>
      <c r="N72" s="509"/>
      <c r="O72" s="509"/>
      <c r="P72" s="509"/>
      <c r="Q72" s="510"/>
      <c r="R72" s="510"/>
      <c r="S72" s="165"/>
      <c r="T72" s="165"/>
      <c r="U72" s="166"/>
      <c r="V72" s="166"/>
      <c r="W72" s="166"/>
      <c r="X72" s="166"/>
      <c r="Y72" s="166"/>
    </row>
    <row r="73" spans="1:25" ht="15.75">
      <c r="A73" s="509"/>
      <c r="B73" s="509"/>
      <c r="C73" s="509"/>
      <c r="D73" s="509"/>
      <c r="E73" s="509"/>
      <c r="F73" s="509"/>
      <c r="G73" s="509"/>
      <c r="H73" s="509"/>
      <c r="I73" s="509"/>
      <c r="J73" s="509"/>
      <c r="K73" s="509"/>
      <c r="L73" s="509"/>
      <c r="M73" s="178" t="s">
        <v>25</v>
      </c>
      <c r="N73" s="178" t="s">
        <v>27</v>
      </c>
      <c r="O73" s="178" t="s">
        <v>28</v>
      </c>
      <c r="P73" s="178" t="s">
        <v>29</v>
      </c>
      <c r="Q73" s="510"/>
      <c r="R73" s="510"/>
      <c r="S73" s="165"/>
      <c r="T73" s="165"/>
      <c r="U73" s="166"/>
      <c r="V73" s="166"/>
      <c r="W73" s="166"/>
      <c r="X73" s="166"/>
      <c r="Y73" s="166"/>
    </row>
    <row r="74" spans="1:25" ht="15.75">
      <c r="A74" s="506" t="s">
        <v>253</v>
      </c>
      <c r="B74" s="507"/>
      <c r="C74" s="507"/>
      <c r="D74" s="507"/>
      <c r="E74" s="507"/>
      <c r="F74" s="507"/>
      <c r="G74" s="507"/>
      <c r="H74" s="507"/>
      <c r="I74" s="507"/>
      <c r="J74" s="507"/>
      <c r="K74" s="507"/>
      <c r="L74" s="508"/>
      <c r="M74" s="179" t="e">
        <f>#REF!</f>
        <v>#REF!</v>
      </c>
      <c r="N74" s="179" t="e">
        <f>#REF!</f>
        <v>#REF!</v>
      </c>
      <c r="O74" s="179" t="e">
        <f>#REF!</f>
        <v>#REF!</v>
      </c>
      <c r="P74" s="179" t="e">
        <f>#REF!</f>
        <v>#REF!</v>
      </c>
      <c r="Q74" s="512" t="e">
        <f>#REF!</f>
        <v>#REF!</v>
      </c>
      <c r="R74" s="512"/>
      <c r="S74" s="165"/>
      <c r="T74" s="165"/>
      <c r="U74" s="166"/>
      <c r="V74" s="166"/>
      <c r="W74" s="166"/>
      <c r="X74" s="166"/>
      <c r="Y74" s="166"/>
    </row>
    <row r="75" spans="1:25" ht="15.75">
      <c r="A75" s="506" t="s">
        <v>257</v>
      </c>
      <c r="B75" s="507"/>
      <c r="C75" s="507"/>
      <c r="D75" s="507"/>
      <c r="E75" s="507"/>
      <c r="F75" s="507"/>
      <c r="G75" s="507"/>
      <c r="H75" s="507"/>
      <c r="I75" s="507"/>
      <c r="J75" s="507"/>
      <c r="K75" s="507"/>
      <c r="L75" s="508"/>
      <c r="M75" s="189" t="e">
        <f>#REF!</f>
        <v>#REF!</v>
      </c>
      <c r="N75" s="189" t="e">
        <f>#REF!</f>
        <v>#REF!</v>
      </c>
      <c r="O75" s="189" t="e">
        <f>#REF!</f>
        <v>#REF!</v>
      </c>
      <c r="P75" s="189" t="e">
        <f>#REF!</f>
        <v>#REF!</v>
      </c>
      <c r="Q75" s="511" t="e">
        <f>#REF!</f>
        <v>#REF!</v>
      </c>
      <c r="R75" s="511"/>
      <c r="S75" s="165"/>
      <c r="T75" s="165"/>
      <c r="U75" s="166"/>
      <c r="V75" s="166"/>
      <c r="W75" s="166"/>
      <c r="X75" s="166"/>
      <c r="Y75" s="166"/>
    </row>
    <row r="77" spans="1:25" ht="56.25" customHeight="1">
      <c r="A77" s="455" t="s">
        <v>217</v>
      </c>
      <c r="B77" s="455"/>
      <c r="C77" s="455"/>
      <c r="D77" s="455"/>
      <c r="E77" s="455"/>
      <c r="F77" s="455"/>
      <c r="G77" s="455"/>
      <c r="H77" s="455"/>
      <c r="I77" s="455"/>
      <c r="J77" s="455"/>
      <c r="K77" s="455"/>
      <c r="L77" s="455"/>
      <c r="M77" s="455"/>
      <c r="N77" s="455"/>
      <c r="O77" s="455"/>
      <c r="P77" s="455"/>
      <c r="Q77" s="455"/>
      <c r="R77" s="455"/>
      <c r="S77" s="455"/>
      <c r="T77" s="455"/>
      <c r="U77" s="455"/>
      <c r="V77" s="455"/>
      <c r="W77" s="455"/>
      <c r="X77" s="455"/>
      <c r="Y77" s="455"/>
    </row>
    <row r="78" spans="1:25" s="148" customFormat="1" ht="21.75" customHeight="1">
      <c r="B78" s="149" t="s">
        <v>219</v>
      </c>
    </row>
    <row r="79" spans="1:25" ht="18" customHeight="1">
      <c r="A79" s="521" t="s">
        <v>218</v>
      </c>
      <c r="B79" s="522" t="s">
        <v>95</v>
      </c>
      <c r="C79" s="522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/>
      <c r="O79" s="522"/>
      <c r="P79" s="522"/>
      <c r="Q79" s="522"/>
      <c r="R79" s="522"/>
      <c r="S79" s="522"/>
      <c r="T79" s="522"/>
      <c r="U79" s="522"/>
      <c r="V79" s="522"/>
      <c r="W79" s="522"/>
      <c r="X79" s="522"/>
      <c r="Y79" s="522"/>
    </row>
    <row r="80" spans="1:25">
      <c r="A80" s="521"/>
      <c r="B80" s="161" t="s">
        <v>1</v>
      </c>
      <c r="C80" s="161" t="s">
        <v>2</v>
      </c>
      <c r="D80" s="161" t="s">
        <v>3</v>
      </c>
      <c r="E80" s="161" t="s">
        <v>4</v>
      </c>
      <c r="F80" s="161" t="s">
        <v>5</v>
      </c>
      <c r="G80" s="161" t="s">
        <v>6</v>
      </c>
      <c r="H80" s="161" t="s">
        <v>7</v>
      </c>
      <c r="I80" s="161" t="s">
        <v>8</v>
      </c>
      <c r="J80" s="161" t="s">
        <v>9</v>
      </c>
      <c r="K80" s="161" t="s">
        <v>10</v>
      </c>
      <c r="L80" s="161" t="s">
        <v>11</v>
      </c>
      <c r="M80" s="161" t="s">
        <v>12</v>
      </c>
      <c r="N80" s="161" t="s">
        <v>13</v>
      </c>
      <c r="O80" s="161" t="s">
        <v>14</v>
      </c>
      <c r="P80" s="161" t="s">
        <v>15</v>
      </c>
      <c r="Q80" s="161" t="s">
        <v>16</v>
      </c>
      <c r="R80" s="161" t="s">
        <v>17</v>
      </c>
      <c r="S80" s="161" t="s">
        <v>18</v>
      </c>
      <c r="T80" s="161" t="s">
        <v>19</v>
      </c>
      <c r="U80" s="161" t="s">
        <v>20</v>
      </c>
      <c r="V80" s="161" t="s">
        <v>21</v>
      </c>
      <c r="W80" s="161" t="s">
        <v>22</v>
      </c>
      <c r="X80" s="161" t="s">
        <v>23</v>
      </c>
      <c r="Y80" s="161" t="s">
        <v>24</v>
      </c>
    </row>
    <row r="81" spans="1:25">
      <c r="A81" s="147">
        <v>1</v>
      </c>
      <c r="B81" s="159" t="e">
        <f>#REF!</f>
        <v>#REF!</v>
      </c>
      <c r="C81" s="159" t="e">
        <f>#REF!</f>
        <v>#REF!</v>
      </c>
      <c r="D81" s="159" t="e">
        <f>#REF!</f>
        <v>#REF!</v>
      </c>
      <c r="E81" s="159" t="e">
        <f>#REF!</f>
        <v>#REF!</v>
      </c>
      <c r="F81" s="159" t="e">
        <f>#REF!</f>
        <v>#REF!</v>
      </c>
      <c r="G81" s="159" t="e">
        <f>#REF!</f>
        <v>#REF!</v>
      </c>
      <c r="H81" s="159" t="e">
        <f>#REF!</f>
        <v>#REF!</v>
      </c>
      <c r="I81" s="159" t="e">
        <f>#REF!</f>
        <v>#REF!</v>
      </c>
      <c r="J81" s="159" t="e">
        <f>#REF!</f>
        <v>#REF!</v>
      </c>
      <c r="K81" s="159" t="e">
        <f>#REF!</f>
        <v>#REF!</v>
      </c>
      <c r="L81" s="159" t="e">
        <f>#REF!</f>
        <v>#REF!</v>
      </c>
      <c r="M81" s="159" t="e">
        <f>#REF!</f>
        <v>#REF!</v>
      </c>
      <c r="N81" s="159" t="e">
        <f>#REF!</f>
        <v>#REF!</v>
      </c>
      <c r="O81" s="159" t="e">
        <f>#REF!</f>
        <v>#REF!</v>
      </c>
      <c r="P81" s="159" t="e">
        <f>#REF!</f>
        <v>#REF!</v>
      </c>
      <c r="Q81" s="159" t="e">
        <f>#REF!</f>
        <v>#REF!</v>
      </c>
      <c r="R81" s="159" t="e">
        <f>#REF!</f>
        <v>#REF!</v>
      </c>
      <c r="S81" s="159" t="e">
        <f>#REF!</f>
        <v>#REF!</v>
      </c>
      <c r="T81" s="159" t="e">
        <f>#REF!</f>
        <v>#REF!</v>
      </c>
      <c r="U81" s="159" t="e">
        <f>#REF!</f>
        <v>#REF!</v>
      </c>
      <c r="V81" s="159" t="e">
        <f>#REF!</f>
        <v>#REF!</v>
      </c>
      <c r="W81" s="159" t="e">
        <f>#REF!</f>
        <v>#REF!</v>
      </c>
      <c r="X81" s="159" t="e">
        <f>#REF!</f>
        <v>#REF!</v>
      </c>
      <c r="Y81" s="159" t="e">
        <f>#REF!</f>
        <v>#REF!</v>
      </c>
    </row>
    <row r="82" spans="1:25">
      <c r="A82" s="147">
        <v>2</v>
      </c>
      <c r="B82" s="159" t="e">
        <f>#REF!</f>
        <v>#REF!</v>
      </c>
      <c r="C82" s="159" t="e">
        <f>#REF!</f>
        <v>#REF!</v>
      </c>
      <c r="D82" s="159" t="e">
        <f>#REF!</f>
        <v>#REF!</v>
      </c>
      <c r="E82" s="159" t="e">
        <f>#REF!</f>
        <v>#REF!</v>
      </c>
      <c r="F82" s="159" t="e">
        <f>#REF!</f>
        <v>#REF!</v>
      </c>
      <c r="G82" s="159" t="e">
        <f>#REF!</f>
        <v>#REF!</v>
      </c>
      <c r="H82" s="159" t="e">
        <f>#REF!</f>
        <v>#REF!</v>
      </c>
      <c r="I82" s="159" t="e">
        <f>#REF!</f>
        <v>#REF!</v>
      </c>
      <c r="J82" s="159" t="e">
        <f>#REF!</f>
        <v>#REF!</v>
      </c>
      <c r="K82" s="159" t="e">
        <f>#REF!</f>
        <v>#REF!</v>
      </c>
      <c r="L82" s="159" t="e">
        <f>#REF!</f>
        <v>#REF!</v>
      </c>
      <c r="M82" s="159" t="e">
        <f>#REF!</f>
        <v>#REF!</v>
      </c>
      <c r="N82" s="159" t="e">
        <f>#REF!</f>
        <v>#REF!</v>
      </c>
      <c r="O82" s="159" t="e">
        <f>#REF!</f>
        <v>#REF!</v>
      </c>
      <c r="P82" s="159" t="e">
        <f>#REF!</f>
        <v>#REF!</v>
      </c>
      <c r="Q82" s="159" t="e">
        <f>#REF!</f>
        <v>#REF!</v>
      </c>
      <c r="R82" s="159" t="e">
        <f>#REF!</f>
        <v>#REF!</v>
      </c>
      <c r="S82" s="159" t="e">
        <f>#REF!</f>
        <v>#REF!</v>
      </c>
      <c r="T82" s="159" t="e">
        <f>#REF!</f>
        <v>#REF!</v>
      </c>
      <c r="U82" s="159" t="e">
        <f>#REF!</f>
        <v>#REF!</v>
      </c>
      <c r="V82" s="159" t="e">
        <f>#REF!</f>
        <v>#REF!</v>
      </c>
      <c r="W82" s="159" t="e">
        <f>#REF!</f>
        <v>#REF!</v>
      </c>
      <c r="X82" s="159" t="e">
        <f>#REF!</f>
        <v>#REF!</v>
      </c>
      <c r="Y82" s="159" t="e">
        <f>#REF!</f>
        <v>#REF!</v>
      </c>
    </row>
    <row r="83" spans="1:25">
      <c r="A83" s="147">
        <v>3</v>
      </c>
      <c r="B83" s="159" t="e">
        <f>#REF!</f>
        <v>#REF!</v>
      </c>
      <c r="C83" s="159" t="e">
        <f>#REF!</f>
        <v>#REF!</v>
      </c>
      <c r="D83" s="159" t="e">
        <f>#REF!</f>
        <v>#REF!</v>
      </c>
      <c r="E83" s="159" t="e">
        <f>#REF!</f>
        <v>#REF!</v>
      </c>
      <c r="F83" s="159" t="e">
        <f>#REF!</f>
        <v>#REF!</v>
      </c>
      <c r="G83" s="159" t="e">
        <f>#REF!</f>
        <v>#REF!</v>
      </c>
      <c r="H83" s="159" t="e">
        <f>#REF!</f>
        <v>#REF!</v>
      </c>
      <c r="I83" s="159" t="e">
        <f>#REF!</f>
        <v>#REF!</v>
      </c>
      <c r="J83" s="159" t="e">
        <f>#REF!</f>
        <v>#REF!</v>
      </c>
      <c r="K83" s="159" t="e">
        <f>#REF!</f>
        <v>#REF!</v>
      </c>
      <c r="L83" s="159" t="e">
        <f>#REF!</f>
        <v>#REF!</v>
      </c>
      <c r="M83" s="159" t="e">
        <f>#REF!</f>
        <v>#REF!</v>
      </c>
      <c r="N83" s="159" t="e">
        <f>#REF!</f>
        <v>#REF!</v>
      </c>
      <c r="O83" s="159" t="e">
        <f>#REF!</f>
        <v>#REF!</v>
      </c>
      <c r="P83" s="159" t="e">
        <f>#REF!</f>
        <v>#REF!</v>
      </c>
      <c r="Q83" s="159" t="e">
        <f>#REF!</f>
        <v>#REF!</v>
      </c>
      <c r="R83" s="159" t="e">
        <f>#REF!</f>
        <v>#REF!</v>
      </c>
      <c r="S83" s="159" t="e">
        <f>#REF!</f>
        <v>#REF!</v>
      </c>
      <c r="T83" s="159" t="e">
        <f>#REF!</f>
        <v>#REF!</v>
      </c>
      <c r="U83" s="159" t="e">
        <f>#REF!</f>
        <v>#REF!</v>
      </c>
      <c r="V83" s="159" t="e">
        <f>#REF!</f>
        <v>#REF!</v>
      </c>
      <c r="W83" s="159" t="e">
        <f>#REF!</f>
        <v>#REF!</v>
      </c>
      <c r="X83" s="159" t="e">
        <f>#REF!</f>
        <v>#REF!</v>
      </c>
      <c r="Y83" s="159" t="e">
        <f>#REF!</f>
        <v>#REF!</v>
      </c>
    </row>
    <row r="84" spans="1:25">
      <c r="A84" s="147">
        <v>4</v>
      </c>
      <c r="B84" s="159" t="e">
        <f>#REF!</f>
        <v>#REF!</v>
      </c>
      <c r="C84" s="159" t="e">
        <f>#REF!</f>
        <v>#REF!</v>
      </c>
      <c r="D84" s="159" t="e">
        <f>#REF!</f>
        <v>#REF!</v>
      </c>
      <c r="E84" s="159" t="e">
        <f>#REF!</f>
        <v>#REF!</v>
      </c>
      <c r="F84" s="159" t="e">
        <f>#REF!</f>
        <v>#REF!</v>
      </c>
      <c r="G84" s="159" t="e">
        <f>#REF!</f>
        <v>#REF!</v>
      </c>
      <c r="H84" s="159" t="e">
        <f>#REF!</f>
        <v>#REF!</v>
      </c>
      <c r="I84" s="159" t="e">
        <f>#REF!</f>
        <v>#REF!</v>
      </c>
      <c r="J84" s="159" t="e">
        <f>#REF!</f>
        <v>#REF!</v>
      </c>
      <c r="K84" s="159" t="e">
        <f>#REF!</f>
        <v>#REF!</v>
      </c>
      <c r="L84" s="159" t="e">
        <f>#REF!</f>
        <v>#REF!</v>
      </c>
      <c r="M84" s="159" t="e">
        <f>#REF!</f>
        <v>#REF!</v>
      </c>
      <c r="N84" s="159" t="e">
        <f>#REF!</f>
        <v>#REF!</v>
      </c>
      <c r="O84" s="159" t="e">
        <f>#REF!</f>
        <v>#REF!</v>
      </c>
      <c r="P84" s="159" t="e">
        <f>#REF!</f>
        <v>#REF!</v>
      </c>
      <c r="Q84" s="159" t="e">
        <f>#REF!</f>
        <v>#REF!</v>
      </c>
      <c r="R84" s="159" t="e">
        <f>#REF!</f>
        <v>#REF!</v>
      </c>
      <c r="S84" s="159" t="e">
        <f>#REF!</f>
        <v>#REF!</v>
      </c>
      <c r="T84" s="159" t="e">
        <f>#REF!</f>
        <v>#REF!</v>
      </c>
      <c r="U84" s="159" t="e">
        <f>#REF!</f>
        <v>#REF!</v>
      </c>
      <c r="V84" s="159" t="e">
        <f>#REF!</f>
        <v>#REF!</v>
      </c>
      <c r="W84" s="159" t="e">
        <f>#REF!</f>
        <v>#REF!</v>
      </c>
      <c r="X84" s="159" t="e">
        <f>#REF!</f>
        <v>#REF!</v>
      </c>
      <c r="Y84" s="159" t="e">
        <f>#REF!</f>
        <v>#REF!</v>
      </c>
    </row>
    <row r="85" spans="1:25">
      <c r="A85" s="147">
        <v>5</v>
      </c>
      <c r="B85" s="159" t="e">
        <f>#REF!</f>
        <v>#REF!</v>
      </c>
      <c r="C85" s="159" t="e">
        <f>#REF!</f>
        <v>#REF!</v>
      </c>
      <c r="D85" s="159" t="e">
        <f>#REF!</f>
        <v>#REF!</v>
      </c>
      <c r="E85" s="159" t="e">
        <f>#REF!</f>
        <v>#REF!</v>
      </c>
      <c r="F85" s="159" t="e">
        <f>#REF!</f>
        <v>#REF!</v>
      </c>
      <c r="G85" s="159" t="e">
        <f>#REF!</f>
        <v>#REF!</v>
      </c>
      <c r="H85" s="159" t="e">
        <f>#REF!</f>
        <v>#REF!</v>
      </c>
      <c r="I85" s="159" t="e">
        <f>#REF!</f>
        <v>#REF!</v>
      </c>
      <c r="J85" s="159" t="e">
        <f>#REF!</f>
        <v>#REF!</v>
      </c>
      <c r="K85" s="159" t="e">
        <f>#REF!</f>
        <v>#REF!</v>
      </c>
      <c r="L85" s="159" t="e">
        <f>#REF!</f>
        <v>#REF!</v>
      </c>
      <c r="M85" s="159" t="e">
        <f>#REF!</f>
        <v>#REF!</v>
      </c>
      <c r="N85" s="159" t="e">
        <f>#REF!</f>
        <v>#REF!</v>
      </c>
      <c r="O85" s="159" t="e">
        <f>#REF!</f>
        <v>#REF!</v>
      </c>
      <c r="P85" s="159" t="e">
        <f>#REF!</f>
        <v>#REF!</v>
      </c>
      <c r="Q85" s="159" t="e">
        <f>#REF!</f>
        <v>#REF!</v>
      </c>
      <c r="R85" s="159" t="e">
        <f>#REF!</f>
        <v>#REF!</v>
      </c>
      <c r="S85" s="159" t="e">
        <f>#REF!</f>
        <v>#REF!</v>
      </c>
      <c r="T85" s="159" t="e">
        <f>#REF!</f>
        <v>#REF!</v>
      </c>
      <c r="U85" s="159" t="e">
        <f>#REF!</f>
        <v>#REF!</v>
      </c>
      <c r="V85" s="159" t="e">
        <f>#REF!</f>
        <v>#REF!</v>
      </c>
      <c r="W85" s="159" t="e">
        <f>#REF!</f>
        <v>#REF!</v>
      </c>
      <c r="X85" s="159" t="e">
        <f>#REF!</f>
        <v>#REF!</v>
      </c>
      <c r="Y85" s="159" t="e">
        <f>#REF!</f>
        <v>#REF!</v>
      </c>
    </row>
    <row r="86" spans="1:25">
      <c r="A86" s="147">
        <v>6</v>
      </c>
      <c r="B86" s="159" t="e">
        <f>#REF!</f>
        <v>#REF!</v>
      </c>
      <c r="C86" s="159" t="e">
        <f>#REF!</f>
        <v>#REF!</v>
      </c>
      <c r="D86" s="159" t="e">
        <f>#REF!</f>
        <v>#REF!</v>
      </c>
      <c r="E86" s="159" t="e">
        <f>#REF!</f>
        <v>#REF!</v>
      </c>
      <c r="F86" s="159" t="e">
        <f>#REF!</f>
        <v>#REF!</v>
      </c>
      <c r="G86" s="159" t="e">
        <f>#REF!</f>
        <v>#REF!</v>
      </c>
      <c r="H86" s="159" t="e">
        <f>#REF!</f>
        <v>#REF!</v>
      </c>
      <c r="I86" s="159" t="e">
        <f>#REF!</f>
        <v>#REF!</v>
      </c>
      <c r="J86" s="159" t="e">
        <f>#REF!</f>
        <v>#REF!</v>
      </c>
      <c r="K86" s="159" t="e">
        <f>#REF!</f>
        <v>#REF!</v>
      </c>
      <c r="L86" s="159" t="e">
        <f>#REF!</f>
        <v>#REF!</v>
      </c>
      <c r="M86" s="159" t="e">
        <f>#REF!</f>
        <v>#REF!</v>
      </c>
      <c r="N86" s="159" t="e">
        <f>#REF!</f>
        <v>#REF!</v>
      </c>
      <c r="O86" s="159" t="e">
        <f>#REF!</f>
        <v>#REF!</v>
      </c>
      <c r="P86" s="159" t="e">
        <f>#REF!</f>
        <v>#REF!</v>
      </c>
      <c r="Q86" s="159" t="e">
        <f>#REF!</f>
        <v>#REF!</v>
      </c>
      <c r="R86" s="159" t="e">
        <f>#REF!</f>
        <v>#REF!</v>
      </c>
      <c r="S86" s="159" t="e">
        <f>#REF!</f>
        <v>#REF!</v>
      </c>
      <c r="T86" s="159" t="e">
        <f>#REF!</f>
        <v>#REF!</v>
      </c>
      <c r="U86" s="159" t="e">
        <f>#REF!</f>
        <v>#REF!</v>
      </c>
      <c r="V86" s="159" t="e">
        <f>#REF!</f>
        <v>#REF!</v>
      </c>
      <c r="W86" s="159" t="e">
        <f>#REF!</f>
        <v>#REF!</v>
      </c>
      <c r="X86" s="159" t="e">
        <f>#REF!</f>
        <v>#REF!</v>
      </c>
      <c r="Y86" s="159" t="e">
        <f>#REF!</f>
        <v>#REF!</v>
      </c>
    </row>
    <row r="87" spans="1:25">
      <c r="A87" s="147">
        <v>7</v>
      </c>
      <c r="B87" s="159" t="e">
        <f>#REF!</f>
        <v>#REF!</v>
      </c>
      <c r="C87" s="159" t="e">
        <f>#REF!</f>
        <v>#REF!</v>
      </c>
      <c r="D87" s="159" t="e">
        <f>#REF!</f>
        <v>#REF!</v>
      </c>
      <c r="E87" s="159" t="e">
        <f>#REF!</f>
        <v>#REF!</v>
      </c>
      <c r="F87" s="159" t="e">
        <f>#REF!</f>
        <v>#REF!</v>
      </c>
      <c r="G87" s="159" t="e">
        <f>#REF!</f>
        <v>#REF!</v>
      </c>
      <c r="H87" s="159" t="e">
        <f>#REF!</f>
        <v>#REF!</v>
      </c>
      <c r="I87" s="159" t="e">
        <f>#REF!</f>
        <v>#REF!</v>
      </c>
      <c r="J87" s="159" t="e">
        <f>#REF!</f>
        <v>#REF!</v>
      </c>
      <c r="K87" s="159" t="e">
        <f>#REF!</f>
        <v>#REF!</v>
      </c>
      <c r="L87" s="159" t="e">
        <f>#REF!</f>
        <v>#REF!</v>
      </c>
      <c r="M87" s="159" t="e">
        <f>#REF!</f>
        <v>#REF!</v>
      </c>
      <c r="N87" s="159" t="e">
        <f>#REF!</f>
        <v>#REF!</v>
      </c>
      <c r="O87" s="159" t="e">
        <f>#REF!</f>
        <v>#REF!</v>
      </c>
      <c r="P87" s="159" t="e">
        <f>#REF!</f>
        <v>#REF!</v>
      </c>
      <c r="Q87" s="159" t="e">
        <f>#REF!</f>
        <v>#REF!</v>
      </c>
      <c r="R87" s="159" t="e">
        <f>#REF!</f>
        <v>#REF!</v>
      </c>
      <c r="S87" s="159" t="e">
        <f>#REF!</f>
        <v>#REF!</v>
      </c>
      <c r="T87" s="159" t="e">
        <f>#REF!</f>
        <v>#REF!</v>
      </c>
      <c r="U87" s="159" t="e">
        <f>#REF!</f>
        <v>#REF!</v>
      </c>
      <c r="V87" s="159" t="e">
        <f>#REF!</f>
        <v>#REF!</v>
      </c>
      <c r="W87" s="159" t="e">
        <f>#REF!</f>
        <v>#REF!</v>
      </c>
      <c r="X87" s="159" t="e">
        <f>#REF!</f>
        <v>#REF!</v>
      </c>
      <c r="Y87" s="159" t="e">
        <f>#REF!</f>
        <v>#REF!</v>
      </c>
    </row>
    <row r="88" spans="1:25">
      <c r="A88" s="147">
        <v>8</v>
      </c>
      <c r="B88" s="159" t="e">
        <f>#REF!</f>
        <v>#REF!</v>
      </c>
      <c r="C88" s="159" t="e">
        <f>#REF!</f>
        <v>#REF!</v>
      </c>
      <c r="D88" s="159" t="e">
        <f>#REF!</f>
        <v>#REF!</v>
      </c>
      <c r="E88" s="159" t="e">
        <f>#REF!</f>
        <v>#REF!</v>
      </c>
      <c r="F88" s="159" t="e">
        <f>#REF!</f>
        <v>#REF!</v>
      </c>
      <c r="G88" s="159" t="e">
        <f>#REF!</f>
        <v>#REF!</v>
      </c>
      <c r="H88" s="159" t="e">
        <f>#REF!</f>
        <v>#REF!</v>
      </c>
      <c r="I88" s="159" t="e">
        <f>#REF!</f>
        <v>#REF!</v>
      </c>
      <c r="J88" s="159" t="e">
        <f>#REF!</f>
        <v>#REF!</v>
      </c>
      <c r="K88" s="159" t="e">
        <f>#REF!</f>
        <v>#REF!</v>
      </c>
      <c r="L88" s="159" t="e">
        <f>#REF!</f>
        <v>#REF!</v>
      </c>
      <c r="M88" s="159" t="e">
        <f>#REF!</f>
        <v>#REF!</v>
      </c>
      <c r="N88" s="159" t="e">
        <f>#REF!</f>
        <v>#REF!</v>
      </c>
      <c r="O88" s="159" t="e">
        <f>#REF!</f>
        <v>#REF!</v>
      </c>
      <c r="P88" s="159" t="e">
        <f>#REF!</f>
        <v>#REF!</v>
      </c>
      <c r="Q88" s="159" t="e">
        <f>#REF!</f>
        <v>#REF!</v>
      </c>
      <c r="R88" s="159" t="e">
        <f>#REF!</f>
        <v>#REF!</v>
      </c>
      <c r="S88" s="159" t="e">
        <f>#REF!</f>
        <v>#REF!</v>
      </c>
      <c r="T88" s="159" t="e">
        <f>#REF!</f>
        <v>#REF!</v>
      </c>
      <c r="U88" s="159" t="e">
        <f>#REF!</f>
        <v>#REF!</v>
      </c>
      <c r="V88" s="159" t="e">
        <f>#REF!</f>
        <v>#REF!</v>
      </c>
      <c r="W88" s="159" t="e">
        <f>#REF!</f>
        <v>#REF!</v>
      </c>
      <c r="X88" s="159" t="e">
        <f>#REF!</f>
        <v>#REF!</v>
      </c>
      <c r="Y88" s="159" t="e">
        <f>#REF!</f>
        <v>#REF!</v>
      </c>
    </row>
    <row r="89" spans="1:25">
      <c r="A89" s="147">
        <v>9</v>
      </c>
      <c r="B89" s="159" t="e">
        <f>#REF!</f>
        <v>#REF!</v>
      </c>
      <c r="C89" s="159" t="e">
        <f>#REF!</f>
        <v>#REF!</v>
      </c>
      <c r="D89" s="159" t="e">
        <f>#REF!</f>
        <v>#REF!</v>
      </c>
      <c r="E89" s="159" t="e">
        <f>#REF!</f>
        <v>#REF!</v>
      </c>
      <c r="F89" s="159" t="e">
        <f>#REF!</f>
        <v>#REF!</v>
      </c>
      <c r="G89" s="159" t="e">
        <f>#REF!</f>
        <v>#REF!</v>
      </c>
      <c r="H89" s="159" t="e">
        <f>#REF!</f>
        <v>#REF!</v>
      </c>
      <c r="I89" s="159" t="e">
        <f>#REF!</f>
        <v>#REF!</v>
      </c>
      <c r="J89" s="159" t="e">
        <f>#REF!</f>
        <v>#REF!</v>
      </c>
      <c r="K89" s="159" t="e">
        <f>#REF!</f>
        <v>#REF!</v>
      </c>
      <c r="L89" s="159" t="e">
        <f>#REF!</f>
        <v>#REF!</v>
      </c>
      <c r="M89" s="159" t="e">
        <f>#REF!</f>
        <v>#REF!</v>
      </c>
      <c r="N89" s="159" t="e">
        <f>#REF!</f>
        <v>#REF!</v>
      </c>
      <c r="O89" s="159" t="e">
        <f>#REF!</f>
        <v>#REF!</v>
      </c>
      <c r="P89" s="159" t="e">
        <f>#REF!</f>
        <v>#REF!</v>
      </c>
      <c r="Q89" s="159" t="e">
        <f>#REF!</f>
        <v>#REF!</v>
      </c>
      <c r="R89" s="159" t="e">
        <f>#REF!</f>
        <v>#REF!</v>
      </c>
      <c r="S89" s="159" t="e">
        <f>#REF!</f>
        <v>#REF!</v>
      </c>
      <c r="T89" s="159" t="e">
        <f>#REF!</f>
        <v>#REF!</v>
      </c>
      <c r="U89" s="159" t="e">
        <f>#REF!</f>
        <v>#REF!</v>
      </c>
      <c r="V89" s="159" t="e">
        <f>#REF!</f>
        <v>#REF!</v>
      </c>
      <c r="W89" s="159" t="e">
        <f>#REF!</f>
        <v>#REF!</v>
      </c>
      <c r="X89" s="159" t="e">
        <f>#REF!</f>
        <v>#REF!</v>
      </c>
      <c r="Y89" s="159" t="e">
        <f>#REF!</f>
        <v>#REF!</v>
      </c>
    </row>
    <row r="90" spans="1:25">
      <c r="A90" s="147">
        <v>10</v>
      </c>
      <c r="B90" s="159" t="e">
        <f>#REF!</f>
        <v>#REF!</v>
      </c>
      <c r="C90" s="159" t="e">
        <f>#REF!</f>
        <v>#REF!</v>
      </c>
      <c r="D90" s="159" t="e">
        <f>#REF!</f>
        <v>#REF!</v>
      </c>
      <c r="E90" s="159" t="e">
        <f>#REF!</f>
        <v>#REF!</v>
      </c>
      <c r="F90" s="159" t="e">
        <f>#REF!</f>
        <v>#REF!</v>
      </c>
      <c r="G90" s="159" t="e">
        <f>#REF!</f>
        <v>#REF!</v>
      </c>
      <c r="H90" s="159" t="e">
        <f>#REF!</f>
        <v>#REF!</v>
      </c>
      <c r="I90" s="159" t="e">
        <f>#REF!</f>
        <v>#REF!</v>
      </c>
      <c r="J90" s="159" t="e">
        <f>#REF!</f>
        <v>#REF!</v>
      </c>
      <c r="K90" s="159" t="e">
        <f>#REF!</f>
        <v>#REF!</v>
      </c>
      <c r="L90" s="159" t="e">
        <f>#REF!</f>
        <v>#REF!</v>
      </c>
      <c r="M90" s="159" t="e">
        <f>#REF!</f>
        <v>#REF!</v>
      </c>
      <c r="N90" s="159" t="e">
        <f>#REF!</f>
        <v>#REF!</v>
      </c>
      <c r="O90" s="159" t="e">
        <f>#REF!</f>
        <v>#REF!</v>
      </c>
      <c r="P90" s="159" t="e">
        <f>#REF!</f>
        <v>#REF!</v>
      </c>
      <c r="Q90" s="159" t="e">
        <f>#REF!</f>
        <v>#REF!</v>
      </c>
      <c r="R90" s="159" t="e">
        <f>#REF!</f>
        <v>#REF!</v>
      </c>
      <c r="S90" s="159" t="e">
        <f>#REF!</f>
        <v>#REF!</v>
      </c>
      <c r="T90" s="159" t="e">
        <f>#REF!</f>
        <v>#REF!</v>
      </c>
      <c r="U90" s="159" t="e">
        <f>#REF!</f>
        <v>#REF!</v>
      </c>
      <c r="V90" s="159" t="e">
        <f>#REF!</f>
        <v>#REF!</v>
      </c>
      <c r="W90" s="159" t="e">
        <f>#REF!</f>
        <v>#REF!</v>
      </c>
      <c r="X90" s="159" t="e">
        <f>#REF!</f>
        <v>#REF!</v>
      </c>
      <c r="Y90" s="159" t="e">
        <f>#REF!</f>
        <v>#REF!</v>
      </c>
    </row>
    <row r="91" spans="1:25">
      <c r="A91" s="147">
        <v>11</v>
      </c>
      <c r="B91" s="159" t="e">
        <f>#REF!</f>
        <v>#REF!</v>
      </c>
      <c r="C91" s="159" t="e">
        <f>#REF!</f>
        <v>#REF!</v>
      </c>
      <c r="D91" s="159" t="e">
        <f>#REF!</f>
        <v>#REF!</v>
      </c>
      <c r="E91" s="159" t="e">
        <f>#REF!</f>
        <v>#REF!</v>
      </c>
      <c r="F91" s="159" t="e">
        <f>#REF!</f>
        <v>#REF!</v>
      </c>
      <c r="G91" s="159" t="e">
        <f>#REF!</f>
        <v>#REF!</v>
      </c>
      <c r="H91" s="159" t="e">
        <f>#REF!</f>
        <v>#REF!</v>
      </c>
      <c r="I91" s="159" t="e">
        <f>#REF!</f>
        <v>#REF!</v>
      </c>
      <c r="J91" s="159" t="e">
        <f>#REF!</f>
        <v>#REF!</v>
      </c>
      <c r="K91" s="159" t="e">
        <f>#REF!</f>
        <v>#REF!</v>
      </c>
      <c r="L91" s="159" t="e">
        <f>#REF!</f>
        <v>#REF!</v>
      </c>
      <c r="M91" s="159" t="e">
        <f>#REF!</f>
        <v>#REF!</v>
      </c>
      <c r="N91" s="159" t="e">
        <f>#REF!</f>
        <v>#REF!</v>
      </c>
      <c r="O91" s="159" t="e">
        <f>#REF!</f>
        <v>#REF!</v>
      </c>
      <c r="P91" s="159" t="e">
        <f>#REF!</f>
        <v>#REF!</v>
      </c>
      <c r="Q91" s="159" t="e">
        <f>#REF!</f>
        <v>#REF!</v>
      </c>
      <c r="R91" s="159" t="e">
        <f>#REF!</f>
        <v>#REF!</v>
      </c>
      <c r="S91" s="159" t="e">
        <f>#REF!</f>
        <v>#REF!</v>
      </c>
      <c r="T91" s="159" t="e">
        <f>#REF!</f>
        <v>#REF!</v>
      </c>
      <c r="U91" s="159" t="e">
        <f>#REF!</f>
        <v>#REF!</v>
      </c>
      <c r="V91" s="159" t="e">
        <f>#REF!</f>
        <v>#REF!</v>
      </c>
      <c r="W91" s="159" t="e">
        <f>#REF!</f>
        <v>#REF!</v>
      </c>
      <c r="X91" s="159" t="e">
        <f>#REF!</f>
        <v>#REF!</v>
      </c>
      <c r="Y91" s="159" t="e">
        <f>#REF!</f>
        <v>#REF!</v>
      </c>
    </row>
    <row r="92" spans="1:25">
      <c r="A92" s="147">
        <v>12</v>
      </c>
      <c r="B92" s="159" t="e">
        <f>#REF!</f>
        <v>#REF!</v>
      </c>
      <c r="C92" s="159" t="e">
        <f>#REF!</f>
        <v>#REF!</v>
      </c>
      <c r="D92" s="159" t="e">
        <f>#REF!</f>
        <v>#REF!</v>
      </c>
      <c r="E92" s="159" t="e">
        <f>#REF!</f>
        <v>#REF!</v>
      </c>
      <c r="F92" s="159" t="e">
        <f>#REF!</f>
        <v>#REF!</v>
      </c>
      <c r="G92" s="159" t="e">
        <f>#REF!</f>
        <v>#REF!</v>
      </c>
      <c r="H92" s="159" t="e">
        <f>#REF!</f>
        <v>#REF!</v>
      </c>
      <c r="I92" s="159" t="e">
        <f>#REF!</f>
        <v>#REF!</v>
      </c>
      <c r="J92" s="159" t="e">
        <f>#REF!</f>
        <v>#REF!</v>
      </c>
      <c r="K92" s="159" t="e">
        <f>#REF!</f>
        <v>#REF!</v>
      </c>
      <c r="L92" s="159" t="e">
        <f>#REF!</f>
        <v>#REF!</v>
      </c>
      <c r="M92" s="159" t="e">
        <f>#REF!</f>
        <v>#REF!</v>
      </c>
      <c r="N92" s="159" t="e">
        <f>#REF!</f>
        <v>#REF!</v>
      </c>
      <c r="O92" s="159" t="e">
        <f>#REF!</f>
        <v>#REF!</v>
      </c>
      <c r="P92" s="159" t="e">
        <f>#REF!</f>
        <v>#REF!</v>
      </c>
      <c r="Q92" s="159" t="e">
        <f>#REF!</f>
        <v>#REF!</v>
      </c>
      <c r="R92" s="159" t="e">
        <f>#REF!</f>
        <v>#REF!</v>
      </c>
      <c r="S92" s="159" t="e">
        <f>#REF!</f>
        <v>#REF!</v>
      </c>
      <c r="T92" s="159" t="e">
        <f>#REF!</f>
        <v>#REF!</v>
      </c>
      <c r="U92" s="159" t="e">
        <f>#REF!</f>
        <v>#REF!</v>
      </c>
      <c r="V92" s="159" t="e">
        <f>#REF!</f>
        <v>#REF!</v>
      </c>
      <c r="W92" s="159" t="e">
        <f>#REF!</f>
        <v>#REF!</v>
      </c>
      <c r="X92" s="159" t="e">
        <f>#REF!</f>
        <v>#REF!</v>
      </c>
      <c r="Y92" s="159" t="e">
        <f>#REF!</f>
        <v>#REF!</v>
      </c>
    </row>
    <row r="93" spans="1:25">
      <c r="A93" s="147">
        <v>13</v>
      </c>
      <c r="B93" s="159" t="e">
        <f>#REF!</f>
        <v>#REF!</v>
      </c>
      <c r="C93" s="159" t="e">
        <f>#REF!</f>
        <v>#REF!</v>
      </c>
      <c r="D93" s="159" t="e">
        <f>#REF!</f>
        <v>#REF!</v>
      </c>
      <c r="E93" s="159" t="e">
        <f>#REF!</f>
        <v>#REF!</v>
      </c>
      <c r="F93" s="159" t="e">
        <f>#REF!</f>
        <v>#REF!</v>
      </c>
      <c r="G93" s="159" t="e">
        <f>#REF!</f>
        <v>#REF!</v>
      </c>
      <c r="H93" s="159" t="e">
        <f>#REF!</f>
        <v>#REF!</v>
      </c>
      <c r="I93" s="159" t="e">
        <f>#REF!</f>
        <v>#REF!</v>
      </c>
      <c r="J93" s="159" t="e">
        <f>#REF!</f>
        <v>#REF!</v>
      </c>
      <c r="K93" s="159" t="e">
        <f>#REF!</f>
        <v>#REF!</v>
      </c>
      <c r="L93" s="159" t="e">
        <f>#REF!</f>
        <v>#REF!</v>
      </c>
      <c r="M93" s="159" t="e">
        <f>#REF!</f>
        <v>#REF!</v>
      </c>
      <c r="N93" s="159" t="e">
        <f>#REF!</f>
        <v>#REF!</v>
      </c>
      <c r="O93" s="159" t="e">
        <f>#REF!</f>
        <v>#REF!</v>
      </c>
      <c r="P93" s="159" t="e">
        <f>#REF!</f>
        <v>#REF!</v>
      </c>
      <c r="Q93" s="159" t="e">
        <f>#REF!</f>
        <v>#REF!</v>
      </c>
      <c r="R93" s="159" t="e">
        <f>#REF!</f>
        <v>#REF!</v>
      </c>
      <c r="S93" s="159" t="e">
        <f>#REF!</f>
        <v>#REF!</v>
      </c>
      <c r="T93" s="159" t="e">
        <f>#REF!</f>
        <v>#REF!</v>
      </c>
      <c r="U93" s="159" t="e">
        <f>#REF!</f>
        <v>#REF!</v>
      </c>
      <c r="V93" s="159" t="e">
        <f>#REF!</f>
        <v>#REF!</v>
      </c>
      <c r="W93" s="159" t="e">
        <f>#REF!</f>
        <v>#REF!</v>
      </c>
      <c r="X93" s="159" t="e">
        <f>#REF!</f>
        <v>#REF!</v>
      </c>
      <c r="Y93" s="159" t="e">
        <f>#REF!</f>
        <v>#REF!</v>
      </c>
    </row>
    <row r="94" spans="1:25">
      <c r="A94" s="147">
        <v>14</v>
      </c>
      <c r="B94" s="159" t="e">
        <f>#REF!</f>
        <v>#REF!</v>
      </c>
      <c r="C94" s="159" t="e">
        <f>#REF!</f>
        <v>#REF!</v>
      </c>
      <c r="D94" s="159" t="e">
        <f>#REF!</f>
        <v>#REF!</v>
      </c>
      <c r="E94" s="159" t="e">
        <f>#REF!</f>
        <v>#REF!</v>
      </c>
      <c r="F94" s="159" t="e">
        <f>#REF!</f>
        <v>#REF!</v>
      </c>
      <c r="G94" s="159" t="e">
        <f>#REF!</f>
        <v>#REF!</v>
      </c>
      <c r="H94" s="159" t="e">
        <f>#REF!</f>
        <v>#REF!</v>
      </c>
      <c r="I94" s="159" t="e">
        <f>#REF!</f>
        <v>#REF!</v>
      </c>
      <c r="J94" s="159" t="e">
        <f>#REF!</f>
        <v>#REF!</v>
      </c>
      <c r="K94" s="159" t="e">
        <f>#REF!</f>
        <v>#REF!</v>
      </c>
      <c r="L94" s="159" t="e">
        <f>#REF!</f>
        <v>#REF!</v>
      </c>
      <c r="M94" s="159" t="e">
        <f>#REF!</f>
        <v>#REF!</v>
      </c>
      <c r="N94" s="159" t="e">
        <f>#REF!</f>
        <v>#REF!</v>
      </c>
      <c r="O94" s="159" t="e">
        <f>#REF!</f>
        <v>#REF!</v>
      </c>
      <c r="P94" s="159" t="e">
        <f>#REF!</f>
        <v>#REF!</v>
      </c>
      <c r="Q94" s="159" t="e">
        <f>#REF!</f>
        <v>#REF!</v>
      </c>
      <c r="R94" s="159" t="e">
        <f>#REF!</f>
        <v>#REF!</v>
      </c>
      <c r="S94" s="159" t="e">
        <f>#REF!</f>
        <v>#REF!</v>
      </c>
      <c r="T94" s="159" t="e">
        <f>#REF!</f>
        <v>#REF!</v>
      </c>
      <c r="U94" s="159" t="e">
        <f>#REF!</f>
        <v>#REF!</v>
      </c>
      <c r="V94" s="159" t="e">
        <f>#REF!</f>
        <v>#REF!</v>
      </c>
      <c r="W94" s="159" t="e">
        <f>#REF!</f>
        <v>#REF!</v>
      </c>
      <c r="X94" s="159" t="e">
        <f>#REF!</f>
        <v>#REF!</v>
      </c>
      <c r="Y94" s="159" t="e">
        <f>#REF!</f>
        <v>#REF!</v>
      </c>
    </row>
    <row r="95" spans="1:25">
      <c r="A95" s="147">
        <v>15</v>
      </c>
      <c r="B95" s="159" t="e">
        <f>#REF!</f>
        <v>#REF!</v>
      </c>
      <c r="C95" s="159" t="e">
        <f>#REF!</f>
        <v>#REF!</v>
      </c>
      <c r="D95" s="159" t="e">
        <f>#REF!</f>
        <v>#REF!</v>
      </c>
      <c r="E95" s="159" t="e">
        <f>#REF!</f>
        <v>#REF!</v>
      </c>
      <c r="F95" s="159" t="e">
        <f>#REF!</f>
        <v>#REF!</v>
      </c>
      <c r="G95" s="159" t="e">
        <f>#REF!</f>
        <v>#REF!</v>
      </c>
      <c r="H95" s="159" t="e">
        <f>#REF!</f>
        <v>#REF!</v>
      </c>
      <c r="I95" s="159" t="e">
        <f>#REF!</f>
        <v>#REF!</v>
      </c>
      <c r="J95" s="159" t="e">
        <f>#REF!</f>
        <v>#REF!</v>
      </c>
      <c r="K95" s="159" t="e">
        <f>#REF!</f>
        <v>#REF!</v>
      </c>
      <c r="L95" s="159" t="e">
        <f>#REF!</f>
        <v>#REF!</v>
      </c>
      <c r="M95" s="159" t="e">
        <f>#REF!</f>
        <v>#REF!</v>
      </c>
      <c r="N95" s="159" t="e">
        <f>#REF!</f>
        <v>#REF!</v>
      </c>
      <c r="O95" s="159" t="e">
        <f>#REF!</f>
        <v>#REF!</v>
      </c>
      <c r="P95" s="159" t="e">
        <f>#REF!</f>
        <v>#REF!</v>
      </c>
      <c r="Q95" s="159" t="e">
        <f>#REF!</f>
        <v>#REF!</v>
      </c>
      <c r="R95" s="159" t="e">
        <f>#REF!</f>
        <v>#REF!</v>
      </c>
      <c r="S95" s="159" t="e">
        <f>#REF!</f>
        <v>#REF!</v>
      </c>
      <c r="T95" s="159" t="e">
        <f>#REF!</f>
        <v>#REF!</v>
      </c>
      <c r="U95" s="159" t="e">
        <f>#REF!</f>
        <v>#REF!</v>
      </c>
      <c r="V95" s="159" t="e">
        <f>#REF!</f>
        <v>#REF!</v>
      </c>
      <c r="W95" s="159" t="e">
        <f>#REF!</f>
        <v>#REF!</v>
      </c>
      <c r="X95" s="159" t="e">
        <f>#REF!</f>
        <v>#REF!</v>
      </c>
      <c r="Y95" s="159" t="e">
        <f>#REF!</f>
        <v>#REF!</v>
      </c>
    </row>
    <row r="96" spans="1:25">
      <c r="A96" s="147">
        <v>16</v>
      </c>
      <c r="B96" s="159" t="e">
        <f>#REF!</f>
        <v>#REF!</v>
      </c>
      <c r="C96" s="159" t="e">
        <f>#REF!</f>
        <v>#REF!</v>
      </c>
      <c r="D96" s="159" t="e">
        <f>#REF!</f>
        <v>#REF!</v>
      </c>
      <c r="E96" s="159" t="e">
        <f>#REF!</f>
        <v>#REF!</v>
      </c>
      <c r="F96" s="159" t="e">
        <f>#REF!</f>
        <v>#REF!</v>
      </c>
      <c r="G96" s="159" t="e">
        <f>#REF!</f>
        <v>#REF!</v>
      </c>
      <c r="H96" s="159" t="e">
        <f>#REF!</f>
        <v>#REF!</v>
      </c>
      <c r="I96" s="159" t="e">
        <f>#REF!</f>
        <v>#REF!</v>
      </c>
      <c r="J96" s="159" t="e">
        <f>#REF!</f>
        <v>#REF!</v>
      </c>
      <c r="K96" s="159" t="e">
        <f>#REF!</f>
        <v>#REF!</v>
      </c>
      <c r="L96" s="159" t="e">
        <f>#REF!</f>
        <v>#REF!</v>
      </c>
      <c r="M96" s="159" t="e">
        <f>#REF!</f>
        <v>#REF!</v>
      </c>
      <c r="N96" s="159" t="e">
        <f>#REF!</f>
        <v>#REF!</v>
      </c>
      <c r="O96" s="159" t="e">
        <f>#REF!</f>
        <v>#REF!</v>
      </c>
      <c r="P96" s="159" t="e">
        <f>#REF!</f>
        <v>#REF!</v>
      </c>
      <c r="Q96" s="159" t="e">
        <f>#REF!</f>
        <v>#REF!</v>
      </c>
      <c r="R96" s="159" t="e">
        <f>#REF!</f>
        <v>#REF!</v>
      </c>
      <c r="S96" s="159" t="e">
        <f>#REF!</f>
        <v>#REF!</v>
      </c>
      <c r="T96" s="159" t="e">
        <f>#REF!</f>
        <v>#REF!</v>
      </c>
      <c r="U96" s="159" t="e">
        <f>#REF!</f>
        <v>#REF!</v>
      </c>
      <c r="V96" s="159" t="e">
        <f>#REF!</f>
        <v>#REF!</v>
      </c>
      <c r="W96" s="159" t="e">
        <f>#REF!</f>
        <v>#REF!</v>
      </c>
      <c r="X96" s="159" t="e">
        <f>#REF!</f>
        <v>#REF!</v>
      </c>
      <c r="Y96" s="159" t="e">
        <f>#REF!</f>
        <v>#REF!</v>
      </c>
    </row>
    <row r="97" spans="1:25">
      <c r="A97" s="147">
        <v>17</v>
      </c>
      <c r="B97" s="159" t="e">
        <f>#REF!</f>
        <v>#REF!</v>
      </c>
      <c r="C97" s="159" t="e">
        <f>#REF!</f>
        <v>#REF!</v>
      </c>
      <c r="D97" s="159" t="e">
        <f>#REF!</f>
        <v>#REF!</v>
      </c>
      <c r="E97" s="159" t="e">
        <f>#REF!</f>
        <v>#REF!</v>
      </c>
      <c r="F97" s="159" t="e">
        <f>#REF!</f>
        <v>#REF!</v>
      </c>
      <c r="G97" s="159" t="e">
        <f>#REF!</f>
        <v>#REF!</v>
      </c>
      <c r="H97" s="159" t="e">
        <f>#REF!</f>
        <v>#REF!</v>
      </c>
      <c r="I97" s="159" t="e">
        <f>#REF!</f>
        <v>#REF!</v>
      </c>
      <c r="J97" s="159" t="e">
        <f>#REF!</f>
        <v>#REF!</v>
      </c>
      <c r="K97" s="159" t="e">
        <f>#REF!</f>
        <v>#REF!</v>
      </c>
      <c r="L97" s="159" t="e">
        <f>#REF!</f>
        <v>#REF!</v>
      </c>
      <c r="M97" s="159" t="e">
        <f>#REF!</f>
        <v>#REF!</v>
      </c>
      <c r="N97" s="159" t="e">
        <f>#REF!</f>
        <v>#REF!</v>
      </c>
      <c r="O97" s="159" t="e">
        <f>#REF!</f>
        <v>#REF!</v>
      </c>
      <c r="P97" s="159" t="e">
        <f>#REF!</f>
        <v>#REF!</v>
      </c>
      <c r="Q97" s="159" t="e">
        <f>#REF!</f>
        <v>#REF!</v>
      </c>
      <c r="R97" s="159" t="e">
        <f>#REF!</f>
        <v>#REF!</v>
      </c>
      <c r="S97" s="159" t="e">
        <f>#REF!</f>
        <v>#REF!</v>
      </c>
      <c r="T97" s="159" t="e">
        <f>#REF!</f>
        <v>#REF!</v>
      </c>
      <c r="U97" s="159" t="e">
        <f>#REF!</f>
        <v>#REF!</v>
      </c>
      <c r="V97" s="159" t="e">
        <f>#REF!</f>
        <v>#REF!</v>
      </c>
      <c r="W97" s="159" t="e">
        <f>#REF!</f>
        <v>#REF!</v>
      </c>
      <c r="X97" s="159" t="e">
        <f>#REF!</f>
        <v>#REF!</v>
      </c>
      <c r="Y97" s="159" t="e">
        <f>#REF!</f>
        <v>#REF!</v>
      </c>
    </row>
    <row r="98" spans="1:25">
      <c r="A98" s="147">
        <v>18</v>
      </c>
      <c r="B98" s="159" t="e">
        <f>#REF!</f>
        <v>#REF!</v>
      </c>
      <c r="C98" s="159" t="e">
        <f>#REF!</f>
        <v>#REF!</v>
      </c>
      <c r="D98" s="159" t="e">
        <f>#REF!</f>
        <v>#REF!</v>
      </c>
      <c r="E98" s="159" t="e">
        <f>#REF!</f>
        <v>#REF!</v>
      </c>
      <c r="F98" s="159" t="e">
        <f>#REF!</f>
        <v>#REF!</v>
      </c>
      <c r="G98" s="159" t="e">
        <f>#REF!</f>
        <v>#REF!</v>
      </c>
      <c r="H98" s="159" t="e">
        <f>#REF!</f>
        <v>#REF!</v>
      </c>
      <c r="I98" s="159" t="e">
        <f>#REF!</f>
        <v>#REF!</v>
      </c>
      <c r="J98" s="159" t="e">
        <f>#REF!</f>
        <v>#REF!</v>
      </c>
      <c r="K98" s="159" t="e">
        <f>#REF!</f>
        <v>#REF!</v>
      </c>
      <c r="L98" s="159" t="e">
        <f>#REF!</f>
        <v>#REF!</v>
      </c>
      <c r="M98" s="159" t="e">
        <f>#REF!</f>
        <v>#REF!</v>
      </c>
      <c r="N98" s="159" t="e">
        <f>#REF!</f>
        <v>#REF!</v>
      </c>
      <c r="O98" s="159" t="e">
        <f>#REF!</f>
        <v>#REF!</v>
      </c>
      <c r="P98" s="159" t="e">
        <f>#REF!</f>
        <v>#REF!</v>
      </c>
      <c r="Q98" s="159" t="e">
        <f>#REF!</f>
        <v>#REF!</v>
      </c>
      <c r="R98" s="159" t="e">
        <f>#REF!</f>
        <v>#REF!</v>
      </c>
      <c r="S98" s="159" t="e">
        <f>#REF!</f>
        <v>#REF!</v>
      </c>
      <c r="T98" s="159" t="e">
        <f>#REF!</f>
        <v>#REF!</v>
      </c>
      <c r="U98" s="159" t="e">
        <f>#REF!</f>
        <v>#REF!</v>
      </c>
      <c r="V98" s="159" t="e">
        <f>#REF!</f>
        <v>#REF!</v>
      </c>
      <c r="W98" s="159" t="e">
        <f>#REF!</f>
        <v>#REF!</v>
      </c>
      <c r="X98" s="159" t="e">
        <f>#REF!</f>
        <v>#REF!</v>
      </c>
      <c r="Y98" s="159" t="e">
        <f>#REF!</f>
        <v>#REF!</v>
      </c>
    </row>
    <row r="99" spans="1:25">
      <c r="A99" s="147">
        <v>19</v>
      </c>
      <c r="B99" s="159" t="e">
        <f>#REF!</f>
        <v>#REF!</v>
      </c>
      <c r="C99" s="159" t="e">
        <f>#REF!</f>
        <v>#REF!</v>
      </c>
      <c r="D99" s="159" t="e">
        <f>#REF!</f>
        <v>#REF!</v>
      </c>
      <c r="E99" s="159" t="e">
        <f>#REF!</f>
        <v>#REF!</v>
      </c>
      <c r="F99" s="159" t="e">
        <f>#REF!</f>
        <v>#REF!</v>
      </c>
      <c r="G99" s="159" t="e">
        <f>#REF!</f>
        <v>#REF!</v>
      </c>
      <c r="H99" s="159" t="e">
        <f>#REF!</f>
        <v>#REF!</v>
      </c>
      <c r="I99" s="159" t="e">
        <f>#REF!</f>
        <v>#REF!</v>
      </c>
      <c r="J99" s="159" t="e">
        <f>#REF!</f>
        <v>#REF!</v>
      </c>
      <c r="K99" s="159" t="e">
        <f>#REF!</f>
        <v>#REF!</v>
      </c>
      <c r="L99" s="159" t="e">
        <f>#REF!</f>
        <v>#REF!</v>
      </c>
      <c r="M99" s="159" t="e">
        <f>#REF!</f>
        <v>#REF!</v>
      </c>
      <c r="N99" s="159" t="e">
        <f>#REF!</f>
        <v>#REF!</v>
      </c>
      <c r="O99" s="159" t="e">
        <f>#REF!</f>
        <v>#REF!</v>
      </c>
      <c r="P99" s="159" t="e">
        <f>#REF!</f>
        <v>#REF!</v>
      </c>
      <c r="Q99" s="159" t="e">
        <f>#REF!</f>
        <v>#REF!</v>
      </c>
      <c r="R99" s="159" t="e">
        <f>#REF!</f>
        <v>#REF!</v>
      </c>
      <c r="S99" s="159" t="e">
        <f>#REF!</f>
        <v>#REF!</v>
      </c>
      <c r="T99" s="159" t="e">
        <f>#REF!</f>
        <v>#REF!</v>
      </c>
      <c r="U99" s="159" t="e">
        <f>#REF!</f>
        <v>#REF!</v>
      </c>
      <c r="V99" s="159" t="e">
        <f>#REF!</f>
        <v>#REF!</v>
      </c>
      <c r="W99" s="159" t="e">
        <f>#REF!</f>
        <v>#REF!</v>
      </c>
      <c r="X99" s="159" t="e">
        <f>#REF!</f>
        <v>#REF!</v>
      </c>
      <c r="Y99" s="159" t="e">
        <f>#REF!</f>
        <v>#REF!</v>
      </c>
    </row>
    <row r="100" spans="1:25">
      <c r="A100" s="147">
        <v>20</v>
      </c>
      <c r="B100" s="159" t="e">
        <f>#REF!</f>
        <v>#REF!</v>
      </c>
      <c r="C100" s="159" t="e">
        <f>#REF!</f>
        <v>#REF!</v>
      </c>
      <c r="D100" s="159" t="e">
        <f>#REF!</f>
        <v>#REF!</v>
      </c>
      <c r="E100" s="159" t="e">
        <f>#REF!</f>
        <v>#REF!</v>
      </c>
      <c r="F100" s="159" t="e">
        <f>#REF!</f>
        <v>#REF!</v>
      </c>
      <c r="G100" s="159" t="e">
        <f>#REF!</f>
        <v>#REF!</v>
      </c>
      <c r="H100" s="159" t="e">
        <f>#REF!</f>
        <v>#REF!</v>
      </c>
      <c r="I100" s="159" t="e">
        <f>#REF!</f>
        <v>#REF!</v>
      </c>
      <c r="J100" s="159" t="e">
        <f>#REF!</f>
        <v>#REF!</v>
      </c>
      <c r="K100" s="159" t="e">
        <f>#REF!</f>
        <v>#REF!</v>
      </c>
      <c r="L100" s="159" t="e">
        <f>#REF!</f>
        <v>#REF!</v>
      </c>
      <c r="M100" s="159" t="e">
        <f>#REF!</f>
        <v>#REF!</v>
      </c>
      <c r="N100" s="159" t="e">
        <f>#REF!</f>
        <v>#REF!</v>
      </c>
      <c r="O100" s="159" t="e">
        <f>#REF!</f>
        <v>#REF!</v>
      </c>
      <c r="P100" s="159" t="e">
        <f>#REF!</f>
        <v>#REF!</v>
      </c>
      <c r="Q100" s="159" t="e">
        <f>#REF!</f>
        <v>#REF!</v>
      </c>
      <c r="R100" s="159" t="e">
        <f>#REF!</f>
        <v>#REF!</v>
      </c>
      <c r="S100" s="159" t="e">
        <f>#REF!</f>
        <v>#REF!</v>
      </c>
      <c r="T100" s="159" t="e">
        <f>#REF!</f>
        <v>#REF!</v>
      </c>
      <c r="U100" s="159" t="e">
        <f>#REF!</f>
        <v>#REF!</v>
      </c>
      <c r="V100" s="159" t="e">
        <f>#REF!</f>
        <v>#REF!</v>
      </c>
      <c r="W100" s="159" t="e">
        <f>#REF!</f>
        <v>#REF!</v>
      </c>
      <c r="X100" s="159" t="e">
        <f>#REF!</f>
        <v>#REF!</v>
      </c>
      <c r="Y100" s="159" t="e">
        <f>#REF!</f>
        <v>#REF!</v>
      </c>
    </row>
    <row r="101" spans="1:25">
      <c r="A101" s="147">
        <v>21</v>
      </c>
      <c r="B101" s="159" t="e">
        <f>#REF!</f>
        <v>#REF!</v>
      </c>
      <c r="C101" s="159" t="e">
        <f>#REF!</f>
        <v>#REF!</v>
      </c>
      <c r="D101" s="159" t="e">
        <f>#REF!</f>
        <v>#REF!</v>
      </c>
      <c r="E101" s="159" t="e">
        <f>#REF!</f>
        <v>#REF!</v>
      </c>
      <c r="F101" s="159" t="e">
        <f>#REF!</f>
        <v>#REF!</v>
      </c>
      <c r="G101" s="159" t="e">
        <f>#REF!</f>
        <v>#REF!</v>
      </c>
      <c r="H101" s="159" t="e">
        <f>#REF!</f>
        <v>#REF!</v>
      </c>
      <c r="I101" s="159" t="e">
        <f>#REF!</f>
        <v>#REF!</v>
      </c>
      <c r="J101" s="159" t="e">
        <f>#REF!</f>
        <v>#REF!</v>
      </c>
      <c r="K101" s="159" t="e">
        <f>#REF!</f>
        <v>#REF!</v>
      </c>
      <c r="L101" s="159" t="e">
        <f>#REF!</f>
        <v>#REF!</v>
      </c>
      <c r="M101" s="159" t="e">
        <f>#REF!</f>
        <v>#REF!</v>
      </c>
      <c r="N101" s="159" t="e">
        <f>#REF!</f>
        <v>#REF!</v>
      </c>
      <c r="O101" s="159" t="e">
        <f>#REF!</f>
        <v>#REF!</v>
      </c>
      <c r="P101" s="159" t="e">
        <f>#REF!</f>
        <v>#REF!</v>
      </c>
      <c r="Q101" s="159" t="e">
        <f>#REF!</f>
        <v>#REF!</v>
      </c>
      <c r="R101" s="159" t="e">
        <f>#REF!</f>
        <v>#REF!</v>
      </c>
      <c r="S101" s="159" t="e">
        <f>#REF!</f>
        <v>#REF!</v>
      </c>
      <c r="T101" s="159" t="e">
        <f>#REF!</f>
        <v>#REF!</v>
      </c>
      <c r="U101" s="159" t="e">
        <f>#REF!</f>
        <v>#REF!</v>
      </c>
      <c r="V101" s="159" t="e">
        <f>#REF!</f>
        <v>#REF!</v>
      </c>
      <c r="W101" s="159" t="e">
        <f>#REF!</f>
        <v>#REF!</v>
      </c>
      <c r="X101" s="159" t="e">
        <f>#REF!</f>
        <v>#REF!</v>
      </c>
      <c r="Y101" s="159" t="e">
        <f>#REF!</f>
        <v>#REF!</v>
      </c>
    </row>
    <row r="102" spans="1:25">
      <c r="A102" s="147">
        <v>22</v>
      </c>
      <c r="B102" s="159" t="e">
        <f>#REF!</f>
        <v>#REF!</v>
      </c>
      <c r="C102" s="159" t="e">
        <f>#REF!</f>
        <v>#REF!</v>
      </c>
      <c r="D102" s="159" t="e">
        <f>#REF!</f>
        <v>#REF!</v>
      </c>
      <c r="E102" s="159" t="e">
        <f>#REF!</f>
        <v>#REF!</v>
      </c>
      <c r="F102" s="159" t="e">
        <f>#REF!</f>
        <v>#REF!</v>
      </c>
      <c r="G102" s="159" t="e">
        <f>#REF!</f>
        <v>#REF!</v>
      </c>
      <c r="H102" s="159" t="e">
        <f>#REF!</f>
        <v>#REF!</v>
      </c>
      <c r="I102" s="159" t="e">
        <f>#REF!</f>
        <v>#REF!</v>
      </c>
      <c r="J102" s="159" t="e">
        <f>#REF!</f>
        <v>#REF!</v>
      </c>
      <c r="K102" s="159" t="e">
        <f>#REF!</f>
        <v>#REF!</v>
      </c>
      <c r="L102" s="159" t="e">
        <f>#REF!</f>
        <v>#REF!</v>
      </c>
      <c r="M102" s="159" t="e">
        <f>#REF!</f>
        <v>#REF!</v>
      </c>
      <c r="N102" s="159" t="e">
        <f>#REF!</f>
        <v>#REF!</v>
      </c>
      <c r="O102" s="159" t="e">
        <f>#REF!</f>
        <v>#REF!</v>
      </c>
      <c r="P102" s="159" t="e">
        <f>#REF!</f>
        <v>#REF!</v>
      </c>
      <c r="Q102" s="159" t="e">
        <f>#REF!</f>
        <v>#REF!</v>
      </c>
      <c r="R102" s="159" t="e">
        <f>#REF!</f>
        <v>#REF!</v>
      </c>
      <c r="S102" s="159" t="e">
        <f>#REF!</f>
        <v>#REF!</v>
      </c>
      <c r="T102" s="159" t="e">
        <f>#REF!</f>
        <v>#REF!</v>
      </c>
      <c r="U102" s="159" t="e">
        <f>#REF!</f>
        <v>#REF!</v>
      </c>
      <c r="V102" s="159" t="e">
        <f>#REF!</f>
        <v>#REF!</v>
      </c>
      <c r="W102" s="159" t="e">
        <f>#REF!</f>
        <v>#REF!</v>
      </c>
      <c r="X102" s="159" t="e">
        <f>#REF!</f>
        <v>#REF!</v>
      </c>
      <c r="Y102" s="159" t="e">
        <f>#REF!</f>
        <v>#REF!</v>
      </c>
    </row>
    <row r="103" spans="1:25">
      <c r="A103" s="147">
        <v>23</v>
      </c>
      <c r="B103" s="159" t="e">
        <f>#REF!</f>
        <v>#REF!</v>
      </c>
      <c r="C103" s="159" t="e">
        <f>#REF!</f>
        <v>#REF!</v>
      </c>
      <c r="D103" s="159" t="e">
        <f>#REF!</f>
        <v>#REF!</v>
      </c>
      <c r="E103" s="159" t="e">
        <f>#REF!</f>
        <v>#REF!</v>
      </c>
      <c r="F103" s="159" t="e">
        <f>#REF!</f>
        <v>#REF!</v>
      </c>
      <c r="G103" s="159" t="e">
        <f>#REF!</f>
        <v>#REF!</v>
      </c>
      <c r="H103" s="159" t="e">
        <f>#REF!</f>
        <v>#REF!</v>
      </c>
      <c r="I103" s="159" t="e">
        <f>#REF!</f>
        <v>#REF!</v>
      </c>
      <c r="J103" s="159" t="e">
        <f>#REF!</f>
        <v>#REF!</v>
      </c>
      <c r="K103" s="159" t="e">
        <f>#REF!</f>
        <v>#REF!</v>
      </c>
      <c r="L103" s="159" t="e">
        <f>#REF!</f>
        <v>#REF!</v>
      </c>
      <c r="M103" s="159" t="e">
        <f>#REF!</f>
        <v>#REF!</v>
      </c>
      <c r="N103" s="159" t="e">
        <f>#REF!</f>
        <v>#REF!</v>
      </c>
      <c r="O103" s="159" t="e">
        <f>#REF!</f>
        <v>#REF!</v>
      </c>
      <c r="P103" s="159" t="e">
        <f>#REF!</f>
        <v>#REF!</v>
      </c>
      <c r="Q103" s="159" t="e">
        <f>#REF!</f>
        <v>#REF!</v>
      </c>
      <c r="R103" s="159" t="e">
        <f>#REF!</f>
        <v>#REF!</v>
      </c>
      <c r="S103" s="159" t="e">
        <f>#REF!</f>
        <v>#REF!</v>
      </c>
      <c r="T103" s="159" t="e">
        <f>#REF!</f>
        <v>#REF!</v>
      </c>
      <c r="U103" s="159" t="e">
        <f>#REF!</f>
        <v>#REF!</v>
      </c>
      <c r="V103" s="159" t="e">
        <f>#REF!</f>
        <v>#REF!</v>
      </c>
      <c r="W103" s="159" t="e">
        <f>#REF!</f>
        <v>#REF!</v>
      </c>
      <c r="X103" s="159" t="e">
        <f>#REF!</f>
        <v>#REF!</v>
      </c>
      <c r="Y103" s="159" t="e">
        <f>#REF!</f>
        <v>#REF!</v>
      </c>
    </row>
    <row r="104" spans="1:25">
      <c r="A104" s="147">
        <v>24</v>
      </c>
      <c r="B104" s="159" t="e">
        <f>#REF!</f>
        <v>#REF!</v>
      </c>
      <c r="C104" s="159" t="e">
        <f>#REF!</f>
        <v>#REF!</v>
      </c>
      <c r="D104" s="159" t="e">
        <f>#REF!</f>
        <v>#REF!</v>
      </c>
      <c r="E104" s="159" t="e">
        <f>#REF!</f>
        <v>#REF!</v>
      </c>
      <c r="F104" s="159" t="e">
        <f>#REF!</f>
        <v>#REF!</v>
      </c>
      <c r="G104" s="159" t="e">
        <f>#REF!</f>
        <v>#REF!</v>
      </c>
      <c r="H104" s="159" t="e">
        <f>#REF!</f>
        <v>#REF!</v>
      </c>
      <c r="I104" s="159" t="e">
        <f>#REF!</f>
        <v>#REF!</v>
      </c>
      <c r="J104" s="159" t="e">
        <f>#REF!</f>
        <v>#REF!</v>
      </c>
      <c r="K104" s="159" t="e">
        <f>#REF!</f>
        <v>#REF!</v>
      </c>
      <c r="L104" s="159" t="e">
        <f>#REF!</f>
        <v>#REF!</v>
      </c>
      <c r="M104" s="159" t="e">
        <f>#REF!</f>
        <v>#REF!</v>
      </c>
      <c r="N104" s="159" t="e">
        <f>#REF!</f>
        <v>#REF!</v>
      </c>
      <c r="O104" s="159" t="e">
        <f>#REF!</f>
        <v>#REF!</v>
      </c>
      <c r="P104" s="159" t="e">
        <f>#REF!</f>
        <v>#REF!</v>
      </c>
      <c r="Q104" s="159" t="e">
        <f>#REF!</f>
        <v>#REF!</v>
      </c>
      <c r="R104" s="159" t="e">
        <f>#REF!</f>
        <v>#REF!</v>
      </c>
      <c r="S104" s="159" t="e">
        <f>#REF!</f>
        <v>#REF!</v>
      </c>
      <c r="T104" s="159" t="e">
        <f>#REF!</f>
        <v>#REF!</v>
      </c>
      <c r="U104" s="159" t="e">
        <f>#REF!</f>
        <v>#REF!</v>
      </c>
      <c r="V104" s="159" t="e">
        <f>#REF!</f>
        <v>#REF!</v>
      </c>
      <c r="W104" s="159" t="e">
        <f>#REF!</f>
        <v>#REF!</v>
      </c>
      <c r="X104" s="159" t="e">
        <f>#REF!</f>
        <v>#REF!</v>
      </c>
      <c r="Y104" s="159" t="e">
        <f>#REF!</f>
        <v>#REF!</v>
      </c>
    </row>
    <row r="105" spans="1:25">
      <c r="A105" s="147">
        <v>25</v>
      </c>
      <c r="B105" s="159" t="e">
        <f>#REF!</f>
        <v>#REF!</v>
      </c>
      <c r="C105" s="159" t="e">
        <f>#REF!</f>
        <v>#REF!</v>
      </c>
      <c r="D105" s="159" t="e">
        <f>#REF!</f>
        <v>#REF!</v>
      </c>
      <c r="E105" s="159" t="e">
        <f>#REF!</f>
        <v>#REF!</v>
      </c>
      <c r="F105" s="159" t="e">
        <f>#REF!</f>
        <v>#REF!</v>
      </c>
      <c r="G105" s="159" t="e">
        <f>#REF!</f>
        <v>#REF!</v>
      </c>
      <c r="H105" s="159" t="e">
        <f>#REF!</f>
        <v>#REF!</v>
      </c>
      <c r="I105" s="159" t="e">
        <f>#REF!</f>
        <v>#REF!</v>
      </c>
      <c r="J105" s="159" t="e">
        <f>#REF!</f>
        <v>#REF!</v>
      </c>
      <c r="K105" s="159" t="e">
        <f>#REF!</f>
        <v>#REF!</v>
      </c>
      <c r="L105" s="159" t="e">
        <f>#REF!</f>
        <v>#REF!</v>
      </c>
      <c r="M105" s="159" t="e">
        <f>#REF!</f>
        <v>#REF!</v>
      </c>
      <c r="N105" s="159" t="e">
        <f>#REF!</f>
        <v>#REF!</v>
      </c>
      <c r="O105" s="159" t="e">
        <f>#REF!</f>
        <v>#REF!</v>
      </c>
      <c r="P105" s="159" t="e">
        <f>#REF!</f>
        <v>#REF!</v>
      </c>
      <c r="Q105" s="159" t="e">
        <f>#REF!</f>
        <v>#REF!</v>
      </c>
      <c r="R105" s="159" t="e">
        <f>#REF!</f>
        <v>#REF!</v>
      </c>
      <c r="S105" s="159" t="e">
        <f>#REF!</f>
        <v>#REF!</v>
      </c>
      <c r="T105" s="159" t="e">
        <f>#REF!</f>
        <v>#REF!</v>
      </c>
      <c r="U105" s="159" t="e">
        <f>#REF!</f>
        <v>#REF!</v>
      </c>
      <c r="V105" s="159" t="e">
        <f>#REF!</f>
        <v>#REF!</v>
      </c>
      <c r="W105" s="159" t="e">
        <f>#REF!</f>
        <v>#REF!</v>
      </c>
      <c r="X105" s="159" t="e">
        <f>#REF!</f>
        <v>#REF!</v>
      </c>
      <c r="Y105" s="159" t="e">
        <f>#REF!</f>
        <v>#REF!</v>
      </c>
    </row>
    <row r="106" spans="1:25">
      <c r="A106" s="147">
        <v>26</v>
      </c>
      <c r="B106" s="159" t="e">
        <f>#REF!</f>
        <v>#REF!</v>
      </c>
      <c r="C106" s="159" t="e">
        <f>#REF!</f>
        <v>#REF!</v>
      </c>
      <c r="D106" s="159" t="e">
        <f>#REF!</f>
        <v>#REF!</v>
      </c>
      <c r="E106" s="159" t="e">
        <f>#REF!</f>
        <v>#REF!</v>
      </c>
      <c r="F106" s="159" t="e">
        <f>#REF!</f>
        <v>#REF!</v>
      </c>
      <c r="G106" s="159" t="e">
        <f>#REF!</f>
        <v>#REF!</v>
      </c>
      <c r="H106" s="159" t="e">
        <f>#REF!</f>
        <v>#REF!</v>
      </c>
      <c r="I106" s="159" t="e">
        <f>#REF!</f>
        <v>#REF!</v>
      </c>
      <c r="J106" s="159" t="e">
        <f>#REF!</f>
        <v>#REF!</v>
      </c>
      <c r="K106" s="159" t="e">
        <f>#REF!</f>
        <v>#REF!</v>
      </c>
      <c r="L106" s="159" t="e">
        <f>#REF!</f>
        <v>#REF!</v>
      </c>
      <c r="M106" s="159" t="e">
        <f>#REF!</f>
        <v>#REF!</v>
      </c>
      <c r="N106" s="159" t="e">
        <f>#REF!</f>
        <v>#REF!</v>
      </c>
      <c r="O106" s="159" t="e">
        <f>#REF!</f>
        <v>#REF!</v>
      </c>
      <c r="P106" s="159" t="e">
        <f>#REF!</f>
        <v>#REF!</v>
      </c>
      <c r="Q106" s="159" t="e">
        <f>#REF!</f>
        <v>#REF!</v>
      </c>
      <c r="R106" s="159" t="e">
        <f>#REF!</f>
        <v>#REF!</v>
      </c>
      <c r="S106" s="159" t="e">
        <f>#REF!</f>
        <v>#REF!</v>
      </c>
      <c r="T106" s="159" t="e">
        <f>#REF!</f>
        <v>#REF!</v>
      </c>
      <c r="U106" s="159" t="e">
        <f>#REF!</f>
        <v>#REF!</v>
      </c>
      <c r="V106" s="159" t="e">
        <f>#REF!</f>
        <v>#REF!</v>
      </c>
      <c r="W106" s="159" t="e">
        <f>#REF!</f>
        <v>#REF!</v>
      </c>
      <c r="X106" s="159" t="e">
        <f>#REF!</f>
        <v>#REF!</v>
      </c>
      <c r="Y106" s="159" t="e">
        <f>#REF!</f>
        <v>#REF!</v>
      </c>
    </row>
    <row r="107" spans="1:25">
      <c r="A107" s="147">
        <v>27</v>
      </c>
      <c r="B107" s="159" t="e">
        <f>#REF!</f>
        <v>#REF!</v>
      </c>
      <c r="C107" s="159" t="e">
        <f>#REF!</f>
        <v>#REF!</v>
      </c>
      <c r="D107" s="159" t="e">
        <f>#REF!</f>
        <v>#REF!</v>
      </c>
      <c r="E107" s="159" t="e">
        <f>#REF!</f>
        <v>#REF!</v>
      </c>
      <c r="F107" s="159" t="e">
        <f>#REF!</f>
        <v>#REF!</v>
      </c>
      <c r="G107" s="159" t="e">
        <f>#REF!</f>
        <v>#REF!</v>
      </c>
      <c r="H107" s="159" t="e">
        <f>#REF!</f>
        <v>#REF!</v>
      </c>
      <c r="I107" s="159" t="e">
        <f>#REF!</f>
        <v>#REF!</v>
      </c>
      <c r="J107" s="159" t="e">
        <f>#REF!</f>
        <v>#REF!</v>
      </c>
      <c r="K107" s="159" t="e">
        <f>#REF!</f>
        <v>#REF!</v>
      </c>
      <c r="L107" s="159" t="e">
        <f>#REF!</f>
        <v>#REF!</v>
      </c>
      <c r="M107" s="159" t="e">
        <f>#REF!</f>
        <v>#REF!</v>
      </c>
      <c r="N107" s="159" t="e">
        <f>#REF!</f>
        <v>#REF!</v>
      </c>
      <c r="O107" s="159" t="e">
        <f>#REF!</f>
        <v>#REF!</v>
      </c>
      <c r="P107" s="159" t="e">
        <f>#REF!</f>
        <v>#REF!</v>
      </c>
      <c r="Q107" s="159" t="e">
        <f>#REF!</f>
        <v>#REF!</v>
      </c>
      <c r="R107" s="159" t="e">
        <f>#REF!</f>
        <v>#REF!</v>
      </c>
      <c r="S107" s="159" t="e">
        <f>#REF!</f>
        <v>#REF!</v>
      </c>
      <c r="T107" s="159" t="e">
        <f>#REF!</f>
        <v>#REF!</v>
      </c>
      <c r="U107" s="159" t="e">
        <f>#REF!</f>
        <v>#REF!</v>
      </c>
      <c r="V107" s="159" t="e">
        <f>#REF!</f>
        <v>#REF!</v>
      </c>
      <c r="W107" s="159" t="e">
        <f>#REF!</f>
        <v>#REF!</v>
      </c>
      <c r="X107" s="159" t="e">
        <f>#REF!</f>
        <v>#REF!</v>
      </c>
      <c r="Y107" s="159" t="e">
        <f>#REF!</f>
        <v>#REF!</v>
      </c>
    </row>
    <row r="108" spans="1:25">
      <c r="A108" s="147">
        <v>28</v>
      </c>
      <c r="B108" s="159" t="e">
        <f>#REF!</f>
        <v>#REF!</v>
      </c>
      <c r="C108" s="159" t="e">
        <f>#REF!</f>
        <v>#REF!</v>
      </c>
      <c r="D108" s="159" t="e">
        <f>#REF!</f>
        <v>#REF!</v>
      </c>
      <c r="E108" s="159" t="e">
        <f>#REF!</f>
        <v>#REF!</v>
      </c>
      <c r="F108" s="159" t="e">
        <f>#REF!</f>
        <v>#REF!</v>
      </c>
      <c r="G108" s="159" t="e">
        <f>#REF!</f>
        <v>#REF!</v>
      </c>
      <c r="H108" s="159" t="e">
        <f>#REF!</f>
        <v>#REF!</v>
      </c>
      <c r="I108" s="159" t="e">
        <f>#REF!</f>
        <v>#REF!</v>
      </c>
      <c r="J108" s="159" t="e">
        <f>#REF!</f>
        <v>#REF!</v>
      </c>
      <c r="K108" s="159" t="e">
        <f>#REF!</f>
        <v>#REF!</v>
      </c>
      <c r="L108" s="159" t="e">
        <f>#REF!</f>
        <v>#REF!</v>
      </c>
      <c r="M108" s="159" t="e">
        <f>#REF!</f>
        <v>#REF!</v>
      </c>
      <c r="N108" s="159" t="e">
        <f>#REF!</f>
        <v>#REF!</v>
      </c>
      <c r="O108" s="159" t="e">
        <f>#REF!</f>
        <v>#REF!</v>
      </c>
      <c r="P108" s="159" t="e">
        <f>#REF!</f>
        <v>#REF!</v>
      </c>
      <c r="Q108" s="159" t="e">
        <f>#REF!</f>
        <v>#REF!</v>
      </c>
      <c r="R108" s="159" t="e">
        <f>#REF!</f>
        <v>#REF!</v>
      </c>
      <c r="S108" s="159" t="e">
        <f>#REF!</f>
        <v>#REF!</v>
      </c>
      <c r="T108" s="159" t="e">
        <f>#REF!</f>
        <v>#REF!</v>
      </c>
      <c r="U108" s="159" t="e">
        <f>#REF!</f>
        <v>#REF!</v>
      </c>
      <c r="V108" s="159" t="e">
        <f>#REF!</f>
        <v>#REF!</v>
      </c>
      <c r="W108" s="159" t="e">
        <f>#REF!</f>
        <v>#REF!</v>
      </c>
      <c r="X108" s="159" t="e">
        <f>#REF!</f>
        <v>#REF!</v>
      </c>
      <c r="Y108" s="159" t="e">
        <f>#REF!</f>
        <v>#REF!</v>
      </c>
    </row>
    <row r="109" spans="1:25">
      <c r="A109" s="147">
        <v>29</v>
      </c>
      <c r="B109" s="159" t="e">
        <f>#REF!</f>
        <v>#REF!</v>
      </c>
      <c r="C109" s="159" t="e">
        <f>#REF!</f>
        <v>#REF!</v>
      </c>
      <c r="D109" s="159" t="e">
        <f>#REF!</f>
        <v>#REF!</v>
      </c>
      <c r="E109" s="159" t="e">
        <f>#REF!</f>
        <v>#REF!</v>
      </c>
      <c r="F109" s="159" t="e">
        <f>#REF!</f>
        <v>#REF!</v>
      </c>
      <c r="G109" s="159" t="e">
        <f>#REF!</f>
        <v>#REF!</v>
      </c>
      <c r="H109" s="159" t="e">
        <f>#REF!</f>
        <v>#REF!</v>
      </c>
      <c r="I109" s="159" t="e">
        <f>#REF!</f>
        <v>#REF!</v>
      </c>
      <c r="J109" s="159" t="e">
        <f>#REF!</f>
        <v>#REF!</v>
      </c>
      <c r="K109" s="159" t="e">
        <f>#REF!</f>
        <v>#REF!</v>
      </c>
      <c r="L109" s="159" t="e">
        <f>#REF!</f>
        <v>#REF!</v>
      </c>
      <c r="M109" s="159" t="e">
        <f>#REF!</f>
        <v>#REF!</v>
      </c>
      <c r="N109" s="159" t="e">
        <f>#REF!</f>
        <v>#REF!</v>
      </c>
      <c r="O109" s="159" t="e">
        <f>#REF!</f>
        <v>#REF!</v>
      </c>
      <c r="P109" s="159" t="e">
        <f>#REF!</f>
        <v>#REF!</v>
      </c>
      <c r="Q109" s="159" t="e">
        <f>#REF!</f>
        <v>#REF!</v>
      </c>
      <c r="R109" s="159" t="e">
        <f>#REF!</f>
        <v>#REF!</v>
      </c>
      <c r="S109" s="159" t="e">
        <f>#REF!</f>
        <v>#REF!</v>
      </c>
      <c r="T109" s="159" t="e">
        <f>#REF!</f>
        <v>#REF!</v>
      </c>
      <c r="U109" s="159" t="e">
        <f>#REF!</f>
        <v>#REF!</v>
      </c>
      <c r="V109" s="159" t="e">
        <f>#REF!</f>
        <v>#REF!</v>
      </c>
      <c r="W109" s="159" t="e">
        <f>#REF!</f>
        <v>#REF!</v>
      </c>
      <c r="X109" s="159" t="e">
        <f>#REF!</f>
        <v>#REF!</v>
      </c>
      <c r="Y109" s="159" t="e">
        <f>#REF!</f>
        <v>#REF!</v>
      </c>
    </row>
    <row r="110" spans="1:25">
      <c r="A110" s="147">
        <v>30</v>
      </c>
      <c r="B110" s="159" t="e">
        <f>#REF!</f>
        <v>#REF!</v>
      </c>
      <c r="C110" s="159" t="e">
        <f>#REF!</f>
        <v>#REF!</v>
      </c>
      <c r="D110" s="159" t="e">
        <f>#REF!</f>
        <v>#REF!</v>
      </c>
      <c r="E110" s="159" t="e">
        <f>#REF!</f>
        <v>#REF!</v>
      </c>
      <c r="F110" s="159" t="e">
        <f>#REF!</f>
        <v>#REF!</v>
      </c>
      <c r="G110" s="159" t="e">
        <f>#REF!</f>
        <v>#REF!</v>
      </c>
      <c r="H110" s="159" t="e">
        <f>#REF!</f>
        <v>#REF!</v>
      </c>
      <c r="I110" s="159" t="e">
        <f>#REF!</f>
        <v>#REF!</v>
      </c>
      <c r="J110" s="159" t="e">
        <f>#REF!</f>
        <v>#REF!</v>
      </c>
      <c r="K110" s="159" t="e">
        <f>#REF!</f>
        <v>#REF!</v>
      </c>
      <c r="L110" s="159" t="e">
        <f>#REF!</f>
        <v>#REF!</v>
      </c>
      <c r="M110" s="159" t="e">
        <f>#REF!</f>
        <v>#REF!</v>
      </c>
      <c r="N110" s="159" t="e">
        <f>#REF!</f>
        <v>#REF!</v>
      </c>
      <c r="O110" s="159" t="e">
        <f>#REF!</f>
        <v>#REF!</v>
      </c>
      <c r="P110" s="159" t="e">
        <f>#REF!</f>
        <v>#REF!</v>
      </c>
      <c r="Q110" s="159" t="e">
        <f>#REF!</f>
        <v>#REF!</v>
      </c>
      <c r="R110" s="159" t="e">
        <f>#REF!</f>
        <v>#REF!</v>
      </c>
      <c r="S110" s="159" t="e">
        <f>#REF!</f>
        <v>#REF!</v>
      </c>
      <c r="T110" s="159" t="e">
        <f>#REF!</f>
        <v>#REF!</v>
      </c>
      <c r="U110" s="159" t="e">
        <f>#REF!</f>
        <v>#REF!</v>
      </c>
      <c r="V110" s="159" t="e">
        <f>#REF!</f>
        <v>#REF!</v>
      </c>
      <c r="W110" s="159" t="e">
        <f>#REF!</f>
        <v>#REF!</v>
      </c>
      <c r="X110" s="159" t="e">
        <f>#REF!</f>
        <v>#REF!</v>
      </c>
      <c r="Y110" s="159" t="e">
        <f>#REF!</f>
        <v>#REF!</v>
      </c>
    </row>
    <row r="111" spans="1:25">
      <c r="A111" s="147">
        <v>31</v>
      </c>
      <c r="B111" s="159" t="e">
        <f>#REF!</f>
        <v>#REF!</v>
      </c>
      <c r="C111" s="159" t="e">
        <f>#REF!</f>
        <v>#REF!</v>
      </c>
      <c r="D111" s="159" t="e">
        <f>#REF!</f>
        <v>#REF!</v>
      </c>
      <c r="E111" s="159" t="e">
        <f>#REF!</f>
        <v>#REF!</v>
      </c>
      <c r="F111" s="159" t="e">
        <f>#REF!</f>
        <v>#REF!</v>
      </c>
      <c r="G111" s="159" t="e">
        <f>#REF!</f>
        <v>#REF!</v>
      </c>
      <c r="H111" s="159" t="e">
        <f>#REF!</f>
        <v>#REF!</v>
      </c>
      <c r="I111" s="159" t="e">
        <f>#REF!</f>
        <v>#REF!</v>
      </c>
      <c r="J111" s="159" t="e">
        <f>#REF!</f>
        <v>#REF!</v>
      </c>
      <c r="K111" s="159" t="e">
        <f>#REF!</f>
        <v>#REF!</v>
      </c>
      <c r="L111" s="159" t="e">
        <f>#REF!</f>
        <v>#REF!</v>
      </c>
      <c r="M111" s="159" t="e">
        <f>#REF!</f>
        <v>#REF!</v>
      </c>
      <c r="N111" s="159" t="e">
        <f>#REF!</f>
        <v>#REF!</v>
      </c>
      <c r="O111" s="159" t="e">
        <f>#REF!</f>
        <v>#REF!</v>
      </c>
      <c r="P111" s="159" t="e">
        <f>#REF!</f>
        <v>#REF!</v>
      </c>
      <c r="Q111" s="159" t="e">
        <f>#REF!</f>
        <v>#REF!</v>
      </c>
      <c r="R111" s="159" t="e">
        <f>#REF!</f>
        <v>#REF!</v>
      </c>
      <c r="S111" s="159" t="e">
        <f>#REF!</f>
        <v>#REF!</v>
      </c>
      <c r="T111" s="159" t="e">
        <f>#REF!</f>
        <v>#REF!</v>
      </c>
      <c r="U111" s="159" t="e">
        <f>#REF!</f>
        <v>#REF!</v>
      </c>
      <c r="V111" s="159" t="e">
        <f>#REF!</f>
        <v>#REF!</v>
      </c>
      <c r="W111" s="159" t="e">
        <f>#REF!</f>
        <v>#REF!</v>
      </c>
      <c r="X111" s="159" t="e">
        <f>#REF!</f>
        <v>#REF!</v>
      </c>
      <c r="Y111" s="159" t="e">
        <f>#REF!</f>
        <v>#REF!</v>
      </c>
    </row>
    <row r="113" spans="1:25" ht="18" customHeight="1">
      <c r="A113" s="521" t="s">
        <v>218</v>
      </c>
      <c r="B113" s="522" t="s">
        <v>220</v>
      </c>
      <c r="C113" s="522"/>
      <c r="D113" s="522"/>
      <c r="E113" s="522"/>
      <c r="F113" s="522"/>
      <c r="G113" s="522"/>
      <c r="H113" s="522"/>
      <c r="I113" s="522"/>
      <c r="J113" s="522"/>
      <c r="K113" s="522"/>
      <c r="L113" s="522"/>
      <c r="M113" s="522"/>
      <c r="N113" s="522"/>
      <c r="O113" s="522"/>
      <c r="P113" s="522"/>
      <c r="Q113" s="522"/>
      <c r="R113" s="522"/>
      <c r="S113" s="522"/>
      <c r="T113" s="522"/>
      <c r="U113" s="522"/>
      <c r="V113" s="522"/>
      <c r="W113" s="522"/>
      <c r="X113" s="522"/>
      <c r="Y113" s="522"/>
    </row>
    <row r="114" spans="1:25">
      <c r="A114" s="521"/>
      <c r="B114" s="161" t="s">
        <v>1</v>
      </c>
      <c r="C114" s="161" t="s">
        <v>2</v>
      </c>
      <c r="D114" s="161" t="s">
        <v>3</v>
      </c>
      <c r="E114" s="161" t="s">
        <v>4</v>
      </c>
      <c r="F114" s="161" t="s">
        <v>5</v>
      </c>
      <c r="G114" s="161" t="s">
        <v>6</v>
      </c>
      <c r="H114" s="161" t="s">
        <v>7</v>
      </c>
      <c r="I114" s="161" t="s">
        <v>8</v>
      </c>
      <c r="J114" s="161" t="s">
        <v>9</v>
      </c>
      <c r="K114" s="161" t="s">
        <v>10</v>
      </c>
      <c r="L114" s="161" t="s">
        <v>11</v>
      </c>
      <c r="M114" s="161" t="s">
        <v>12</v>
      </c>
      <c r="N114" s="161" t="s">
        <v>13</v>
      </c>
      <c r="O114" s="161" t="s">
        <v>14</v>
      </c>
      <c r="P114" s="161" t="s">
        <v>15</v>
      </c>
      <c r="Q114" s="161" t="s">
        <v>16</v>
      </c>
      <c r="R114" s="161" t="s">
        <v>17</v>
      </c>
      <c r="S114" s="161" t="s">
        <v>18</v>
      </c>
      <c r="T114" s="161" t="s">
        <v>19</v>
      </c>
      <c r="U114" s="161" t="s">
        <v>20</v>
      </c>
      <c r="V114" s="161" t="s">
        <v>21</v>
      </c>
      <c r="W114" s="161" t="s">
        <v>22</v>
      </c>
      <c r="X114" s="161" t="s">
        <v>23</v>
      </c>
      <c r="Y114" s="161" t="s">
        <v>24</v>
      </c>
    </row>
    <row r="115" spans="1:25">
      <c r="A115" s="147">
        <v>1</v>
      </c>
      <c r="B115" s="159" t="e">
        <f>#REF!</f>
        <v>#REF!</v>
      </c>
      <c r="C115" s="159" t="e">
        <f>#REF!</f>
        <v>#REF!</v>
      </c>
      <c r="D115" s="159" t="e">
        <f>#REF!</f>
        <v>#REF!</v>
      </c>
      <c r="E115" s="159" t="e">
        <f>#REF!</f>
        <v>#REF!</v>
      </c>
      <c r="F115" s="159" t="e">
        <f>#REF!</f>
        <v>#REF!</v>
      </c>
      <c r="G115" s="159" t="e">
        <f>#REF!</f>
        <v>#REF!</v>
      </c>
      <c r="H115" s="159" t="e">
        <f>#REF!</f>
        <v>#REF!</v>
      </c>
      <c r="I115" s="159" t="e">
        <f>#REF!</f>
        <v>#REF!</v>
      </c>
      <c r="J115" s="159" t="e">
        <f>#REF!</f>
        <v>#REF!</v>
      </c>
      <c r="K115" s="159" t="e">
        <f>#REF!</f>
        <v>#REF!</v>
      </c>
      <c r="L115" s="159" t="e">
        <f>#REF!</f>
        <v>#REF!</v>
      </c>
      <c r="M115" s="159" t="e">
        <f>#REF!</f>
        <v>#REF!</v>
      </c>
      <c r="N115" s="159" t="e">
        <f>#REF!</f>
        <v>#REF!</v>
      </c>
      <c r="O115" s="159" t="e">
        <f>#REF!</f>
        <v>#REF!</v>
      </c>
      <c r="P115" s="159" t="e">
        <f>#REF!</f>
        <v>#REF!</v>
      </c>
      <c r="Q115" s="159" t="e">
        <f>#REF!</f>
        <v>#REF!</v>
      </c>
      <c r="R115" s="159" t="e">
        <f>#REF!</f>
        <v>#REF!</v>
      </c>
      <c r="S115" s="159" t="e">
        <f>#REF!</f>
        <v>#REF!</v>
      </c>
      <c r="T115" s="159" t="e">
        <f>#REF!</f>
        <v>#REF!</v>
      </c>
      <c r="U115" s="159" t="e">
        <f>#REF!</f>
        <v>#REF!</v>
      </c>
      <c r="V115" s="159" t="e">
        <f>#REF!</f>
        <v>#REF!</v>
      </c>
      <c r="W115" s="159" t="e">
        <f>#REF!</f>
        <v>#REF!</v>
      </c>
      <c r="X115" s="159" t="e">
        <f>#REF!</f>
        <v>#REF!</v>
      </c>
      <c r="Y115" s="159" t="e">
        <f>#REF!</f>
        <v>#REF!</v>
      </c>
    </row>
    <row r="116" spans="1:25">
      <c r="A116" s="147">
        <v>2</v>
      </c>
      <c r="B116" s="159" t="e">
        <f>#REF!</f>
        <v>#REF!</v>
      </c>
      <c r="C116" s="159" t="e">
        <f>#REF!</f>
        <v>#REF!</v>
      </c>
      <c r="D116" s="159" t="e">
        <f>#REF!</f>
        <v>#REF!</v>
      </c>
      <c r="E116" s="159" t="e">
        <f>#REF!</f>
        <v>#REF!</v>
      </c>
      <c r="F116" s="159" t="e">
        <f>#REF!</f>
        <v>#REF!</v>
      </c>
      <c r="G116" s="159" t="e">
        <f>#REF!</f>
        <v>#REF!</v>
      </c>
      <c r="H116" s="159" t="e">
        <f>#REF!</f>
        <v>#REF!</v>
      </c>
      <c r="I116" s="159" t="e">
        <f>#REF!</f>
        <v>#REF!</v>
      </c>
      <c r="J116" s="159" t="e">
        <f>#REF!</f>
        <v>#REF!</v>
      </c>
      <c r="K116" s="159" t="e">
        <f>#REF!</f>
        <v>#REF!</v>
      </c>
      <c r="L116" s="159" t="e">
        <f>#REF!</f>
        <v>#REF!</v>
      </c>
      <c r="M116" s="159" t="e">
        <f>#REF!</f>
        <v>#REF!</v>
      </c>
      <c r="N116" s="159" t="e">
        <f>#REF!</f>
        <v>#REF!</v>
      </c>
      <c r="O116" s="159" t="e">
        <f>#REF!</f>
        <v>#REF!</v>
      </c>
      <c r="P116" s="159" t="e">
        <f>#REF!</f>
        <v>#REF!</v>
      </c>
      <c r="Q116" s="159" t="e">
        <f>#REF!</f>
        <v>#REF!</v>
      </c>
      <c r="R116" s="159" t="e">
        <f>#REF!</f>
        <v>#REF!</v>
      </c>
      <c r="S116" s="159" t="e">
        <f>#REF!</f>
        <v>#REF!</v>
      </c>
      <c r="T116" s="159" t="e">
        <f>#REF!</f>
        <v>#REF!</v>
      </c>
      <c r="U116" s="159" t="e">
        <f>#REF!</f>
        <v>#REF!</v>
      </c>
      <c r="V116" s="159" t="e">
        <f>#REF!</f>
        <v>#REF!</v>
      </c>
      <c r="W116" s="159" t="e">
        <f>#REF!</f>
        <v>#REF!</v>
      </c>
      <c r="X116" s="159" t="e">
        <f>#REF!</f>
        <v>#REF!</v>
      </c>
      <c r="Y116" s="159" t="e">
        <f>#REF!</f>
        <v>#REF!</v>
      </c>
    </row>
    <row r="117" spans="1:25">
      <c r="A117" s="147">
        <v>3</v>
      </c>
      <c r="B117" s="159" t="e">
        <f>#REF!</f>
        <v>#REF!</v>
      </c>
      <c r="C117" s="159" t="e">
        <f>#REF!</f>
        <v>#REF!</v>
      </c>
      <c r="D117" s="159" t="e">
        <f>#REF!</f>
        <v>#REF!</v>
      </c>
      <c r="E117" s="159" t="e">
        <f>#REF!</f>
        <v>#REF!</v>
      </c>
      <c r="F117" s="159" t="e">
        <f>#REF!</f>
        <v>#REF!</v>
      </c>
      <c r="G117" s="159" t="e">
        <f>#REF!</f>
        <v>#REF!</v>
      </c>
      <c r="H117" s="159" t="e">
        <f>#REF!</f>
        <v>#REF!</v>
      </c>
      <c r="I117" s="159" t="e">
        <f>#REF!</f>
        <v>#REF!</v>
      </c>
      <c r="J117" s="159" t="e">
        <f>#REF!</f>
        <v>#REF!</v>
      </c>
      <c r="K117" s="159" t="e">
        <f>#REF!</f>
        <v>#REF!</v>
      </c>
      <c r="L117" s="159" t="e">
        <f>#REF!</f>
        <v>#REF!</v>
      </c>
      <c r="M117" s="159" t="e">
        <f>#REF!</f>
        <v>#REF!</v>
      </c>
      <c r="N117" s="159" t="e">
        <f>#REF!</f>
        <v>#REF!</v>
      </c>
      <c r="O117" s="159" t="e">
        <f>#REF!</f>
        <v>#REF!</v>
      </c>
      <c r="P117" s="159" t="e">
        <f>#REF!</f>
        <v>#REF!</v>
      </c>
      <c r="Q117" s="159" t="e">
        <f>#REF!</f>
        <v>#REF!</v>
      </c>
      <c r="R117" s="159" t="e">
        <f>#REF!</f>
        <v>#REF!</v>
      </c>
      <c r="S117" s="159" t="e">
        <f>#REF!</f>
        <v>#REF!</v>
      </c>
      <c r="T117" s="159" t="e">
        <f>#REF!</f>
        <v>#REF!</v>
      </c>
      <c r="U117" s="159" t="e">
        <f>#REF!</f>
        <v>#REF!</v>
      </c>
      <c r="V117" s="159" t="e">
        <f>#REF!</f>
        <v>#REF!</v>
      </c>
      <c r="W117" s="159" t="e">
        <f>#REF!</f>
        <v>#REF!</v>
      </c>
      <c r="X117" s="159" t="e">
        <f>#REF!</f>
        <v>#REF!</v>
      </c>
      <c r="Y117" s="159" t="e">
        <f>#REF!</f>
        <v>#REF!</v>
      </c>
    </row>
    <row r="118" spans="1:25">
      <c r="A118" s="147">
        <v>4</v>
      </c>
      <c r="B118" s="159" t="e">
        <f>#REF!</f>
        <v>#REF!</v>
      </c>
      <c r="C118" s="159" t="e">
        <f>#REF!</f>
        <v>#REF!</v>
      </c>
      <c r="D118" s="159" t="e">
        <f>#REF!</f>
        <v>#REF!</v>
      </c>
      <c r="E118" s="159" t="e">
        <f>#REF!</f>
        <v>#REF!</v>
      </c>
      <c r="F118" s="159" t="e">
        <f>#REF!</f>
        <v>#REF!</v>
      </c>
      <c r="G118" s="159" t="e">
        <f>#REF!</f>
        <v>#REF!</v>
      </c>
      <c r="H118" s="159" t="e">
        <f>#REF!</f>
        <v>#REF!</v>
      </c>
      <c r="I118" s="159" t="e">
        <f>#REF!</f>
        <v>#REF!</v>
      </c>
      <c r="J118" s="159" t="e">
        <f>#REF!</f>
        <v>#REF!</v>
      </c>
      <c r="K118" s="159" t="e">
        <f>#REF!</f>
        <v>#REF!</v>
      </c>
      <c r="L118" s="159" t="e">
        <f>#REF!</f>
        <v>#REF!</v>
      </c>
      <c r="M118" s="159" t="e">
        <f>#REF!</f>
        <v>#REF!</v>
      </c>
      <c r="N118" s="159" t="e">
        <f>#REF!</f>
        <v>#REF!</v>
      </c>
      <c r="O118" s="159" t="e">
        <f>#REF!</f>
        <v>#REF!</v>
      </c>
      <c r="P118" s="159" t="e">
        <f>#REF!</f>
        <v>#REF!</v>
      </c>
      <c r="Q118" s="159" t="e">
        <f>#REF!</f>
        <v>#REF!</v>
      </c>
      <c r="R118" s="159" t="e">
        <f>#REF!</f>
        <v>#REF!</v>
      </c>
      <c r="S118" s="159" t="e">
        <f>#REF!</f>
        <v>#REF!</v>
      </c>
      <c r="T118" s="159" t="e">
        <f>#REF!</f>
        <v>#REF!</v>
      </c>
      <c r="U118" s="159" t="e">
        <f>#REF!</f>
        <v>#REF!</v>
      </c>
      <c r="V118" s="159" t="e">
        <f>#REF!</f>
        <v>#REF!</v>
      </c>
      <c r="W118" s="159" t="e">
        <f>#REF!</f>
        <v>#REF!</v>
      </c>
      <c r="X118" s="159" t="e">
        <f>#REF!</f>
        <v>#REF!</v>
      </c>
      <c r="Y118" s="159" t="e">
        <f>#REF!</f>
        <v>#REF!</v>
      </c>
    </row>
    <row r="119" spans="1:25">
      <c r="A119" s="147">
        <v>5</v>
      </c>
      <c r="B119" s="159" t="e">
        <f>#REF!</f>
        <v>#REF!</v>
      </c>
      <c r="C119" s="159" t="e">
        <f>#REF!</f>
        <v>#REF!</v>
      </c>
      <c r="D119" s="159" t="e">
        <f>#REF!</f>
        <v>#REF!</v>
      </c>
      <c r="E119" s="159" t="e">
        <f>#REF!</f>
        <v>#REF!</v>
      </c>
      <c r="F119" s="159" t="e">
        <f>#REF!</f>
        <v>#REF!</v>
      </c>
      <c r="G119" s="159" t="e">
        <f>#REF!</f>
        <v>#REF!</v>
      </c>
      <c r="H119" s="159" t="e">
        <f>#REF!</f>
        <v>#REF!</v>
      </c>
      <c r="I119" s="159" t="e">
        <f>#REF!</f>
        <v>#REF!</v>
      </c>
      <c r="J119" s="159" t="e">
        <f>#REF!</f>
        <v>#REF!</v>
      </c>
      <c r="K119" s="159" t="e">
        <f>#REF!</f>
        <v>#REF!</v>
      </c>
      <c r="L119" s="159" t="e">
        <f>#REF!</f>
        <v>#REF!</v>
      </c>
      <c r="M119" s="159" t="e">
        <f>#REF!</f>
        <v>#REF!</v>
      </c>
      <c r="N119" s="159" t="e">
        <f>#REF!</f>
        <v>#REF!</v>
      </c>
      <c r="O119" s="159" t="e">
        <f>#REF!</f>
        <v>#REF!</v>
      </c>
      <c r="P119" s="159" t="e">
        <f>#REF!</f>
        <v>#REF!</v>
      </c>
      <c r="Q119" s="159" t="e">
        <f>#REF!</f>
        <v>#REF!</v>
      </c>
      <c r="R119" s="159" t="e">
        <f>#REF!</f>
        <v>#REF!</v>
      </c>
      <c r="S119" s="159" t="e">
        <f>#REF!</f>
        <v>#REF!</v>
      </c>
      <c r="T119" s="159" t="e">
        <f>#REF!</f>
        <v>#REF!</v>
      </c>
      <c r="U119" s="159" t="e">
        <f>#REF!</f>
        <v>#REF!</v>
      </c>
      <c r="V119" s="159" t="e">
        <f>#REF!</f>
        <v>#REF!</v>
      </c>
      <c r="W119" s="159" t="e">
        <f>#REF!</f>
        <v>#REF!</v>
      </c>
      <c r="X119" s="159" t="e">
        <f>#REF!</f>
        <v>#REF!</v>
      </c>
      <c r="Y119" s="159" t="e">
        <f>#REF!</f>
        <v>#REF!</v>
      </c>
    </row>
    <row r="120" spans="1:25">
      <c r="A120" s="147">
        <v>6</v>
      </c>
      <c r="B120" s="159" t="e">
        <f>#REF!</f>
        <v>#REF!</v>
      </c>
      <c r="C120" s="159" t="e">
        <f>#REF!</f>
        <v>#REF!</v>
      </c>
      <c r="D120" s="159" t="e">
        <f>#REF!</f>
        <v>#REF!</v>
      </c>
      <c r="E120" s="159" t="e">
        <f>#REF!</f>
        <v>#REF!</v>
      </c>
      <c r="F120" s="159" t="e">
        <f>#REF!</f>
        <v>#REF!</v>
      </c>
      <c r="G120" s="159" t="e">
        <f>#REF!</f>
        <v>#REF!</v>
      </c>
      <c r="H120" s="159" t="e">
        <f>#REF!</f>
        <v>#REF!</v>
      </c>
      <c r="I120" s="159" t="e">
        <f>#REF!</f>
        <v>#REF!</v>
      </c>
      <c r="J120" s="159" t="e">
        <f>#REF!</f>
        <v>#REF!</v>
      </c>
      <c r="K120" s="159" t="e">
        <f>#REF!</f>
        <v>#REF!</v>
      </c>
      <c r="L120" s="159" t="e">
        <f>#REF!</f>
        <v>#REF!</v>
      </c>
      <c r="M120" s="159" t="e">
        <f>#REF!</f>
        <v>#REF!</v>
      </c>
      <c r="N120" s="159" t="e">
        <f>#REF!</f>
        <v>#REF!</v>
      </c>
      <c r="O120" s="159" t="e">
        <f>#REF!</f>
        <v>#REF!</v>
      </c>
      <c r="P120" s="159" t="e">
        <f>#REF!</f>
        <v>#REF!</v>
      </c>
      <c r="Q120" s="159" t="e">
        <f>#REF!</f>
        <v>#REF!</v>
      </c>
      <c r="R120" s="159" t="e">
        <f>#REF!</f>
        <v>#REF!</v>
      </c>
      <c r="S120" s="159" t="e">
        <f>#REF!</f>
        <v>#REF!</v>
      </c>
      <c r="T120" s="159" t="e">
        <f>#REF!</f>
        <v>#REF!</v>
      </c>
      <c r="U120" s="159" t="e">
        <f>#REF!</f>
        <v>#REF!</v>
      </c>
      <c r="V120" s="159" t="e">
        <f>#REF!</f>
        <v>#REF!</v>
      </c>
      <c r="W120" s="159" t="e">
        <f>#REF!</f>
        <v>#REF!</v>
      </c>
      <c r="X120" s="159" t="e">
        <f>#REF!</f>
        <v>#REF!</v>
      </c>
      <c r="Y120" s="159" t="e">
        <f>#REF!</f>
        <v>#REF!</v>
      </c>
    </row>
    <row r="121" spans="1:25">
      <c r="A121" s="147">
        <v>7</v>
      </c>
      <c r="B121" s="159" t="e">
        <f>#REF!</f>
        <v>#REF!</v>
      </c>
      <c r="C121" s="159" t="e">
        <f>#REF!</f>
        <v>#REF!</v>
      </c>
      <c r="D121" s="159" t="e">
        <f>#REF!</f>
        <v>#REF!</v>
      </c>
      <c r="E121" s="159" t="e">
        <f>#REF!</f>
        <v>#REF!</v>
      </c>
      <c r="F121" s="159" t="e">
        <f>#REF!</f>
        <v>#REF!</v>
      </c>
      <c r="G121" s="159" t="e">
        <f>#REF!</f>
        <v>#REF!</v>
      </c>
      <c r="H121" s="159" t="e">
        <f>#REF!</f>
        <v>#REF!</v>
      </c>
      <c r="I121" s="159" t="e">
        <f>#REF!</f>
        <v>#REF!</v>
      </c>
      <c r="J121" s="159" t="e">
        <f>#REF!</f>
        <v>#REF!</v>
      </c>
      <c r="K121" s="159" t="e">
        <f>#REF!</f>
        <v>#REF!</v>
      </c>
      <c r="L121" s="159" t="e">
        <f>#REF!</f>
        <v>#REF!</v>
      </c>
      <c r="M121" s="159" t="e">
        <f>#REF!</f>
        <v>#REF!</v>
      </c>
      <c r="N121" s="159" t="e">
        <f>#REF!</f>
        <v>#REF!</v>
      </c>
      <c r="O121" s="159" t="e">
        <f>#REF!</f>
        <v>#REF!</v>
      </c>
      <c r="P121" s="159" t="e">
        <f>#REF!</f>
        <v>#REF!</v>
      </c>
      <c r="Q121" s="159" t="e">
        <f>#REF!</f>
        <v>#REF!</v>
      </c>
      <c r="R121" s="159" t="e">
        <f>#REF!</f>
        <v>#REF!</v>
      </c>
      <c r="S121" s="159" t="e">
        <f>#REF!</f>
        <v>#REF!</v>
      </c>
      <c r="T121" s="159" t="e">
        <f>#REF!</f>
        <v>#REF!</v>
      </c>
      <c r="U121" s="159" t="e">
        <f>#REF!</f>
        <v>#REF!</v>
      </c>
      <c r="V121" s="159" t="e">
        <f>#REF!</f>
        <v>#REF!</v>
      </c>
      <c r="W121" s="159" t="e">
        <f>#REF!</f>
        <v>#REF!</v>
      </c>
      <c r="X121" s="159" t="e">
        <f>#REF!</f>
        <v>#REF!</v>
      </c>
      <c r="Y121" s="159" t="e">
        <f>#REF!</f>
        <v>#REF!</v>
      </c>
    </row>
    <row r="122" spans="1:25">
      <c r="A122" s="147">
        <v>8</v>
      </c>
      <c r="B122" s="159" t="e">
        <f>#REF!</f>
        <v>#REF!</v>
      </c>
      <c r="C122" s="159" t="e">
        <f>#REF!</f>
        <v>#REF!</v>
      </c>
      <c r="D122" s="159" t="e">
        <f>#REF!</f>
        <v>#REF!</v>
      </c>
      <c r="E122" s="159" t="e">
        <f>#REF!</f>
        <v>#REF!</v>
      </c>
      <c r="F122" s="159" t="e">
        <f>#REF!</f>
        <v>#REF!</v>
      </c>
      <c r="G122" s="159" t="e">
        <f>#REF!</f>
        <v>#REF!</v>
      </c>
      <c r="H122" s="159" t="e">
        <f>#REF!</f>
        <v>#REF!</v>
      </c>
      <c r="I122" s="159" t="e">
        <f>#REF!</f>
        <v>#REF!</v>
      </c>
      <c r="J122" s="159" t="e">
        <f>#REF!</f>
        <v>#REF!</v>
      </c>
      <c r="K122" s="159" t="e">
        <f>#REF!</f>
        <v>#REF!</v>
      </c>
      <c r="L122" s="159" t="e">
        <f>#REF!</f>
        <v>#REF!</v>
      </c>
      <c r="M122" s="159" t="e">
        <f>#REF!</f>
        <v>#REF!</v>
      </c>
      <c r="N122" s="159" t="e">
        <f>#REF!</f>
        <v>#REF!</v>
      </c>
      <c r="O122" s="159" t="e">
        <f>#REF!</f>
        <v>#REF!</v>
      </c>
      <c r="P122" s="159" t="e">
        <f>#REF!</f>
        <v>#REF!</v>
      </c>
      <c r="Q122" s="159" t="e">
        <f>#REF!</f>
        <v>#REF!</v>
      </c>
      <c r="R122" s="159" t="e">
        <f>#REF!</f>
        <v>#REF!</v>
      </c>
      <c r="S122" s="159" t="e">
        <f>#REF!</f>
        <v>#REF!</v>
      </c>
      <c r="T122" s="159" t="e">
        <f>#REF!</f>
        <v>#REF!</v>
      </c>
      <c r="U122" s="159" t="e">
        <f>#REF!</f>
        <v>#REF!</v>
      </c>
      <c r="V122" s="159" t="e">
        <f>#REF!</f>
        <v>#REF!</v>
      </c>
      <c r="W122" s="159" t="e">
        <f>#REF!</f>
        <v>#REF!</v>
      </c>
      <c r="X122" s="159" t="e">
        <f>#REF!</f>
        <v>#REF!</v>
      </c>
      <c r="Y122" s="159" t="e">
        <f>#REF!</f>
        <v>#REF!</v>
      </c>
    </row>
    <row r="123" spans="1:25">
      <c r="A123" s="147">
        <v>9</v>
      </c>
      <c r="B123" s="159" t="e">
        <f>#REF!</f>
        <v>#REF!</v>
      </c>
      <c r="C123" s="159" t="e">
        <f>#REF!</f>
        <v>#REF!</v>
      </c>
      <c r="D123" s="159" t="e">
        <f>#REF!</f>
        <v>#REF!</v>
      </c>
      <c r="E123" s="159" t="e">
        <f>#REF!</f>
        <v>#REF!</v>
      </c>
      <c r="F123" s="159" t="e">
        <f>#REF!</f>
        <v>#REF!</v>
      </c>
      <c r="G123" s="159" t="e">
        <f>#REF!</f>
        <v>#REF!</v>
      </c>
      <c r="H123" s="159" t="e">
        <f>#REF!</f>
        <v>#REF!</v>
      </c>
      <c r="I123" s="159" t="e">
        <f>#REF!</f>
        <v>#REF!</v>
      </c>
      <c r="J123" s="159" t="e">
        <f>#REF!</f>
        <v>#REF!</v>
      </c>
      <c r="K123" s="159" t="e">
        <f>#REF!</f>
        <v>#REF!</v>
      </c>
      <c r="L123" s="159" t="e">
        <f>#REF!</f>
        <v>#REF!</v>
      </c>
      <c r="M123" s="159" t="e">
        <f>#REF!</f>
        <v>#REF!</v>
      </c>
      <c r="N123" s="159" t="e">
        <f>#REF!</f>
        <v>#REF!</v>
      </c>
      <c r="O123" s="159" t="e">
        <f>#REF!</f>
        <v>#REF!</v>
      </c>
      <c r="P123" s="159" t="e">
        <f>#REF!</f>
        <v>#REF!</v>
      </c>
      <c r="Q123" s="159" t="e">
        <f>#REF!</f>
        <v>#REF!</v>
      </c>
      <c r="R123" s="159" t="e">
        <f>#REF!</f>
        <v>#REF!</v>
      </c>
      <c r="S123" s="159" t="e">
        <f>#REF!</f>
        <v>#REF!</v>
      </c>
      <c r="T123" s="159" t="e">
        <f>#REF!</f>
        <v>#REF!</v>
      </c>
      <c r="U123" s="159" t="e">
        <f>#REF!</f>
        <v>#REF!</v>
      </c>
      <c r="V123" s="159" t="e">
        <f>#REF!</f>
        <v>#REF!</v>
      </c>
      <c r="W123" s="159" t="e">
        <f>#REF!</f>
        <v>#REF!</v>
      </c>
      <c r="X123" s="159" t="e">
        <f>#REF!</f>
        <v>#REF!</v>
      </c>
      <c r="Y123" s="159" t="e">
        <f>#REF!</f>
        <v>#REF!</v>
      </c>
    </row>
    <row r="124" spans="1:25">
      <c r="A124" s="147">
        <v>10</v>
      </c>
      <c r="B124" s="159" t="e">
        <f>#REF!</f>
        <v>#REF!</v>
      </c>
      <c r="C124" s="159" t="e">
        <f>#REF!</f>
        <v>#REF!</v>
      </c>
      <c r="D124" s="159" t="e">
        <f>#REF!</f>
        <v>#REF!</v>
      </c>
      <c r="E124" s="159" t="e">
        <f>#REF!</f>
        <v>#REF!</v>
      </c>
      <c r="F124" s="159" t="e">
        <f>#REF!</f>
        <v>#REF!</v>
      </c>
      <c r="G124" s="159" t="e">
        <f>#REF!</f>
        <v>#REF!</v>
      </c>
      <c r="H124" s="159" t="e">
        <f>#REF!</f>
        <v>#REF!</v>
      </c>
      <c r="I124" s="159" t="e">
        <f>#REF!</f>
        <v>#REF!</v>
      </c>
      <c r="J124" s="159" t="e">
        <f>#REF!</f>
        <v>#REF!</v>
      </c>
      <c r="K124" s="159" t="e">
        <f>#REF!</f>
        <v>#REF!</v>
      </c>
      <c r="L124" s="159" t="e">
        <f>#REF!</f>
        <v>#REF!</v>
      </c>
      <c r="M124" s="159" t="e">
        <f>#REF!</f>
        <v>#REF!</v>
      </c>
      <c r="N124" s="159" t="e">
        <f>#REF!</f>
        <v>#REF!</v>
      </c>
      <c r="O124" s="159" t="e">
        <f>#REF!</f>
        <v>#REF!</v>
      </c>
      <c r="P124" s="159" t="e">
        <f>#REF!</f>
        <v>#REF!</v>
      </c>
      <c r="Q124" s="159" t="e">
        <f>#REF!</f>
        <v>#REF!</v>
      </c>
      <c r="R124" s="159" t="e">
        <f>#REF!</f>
        <v>#REF!</v>
      </c>
      <c r="S124" s="159" t="e">
        <f>#REF!</f>
        <v>#REF!</v>
      </c>
      <c r="T124" s="159" t="e">
        <f>#REF!</f>
        <v>#REF!</v>
      </c>
      <c r="U124" s="159" t="e">
        <f>#REF!</f>
        <v>#REF!</v>
      </c>
      <c r="V124" s="159" t="e">
        <f>#REF!</f>
        <v>#REF!</v>
      </c>
      <c r="W124" s="159" t="e">
        <f>#REF!</f>
        <v>#REF!</v>
      </c>
      <c r="X124" s="159" t="e">
        <f>#REF!</f>
        <v>#REF!</v>
      </c>
      <c r="Y124" s="159" t="e">
        <f>#REF!</f>
        <v>#REF!</v>
      </c>
    </row>
    <row r="125" spans="1:25">
      <c r="A125" s="147">
        <v>11</v>
      </c>
      <c r="B125" s="159" t="e">
        <f>#REF!</f>
        <v>#REF!</v>
      </c>
      <c r="C125" s="159" t="e">
        <f>#REF!</f>
        <v>#REF!</v>
      </c>
      <c r="D125" s="159" t="e">
        <f>#REF!</f>
        <v>#REF!</v>
      </c>
      <c r="E125" s="159" t="e">
        <f>#REF!</f>
        <v>#REF!</v>
      </c>
      <c r="F125" s="159" t="e">
        <f>#REF!</f>
        <v>#REF!</v>
      </c>
      <c r="G125" s="159" t="e">
        <f>#REF!</f>
        <v>#REF!</v>
      </c>
      <c r="H125" s="159" t="e">
        <f>#REF!</f>
        <v>#REF!</v>
      </c>
      <c r="I125" s="159" t="e">
        <f>#REF!</f>
        <v>#REF!</v>
      </c>
      <c r="J125" s="159" t="e">
        <f>#REF!</f>
        <v>#REF!</v>
      </c>
      <c r="K125" s="159" t="e">
        <f>#REF!</f>
        <v>#REF!</v>
      </c>
      <c r="L125" s="159" t="e">
        <f>#REF!</f>
        <v>#REF!</v>
      </c>
      <c r="M125" s="159" t="e">
        <f>#REF!</f>
        <v>#REF!</v>
      </c>
      <c r="N125" s="159" t="e">
        <f>#REF!</f>
        <v>#REF!</v>
      </c>
      <c r="O125" s="159" t="e">
        <f>#REF!</f>
        <v>#REF!</v>
      </c>
      <c r="P125" s="159" t="e">
        <f>#REF!</f>
        <v>#REF!</v>
      </c>
      <c r="Q125" s="159" t="e">
        <f>#REF!</f>
        <v>#REF!</v>
      </c>
      <c r="R125" s="159" t="e">
        <f>#REF!</f>
        <v>#REF!</v>
      </c>
      <c r="S125" s="159" t="e">
        <f>#REF!</f>
        <v>#REF!</v>
      </c>
      <c r="T125" s="159" t="e">
        <f>#REF!</f>
        <v>#REF!</v>
      </c>
      <c r="U125" s="159" t="e">
        <f>#REF!</f>
        <v>#REF!</v>
      </c>
      <c r="V125" s="159" t="e">
        <f>#REF!</f>
        <v>#REF!</v>
      </c>
      <c r="W125" s="159" t="e">
        <f>#REF!</f>
        <v>#REF!</v>
      </c>
      <c r="X125" s="159" t="e">
        <f>#REF!</f>
        <v>#REF!</v>
      </c>
      <c r="Y125" s="159" t="e">
        <f>#REF!</f>
        <v>#REF!</v>
      </c>
    </row>
    <row r="126" spans="1:25">
      <c r="A126" s="147">
        <v>12</v>
      </c>
      <c r="B126" s="159" t="e">
        <f>#REF!</f>
        <v>#REF!</v>
      </c>
      <c r="C126" s="159" t="e">
        <f>#REF!</f>
        <v>#REF!</v>
      </c>
      <c r="D126" s="159" t="e">
        <f>#REF!</f>
        <v>#REF!</v>
      </c>
      <c r="E126" s="159" t="e">
        <f>#REF!</f>
        <v>#REF!</v>
      </c>
      <c r="F126" s="159" t="e">
        <f>#REF!</f>
        <v>#REF!</v>
      </c>
      <c r="G126" s="159" t="e">
        <f>#REF!</f>
        <v>#REF!</v>
      </c>
      <c r="H126" s="159" t="e">
        <f>#REF!</f>
        <v>#REF!</v>
      </c>
      <c r="I126" s="159" t="e">
        <f>#REF!</f>
        <v>#REF!</v>
      </c>
      <c r="J126" s="159" t="e">
        <f>#REF!</f>
        <v>#REF!</v>
      </c>
      <c r="K126" s="159" t="e">
        <f>#REF!</f>
        <v>#REF!</v>
      </c>
      <c r="L126" s="159" t="e">
        <f>#REF!</f>
        <v>#REF!</v>
      </c>
      <c r="M126" s="159" t="e">
        <f>#REF!</f>
        <v>#REF!</v>
      </c>
      <c r="N126" s="159" t="e">
        <f>#REF!</f>
        <v>#REF!</v>
      </c>
      <c r="O126" s="159" t="e">
        <f>#REF!</f>
        <v>#REF!</v>
      </c>
      <c r="P126" s="159" t="e">
        <f>#REF!</f>
        <v>#REF!</v>
      </c>
      <c r="Q126" s="159" t="e">
        <f>#REF!</f>
        <v>#REF!</v>
      </c>
      <c r="R126" s="159" t="e">
        <f>#REF!</f>
        <v>#REF!</v>
      </c>
      <c r="S126" s="159" t="e">
        <f>#REF!</f>
        <v>#REF!</v>
      </c>
      <c r="T126" s="159" t="e">
        <f>#REF!</f>
        <v>#REF!</v>
      </c>
      <c r="U126" s="159" t="e">
        <f>#REF!</f>
        <v>#REF!</v>
      </c>
      <c r="V126" s="159" t="e">
        <f>#REF!</f>
        <v>#REF!</v>
      </c>
      <c r="W126" s="159" t="e">
        <f>#REF!</f>
        <v>#REF!</v>
      </c>
      <c r="X126" s="159" t="e">
        <f>#REF!</f>
        <v>#REF!</v>
      </c>
      <c r="Y126" s="159" t="e">
        <f>#REF!</f>
        <v>#REF!</v>
      </c>
    </row>
    <row r="127" spans="1:25">
      <c r="A127" s="147">
        <v>13</v>
      </c>
      <c r="B127" s="159" t="e">
        <f>#REF!</f>
        <v>#REF!</v>
      </c>
      <c r="C127" s="159" t="e">
        <f>#REF!</f>
        <v>#REF!</v>
      </c>
      <c r="D127" s="159" t="e">
        <f>#REF!</f>
        <v>#REF!</v>
      </c>
      <c r="E127" s="159" t="e">
        <f>#REF!</f>
        <v>#REF!</v>
      </c>
      <c r="F127" s="159" t="e">
        <f>#REF!</f>
        <v>#REF!</v>
      </c>
      <c r="G127" s="159" t="e">
        <f>#REF!</f>
        <v>#REF!</v>
      </c>
      <c r="H127" s="159" t="e">
        <f>#REF!</f>
        <v>#REF!</v>
      </c>
      <c r="I127" s="159" t="e">
        <f>#REF!</f>
        <v>#REF!</v>
      </c>
      <c r="J127" s="159" t="e">
        <f>#REF!</f>
        <v>#REF!</v>
      </c>
      <c r="K127" s="159" t="e">
        <f>#REF!</f>
        <v>#REF!</v>
      </c>
      <c r="L127" s="159" t="e">
        <f>#REF!</f>
        <v>#REF!</v>
      </c>
      <c r="M127" s="159" t="e">
        <f>#REF!</f>
        <v>#REF!</v>
      </c>
      <c r="N127" s="159" t="e">
        <f>#REF!</f>
        <v>#REF!</v>
      </c>
      <c r="O127" s="159" t="e">
        <f>#REF!</f>
        <v>#REF!</v>
      </c>
      <c r="P127" s="159" t="e">
        <f>#REF!</f>
        <v>#REF!</v>
      </c>
      <c r="Q127" s="159" t="e">
        <f>#REF!</f>
        <v>#REF!</v>
      </c>
      <c r="R127" s="159" t="e">
        <f>#REF!</f>
        <v>#REF!</v>
      </c>
      <c r="S127" s="159" t="e">
        <f>#REF!</f>
        <v>#REF!</v>
      </c>
      <c r="T127" s="159" t="e">
        <f>#REF!</f>
        <v>#REF!</v>
      </c>
      <c r="U127" s="159" t="e">
        <f>#REF!</f>
        <v>#REF!</v>
      </c>
      <c r="V127" s="159" t="e">
        <f>#REF!</f>
        <v>#REF!</v>
      </c>
      <c r="W127" s="159" t="e">
        <f>#REF!</f>
        <v>#REF!</v>
      </c>
      <c r="X127" s="159" t="e">
        <f>#REF!</f>
        <v>#REF!</v>
      </c>
      <c r="Y127" s="159" t="e">
        <f>#REF!</f>
        <v>#REF!</v>
      </c>
    </row>
    <row r="128" spans="1:25">
      <c r="A128" s="147">
        <v>14</v>
      </c>
      <c r="B128" s="159" t="e">
        <f>#REF!</f>
        <v>#REF!</v>
      </c>
      <c r="C128" s="159" t="e">
        <f>#REF!</f>
        <v>#REF!</v>
      </c>
      <c r="D128" s="159" t="e">
        <f>#REF!</f>
        <v>#REF!</v>
      </c>
      <c r="E128" s="159" t="e">
        <f>#REF!</f>
        <v>#REF!</v>
      </c>
      <c r="F128" s="159" t="e">
        <f>#REF!</f>
        <v>#REF!</v>
      </c>
      <c r="G128" s="159" t="e">
        <f>#REF!</f>
        <v>#REF!</v>
      </c>
      <c r="H128" s="159" t="e">
        <f>#REF!</f>
        <v>#REF!</v>
      </c>
      <c r="I128" s="159" t="e">
        <f>#REF!</f>
        <v>#REF!</v>
      </c>
      <c r="J128" s="159" t="e">
        <f>#REF!</f>
        <v>#REF!</v>
      </c>
      <c r="K128" s="159" t="e">
        <f>#REF!</f>
        <v>#REF!</v>
      </c>
      <c r="L128" s="159" t="e">
        <f>#REF!</f>
        <v>#REF!</v>
      </c>
      <c r="M128" s="159" t="e">
        <f>#REF!</f>
        <v>#REF!</v>
      </c>
      <c r="N128" s="159" t="e">
        <f>#REF!</f>
        <v>#REF!</v>
      </c>
      <c r="O128" s="159" t="e">
        <f>#REF!</f>
        <v>#REF!</v>
      </c>
      <c r="P128" s="159" t="e">
        <f>#REF!</f>
        <v>#REF!</v>
      </c>
      <c r="Q128" s="159" t="e">
        <f>#REF!</f>
        <v>#REF!</v>
      </c>
      <c r="R128" s="159" t="e">
        <f>#REF!</f>
        <v>#REF!</v>
      </c>
      <c r="S128" s="159" t="e">
        <f>#REF!</f>
        <v>#REF!</v>
      </c>
      <c r="T128" s="159" t="e">
        <f>#REF!</f>
        <v>#REF!</v>
      </c>
      <c r="U128" s="159" t="e">
        <f>#REF!</f>
        <v>#REF!</v>
      </c>
      <c r="V128" s="159" t="e">
        <f>#REF!</f>
        <v>#REF!</v>
      </c>
      <c r="W128" s="159" t="e">
        <f>#REF!</f>
        <v>#REF!</v>
      </c>
      <c r="X128" s="159" t="e">
        <f>#REF!</f>
        <v>#REF!</v>
      </c>
      <c r="Y128" s="159" t="e">
        <f>#REF!</f>
        <v>#REF!</v>
      </c>
    </row>
    <row r="129" spans="1:25">
      <c r="A129" s="147">
        <v>15</v>
      </c>
      <c r="B129" s="159" t="e">
        <f>#REF!</f>
        <v>#REF!</v>
      </c>
      <c r="C129" s="159" t="e">
        <f>#REF!</f>
        <v>#REF!</v>
      </c>
      <c r="D129" s="159" t="e">
        <f>#REF!</f>
        <v>#REF!</v>
      </c>
      <c r="E129" s="159" t="e">
        <f>#REF!</f>
        <v>#REF!</v>
      </c>
      <c r="F129" s="159" t="e">
        <f>#REF!</f>
        <v>#REF!</v>
      </c>
      <c r="G129" s="159" t="e">
        <f>#REF!</f>
        <v>#REF!</v>
      </c>
      <c r="H129" s="159" t="e">
        <f>#REF!</f>
        <v>#REF!</v>
      </c>
      <c r="I129" s="159" t="e">
        <f>#REF!</f>
        <v>#REF!</v>
      </c>
      <c r="J129" s="159" t="e">
        <f>#REF!</f>
        <v>#REF!</v>
      </c>
      <c r="K129" s="159" t="e">
        <f>#REF!</f>
        <v>#REF!</v>
      </c>
      <c r="L129" s="159" t="e">
        <f>#REF!</f>
        <v>#REF!</v>
      </c>
      <c r="M129" s="159" t="e">
        <f>#REF!</f>
        <v>#REF!</v>
      </c>
      <c r="N129" s="159" t="e">
        <f>#REF!</f>
        <v>#REF!</v>
      </c>
      <c r="O129" s="159" t="e">
        <f>#REF!</f>
        <v>#REF!</v>
      </c>
      <c r="P129" s="159" t="e">
        <f>#REF!</f>
        <v>#REF!</v>
      </c>
      <c r="Q129" s="159" t="e">
        <f>#REF!</f>
        <v>#REF!</v>
      </c>
      <c r="R129" s="159" t="e">
        <f>#REF!</f>
        <v>#REF!</v>
      </c>
      <c r="S129" s="159" t="e">
        <f>#REF!</f>
        <v>#REF!</v>
      </c>
      <c r="T129" s="159" t="e">
        <f>#REF!</f>
        <v>#REF!</v>
      </c>
      <c r="U129" s="159" t="e">
        <f>#REF!</f>
        <v>#REF!</v>
      </c>
      <c r="V129" s="159" t="e">
        <f>#REF!</f>
        <v>#REF!</v>
      </c>
      <c r="W129" s="159" t="e">
        <f>#REF!</f>
        <v>#REF!</v>
      </c>
      <c r="X129" s="159" t="e">
        <f>#REF!</f>
        <v>#REF!</v>
      </c>
      <c r="Y129" s="159" t="e">
        <f>#REF!</f>
        <v>#REF!</v>
      </c>
    </row>
    <row r="130" spans="1:25">
      <c r="A130" s="147">
        <v>16</v>
      </c>
      <c r="B130" s="159" t="e">
        <f>#REF!</f>
        <v>#REF!</v>
      </c>
      <c r="C130" s="159" t="e">
        <f>#REF!</f>
        <v>#REF!</v>
      </c>
      <c r="D130" s="159" t="e">
        <f>#REF!</f>
        <v>#REF!</v>
      </c>
      <c r="E130" s="159" t="e">
        <f>#REF!</f>
        <v>#REF!</v>
      </c>
      <c r="F130" s="159" t="e">
        <f>#REF!</f>
        <v>#REF!</v>
      </c>
      <c r="G130" s="159" t="e">
        <f>#REF!</f>
        <v>#REF!</v>
      </c>
      <c r="H130" s="159" t="e">
        <f>#REF!</f>
        <v>#REF!</v>
      </c>
      <c r="I130" s="159" t="e">
        <f>#REF!</f>
        <v>#REF!</v>
      </c>
      <c r="J130" s="159" t="e">
        <f>#REF!</f>
        <v>#REF!</v>
      </c>
      <c r="K130" s="159" t="e">
        <f>#REF!</f>
        <v>#REF!</v>
      </c>
      <c r="L130" s="159" t="e">
        <f>#REF!</f>
        <v>#REF!</v>
      </c>
      <c r="M130" s="159" t="e">
        <f>#REF!</f>
        <v>#REF!</v>
      </c>
      <c r="N130" s="159" t="e">
        <f>#REF!</f>
        <v>#REF!</v>
      </c>
      <c r="O130" s="159" t="e">
        <f>#REF!</f>
        <v>#REF!</v>
      </c>
      <c r="P130" s="159" t="e">
        <f>#REF!</f>
        <v>#REF!</v>
      </c>
      <c r="Q130" s="159" t="e">
        <f>#REF!</f>
        <v>#REF!</v>
      </c>
      <c r="R130" s="159" t="e">
        <f>#REF!</f>
        <v>#REF!</v>
      </c>
      <c r="S130" s="159" t="e">
        <f>#REF!</f>
        <v>#REF!</v>
      </c>
      <c r="T130" s="159" t="e">
        <f>#REF!</f>
        <v>#REF!</v>
      </c>
      <c r="U130" s="159" t="e">
        <f>#REF!</f>
        <v>#REF!</v>
      </c>
      <c r="V130" s="159" t="e">
        <f>#REF!</f>
        <v>#REF!</v>
      </c>
      <c r="W130" s="159" t="e">
        <f>#REF!</f>
        <v>#REF!</v>
      </c>
      <c r="X130" s="159" t="e">
        <f>#REF!</f>
        <v>#REF!</v>
      </c>
      <c r="Y130" s="159" t="e">
        <f>#REF!</f>
        <v>#REF!</v>
      </c>
    </row>
    <row r="131" spans="1:25">
      <c r="A131" s="147">
        <v>17</v>
      </c>
      <c r="B131" s="159" t="e">
        <f>#REF!</f>
        <v>#REF!</v>
      </c>
      <c r="C131" s="159" t="e">
        <f>#REF!</f>
        <v>#REF!</v>
      </c>
      <c r="D131" s="159" t="e">
        <f>#REF!</f>
        <v>#REF!</v>
      </c>
      <c r="E131" s="159" t="e">
        <f>#REF!</f>
        <v>#REF!</v>
      </c>
      <c r="F131" s="159" t="e">
        <f>#REF!</f>
        <v>#REF!</v>
      </c>
      <c r="G131" s="159" t="e">
        <f>#REF!</f>
        <v>#REF!</v>
      </c>
      <c r="H131" s="159" t="e">
        <f>#REF!</f>
        <v>#REF!</v>
      </c>
      <c r="I131" s="159" t="e">
        <f>#REF!</f>
        <v>#REF!</v>
      </c>
      <c r="J131" s="159" t="e">
        <f>#REF!</f>
        <v>#REF!</v>
      </c>
      <c r="K131" s="159" t="e">
        <f>#REF!</f>
        <v>#REF!</v>
      </c>
      <c r="L131" s="159" t="e">
        <f>#REF!</f>
        <v>#REF!</v>
      </c>
      <c r="M131" s="159" t="e">
        <f>#REF!</f>
        <v>#REF!</v>
      </c>
      <c r="N131" s="159" t="e">
        <f>#REF!</f>
        <v>#REF!</v>
      </c>
      <c r="O131" s="159" t="e">
        <f>#REF!</f>
        <v>#REF!</v>
      </c>
      <c r="P131" s="159" t="e">
        <f>#REF!</f>
        <v>#REF!</v>
      </c>
      <c r="Q131" s="159" t="e">
        <f>#REF!</f>
        <v>#REF!</v>
      </c>
      <c r="R131" s="159" t="e">
        <f>#REF!</f>
        <v>#REF!</v>
      </c>
      <c r="S131" s="159" t="e">
        <f>#REF!</f>
        <v>#REF!</v>
      </c>
      <c r="T131" s="159" t="e">
        <f>#REF!</f>
        <v>#REF!</v>
      </c>
      <c r="U131" s="159" t="e">
        <f>#REF!</f>
        <v>#REF!</v>
      </c>
      <c r="V131" s="159" t="e">
        <f>#REF!</f>
        <v>#REF!</v>
      </c>
      <c r="W131" s="159" t="e">
        <f>#REF!</f>
        <v>#REF!</v>
      </c>
      <c r="X131" s="159" t="e">
        <f>#REF!</f>
        <v>#REF!</v>
      </c>
      <c r="Y131" s="159" t="e">
        <f>#REF!</f>
        <v>#REF!</v>
      </c>
    </row>
    <row r="132" spans="1:25">
      <c r="A132" s="147">
        <v>18</v>
      </c>
      <c r="B132" s="159" t="e">
        <f>#REF!</f>
        <v>#REF!</v>
      </c>
      <c r="C132" s="159" t="e">
        <f>#REF!</f>
        <v>#REF!</v>
      </c>
      <c r="D132" s="159" t="e">
        <f>#REF!</f>
        <v>#REF!</v>
      </c>
      <c r="E132" s="159" t="e">
        <f>#REF!</f>
        <v>#REF!</v>
      </c>
      <c r="F132" s="159" t="e">
        <f>#REF!</f>
        <v>#REF!</v>
      </c>
      <c r="G132" s="159" t="e">
        <f>#REF!</f>
        <v>#REF!</v>
      </c>
      <c r="H132" s="159" t="e">
        <f>#REF!</f>
        <v>#REF!</v>
      </c>
      <c r="I132" s="159" t="e">
        <f>#REF!</f>
        <v>#REF!</v>
      </c>
      <c r="J132" s="159" t="e">
        <f>#REF!</f>
        <v>#REF!</v>
      </c>
      <c r="K132" s="159" t="e">
        <f>#REF!</f>
        <v>#REF!</v>
      </c>
      <c r="L132" s="159" t="e">
        <f>#REF!</f>
        <v>#REF!</v>
      </c>
      <c r="M132" s="159" t="e">
        <f>#REF!</f>
        <v>#REF!</v>
      </c>
      <c r="N132" s="159" t="e">
        <f>#REF!</f>
        <v>#REF!</v>
      </c>
      <c r="O132" s="159" t="e">
        <f>#REF!</f>
        <v>#REF!</v>
      </c>
      <c r="P132" s="159" t="e">
        <f>#REF!</f>
        <v>#REF!</v>
      </c>
      <c r="Q132" s="159" t="e">
        <f>#REF!</f>
        <v>#REF!</v>
      </c>
      <c r="R132" s="159" t="e">
        <f>#REF!</f>
        <v>#REF!</v>
      </c>
      <c r="S132" s="159" t="e">
        <f>#REF!</f>
        <v>#REF!</v>
      </c>
      <c r="T132" s="159" t="e">
        <f>#REF!</f>
        <v>#REF!</v>
      </c>
      <c r="U132" s="159" t="e">
        <f>#REF!</f>
        <v>#REF!</v>
      </c>
      <c r="V132" s="159" t="e">
        <f>#REF!</f>
        <v>#REF!</v>
      </c>
      <c r="W132" s="159" t="e">
        <f>#REF!</f>
        <v>#REF!</v>
      </c>
      <c r="X132" s="159" t="e">
        <f>#REF!</f>
        <v>#REF!</v>
      </c>
      <c r="Y132" s="159" t="e">
        <f>#REF!</f>
        <v>#REF!</v>
      </c>
    </row>
    <row r="133" spans="1:25">
      <c r="A133" s="147">
        <v>19</v>
      </c>
      <c r="B133" s="159" t="e">
        <f>#REF!</f>
        <v>#REF!</v>
      </c>
      <c r="C133" s="159" t="e">
        <f>#REF!</f>
        <v>#REF!</v>
      </c>
      <c r="D133" s="159" t="e">
        <f>#REF!</f>
        <v>#REF!</v>
      </c>
      <c r="E133" s="159" t="e">
        <f>#REF!</f>
        <v>#REF!</v>
      </c>
      <c r="F133" s="159" t="e">
        <f>#REF!</f>
        <v>#REF!</v>
      </c>
      <c r="G133" s="159" t="e">
        <f>#REF!</f>
        <v>#REF!</v>
      </c>
      <c r="H133" s="159" t="e">
        <f>#REF!</f>
        <v>#REF!</v>
      </c>
      <c r="I133" s="159" t="e">
        <f>#REF!</f>
        <v>#REF!</v>
      </c>
      <c r="J133" s="159" t="e">
        <f>#REF!</f>
        <v>#REF!</v>
      </c>
      <c r="K133" s="159" t="e">
        <f>#REF!</f>
        <v>#REF!</v>
      </c>
      <c r="L133" s="159" t="e">
        <f>#REF!</f>
        <v>#REF!</v>
      </c>
      <c r="M133" s="159" t="e">
        <f>#REF!</f>
        <v>#REF!</v>
      </c>
      <c r="N133" s="159" t="e">
        <f>#REF!</f>
        <v>#REF!</v>
      </c>
      <c r="O133" s="159" t="e">
        <f>#REF!</f>
        <v>#REF!</v>
      </c>
      <c r="P133" s="159" t="e">
        <f>#REF!</f>
        <v>#REF!</v>
      </c>
      <c r="Q133" s="159" t="e">
        <f>#REF!</f>
        <v>#REF!</v>
      </c>
      <c r="R133" s="159" t="e">
        <f>#REF!</f>
        <v>#REF!</v>
      </c>
      <c r="S133" s="159" t="e">
        <f>#REF!</f>
        <v>#REF!</v>
      </c>
      <c r="T133" s="159" t="e">
        <f>#REF!</f>
        <v>#REF!</v>
      </c>
      <c r="U133" s="159" t="e">
        <f>#REF!</f>
        <v>#REF!</v>
      </c>
      <c r="V133" s="159" t="e">
        <f>#REF!</f>
        <v>#REF!</v>
      </c>
      <c r="W133" s="159" t="e">
        <f>#REF!</f>
        <v>#REF!</v>
      </c>
      <c r="X133" s="159" t="e">
        <f>#REF!</f>
        <v>#REF!</v>
      </c>
      <c r="Y133" s="159" t="e">
        <f>#REF!</f>
        <v>#REF!</v>
      </c>
    </row>
    <row r="134" spans="1:25">
      <c r="A134" s="147">
        <v>20</v>
      </c>
      <c r="B134" s="159" t="e">
        <f>#REF!</f>
        <v>#REF!</v>
      </c>
      <c r="C134" s="159" t="e">
        <f>#REF!</f>
        <v>#REF!</v>
      </c>
      <c r="D134" s="159" t="e">
        <f>#REF!</f>
        <v>#REF!</v>
      </c>
      <c r="E134" s="159" t="e">
        <f>#REF!</f>
        <v>#REF!</v>
      </c>
      <c r="F134" s="159" t="e">
        <f>#REF!</f>
        <v>#REF!</v>
      </c>
      <c r="G134" s="159" t="e">
        <f>#REF!</f>
        <v>#REF!</v>
      </c>
      <c r="H134" s="159" t="e">
        <f>#REF!</f>
        <v>#REF!</v>
      </c>
      <c r="I134" s="159" t="e">
        <f>#REF!</f>
        <v>#REF!</v>
      </c>
      <c r="J134" s="159" t="e">
        <f>#REF!</f>
        <v>#REF!</v>
      </c>
      <c r="K134" s="159" t="e">
        <f>#REF!</f>
        <v>#REF!</v>
      </c>
      <c r="L134" s="159" t="e">
        <f>#REF!</f>
        <v>#REF!</v>
      </c>
      <c r="M134" s="159" t="e">
        <f>#REF!</f>
        <v>#REF!</v>
      </c>
      <c r="N134" s="159" t="e">
        <f>#REF!</f>
        <v>#REF!</v>
      </c>
      <c r="O134" s="159" t="e">
        <f>#REF!</f>
        <v>#REF!</v>
      </c>
      <c r="P134" s="159" t="e">
        <f>#REF!</f>
        <v>#REF!</v>
      </c>
      <c r="Q134" s="159" t="e">
        <f>#REF!</f>
        <v>#REF!</v>
      </c>
      <c r="R134" s="159" t="e">
        <f>#REF!</f>
        <v>#REF!</v>
      </c>
      <c r="S134" s="159" t="e">
        <f>#REF!</f>
        <v>#REF!</v>
      </c>
      <c r="T134" s="159" t="e">
        <f>#REF!</f>
        <v>#REF!</v>
      </c>
      <c r="U134" s="159" t="e">
        <f>#REF!</f>
        <v>#REF!</v>
      </c>
      <c r="V134" s="159" t="e">
        <f>#REF!</f>
        <v>#REF!</v>
      </c>
      <c r="W134" s="159" t="e">
        <f>#REF!</f>
        <v>#REF!</v>
      </c>
      <c r="X134" s="159" t="e">
        <f>#REF!</f>
        <v>#REF!</v>
      </c>
      <c r="Y134" s="159" t="e">
        <f>#REF!</f>
        <v>#REF!</v>
      </c>
    </row>
    <row r="135" spans="1:25">
      <c r="A135" s="147">
        <v>21</v>
      </c>
      <c r="B135" s="159" t="e">
        <f>#REF!</f>
        <v>#REF!</v>
      </c>
      <c r="C135" s="159" t="e">
        <f>#REF!</f>
        <v>#REF!</v>
      </c>
      <c r="D135" s="159" t="e">
        <f>#REF!</f>
        <v>#REF!</v>
      </c>
      <c r="E135" s="159" t="e">
        <f>#REF!</f>
        <v>#REF!</v>
      </c>
      <c r="F135" s="159" t="e">
        <f>#REF!</f>
        <v>#REF!</v>
      </c>
      <c r="G135" s="159" t="e">
        <f>#REF!</f>
        <v>#REF!</v>
      </c>
      <c r="H135" s="159" t="e">
        <f>#REF!</f>
        <v>#REF!</v>
      </c>
      <c r="I135" s="159" t="e">
        <f>#REF!</f>
        <v>#REF!</v>
      </c>
      <c r="J135" s="159" t="e">
        <f>#REF!</f>
        <v>#REF!</v>
      </c>
      <c r="K135" s="159" t="e">
        <f>#REF!</f>
        <v>#REF!</v>
      </c>
      <c r="L135" s="159" t="e">
        <f>#REF!</f>
        <v>#REF!</v>
      </c>
      <c r="M135" s="159" t="e">
        <f>#REF!</f>
        <v>#REF!</v>
      </c>
      <c r="N135" s="159" t="e">
        <f>#REF!</f>
        <v>#REF!</v>
      </c>
      <c r="O135" s="159" t="e">
        <f>#REF!</f>
        <v>#REF!</v>
      </c>
      <c r="P135" s="159" t="e">
        <f>#REF!</f>
        <v>#REF!</v>
      </c>
      <c r="Q135" s="159" t="e">
        <f>#REF!</f>
        <v>#REF!</v>
      </c>
      <c r="R135" s="159" t="e">
        <f>#REF!</f>
        <v>#REF!</v>
      </c>
      <c r="S135" s="159" t="e">
        <f>#REF!</f>
        <v>#REF!</v>
      </c>
      <c r="T135" s="159" t="e">
        <f>#REF!</f>
        <v>#REF!</v>
      </c>
      <c r="U135" s="159" t="e">
        <f>#REF!</f>
        <v>#REF!</v>
      </c>
      <c r="V135" s="159" t="e">
        <f>#REF!</f>
        <v>#REF!</v>
      </c>
      <c r="W135" s="159" t="e">
        <f>#REF!</f>
        <v>#REF!</v>
      </c>
      <c r="X135" s="159" t="e">
        <f>#REF!</f>
        <v>#REF!</v>
      </c>
      <c r="Y135" s="159" t="e">
        <f>#REF!</f>
        <v>#REF!</v>
      </c>
    </row>
    <row r="136" spans="1:25">
      <c r="A136" s="147">
        <v>22</v>
      </c>
      <c r="B136" s="159" t="e">
        <f>#REF!</f>
        <v>#REF!</v>
      </c>
      <c r="C136" s="159" t="e">
        <f>#REF!</f>
        <v>#REF!</v>
      </c>
      <c r="D136" s="159" t="e">
        <f>#REF!</f>
        <v>#REF!</v>
      </c>
      <c r="E136" s="159" t="e">
        <f>#REF!</f>
        <v>#REF!</v>
      </c>
      <c r="F136" s="159" t="e">
        <f>#REF!</f>
        <v>#REF!</v>
      </c>
      <c r="G136" s="159" t="e">
        <f>#REF!</f>
        <v>#REF!</v>
      </c>
      <c r="H136" s="159" t="e">
        <f>#REF!</f>
        <v>#REF!</v>
      </c>
      <c r="I136" s="159" t="e">
        <f>#REF!</f>
        <v>#REF!</v>
      </c>
      <c r="J136" s="159" t="e">
        <f>#REF!</f>
        <v>#REF!</v>
      </c>
      <c r="K136" s="159" t="e">
        <f>#REF!</f>
        <v>#REF!</v>
      </c>
      <c r="L136" s="159" t="e">
        <f>#REF!</f>
        <v>#REF!</v>
      </c>
      <c r="M136" s="159" t="e">
        <f>#REF!</f>
        <v>#REF!</v>
      </c>
      <c r="N136" s="159" t="e">
        <f>#REF!</f>
        <v>#REF!</v>
      </c>
      <c r="O136" s="159" t="e">
        <f>#REF!</f>
        <v>#REF!</v>
      </c>
      <c r="P136" s="159" t="e">
        <f>#REF!</f>
        <v>#REF!</v>
      </c>
      <c r="Q136" s="159" t="e">
        <f>#REF!</f>
        <v>#REF!</v>
      </c>
      <c r="R136" s="159" t="e">
        <f>#REF!</f>
        <v>#REF!</v>
      </c>
      <c r="S136" s="159" t="e">
        <f>#REF!</f>
        <v>#REF!</v>
      </c>
      <c r="T136" s="159" t="e">
        <f>#REF!</f>
        <v>#REF!</v>
      </c>
      <c r="U136" s="159" t="e">
        <f>#REF!</f>
        <v>#REF!</v>
      </c>
      <c r="V136" s="159" t="e">
        <f>#REF!</f>
        <v>#REF!</v>
      </c>
      <c r="W136" s="159" t="e">
        <f>#REF!</f>
        <v>#REF!</v>
      </c>
      <c r="X136" s="159" t="e">
        <f>#REF!</f>
        <v>#REF!</v>
      </c>
      <c r="Y136" s="159" t="e">
        <f>#REF!</f>
        <v>#REF!</v>
      </c>
    </row>
    <row r="137" spans="1:25">
      <c r="A137" s="147">
        <v>23</v>
      </c>
      <c r="B137" s="159" t="e">
        <f>#REF!</f>
        <v>#REF!</v>
      </c>
      <c r="C137" s="159" t="e">
        <f>#REF!</f>
        <v>#REF!</v>
      </c>
      <c r="D137" s="159" t="e">
        <f>#REF!</f>
        <v>#REF!</v>
      </c>
      <c r="E137" s="159" t="e">
        <f>#REF!</f>
        <v>#REF!</v>
      </c>
      <c r="F137" s="159" t="e">
        <f>#REF!</f>
        <v>#REF!</v>
      </c>
      <c r="G137" s="159" t="e">
        <f>#REF!</f>
        <v>#REF!</v>
      </c>
      <c r="H137" s="159" t="e">
        <f>#REF!</f>
        <v>#REF!</v>
      </c>
      <c r="I137" s="159" t="e">
        <f>#REF!</f>
        <v>#REF!</v>
      </c>
      <c r="J137" s="159" t="e">
        <f>#REF!</f>
        <v>#REF!</v>
      </c>
      <c r="K137" s="159" t="e">
        <f>#REF!</f>
        <v>#REF!</v>
      </c>
      <c r="L137" s="159" t="e">
        <f>#REF!</f>
        <v>#REF!</v>
      </c>
      <c r="M137" s="159" t="e">
        <f>#REF!</f>
        <v>#REF!</v>
      </c>
      <c r="N137" s="159" t="e">
        <f>#REF!</f>
        <v>#REF!</v>
      </c>
      <c r="O137" s="159" t="e">
        <f>#REF!</f>
        <v>#REF!</v>
      </c>
      <c r="P137" s="159" t="e">
        <f>#REF!</f>
        <v>#REF!</v>
      </c>
      <c r="Q137" s="159" t="e">
        <f>#REF!</f>
        <v>#REF!</v>
      </c>
      <c r="R137" s="159" t="e">
        <f>#REF!</f>
        <v>#REF!</v>
      </c>
      <c r="S137" s="159" t="e">
        <f>#REF!</f>
        <v>#REF!</v>
      </c>
      <c r="T137" s="159" t="e">
        <f>#REF!</f>
        <v>#REF!</v>
      </c>
      <c r="U137" s="159" t="e">
        <f>#REF!</f>
        <v>#REF!</v>
      </c>
      <c r="V137" s="159" t="e">
        <f>#REF!</f>
        <v>#REF!</v>
      </c>
      <c r="W137" s="159" t="e">
        <f>#REF!</f>
        <v>#REF!</v>
      </c>
      <c r="X137" s="159" t="e">
        <f>#REF!</f>
        <v>#REF!</v>
      </c>
      <c r="Y137" s="159" t="e">
        <f>#REF!</f>
        <v>#REF!</v>
      </c>
    </row>
    <row r="138" spans="1:25">
      <c r="A138" s="147">
        <v>24</v>
      </c>
      <c r="B138" s="159" t="e">
        <f>#REF!</f>
        <v>#REF!</v>
      </c>
      <c r="C138" s="159" t="e">
        <f>#REF!</f>
        <v>#REF!</v>
      </c>
      <c r="D138" s="159" t="e">
        <f>#REF!</f>
        <v>#REF!</v>
      </c>
      <c r="E138" s="159" t="e">
        <f>#REF!</f>
        <v>#REF!</v>
      </c>
      <c r="F138" s="159" t="e">
        <f>#REF!</f>
        <v>#REF!</v>
      </c>
      <c r="G138" s="159" t="e">
        <f>#REF!</f>
        <v>#REF!</v>
      </c>
      <c r="H138" s="159" t="e">
        <f>#REF!</f>
        <v>#REF!</v>
      </c>
      <c r="I138" s="159" t="e">
        <f>#REF!</f>
        <v>#REF!</v>
      </c>
      <c r="J138" s="159" t="e">
        <f>#REF!</f>
        <v>#REF!</v>
      </c>
      <c r="K138" s="159" t="e">
        <f>#REF!</f>
        <v>#REF!</v>
      </c>
      <c r="L138" s="159" t="e">
        <f>#REF!</f>
        <v>#REF!</v>
      </c>
      <c r="M138" s="159" t="e">
        <f>#REF!</f>
        <v>#REF!</v>
      </c>
      <c r="N138" s="159" t="e">
        <f>#REF!</f>
        <v>#REF!</v>
      </c>
      <c r="O138" s="159" t="e">
        <f>#REF!</f>
        <v>#REF!</v>
      </c>
      <c r="P138" s="159" t="e">
        <f>#REF!</f>
        <v>#REF!</v>
      </c>
      <c r="Q138" s="159" t="e">
        <f>#REF!</f>
        <v>#REF!</v>
      </c>
      <c r="R138" s="159" t="e">
        <f>#REF!</f>
        <v>#REF!</v>
      </c>
      <c r="S138" s="159" t="e">
        <f>#REF!</f>
        <v>#REF!</v>
      </c>
      <c r="T138" s="159" t="e">
        <f>#REF!</f>
        <v>#REF!</v>
      </c>
      <c r="U138" s="159" t="e">
        <f>#REF!</f>
        <v>#REF!</v>
      </c>
      <c r="V138" s="159" t="e">
        <f>#REF!</f>
        <v>#REF!</v>
      </c>
      <c r="W138" s="159" t="e">
        <f>#REF!</f>
        <v>#REF!</v>
      </c>
      <c r="X138" s="159" t="e">
        <f>#REF!</f>
        <v>#REF!</v>
      </c>
      <c r="Y138" s="159" t="e">
        <f>#REF!</f>
        <v>#REF!</v>
      </c>
    </row>
    <row r="139" spans="1:25">
      <c r="A139" s="147">
        <v>25</v>
      </c>
      <c r="B139" s="159" t="e">
        <f>#REF!</f>
        <v>#REF!</v>
      </c>
      <c r="C139" s="159" t="e">
        <f>#REF!</f>
        <v>#REF!</v>
      </c>
      <c r="D139" s="159" t="e">
        <f>#REF!</f>
        <v>#REF!</v>
      </c>
      <c r="E139" s="159" t="e">
        <f>#REF!</f>
        <v>#REF!</v>
      </c>
      <c r="F139" s="159" t="e">
        <f>#REF!</f>
        <v>#REF!</v>
      </c>
      <c r="G139" s="159" t="e">
        <f>#REF!</f>
        <v>#REF!</v>
      </c>
      <c r="H139" s="159" t="e">
        <f>#REF!</f>
        <v>#REF!</v>
      </c>
      <c r="I139" s="159" t="e">
        <f>#REF!</f>
        <v>#REF!</v>
      </c>
      <c r="J139" s="159" t="e">
        <f>#REF!</f>
        <v>#REF!</v>
      </c>
      <c r="K139" s="159" t="e">
        <f>#REF!</f>
        <v>#REF!</v>
      </c>
      <c r="L139" s="159" t="e">
        <f>#REF!</f>
        <v>#REF!</v>
      </c>
      <c r="M139" s="159" t="e">
        <f>#REF!</f>
        <v>#REF!</v>
      </c>
      <c r="N139" s="159" t="e">
        <f>#REF!</f>
        <v>#REF!</v>
      </c>
      <c r="O139" s="159" t="e">
        <f>#REF!</f>
        <v>#REF!</v>
      </c>
      <c r="P139" s="159" t="e">
        <f>#REF!</f>
        <v>#REF!</v>
      </c>
      <c r="Q139" s="159" t="e">
        <f>#REF!</f>
        <v>#REF!</v>
      </c>
      <c r="R139" s="159" t="e">
        <f>#REF!</f>
        <v>#REF!</v>
      </c>
      <c r="S139" s="159" t="e">
        <f>#REF!</f>
        <v>#REF!</v>
      </c>
      <c r="T139" s="159" t="e">
        <f>#REF!</f>
        <v>#REF!</v>
      </c>
      <c r="U139" s="159" t="e">
        <f>#REF!</f>
        <v>#REF!</v>
      </c>
      <c r="V139" s="159" t="e">
        <f>#REF!</f>
        <v>#REF!</v>
      </c>
      <c r="W139" s="159" t="e">
        <f>#REF!</f>
        <v>#REF!</v>
      </c>
      <c r="X139" s="159" t="e">
        <f>#REF!</f>
        <v>#REF!</v>
      </c>
      <c r="Y139" s="159" t="e">
        <f>#REF!</f>
        <v>#REF!</v>
      </c>
    </row>
    <row r="140" spans="1:25">
      <c r="A140" s="147">
        <v>26</v>
      </c>
      <c r="B140" s="159" t="e">
        <f>#REF!</f>
        <v>#REF!</v>
      </c>
      <c r="C140" s="159" t="e">
        <f>#REF!</f>
        <v>#REF!</v>
      </c>
      <c r="D140" s="159" t="e">
        <f>#REF!</f>
        <v>#REF!</v>
      </c>
      <c r="E140" s="159" t="e">
        <f>#REF!</f>
        <v>#REF!</v>
      </c>
      <c r="F140" s="159" t="e">
        <f>#REF!</f>
        <v>#REF!</v>
      </c>
      <c r="G140" s="159" t="e">
        <f>#REF!</f>
        <v>#REF!</v>
      </c>
      <c r="H140" s="159" t="e">
        <f>#REF!</f>
        <v>#REF!</v>
      </c>
      <c r="I140" s="159" t="e">
        <f>#REF!</f>
        <v>#REF!</v>
      </c>
      <c r="J140" s="159" t="e">
        <f>#REF!</f>
        <v>#REF!</v>
      </c>
      <c r="K140" s="159" t="e">
        <f>#REF!</f>
        <v>#REF!</v>
      </c>
      <c r="L140" s="159" t="e">
        <f>#REF!</f>
        <v>#REF!</v>
      </c>
      <c r="M140" s="159" t="e">
        <f>#REF!</f>
        <v>#REF!</v>
      </c>
      <c r="N140" s="159" t="e">
        <f>#REF!</f>
        <v>#REF!</v>
      </c>
      <c r="O140" s="159" t="e">
        <f>#REF!</f>
        <v>#REF!</v>
      </c>
      <c r="P140" s="159" t="e">
        <f>#REF!</f>
        <v>#REF!</v>
      </c>
      <c r="Q140" s="159" t="e">
        <f>#REF!</f>
        <v>#REF!</v>
      </c>
      <c r="R140" s="159" t="e">
        <f>#REF!</f>
        <v>#REF!</v>
      </c>
      <c r="S140" s="159" t="e">
        <f>#REF!</f>
        <v>#REF!</v>
      </c>
      <c r="T140" s="159" t="e">
        <f>#REF!</f>
        <v>#REF!</v>
      </c>
      <c r="U140" s="159" t="e">
        <f>#REF!</f>
        <v>#REF!</v>
      </c>
      <c r="V140" s="159" t="e">
        <f>#REF!</f>
        <v>#REF!</v>
      </c>
      <c r="W140" s="159" t="e">
        <f>#REF!</f>
        <v>#REF!</v>
      </c>
      <c r="X140" s="159" t="e">
        <f>#REF!</f>
        <v>#REF!</v>
      </c>
      <c r="Y140" s="159" t="e">
        <f>#REF!</f>
        <v>#REF!</v>
      </c>
    </row>
    <row r="141" spans="1:25">
      <c r="A141" s="147">
        <v>27</v>
      </c>
      <c r="B141" s="159" t="e">
        <f>#REF!</f>
        <v>#REF!</v>
      </c>
      <c r="C141" s="159" t="e">
        <f>#REF!</f>
        <v>#REF!</v>
      </c>
      <c r="D141" s="159" t="e">
        <f>#REF!</f>
        <v>#REF!</v>
      </c>
      <c r="E141" s="159" t="e">
        <f>#REF!</f>
        <v>#REF!</v>
      </c>
      <c r="F141" s="159" t="e">
        <f>#REF!</f>
        <v>#REF!</v>
      </c>
      <c r="G141" s="159" t="e">
        <f>#REF!</f>
        <v>#REF!</v>
      </c>
      <c r="H141" s="159" t="e">
        <f>#REF!</f>
        <v>#REF!</v>
      </c>
      <c r="I141" s="159" t="e">
        <f>#REF!</f>
        <v>#REF!</v>
      </c>
      <c r="J141" s="159" t="e">
        <f>#REF!</f>
        <v>#REF!</v>
      </c>
      <c r="K141" s="159" t="e">
        <f>#REF!</f>
        <v>#REF!</v>
      </c>
      <c r="L141" s="159" t="e">
        <f>#REF!</f>
        <v>#REF!</v>
      </c>
      <c r="M141" s="159" t="e">
        <f>#REF!</f>
        <v>#REF!</v>
      </c>
      <c r="N141" s="159" t="e">
        <f>#REF!</f>
        <v>#REF!</v>
      </c>
      <c r="O141" s="159" t="e">
        <f>#REF!</f>
        <v>#REF!</v>
      </c>
      <c r="P141" s="159" t="e">
        <f>#REF!</f>
        <v>#REF!</v>
      </c>
      <c r="Q141" s="159" t="e">
        <f>#REF!</f>
        <v>#REF!</v>
      </c>
      <c r="R141" s="159" t="e">
        <f>#REF!</f>
        <v>#REF!</v>
      </c>
      <c r="S141" s="159" t="e">
        <f>#REF!</f>
        <v>#REF!</v>
      </c>
      <c r="T141" s="159" t="e">
        <f>#REF!</f>
        <v>#REF!</v>
      </c>
      <c r="U141" s="159" t="e">
        <f>#REF!</f>
        <v>#REF!</v>
      </c>
      <c r="V141" s="159" t="e">
        <f>#REF!</f>
        <v>#REF!</v>
      </c>
      <c r="W141" s="159" t="e">
        <f>#REF!</f>
        <v>#REF!</v>
      </c>
      <c r="X141" s="159" t="e">
        <f>#REF!</f>
        <v>#REF!</v>
      </c>
      <c r="Y141" s="159" t="e">
        <f>#REF!</f>
        <v>#REF!</v>
      </c>
    </row>
    <row r="142" spans="1:25">
      <c r="A142" s="147">
        <v>28</v>
      </c>
      <c r="B142" s="159" t="e">
        <f>#REF!</f>
        <v>#REF!</v>
      </c>
      <c r="C142" s="159" t="e">
        <f>#REF!</f>
        <v>#REF!</v>
      </c>
      <c r="D142" s="159" t="e">
        <f>#REF!</f>
        <v>#REF!</v>
      </c>
      <c r="E142" s="159" t="e">
        <f>#REF!</f>
        <v>#REF!</v>
      </c>
      <c r="F142" s="159" t="e">
        <f>#REF!</f>
        <v>#REF!</v>
      </c>
      <c r="G142" s="159" t="e">
        <f>#REF!</f>
        <v>#REF!</v>
      </c>
      <c r="H142" s="159" t="e">
        <f>#REF!</f>
        <v>#REF!</v>
      </c>
      <c r="I142" s="159" t="e">
        <f>#REF!</f>
        <v>#REF!</v>
      </c>
      <c r="J142" s="159" t="e">
        <f>#REF!</f>
        <v>#REF!</v>
      </c>
      <c r="K142" s="159" t="e">
        <f>#REF!</f>
        <v>#REF!</v>
      </c>
      <c r="L142" s="159" t="e">
        <f>#REF!</f>
        <v>#REF!</v>
      </c>
      <c r="M142" s="159" t="e">
        <f>#REF!</f>
        <v>#REF!</v>
      </c>
      <c r="N142" s="159" t="e">
        <f>#REF!</f>
        <v>#REF!</v>
      </c>
      <c r="O142" s="159" t="e">
        <f>#REF!</f>
        <v>#REF!</v>
      </c>
      <c r="P142" s="159" t="e">
        <f>#REF!</f>
        <v>#REF!</v>
      </c>
      <c r="Q142" s="159" t="e">
        <f>#REF!</f>
        <v>#REF!</v>
      </c>
      <c r="R142" s="159" t="e">
        <f>#REF!</f>
        <v>#REF!</v>
      </c>
      <c r="S142" s="159" t="e">
        <f>#REF!</f>
        <v>#REF!</v>
      </c>
      <c r="T142" s="159" t="e">
        <f>#REF!</f>
        <v>#REF!</v>
      </c>
      <c r="U142" s="159" t="e">
        <f>#REF!</f>
        <v>#REF!</v>
      </c>
      <c r="V142" s="159" t="e">
        <f>#REF!</f>
        <v>#REF!</v>
      </c>
      <c r="W142" s="159" t="e">
        <f>#REF!</f>
        <v>#REF!</v>
      </c>
      <c r="X142" s="159" t="e">
        <f>#REF!</f>
        <v>#REF!</v>
      </c>
      <c r="Y142" s="159" t="e">
        <f>#REF!</f>
        <v>#REF!</v>
      </c>
    </row>
    <row r="143" spans="1:25">
      <c r="A143" s="147">
        <v>29</v>
      </c>
      <c r="B143" s="159" t="e">
        <f>#REF!</f>
        <v>#REF!</v>
      </c>
      <c r="C143" s="159" t="e">
        <f>#REF!</f>
        <v>#REF!</v>
      </c>
      <c r="D143" s="159" t="e">
        <f>#REF!</f>
        <v>#REF!</v>
      </c>
      <c r="E143" s="159" t="e">
        <f>#REF!</f>
        <v>#REF!</v>
      </c>
      <c r="F143" s="159" t="e">
        <f>#REF!</f>
        <v>#REF!</v>
      </c>
      <c r="G143" s="159" t="e">
        <f>#REF!</f>
        <v>#REF!</v>
      </c>
      <c r="H143" s="159" t="e">
        <f>#REF!</f>
        <v>#REF!</v>
      </c>
      <c r="I143" s="159" t="e">
        <f>#REF!</f>
        <v>#REF!</v>
      </c>
      <c r="J143" s="159" t="e">
        <f>#REF!</f>
        <v>#REF!</v>
      </c>
      <c r="K143" s="159" t="e">
        <f>#REF!</f>
        <v>#REF!</v>
      </c>
      <c r="L143" s="159" t="e">
        <f>#REF!</f>
        <v>#REF!</v>
      </c>
      <c r="M143" s="159" t="e">
        <f>#REF!</f>
        <v>#REF!</v>
      </c>
      <c r="N143" s="159" t="e">
        <f>#REF!</f>
        <v>#REF!</v>
      </c>
      <c r="O143" s="159" t="e">
        <f>#REF!</f>
        <v>#REF!</v>
      </c>
      <c r="P143" s="159" t="e">
        <f>#REF!</f>
        <v>#REF!</v>
      </c>
      <c r="Q143" s="159" t="e">
        <f>#REF!</f>
        <v>#REF!</v>
      </c>
      <c r="R143" s="159" t="e">
        <f>#REF!</f>
        <v>#REF!</v>
      </c>
      <c r="S143" s="159" t="e">
        <f>#REF!</f>
        <v>#REF!</v>
      </c>
      <c r="T143" s="159" t="e">
        <f>#REF!</f>
        <v>#REF!</v>
      </c>
      <c r="U143" s="159" t="e">
        <f>#REF!</f>
        <v>#REF!</v>
      </c>
      <c r="V143" s="159" t="e">
        <f>#REF!</f>
        <v>#REF!</v>
      </c>
      <c r="W143" s="159" t="e">
        <f>#REF!</f>
        <v>#REF!</v>
      </c>
      <c r="X143" s="159" t="e">
        <f>#REF!</f>
        <v>#REF!</v>
      </c>
      <c r="Y143" s="159" t="e">
        <f>#REF!</f>
        <v>#REF!</v>
      </c>
    </row>
    <row r="144" spans="1:25">
      <c r="A144" s="147">
        <v>30</v>
      </c>
      <c r="B144" s="159" t="e">
        <f>#REF!</f>
        <v>#REF!</v>
      </c>
      <c r="C144" s="159" t="e">
        <f>#REF!</f>
        <v>#REF!</v>
      </c>
      <c r="D144" s="159" t="e">
        <f>#REF!</f>
        <v>#REF!</v>
      </c>
      <c r="E144" s="159" t="e">
        <f>#REF!</f>
        <v>#REF!</v>
      </c>
      <c r="F144" s="159" t="e">
        <f>#REF!</f>
        <v>#REF!</v>
      </c>
      <c r="G144" s="159" t="e">
        <f>#REF!</f>
        <v>#REF!</v>
      </c>
      <c r="H144" s="159" t="e">
        <f>#REF!</f>
        <v>#REF!</v>
      </c>
      <c r="I144" s="159" t="e">
        <f>#REF!</f>
        <v>#REF!</v>
      </c>
      <c r="J144" s="159" t="e">
        <f>#REF!</f>
        <v>#REF!</v>
      </c>
      <c r="K144" s="159" t="e">
        <f>#REF!</f>
        <v>#REF!</v>
      </c>
      <c r="L144" s="159" t="e">
        <f>#REF!</f>
        <v>#REF!</v>
      </c>
      <c r="M144" s="159" t="e">
        <f>#REF!</f>
        <v>#REF!</v>
      </c>
      <c r="N144" s="159" t="e">
        <f>#REF!</f>
        <v>#REF!</v>
      </c>
      <c r="O144" s="159" t="e">
        <f>#REF!</f>
        <v>#REF!</v>
      </c>
      <c r="P144" s="159" t="e">
        <f>#REF!</f>
        <v>#REF!</v>
      </c>
      <c r="Q144" s="159" t="e">
        <f>#REF!</f>
        <v>#REF!</v>
      </c>
      <c r="R144" s="159" t="e">
        <f>#REF!</f>
        <v>#REF!</v>
      </c>
      <c r="S144" s="159" t="e">
        <f>#REF!</f>
        <v>#REF!</v>
      </c>
      <c r="T144" s="159" t="e">
        <f>#REF!</f>
        <v>#REF!</v>
      </c>
      <c r="U144" s="159" t="e">
        <f>#REF!</f>
        <v>#REF!</v>
      </c>
      <c r="V144" s="159" t="e">
        <f>#REF!</f>
        <v>#REF!</v>
      </c>
      <c r="W144" s="159" t="e">
        <f>#REF!</f>
        <v>#REF!</v>
      </c>
      <c r="X144" s="159" t="e">
        <f>#REF!</f>
        <v>#REF!</v>
      </c>
      <c r="Y144" s="159" t="e">
        <f>#REF!</f>
        <v>#REF!</v>
      </c>
    </row>
    <row r="145" spans="1:25">
      <c r="A145" s="147">
        <v>31</v>
      </c>
      <c r="B145" s="159" t="e">
        <f>#REF!</f>
        <v>#REF!</v>
      </c>
      <c r="C145" s="159" t="e">
        <f>#REF!</f>
        <v>#REF!</v>
      </c>
      <c r="D145" s="159" t="e">
        <f>#REF!</f>
        <v>#REF!</v>
      </c>
      <c r="E145" s="159" t="e">
        <f>#REF!</f>
        <v>#REF!</v>
      </c>
      <c r="F145" s="159" t="e">
        <f>#REF!</f>
        <v>#REF!</v>
      </c>
      <c r="G145" s="159" t="e">
        <f>#REF!</f>
        <v>#REF!</v>
      </c>
      <c r="H145" s="159" t="e">
        <f>#REF!</f>
        <v>#REF!</v>
      </c>
      <c r="I145" s="159" t="e">
        <f>#REF!</f>
        <v>#REF!</v>
      </c>
      <c r="J145" s="159" t="e">
        <f>#REF!</f>
        <v>#REF!</v>
      </c>
      <c r="K145" s="159" t="e">
        <f>#REF!</f>
        <v>#REF!</v>
      </c>
      <c r="L145" s="159" t="e">
        <f>#REF!</f>
        <v>#REF!</v>
      </c>
      <c r="M145" s="159" t="e">
        <f>#REF!</f>
        <v>#REF!</v>
      </c>
      <c r="N145" s="159" t="e">
        <f>#REF!</f>
        <v>#REF!</v>
      </c>
      <c r="O145" s="159" t="e">
        <f>#REF!</f>
        <v>#REF!</v>
      </c>
      <c r="P145" s="159" t="e">
        <f>#REF!</f>
        <v>#REF!</v>
      </c>
      <c r="Q145" s="159" t="e">
        <f>#REF!</f>
        <v>#REF!</v>
      </c>
      <c r="R145" s="159" t="e">
        <f>#REF!</f>
        <v>#REF!</v>
      </c>
      <c r="S145" s="159" t="e">
        <f>#REF!</f>
        <v>#REF!</v>
      </c>
      <c r="T145" s="159" t="e">
        <f>#REF!</f>
        <v>#REF!</v>
      </c>
      <c r="U145" s="159" t="e">
        <f>#REF!</f>
        <v>#REF!</v>
      </c>
      <c r="V145" s="159" t="e">
        <f>#REF!</f>
        <v>#REF!</v>
      </c>
      <c r="W145" s="159" t="e">
        <f>#REF!</f>
        <v>#REF!</v>
      </c>
      <c r="X145" s="159" t="e">
        <f>#REF!</f>
        <v>#REF!</v>
      </c>
      <c r="Y145" s="159" t="e">
        <f>#REF!</f>
        <v>#REF!</v>
      </c>
    </row>
    <row r="147" spans="1:25">
      <c r="A147" s="521" t="s">
        <v>218</v>
      </c>
      <c r="B147" s="522" t="s">
        <v>221</v>
      </c>
      <c r="C147" s="522"/>
      <c r="D147" s="522"/>
      <c r="E147" s="522"/>
      <c r="F147" s="522"/>
      <c r="G147" s="522"/>
      <c r="H147" s="522"/>
      <c r="I147" s="522"/>
      <c r="J147" s="522"/>
      <c r="K147" s="522"/>
      <c r="L147" s="522"/>
      <c r="M147" s="522"/>
      <c r="N147" s="522"/>
      <c r="O147" s="522"/>
      <c r="P147" s="522"/>
      <c r="Q147" s="522"/>
      <c r="R147" s="522"/>
      <c r="S147" s="522"/>
      <c r="T147" s="522"/>
      <c r="U147" s="522"/>
      <c r="V147" s="522"/>
      <c r="W147" s="522"/>
      <c r="X147" s="522"/>
      <c r="Y147" s="522"/>
    </row>
    <row r="148" spans="1:25">
      <c r="A148" s="521"/>
      <c r="B148" s="161" t="s">
        <v>1</v>
      </c>
      <c r="C148" s="161" t="s">
        <v>2</v>
      </c>
      <c r="D148" s="161" t="s">
        <v>3</v>
      </c>
      <c r="E148" s="161" t="s">
        <v>4</v>
      </c>
      <c r="F148" s="161" t="s">
        <v>5</v>
      </c>
      <c r="G148" s="161" t="s">
        <v>6</v>
      </c>
      <c r="H148" s="161" t="s">
        <v>7</v>
      </c>
      <c r="I148" s="161" t="s">
        <v>8</v>
      </c>
      <c r="J148" s="161" t="s">
        <v>9</v>
      </c>
      <c r="K148" s="161" t="s">
        <v>10</v>
      </c>
      <c r="L148" s="161" t="s">
        <v>11</v>
      </c>
      <c r="M148" s="161" t="s">
        <v>12</v>
      </c>
      <c r="N148" s="161" t="s">
        <v>13</v>
      </c>
      <c r="O148" s="161" t="s">
        <v>14</v>
      </c>
      <c r="P148" s="161" t="s">
        <v>15</v>
      </c>
      <c r="Q148" s="161" t="s">
        <v>16</v>
      </c>
      <c r="R148" s="161" t="s">
        <v>17</v>
      </c>
      <c r="S148" s="161" t="s">
        <v>18</v>
      </c>
      <c r="T148" s="161" t="s">
        <v>19</v>
      </c>
      <c r="U148" s="161" t="s">
        <v>20</v>
      </c>
      <c r="V148" s="161" t="s">
        <v>21</v>
      </c>
      <c r="W148" s="161" t="s">
        <v>22</v>
      </c>
      <c r="X148" s="161" t="s">
        <v>23</v>
      </c>
      <c r="Y148" s="161" t="s">
        <v>24</v>
      </c>
    </row>
    <row r="149" spans="1:25">
      <c r="A149" s="147">
        <v>1</v>
      </c>
      <c r="B149" s="159" t="e">
        <f>#REF!</f>
        <v>#REF!</v>
      </c>
      <c r="C149" s="159" t="e">
        <f>#REF!</f>
        <v>#REF!</v>
      </c>
      <c r="D149" s="159" t="e">
        <f>#REF!</f>
        <v>#REF!</v>
      </c>
      <c r="E149" s="159" t="e">
        <f>#REF!</f>
        <v>#REF!</v>
      </c>
      <c r="F149" s="159" t="e">
        <f>#REF!</f>
        <v>#REF!</v>
      </c>
      <c r="G149" s="159" t="e">
        <f>#REF!</f>
        <v>#REF!</v>
      </c>
      <c r="H149" s="159" t="e">
        <f>#REF!</f>
        <v>#REF!</v>
      </c>
      <c r="I149" s="159" t="e">
        <f>#REF!</f>
        <v>#REF!</v>
      </c>
      <c r="J149" s="159" t="e">
        <f>#REF!</f>
        <v>#REF!</v>
      </c>
      <c r="K149" s="159" t="e">
        <f>#REF!</f>
        <v>#REF!</v>
      </c>
      <c r="L149" s="159" t="e">
        <f>#REF!</f>
        <v>#REF!</v>
      </c>
      <c r="M149" s="159" t="e">
        <f>#REF!</f>
        <v>#REF!</v>
      </c>
      <c r="N149" s="159" t="e">
        <f>#REF!</f>
        <v>#REF!</v>
      </c>
      <c r="O149" s="159" t="e">
        <f>#REF!</f>
        <v>#REF!</v>
      </c>
      <c r="P149" s="159" t="e">
        <f>#REF!</f>
        <v>#REF!</v>
      </c>
      <c r="Q149" s="159" t="e">
        <f>#REF!</f>
        <v>#REF!</v>
      </c>
      <c r="R149" s="159" t="e">
        <f>#REF!</f>
        <v>#REF!</v>
      </c>
      <c r="S149" s="159" t="e">
        <f>#REF!</f>
        <v>#REF!</v>
      </c>
      <c r="T149" s="159" t="e">
        <f>#REF!</f>
        <v>#REF!</v>
      </c>
      <c r="U149" s="159" t="e">
        <f>#REF!</f>
        <v>#REF!</v>
      </c>
      <c r="V149" s="159" t="e">
        <f>#REF!</f>
        <v>#REF!</v>
      </c>
      <c r="W149" s="159" t="e">
        <f>#REF!</f>
        <v>#REF!</v>
      </c>
      <c r="X149" s="159" t="e">
        <f>#REF!</f>
        <v>#REF!</v>
      </c>
      <c r="Y149" s="159" t="e">
        <f>#REF!</f>
        <v>#REF!</v>
      </c>
    </row>
    <row r="150" spans="1:25">
      <c r="A150" s="147">
        <v>2</v>
      </c>
      <c r="B150" s="159" t="e">
        <f>#REF!</f>
        <v>#REF!</v>
      </c>
      <c r="C150" s="159" t="e">
        <f>#REF!</f>
        <v>#REF!</v>
      </c>
      <c r="D150" s="159" t="e">
        <f>#REF!</f>
        <v>#REF!</v>
      </c>
      <c r="E150" s="159" t="e">
        <f>#REF!</f>
        <v>#REF!</v>
      </c>
      <c r="F150" s="159" t="e">
        <f>#REF!</f>
        <v>#REF!</v>
      </c>
      <c r="G150" s="159" t="e">
        <f>#REF!</f>
        <v>#REF!</v>
      </c>
      <c r="H150" s="159" t="e">
        <f>#REF!</f>
        <v>#REF!</v>
      </c>
      <c r="I150" s="159" t="e">
        <f>#REF!</f>
        <v>#REF!</v>
      </c>
      <c r="J150" s="159" t="e">
        <f>#REF!</f>
        <v>#REF!</v>
      </c>
      <c r="K150" s="159" t="e">
        <f>#REF!</f>
        <v>#REF!</v>
      </c>
      <c r="L150" s="159" t="e">
        <f>#REF!</f>
        <v>#REF!</v>
      </c>
      <c r="M150" s="159" t="e">
        <f>#REF!</f>
        <v>#REF!</v>
      </c>
      <c r="N150" s="159" t="e">
        <f>#REF!</f>
        <v>#REF!</v>
      </c>
      <c r="O150" s="159" t="e">
        <f>#REF!</f>
        <v>#REF!</v>
      </c>
      <c r="P150" s="159" t="e">
        <f>#REF!</f>
        <v>#REF!</v>
      </c>
      <c r="Q150" s="159" t="e">
        <f>#REF!</f>
        <v>#REF!</v>
      </c>
      <c r="R150" s="159" t="e">
        <f>#REF!</f>
        <v>#REF!</v>
      </c>
      <c r="S150" s="159" t="e">
        <f>#REF!</f>
        <v>#REF!</v>
      </c>
      <c r="T150" s="159" t="e">
        <f>#REF!</f>
        <v>#REF!</v>
      </c>
      <c r="U150" s="159" t="e">
        <f>#REF!</f>
        <v>#REF!</v>
      </c>
      <c r="V150" s="159" t="e">
        <f>#REF!</f>
        <v>#REF!</v>
      </c>
      <c r="W150" s="159" t="e">
        <f>#REF!</f>
        <v>#REF!</v>
      </c>
      <c r="X150" s="159" t="e">
        <f>#REF!</f>
        <v>#REF!</v>
      </c>
      <c r="Y150" s="159" t="e">
        <f>#REF!</f>
        <v>#REF!</v>
      </c>
    </row>
    <row r="151" spans="1:25">
      <c r="A151" s="147">
        <v>3</v>
      </c>
      <c r="B151" s="159" t="e">
        <f>#REF!</f>
        <v>#REF!</v>
      </c>
      <c r="C151" s="159" t="e">
        <f>#REF!</f>
        <v>#REF!</v>
      </c>
      <c r="D151" s="159" t="e">
        <f>#REF!</f>
        <v>#REF!</v>
      </c>
      <c r="E151" s="159" t="e">
        <f>#REF!</f>
        <v>#REF!</v>
      </c>
      <c r="F151" s="159" t="e">
        <f>#REF!</f>
        <v>#REF!</v>
      </c>
      <c r="G151" s="159" t="e">
        <f>#REF!</f>
        <v>#REF!</v>
      </c>
      <c r="H151" s="159" t="e">
        <f>#REF!</f>
        <v>#REF!</v>
      </c>
      <c r="I151" s="159" t="e">
        <f>#REF!</f>
        <v>#REF!</v>
      </c>
      <c r="J151" s="159" t="e">
        <f>#REF!</f>
        <v>#REF!</v>
      </c>
      <c r="K151" s="159" t="e">
        <f>#REF!</f>
        <v>#REF!</v>
      </c>
      <c r="L151" s="159" t="e">
        <f>#REF!</f>
        <v>#REF!</v>
      </c>
      <c r="M151" s="159" t="e">
        <f>#REF!</f>
        <v>#REF!</v>
      </c>
      <c r="N151" s="159" t="e">
        <f>#REF!</f>
        <v>#REF!</v>
      </c>
      <c r="O151" s="159" t="e">
        <f>#REF!</f>
        <v>#REF!</v>
      </c>
      <c r="P151" s="159" t="e">
        <f>#REF!</f>
        <v>#REF!</v>
      </c>
      <c r="Q151" s="159" t="e">
        <f>#REF!</f>
        <v>#REF!</v>
      </c>
      <c r="R151" s="159" t="e">
        <f>#REF!</f>
        <v>#REF!</v>
      </c>
      <c r="S151" s="159" t="e">
        <f>#REF!</f>
        <v>#REF!</v>
      </c>
      <c r="T151" s="159" t="e">
        <f>#REF!</f>
        <v>#REF!</v>
      </c>
      <c r="U151" s="159" t="e">
        <f>#REF!</f>
        <v>#REF!</v>
      </c>
      <c r="V151" s="159" t="e">
        <f>#REF!</f>
        <v>#REF!</v>
      </c>
      <c r="W151" s="159" t="e">
        <f>#REF!</f>
        <v>#REF!</v>
      </c>
      <c r="X151" s="159" t="e">
        <f>#REF!</f>
        <v>#REF!</v>
      </c>
      <c r="Y151" s="159" t="e">
        <f>#REF!</f>
        <v>#REF!</v>
      </c>
    </row>
    <row r="152" spans="1:25">
      <c r="A152" s="147">
        <v>4</v>
      </c>
      <c r="B152" s="159" t="e">
        <f>#REF!</f>
        <v>#REF!</v>
      </c>
      <c r="C152" s="159" t="e">
        <f>#REF!</f>
        <v>#REF!</v>
      </c>
      <c r="D152" s="159" t="e">
        <f>#REF!</f>
        <v>#REF!</v>
      </c>
      <c r="E152" s="159" t="e">
        <f>#REF!</f>
        <v>#REF!</v>
      </c>
      <c r="F152" s="159" t="e">
        <f>#REF!</f>
        <v>#REF!</v>
      </c>
      <c r="G152" s="159" t="e">
        <f>#REF!</f>
        <v>#REF!</v>
      </c>
      <c r="H152" s="159" t="e">
        <f>#REF!</f>
        <v>#REF!</v>
      </c>
      <c r="I152" s="159" t="e">
        <f>#REF!</f>
        <v>#REF!</v>
      </c>
      <c r="J152" s="159" t="e">
        <f>#REF!</f>
        <v>#REF!</v>
      </c>
      <c r="K152" s="159" t="e">
        <f>#REF!</f>
        <v>#REF!</v>
      </c>
      <c r="L152" s="159" t="e">
        <f>#REF!</f>
        <v>#REF!</v>
      </c>
      <c r="M152" s="159" t="e">
        <f>#REF!</f>
        <v>#REF!</v>
      </c>
      <c r="N152" s="159" t="e">
        <f>#REF!</f>
        <v>#REF!</v>
      </c>
      <c r="O152" s="159" t="e">
        <f>#REF!</f>
        <v>#REF!</v>
      </c>
      <c r="P152" s="159" t="e">
        <f>#REF!</f>
        <v>#REF!</v>
      </c>
      <c r="Q152" s="159" t="e">
        <f>#REF!</f>
        <v>#REF!</v>
      </c>
      <c r="R152" s="159" t="e">
        <f>#REF!</f>
        <v>#REF!</v>
      </c>
      <c r="S152" s="159" t="e">
        <f>#REF!</f>
        <v>#REF!</v>
      </c>
      <c r="T152" s="159" t="e">
        <f>#REF!</f>
        <v>#REF!</v>
      </c>
      <c r="U152" s="159" t="e">
        <f>#REF!</f>
        <v>#REF!</v>
      </c>
      <c r="V152" s="159" t="e">
        <f>#REF!</f>
        <v>#REF!</v>
      </c>
      <c r="W152" s="159" t="e">
        <f>#REF!</f>
        <v>#REF!</v>
      </c>
      <c r="X152" s="159" t="e">
        <f>#REF!</f>
        <v>#REF!</v>
      </c>
      <c r="Y152" s="159" t="e">
        <f>#REF!</f>
        <v>#REF!</v>
      </c>
    </row>
    <row r="153" spans="1:25">
      <c r="A153" s="147">
        <v>5</v>
      </c>
      <c r="B153" s="159" t="e">
        <f>#REF!</f>
        <v>#REF!</v>
      </c>
      <c r="C153" s="159" t="e">
        <f>#REF!</f>
        <v>#REF!</v>
      </c>
      <c r="D153" s="159" t="e">
        <f>#REF!</f>
        <v>#REF!</v>
      </c>
      <c r="E153" s="159" t="e">
        <f>#REF!</f>
        <v>#REF!</v>
      </c>
      <c r="F153" s="159" t="e">
        <f>#REF!</f>
        <v>#REF!</v>
      </c>
      <c r="G153" s="159" t="e">
        <f>#REF!</f>
        <v>#REF!</v>
      </c>
      <c r="H153" s="159" t="e">
        <f>#REF!</f>
        <v>#REF!</v>
      </c>
      <c r="I153" s="159" t="e">
        <f>#REF!</f>
        <v>#REF!</v>
      </c>
      <c r="J153" s="159" t="e">
        <f>#REF!</f>
        <v>#REF!</v>
      </c>
      <c r="K153" s="159" t="e">
        <f>#REF!</f>
        <v>#REF!</v>
      </c>
      <c r="L153" s="159" t="e">
        <f>#REF!</f>
        <v>#REF!</v>
      </c>
      <c r="M153" s="159" t="e">
        <f>#REF!</f>
        <v>#REF!</v>
      </c>
      <c r="N153" s="159" t="e">
        <f>#REF!</f>
        <v>#REF!</v>
      </c>
      <c r="O153" s="159" t="e">
        <f>#REF!</f>
        <v>#REF!</v>
      </c>
      <c r="P153" s="159" t="e">
        <f>#REF!</f>
        <v>#REF!</v>
      </c>
      <c r="Q153" s="159" t="e">
        <f>#REF!</f>
        <v>#REF!</v>
      </c>
      <c r="R153" s="159" t="e">
        <f>#REF!</f>
        <v>#REF!</v>
      </c>
      <c r="S153" s="159" t="e">
        <f>#REF!</f>
        <v>#REF!</v>
      </c>
      <c r="T153" s="159" t="e">
        <f>#REF!</f>
        <v>#REF!</v>
      </c>
      <c r="U153" s="159" t="e">
        <f>#REF!</f>
        <v>#REF!</v>
      </c>
      <c r="V153" s="159" t="e">
        <f>#REF!</f>
        <v>#REF!</v>
      </c>
      <c r="W153" s="159" t="e">
        <f>#REF!</f>
        <v>#REF!</v>
      </c>
      <c r="X153" s="159" t="e">
        <f>#REF!</f>
        <v>#REF!</v>
      </c>
      <c r="Y153" s="159" t="e">
        <f>#REF!</f>
        <v>#REF!</v>
      </c>
    </row>
    <row r="154" spans="1:25">
      <c r="A154" s="147">
        <v>6</v>
      </c>
      <c r="B154" s="159" t="e">
        <f>#REF!</f>
        <v>#REF!</v>
      </c>
      <c r="C154" s="159" t="e">
        <f>#REF!</f>
        <v>#REF!</v>
      </c>
      <c r="D154" s="159" t="e">
        <f>#REF!</f>
        <v>#REF!</v>
      </c>
      <c r="E154" s="159" t="e">
        <f>#REF!</f>
        <v>#REF!</v>
      </c>
      <c r="F154" s="159" t="e">
        <f>#REF!</f>
        <v>#REF!</v>
      </c>
      <c r="G154" s="159" t="e">
        <f>#REF!</f>
        <v>#REF!</v>
      </c>
      <c r="H154" s="159" t="e">
        <f>#REF!</f>
        <v>#REF!</v>
      </c>
      <c r="I154" s="159" t="e">
        <f>#REF!</f>
        <v>#REF!</v>
      </c>
      <c r="J154" s="159" t="e">
        <f>#REF!</f>
        <v>#REF!</v>
      </c>
      <c r="K154" s="159" t="e">
        <f>#REF!</f>
        <v>#REF!</v>
      </c>
      <c r="L154" s="159" t="e">
        <f>#REF!</f>
        <v>#REF!</v>
      </c>
      <c r="M154" s="159" t="e">
        <f>#REF!</f>
        <v>#REF!</v>
      </c>
      <c r="N154" s="159" t="e">
        <f>#REF!</f>
        <v>#REF!</v>
      </c>
      <c r="O154" s="159" t="e">
        <f>#REF!</f>
        <v>#REF!</v>
      </c>
      <c r="P154" s="159" t="e">
        <f>#REF!</f>
        <v>#REF!</v>
      </c>
      <c r="Q154" s="159" t="e">
        <f>#REF!</f>
        <v>#REF!</v>
      </c>
      <c r="R154" s="159" t="e">
        <f>#REF!</f>
        <v>#REF!</v>
      </c>
      <c r="S154" s="159" t="e">
        <f>#REF!</f>
        <v>#REF!</v>
      </c>
      <c r="T154" s="159" t="e">
        <f>#REF!</f>
        <v>#REF!</v>
      </c>
      <c r="U154" s="159" t="e">
        <f>#REF!</f>
        <v>#REF!</v>
      </c>
      <c r="V154" s="159" t="e">
        <f>#REF!</f>
        <v>#REF!</v>
      </c>
      <c r="W154" s="159" t="e">
        <f>#REF!</f>
        <v>#REF!</v>
      </c>
      <c r="X154" s="159" t="e">
        <f>#REF!</f>
        <v>#REF!</v>
      </c>
      <c r="Y154" s="159" t="e">
        <f>#REF!</f>
        <v>#REF!</v>
      </c>
    </row>
    <row r="155" spans="1:25">
      <c r="A155" s="147">
        <v>7</v>
      </c>
      <c r="B155" s="159" t="e">
        <f>#REF!</f>
        <v>#REF!</v>
      </c>
      <c r="C155" s="159" t="e">
        <f>#REF!</f>
        <v>#REF!</v>
      </c>
      <c r="D155" s="159" t="e">
        <f>#REF!</f>
        <v>#REF!</v>
      </c>
      <c r="E155" s="159" t="e">
        <f>#REF!</f>
        <v>#REF!</v>
      </c>
      <c r="F155" s="159" t="e">
        <f>#REF!</f>
        <v>#REF!</v>
      </c>
      <c r="G155" s="159" t="e">
        <f>#REF!</f>
        <v>#REF!</v>
      </c>
      <c r="H155" s="159" t="e">
        <f>#REF!</f>
        <v>#REF!</v>
      </c>
      <c r="I155" s="159" t="e">
        <f>#REF!</f>
        <v>#REF!</v>
      </c>
      <c r="J155" s="159" t="e">
        <f>#REF!</f>
        <v>#REF!</v>
      </c>
      <c r="K155" s="159" t="e">
        <f>#REF!</f>
        <v>#REF!</v>
      </c>
      <c r="L155" s="159" t="e">
        <f>#REF!</f>
        <v>#REF!</v>
      </c>
      <c r="M155" s="159" t="e">
        <f>#REF!</f>
        <v>#REF!</v>
      </c>
      <c r="N155" s="159" t="e">
        <f>#REF!</f>
        <v>#REF!</v>
      </c>
      <c r="O155" s="159" t="e">
        <f>#REF!</f>
        <v>#REF!</v>
      </c>
      <c r="P155" s="159" t="e">
        <f>#REF!</f>
        <v>#REF!</v>
      </c>
      <c r="Q155" s="159" t="e">
        <f>#REF!</f>
        <v>#REF!</v>
      </c>
      <c r="R155" s="159" t="e">
        <f>#REF!</f>
        <v>#REF!</v>
      </c>
      <c r="S155" s="159" t="e">
        <f>#REF!</f>
        <v>#REF!</v>
      </c>
      <c r="T155" s="159" t="e">
        <f>#REF!</f>
        <v>#REF!</v>
      </c>
      <c r="U155" s="159" t="e">
        <f>#REF!</f>
        <v>#REF!</v>
      </c>
      <c r="V155" s="159" t="e">
        <f>#REF!</f>
        <v>#REF!</v>
      </c>
      <c r="W155" s="159" t="e">
        <f>#REF!</f>
        <v>#REF!</v>
      </c>
      <c r="X155" s="159" t="e">
        <f>#REF!</f>
        <v>#REF!</v>
      </c>
      <c r="Y155" s="159" t="e">
        <f>#REF!</f>
        <v>#REF!</v>
      </c>
    </row>
    <row r="156" spans="1:25">
      <c r="A156" s="147">
        <v>8</v>
      </c>
      <c r="B156" s="159" t="e">
        <f>#REF!</f>
        <v>#REF!</v>
      </c>
      <c r="C156" s="159" t="e">
        <f>#REF!</f>
        <v>#REF!</v>
      </c>
      <c r="D156" s="159" t="e">
        <f>#REF!</f>
        <v>#REF!</v>
      </c>
      <c r="E156" s="159" t="e">
        <f>#REF!</f>
        <v>#REF!</v>
      </c>
      <c r="F156" s="159" t="e">
        <f>#REF!</f>
        <v>#REF!</v>
      </c>
      <c r="G156" s="159" t="e">
        <f>#REF!</f>
        <v>#REF!</v>
      </c>
      <c r="H156" s="159" t="e">
        <f>#REF!</f>
        <v>#REF!</v>
      </c>
      <c r="I156" s="159" t="e">
        <f>#REF!</f>
        <v>#REF!</v>
      </c>
      <c r="J156" s="159" t="e">
        <f>#REF!</f>
        <v>#REF!</v>
      </c>
      <c r="K156" s="159" t="e">
        <f>#REF!</f>
        <v>#REF!</v>
      </c>
      <c r="L156" s="159" t="e">
        <f>#REF!</f>
        <v>#REF!</v>
      </c>
      <c r="M156" s="159" t="e">
        <f>#REF!</f>
        <v>#REF!</v>
      </c>
      <c r="N156" s="159" t="e">
        <f>#REF!</f>
        <v>#REF!</v>
      </c>
      <c r="O156" s="159" t="e">
        <f>#REF!</f>
        <v>#REF!</v>
      </c>
      <c r="P156" s="159" t="e">
        <f>#REF!</f>
        <v>#REF!</v>
      </c>
      <c r="Q156" s="159" t="e">
        <f>#REF!</f>
        <v>#REF!</v>
      </c>
      <c r="R156" s="159" t="e">
        <f>#REF!</f>
        <v>#REF!</v>
      </c>
      <c r="S156" s="159" t="e">
        <f>#REF!</f>
        <v>#REF!</v>
      </c>
      <c r="T156" s="159" t="e">
        <f>#REF!</f>
        <v>#REF!</v>
      </c>
      <c r="U156" s="159" t="e">
        <f>#REF!</f>
        <v>#REF!</v>
      </c>
      <c r="V156" s="159" t="e">
        <f>#REF!</f>
        <v>#REF!</v>
      </c>
      <c r="W156" s="159" t="e">
        <f>#REF!</f>
        <v>#REF!</v>
      </c>
      <c r="X156" s="159" t="e">
        <f>#REF!</f>
        <v>#REF!</v>
      </c>
      <c r="Y156" s="159" t="e">
        <f>#REF!</f>
        <v>#REF!</v>
      </c>
    </row>
    <row r="157" spans="1:25">
      <c r="A157" s="147">
        <v>9</v>
      </c>
      <c r="B157" s="159" t="e">
        <f>#REF!</f>
        <v>#REF!</v>
      </c>
      <c r="C157" s="159" t="e">
        <f>#REF!</f>
        <v>#REF!</v>
      </c>
      <c r="D157" s="159" t="e">
        <f>#REF!</f>
        <v>#REF!</v>
      </c>
      <c r="E157" s="159" t="e">
        <f>#REF!</f>
        <v>#REF!</v>
      </c>
      <c r="F157" s="159" t="e">
        <f>#REF!</f>
        <v>#REF!</v>
      </c>
      <c r="G157" s="159" t="e">
        <f>#REF!</f>
        <v>#REF!</v>
      </c>
      <c r="H157" s="159" t="e">
        <f>#REF!</f>
        <v>#REF!</v>
      </c>
      <c r="I157" s="159" t="e">
        <f>#REF!</f>
        <v>#REF!</v>
      </c>
      <c r="J157" s="159" t="e">
        <f>#REF!</f>
        <v>#REF!</v>
      </c>
      <c r="K157" s="159" t="e">
        <f>#REF!</f>
        <v>#REF!</v>
      </c>
      <c r="L157" s="159" t="e">
        <f>#REF!</f>
        <v>#REF!</v>
      </c>
      <c r="M157" s="159" t="e">
        <f>#REF!</f>
        <v>#REF!</v>
      </c>
      <c r="N157" s="159" t="e">
        <f>#REF!</f>
        <v>#REF!</v>
      </c>
      <c r="O157" s="159" t="e">
        <f>#REF!</f>
        <v>#REF!</v>
      </c>
      <c r="P157" s="159" t="e">
        <f>#REF!</f>
        <v>#REF!</v>
      </c>
      <c r="Q157" s="159" t="e">
        <f>#REF!</f>
        <v>#REF!</v>
      </c>
      <c r="R157" s="159" t="e">
        <f>#REF!</f>
        <v>#REF!</v>
      </c>
      <c r="S157" s="159" t="e">
        <f>#REF!</f>
        <v>#REF!</v>
      </c>
      <c r="T157" s="159" t="e">
        <f>#REF!</f>
        <v>#REF!</v>
      </c>
      <c r="U157" s="159" t="e">
        <f>#REF!</f>
        <v>#REF!</v>
      </c>
      <c r="V157" s="159" t="e">
        <f>#REF!</f>
        <v>#REF!</v>
      </c>
      <c r="W157" s="159" t="e">
        <f>#REF!</f>
        <v>#REF!</v>
      </c>
      <c r="X157" s="159" t="e">
        <f>#REF!</f>
        <v>#REF!</v>
      </c>
      <c r="Y157" s="159" t="e">
        <f>#REF!</f>
        <v>#REF!</v>
      </c>
    </row>
    <row r="158" spans="1:25">
      <c r="A158" s="147">
        <v>10</v>
      </c>
      <c r="B158" s="159" t="e">
        <f>#REF!</f>
        <v>#REF!</v>
      </c>
      <c r="C158" s="159" t="e">
        <f>#REF!</f>
        <v>#REF!</v>
      </c>
      <c r="D158" s="159" t="e">
        <f>#REF!</f>
        <v>#REF!</v>
      </c>
      <c r="E158" s="159" t="e">
        <f>#REF!</f>
        <v>#REF!</v>
      </c>
      <c r="F158" s="159" t="e">
        <f>#REF!</f>
        <v>#REF!</v>
      </c>
      <c r="G158" s="159" t="e">
        <f>#REF!</f>
        <v>#REF!</v>
      </c>
      <c r="H158" s="159" t="e">
        <f>#REF!</f>
        <v>#REF!</v>
      </c>
      <c r="I158" s="159" t="e">
        <f>#REF!</f>
        <v>#REF!</v>
      </c>
      <c r="J158" s="159" t="e">
        <f>#REF!</f>
        <v>#REF!</v>
      </c>
      <c r="K158" s="159" t="e">
        <f>#REF!</f>
        <v>#REF!</v>
      </c>
      <c r="L158" s="159" t="e">
        <f>#REF!</f>
        <v>#REF!</v>
      </c>
      <c r="M158" s="159" t="e">
        <f>#REF!</f>
        <v>#REF!</v>
      </c>
      <c r="N158" s="159" t="e">
        <f>#REF!</f>
        <v>#REF!</v>
      </c>
      <c r="O158" s="159" t="e">
        <f>#REF!</f>
        <v>#REF!</v>
      </c>
      <c r="P158" s="159" t="e">
        <f>#REF!</f>
        <v>#REF!</v>
      </c>
      <c r="Q158" s="159" t="e">
        <f>#REF!</f>
        <v>#REF!</v>
      </c>
      <c r="R158" s="159" t="e">
        <f>#REF!</f>
        <v>#REF!</v>
      </c>
      <c r="S158" s="159" t="e">
        <f>#REF!</f>
        <v>#REF!</v>
      </c>
      <c r="T158" s="159" t="e">
        <f>#REF!</f>
        <v>#REF!</v>
      </c>
      <c r="U158" s="159" t="e">
        <f>#REF!</f>
        <v>#REF!</v>
      </c>
      <c r="V158" s="159" t="e">
        <f>#REF!</f>
        <v>#REF!</v>
      </c>
      <c r="W158" s="159" t="e">
        <f>#REF!</f>
        <v>#REF!</v>
      </c>
      <c r="X158" s="159" t="e">
        <f>#REF!</f>
        <v>#REF!</v>
      </c>
      <c r="Y158" s="159" t="e">
        <f>#REF!</f>
        <v>#REF!</v>
      </c>
    </row>
    <row r="159" spans="1:25">
      <c r="A159" s="147">
        <v>11</v>
      </c>
      <c r="B159" s="159" t="e">
        <f>#REF!</f>
        <v>#REF!</v>
      </c>
      <c r="C159" s="159" t="e">
        <f>#REF!</f>
        <v>#REF!</v>
      </c>
      <c r="D159" s="159" t="e">
        <f>#REF!</f>
        <v>#REF!</v>
      </c>
      <c r="E159" s="159" t="e">
        <f>#REF!</f>
        <v>#REF!</v>
      </c>
      <c r="F159" s="159" t="e">
        <f>#REF!</f>
        <v>#REF!</v>
      </c>
      <c r="G159" s="159" t="e">
        <f>#REF!</f>
        <v>#REF!</v>
      </c>
      <c r="H159" s="159" t="e">
        <f>#REF!</f>
        <v>#REF!</v>
      </c>
      <c r="I159" s="159" t="e">
        <f>#REF!</f>
        <v>#REF!</v>
      </c>
      <c r="J159" s="159" t="e">
        <f>#REF!</f>
        <v>#REF!</v>
      </c>
      <c r="K159" s="159" t="e">
        <f>#REF!</f>
        <v>#REF!</v>
      </c>
      <c r="L159" s="159" t="e">
        <f>#REF!</f>
        <v>#REF!</v>
      </c>
      <c r="M159" s="159" t="e">
        <f>#REF!</f>
        <v>#REF!</v>
      </c>
      <c r="N159" s="159" t="e">
        <f>#REF!</f>
        <v>#REF!</v>
      </c>
      <c r="O159" s="159" t="e">
        <f>#REF!</f>
        <v>#REF!</v>
      </c>
      <c r="P159" s="159" t="e">
        <f>#REF!</f>
        <v>#REF!</v>
      </c>
      <c r="Q159" s="159" t="e">
        <f>#REF!</f>
        <v>#REF!</v>
      </c>
      <c r="R159" s="159" t="e">
        <f>#REF!</f>
        <v>#REF!</v>
      </c>
      <c r="S159" s="159" t="e">
        <f>#REF!</f>
        <v>#REF!</v>
      </c>
      <c r="T159" s="159" t="e">
        <f>#REF!</f>
        <v>#REF!</v>
      </c>
      <c r="U159" s="159" t="e">
        <f>#REF!</f>
        <v>#REF!</v>
      </c>
      <c r="V159" s="159" t="e">
        <f>#REF!</f>
        <v>#REF!</v>
      </c>
      <c r="W159" s="159" t="e">
        <f>#REF!</f>
        <v>#REF!</v>
      </c>
      <c r="X159" s="159" t="e">
        <f>#REF!</f>
        <v>#REF!</v>
      </c>
      <c r="Y159" s="159" t="e">
        <f>#REF!</f>
        <v>#REF!</v>
      </c>
    </row>
    <row r="160" spans="1:25">
      <c r="A160" s="147">
        <v>12</v>
      </c>
      <c r="B160" s="159" t="e">
        <f>#REF!</f>
        <v>#REF!</v>
      </c>
      <c r="C160" s="159" t="e">
        <f>#REF!</f>
        <v>#REF!</v>
      </c>
      <c r="D160" s="159" t="e">
        <f>#REF!</f>
        <v>#REF!</v>
      </c>
      <c r="E160" s="159" t="e">
        <f>#REF!</f>
        <v>#REF!</v>
      </c>
      <c r="F160" s="159" t="e">
        <f>#REF!</f>
        <v>#REF!</v>
      </c>
      <c r="G160" s="159" t="e">
        <f>#REF!</f>
        <v>#REF!</v>
      </c>
      <c r="H160" s="159" t="e">
        <f>#REF!</f>
        <v>#REF!</v>
      </c>
      <c r="I160" s="159" t="e">
        <f>#REF!</f>
        <v>#REF!</v>
      </c>
      <c r="J160" s="159" t="e">
        <f>#REF!</f>
        <v>#REF!</v>
      </c>
      <c r="K160" s="159" t="e">
        <f>#REF!</f>
        <v>#REF!</v>
      </c>
      <c r="L160" s="159" t="e">
        <f>#REF!</f>
        <v>#REF!</v>
      </c>
      <c r="M160" s="159" t="e">
        <f>#REF!</f>
        <v>#REF!</v>
      </c>
      <c r="N160" s="159" t="e">
        <f>#REF!</f>
        <v>#REF!</v>
      </c>
      <c r="O160" s="159" t="e">
        <f>#REF!</f>
        <v>#REF!</v>
      </c>
      <c r="P160" s="159" t="e">
        <f>#REF!</f>
        <v>#REF!</v>
      </c>
      <c r="Q160" s="159" t="e">
        <f>#REF!</f>
        <v>#REF!</v>
      </c>
      <c r="R160" s="159" t="e">
        <f>#REF!</f>
        <v>#REF!</v>
      </c>
      <c r="S160" s="159" t="e">
        <f>#REF!</f>
        <v>#REF!</v>
      </c>
      <c r="T160" s="159" t="e">
        <f>#REF!</f>
        <v>#REF!</v>
      </c>
      <c r="U160" s="159" t="e">
        <f>#REF!</f>
        <v>#REF!</v>
      </c>
      <c r="V160" s="159" t="e">
        <f>#REF!</f>
        <v>#REF!</v>
      </c>
      <c r="W160" s="159" t="e">
        <f>#REF!</f>
        <v>#REF!</v>
      </c>
      <c r="X160" s="159" t="e">
        <f>#REF!</f>
        <v>#REF!</v>
      </c>
      <c r="Y160" s="159" t="e">
        <f>#REF!</f>
        <v>#REF!</v>
      </c>
    </row>
    <row r="161" spans="1:25">
      <c r="A161" s="147">
        <v>13</v>
      </c>
      <c r="B161" s="159" t="e">
        <f>#REF!</f>
        <v>#REF!</v>
      </c>
      <c r="C161" s="159" t="e">
        <f>#REF!</f>
        <v>#REF!</v>
      </c>
      <c r="D161" s="159" t="e">
        <f>#REF!</f>
        <v>#REF!</v>
      </c>
      <c r="E161" s="159" t="e">
        <f>#REF!</f>
        <v>#REF!</v>
      </c>
      <c r="F161" s="159" t="e">
        <f>#REF!</f>
        <v>#REF!</v>
      </c>
      <c r="G161" s="159" t="e">
        <f>#REF!</f>
        <v>#REF!</v>
      </c>
      <c r="H161" s="159" t="e">
        <f>#REF!</f>
        <v>#REF!</v>
      </c>
      <c r="I161" s="159" t="e">
        <f>#REF!</f>
        <v>#REF!</v>
      </c>
      <c r="J161" s="159" t="e">
        <f>#REF!</f>
        <v>#REF!</v>
      </c>
      <c r="K161" s="159" t="e">
        <f>#REF!</f>
        <v>#REF!</v>
      </c>
      <c r="L161" s="159" t="e">
        <f>#REF!</f>
        <v>#REF!</v>
      </c>
      <c r="M161" s="159" t="e">
        <f>#REF!</f>
        <v>#REF!</v>
      </c>
      <c r="N161" s="159" t="e">
        <f>#REF!</f>
        <v>#REF!</v>
      </c>
      <c r="O161" s="159" t="e">
        <f>#REF!</f>
        <v>#REF!</v>
      </c>
      <c r="P161" s="159" t="e">
        <f>#REF!</f>
        <v>#REF!</v>
      </c>
      <c r="Q161" s="159" t="e">
        <f>#REF!</f>
        <v>#REF!</v>
      </c>
      <c r="R161" s="159" t="e">
        <f>#REF!</f>
        <v>#REF!</v>
      </c>
      <c r="S161" s="159" t="e">
        <f>#REF!</f>
        <v>#REF!</v>
      </c>
      <c r="T161" s="159" t="e">
        <f>#REF!</f>
        <v>#REF!</v>
      </c>
      <c r="U161" s="159" t="e">
        <f>#REF!</f>
        <v>#REF!</v>
      </c>
      <c r="V161" s="159" t="e">
        <f>#REF!</f>
        <v>#REF!</v>
      </c>
      <c r="W161" s="159" t="e">
        <f>#REF!</f>
        <v>#REF!</v>
      </c>
      <c r="X161" s="159" t="e">
        <f>#REF!</f>
        <v>#REF!</v>
      </c>
      <c r="Y161" s="159" t="e">
        <f>#REF!</f>
        <v>#REF!</v>
      </c>
    </row>
    <row r="162" spans="1:25">
      <c r="A162" s="147">
        <v>14</v>
      </c>
      <c r="B162" s="159" t="e">
        <f>#REF!</f>
        <v>#REF!</v>
      </c>
      <c r="C162" s="159" t="e">
        <f>#REF!</f>
        <v>#REF!</v>
      </c>
      <c r="D162" s="159" t="e">
        <f>#REF!</f>
        <v>#REF!</v>
      </c>
      <c r="E162" s="159" t="e">
        <f>#REF!</f>
        <v>#REF!</v>
      </c>
      <c r="F162" s="159" t="e">
        <f>#REF!</f>
        <v>#REF!</v>
      </c>
      <c r="G162" s="159" t="e">
        <f>#REF!</f>
        <v>#REF!</v>
      </c>
      <c r="H162" s="159" t="e">
        <f>#REF!</f>
        <v>#REF!</v>
      </c>
      <c r="I162" s="159" t="e">
        <f>#REF!</f>
        <v>#REF!</v>
      </c>
      <c r="J162" s="159" t="e">
        <f>#REF!</f>
        <v>#REF!</v>
      </c>
      <c r="K162" s="159" t="e">
        <f>#REF!</f>
        <v>#REF!</v>
      </c>
      <c r="L162" s="159" t="e">
        <f>#REF!</f>
        <v>#REF!</v>
      </c>
      <c r="M162" s="159" t="e">
        <f>#REF!</f>
        <v>#REF!</v>
      </c>
      <c r="N162" s="159" t="e">
        <f>#REF!</f>
        <v>#REF!</v>
      </c>
      <c r="O162" s="159" t="e">
        <f>#REF!</f>
        <v>#REF!</v>
      </c>
      <c r="P162" s="159" t="e">
        <f>#REF!</f>
        <v>#REF!</v>
      </c>
      <c r="Q162" s="159" t="e">
        <f>#REF!</f>
        <v>#REF!</v>
      </c>
      <c r="R162" s="159" t="e">
        <f>#REF!</f>
        <v>#REF!</v>
      </c>
      <c r="S162" s="159" t="e">
        <f>#REF!</f>
        <v>#REF!</v>
      </c>
      <c r="T162" s="159" t="e">
        <f>#REF!</f>
        <v>#REF!</v>
      </c>
      <c r="U162" s="159" t="e">
        <f>#REF!</f>
        <v>#REF!</v>
      </c>
      <c r="V162" s="159" t="e">
        <f>#REF!</f>
        <v>#REF!</v>
      </c>
      <c r="W162" s="159" t="e">
        <f>#REF!</f>
        <v>#REF!</v>
      </c>
      <c r="X162" s="159" t="e">
        <f>#REF!</f>
        <v>#REF!</v>
      </c>
      <c r="Y162" s="159" t="e">
        <f>#REF!</f>
        <v>#REF!</v>
      </c>
    </row>
    <row r="163" spans="1:25">
      <c r="A163" s="147">
        <v>15</v>
      </c>
      <c r="B163" s="159" t="e">
        <f>#REF!</f>
        <v>#REF!</v>
      </c>
      <c r="C163" s="159" t="e">
        <f>#REF!</f>
        <v>#REF!</v>
      </c>
      <c r="D163" s="159" t="e">
        <f>#REF!</f>
        <v>#REF!</v>
      </c>
      <c r="E163" s="159" t="e">
        <f>#REF!</f>
        <v>#REF!</v>
      </c>
      <c r="F163" s="159" t="e">
        <f>#REF!</f>
        <v>#REF!</v>
      </c>
      <c r="G163" s="159" t="e">
        <f>#REF!</f>
        <v>#REF!</v>
      </c>
      <c r="H163" s="159" t="e">
        <f>#REF!</f>
        <v>#REF!</v>
      </c>
      <c r="I163" s="159" t="e">
        <f>#REF!</f>
        <v>#REF!</v>
      </c>
      <c r="J163" s="159" t="e">
        <f>#REF!</f>
        <v>#REF!</v>
      </c>
      <c r="K163" s="159" t="e">
        <f>#REF!</f>
        <v>#REF!</v>
      </c>
      <c r="L163" s="159" t="e">
        <f>#REF!</f>
        <v>#REF!</v>
      </c>
      <c r="M163" s="159" t="e">
        <f>#REF!</f>
        <v>#REF!</v>
      </c>
      <c r="N163" s="159" t="e">
        <f>#REF!</f>
        <v>#REF!</v>
      </c>
      <c r="O163" s="159" t="e">
        <f>#REF!</f>
        <v>#REF!</v>
      </c>
      <c r="P163" s="159" t="e">
        <f>#REF!</f>
        <v>#REF!</v>
      </c>
      <c r="Q163" s="159" t="e">
        <f>#REF!</f>
        <v>#REF!</v>
      </c>
      <c r="R163" s="159" t="e">
        <f>#REF!</f>
        <v>#REF!</v>
      </c>
      <c r="S163" s="159" t="e">
        <f>#REF!</f>
        <v>#REF!</v>
      </c>
      <c r="T163" s="159" t="e">
        <f>#REF!</f>
        <v>#REF!</v>
      </c>
      <c r="U163" s="159" t="e">
        <f>#REF!</f>
        <v>#REF!</v>
      </c>
      <c r="V163" s="159" t="e">
        <f>#REF!</f>
        <v>#REF!</v>
      </c>
      <c r="W163" s="159" t="e">
        <f>#REF!</f>
        <v>#REF!</v>
      </c>
      <c r="X163" s="159" t="e">
        <f>#REF!</f>
        <v>#REF!</v>
      </c>
      <c r="Y163" s="159" t="e">
        <f>#REF!</f>
        <v>#REF!</v>
      </c>
    </row>
    <row r="164" spans="1:25">
      <c r="A164" s="147">
        <v>16</v>
      </c>
      <c r="B164" s="159" t="e">
        <f>#REF!</f>
        <v>#REF!</v>
      </c>
      <c r="C164" s="159" t="e">
        <f>#REF!</f>
        <v>#REF!</v>
      </c>
      <c r="D164" s="159" t="e">
        <f>#REF!</f>
        <v>#REF!</v>
      </c>
      <c r="E164" s="159" t="e">
        <f>#REF!</f>
        <v>#REF!</v>
      </c>
      <c r="F164" s="159" t="e">
        <f>#REF!</f>
        <v>#REF!</v>
      </c>
      <c r="G164" s="159" t="e">
        <f>#REF!</f>
        <v>#REF!</v>
      </c>
      <c r="H164" s="159" t="e">
        <f>#REF!</f>
        <v>#REF!</v>
      </c>
      <c r="I164" s="159" t="e">
        <f>#REF!</f>
        <v>#REF!</v>
      </c>
      <c r="J164" s="159" t="e">
        <f>#REF!</f>
        <v>#REF!</v>
      </c>
      <c r="K164" s="159" t="e">
        <f>#REF!</f>
        <v>#REF!</v>
      </c>
      <c r="L164" s="159" t="e">
        <f>#REF!</f>
        <v>#REF!</v>
      </c>
      <c r="M164" s="159" t="e">
        <f>#REF!</f>
        <v>#REF!</v>
      </c>
      <c r="N164" s="159" t="e">
        <f>#REF!</f>
        <v>#REF!</v>
      </c>
      <c r="O164" s="159" t="e">
        <f>#REF!</f>
        <v>#REF!</v>
      </c>
      <c r="P164" s="159" t="e">
        <f>#REF!</f>
        <v>#REF!</v>
      </c>
      <c r="Q164" s="159" t="e">
        <f>#REF!</f>
        <v>#REF!</v>
      </c>
      <c r="R164" s="159" t="e">
        <f>#REF!</f>
        <v>#REF!</v>
      </c>
      <c r="S164" s="159" t="e">
        <f>#REF!</f>
        <v>#REF!</v>
      </c>
      <c r="T164" s="159" t="e">
        <f>#REF!</f>
        <v>#REF!</v>
      </c>
      <c r="U164" s="159" t="e">
        <f>#REF!</f>
        <v>#REF!</v>
      </c>
      <c r="V164" s="159" t="e">
        <f>#REF!</f>
        <v>#REF!</v>
      </c>
      <c r="W164" s="159" t="e">
        <f>#REF!</f>
        <v>#REF!</v>
      </c>
      <c r="X164" s="159" t="e">
        <f>#REF!</f>
        <v>#REF!</v>
      </c>
      <c r="Y164" s="159" t="e">
        <f>#REF!</f>
        <v>#REF!</v>
      </c>
    </row>
    <row r="165" spans="1:25">
      <c r="A165" s="147">
        <v>17</v>
      </c>
      <c r="B165" s="159" t="e">
        <f>#REF!</f>
        <v>#REF!</v>
      </c>
      <c r="C165" s="159" t="e">
        <f>#REF!</f>
        <v>#REF!</v>
      </c>
      <c r="D165" s="159" t="e">
        <f>#REF!</f>
        <v>#REF!</v>
      </c>
      <c r="E165" s="159" t="e">
        <f>#REF!</f>
        <v>#REF!</v>
      </c>
      <c r="F165" s="159" t="e">
        <f>#REF!</f>
        <v>#REF!</v>
      </c>
      <c r="G165" s="159" t="e">
        <f>#REF!</f>
        <v>#REF!</v>
      </c>
      <c r="H165" s="159" t="e">
        <f>#REF!</f>
        <v>#REF!</v>
      </c>
      <c r="I165" s="159" t="e">
        <f>#REF!</f>
        <v>#REF!</v>
      </c>
      <c r="J165" s="159" t="e">
        <f>#REF!</f>
        <v>#REF!</v>
      </c>
      <c r="K165" s="159" t="e">
        <f>#REF!</f>
        <v>#REF!</v>
      </c>
      <c r="L165" s="159" t="e">
        <f>#REF!</f>
        <v>#REF!</v>
      </c>
      <c r="M165" s="159" t="e">
        <f>#REF!</f>
        <v>#REF!</v>
      </c>
      <c r="N165" s="159" t="e">
        <f>#REF!</f>
        <v>#REF!</v>
      </c>
      <c r="O165" s="159" t="e">
        <f>#REF!</f>
        <v>#REF!</v>
      </c>
      <c r="P165" s="159" t="e">
        <f>#REF!</f>
        <v>#REF!</v>
      </c>
      <c r="Q165" s="159" t="e">
        <f>#REF!</f>
        <v>#REF!</v>
      </c>
      <c r="R165" s="159" t="e">
        <f>#REF!</f>
        <v>#REF!</v>
      </c>
      <c r="S165" s="159" t="e">
        <f>#REF!</f>
        <v>#REF!</v>
      </c>
      <c r="T165" s="159" t="e">
        <f>#REF!</f>
        <v>#REF!</v>
      </c>
      <c r="U165" s="159" t="e">
        <f>#REF!</f>
        <v>#REF!</v>
      </c>
      <c r="V165" s="159" t="e">
        <f>#REF!</f>
        <v>#REF!</v>
      </c>
      <c r="W165" s="159" t="e">
        <f>#REF!</f>
        <v>#REF!</v>
      </c>
      <c r="X165" s="159" t="e">
        <f>#REF!</f>
        <v>#REF!</v>
      </c>
      <c r="Y165" s="159" t="e">
        <f>#REF!</f>
        <v>#REF!</v>
      </c>
    </row>
    <row r="166" spans="1:25">
      <c r="A166" s="147">
        <v>18</v>
      </c>
      <c r="B166" s="159" t="e">
        <f>#REF!</f>
        <v>#REF!</v>
      </c>
      <c r="C166" s="159" t="e">
        <f>#REF!</f>
        <v>#REF!</v>
      </c>
      <c r="D166" s="159" t="e">
        <f>#REF!</f>
        <v>#REF!</v>
      </c>
      <c r="E166" s="159" t="e">
        <f>#REF!</f>
        <v>#REF!</v>
      </c>
      <c r="F166" s="159" t="e">
        <f>#REF!</f>
        <v>#REF!</v>
      </c>
      <c r="G166" s="159" t="e">
        <f>#REF!</f>
        <v>#REF!</v>
      </c>
      <c r="H166" s="159" t="e">
        <f>#REF!</f>
        <v>#REF!</v>
      </c>
      <c r="I166" s="159" t="e">
        <f>#REF!</f>
        <v>#REF!</v>
      </c>
      <c r="J166" s="159" t="e">
        <f>#REF!</f>
        <v>#REF!</v>
      </c>
      <c r="K166" s="159" t="e">
        <f>#REF!</f>
        <v>#REF!</v>
      </c>
      <c r="L166" s="159" t="e">
        <f>#REF!</f>
        <v>#REF!</v>
      </c>
      <c r="M166" s="159" t="e">
        <f>#REF!</f>
        <v>#REF!</v>
      </c>
      <c r="N166" s="159" t="e">
        <f>#REF!</f>
        <v>#REF!</v>
      </c>
      <c r="O166" s="159" t="e">
        <f>#REF!</f>
        <v>#REF!</v>
      </c>
      <c r="P166" s="159" t="e">
        <f>#REF!</f>
        <v>#REF!</v>
      </c>
      <c r="Q166" s="159" t="e">
        <f>#REF!</f>
        <v>#REF!</v>
      </c>
      <c r="R166" s="159" t="e">
        <f>#REF!</f>
        <v>#REF!</v>
      </c>
      <c r="S166" s="159" t="e">
        <f>#REF!</f>
        <v>#REF!</v>
      </c>
      <c r="T166" s="159" t="e">
        <f>#REF!</f>
        <v>#REF!</v>
      </c>
      <c r="U166" s="159" t="e">
        <f>#REF!</f>
        <v>#REF!</v>
      </c>
      <c r="V166" s="159" t="e">
        <f>#REF!</f>
        <v>#REF!</v>
      </c>
      <c r="W166" s="159" t="e">
        <f>#REF!</f>
        <v>#REF!</v>
      </c>
      <c r="X166" s="159" t="e">
        <f>#REF!</f>
        <v>#REF!</v>
      </c>
      <c r="Y166" s="159" t="e">
        <f>#REF!</f>
        <v>#REF!</v>
      </c>
    </row>
    <row r="167" spans="1:25">
      <c r="A167" s="147">
        <v>19</v>
      </c>
      <c r="B167" s="159" t="e">
        <f>#REF!</f>
        <v>#REF!</v>
      </c>
      <c r="C167" s="159" t="e">
        <f>#REF!</f>
        <v>#REF!</v>
      </c>
      <c r="D167" s="159" t="e">
        <f>#REF!</f>
        <v>#REF!</v>
      </c>
      <c r="E167" s="159" t="e">
        <f>#REF!</f>
        <v>#REF!</v>
      </c>
      <c r="F167" s="159" t="e">
        <f>#REF!</f>
        <v>#REF!</v>
      </c>
      <c r="G167" s="159" t="e">
        <f>#REF!</f>
        <v>#REF!</v>
      </c>
      <c r="H167" s="159" t="e">
        <f>#REF!</f>
        <v>#REF!</v>
      </c>
      <c r="I167" s="159" t="e">
        <f>#REF!</f>
        <v>#REF!</v>
      </c>
      <c r="J167" s="159" t="e">
        <f>#REF!</f>
        <v>#REF!</v>
      </c>
      <c r="K167" s="159" t="e">
        <f>#REF!</f>
        <v>#REF!</v>
      </c>
      <c r="L167" s="159" t="e">
        <f>#REF!</f>
        <v>#REF!</v>
      </c>
      <c r="M167" s="159" t="e">
        <f>#REF!</f>
        <v>#REF!</v>
      </c>
      <c r="N167" s="159" t="e">
        <f>#REF!</f>
        <v>#REF!</v>
      </c>
      <c r="O167" s="159" t="e">
        <f>#REF!</f>
        <v>#REF!</v>
      </c>
      <c r="P167" s="159" t="e">
        <f>#REF!</f>
        <v>#REF!</v>
      </c>
      <c r="Q167" s="159" t="e">
        <f>#REF!</f>
        <v>#REF!</v>
      </c>
      <c r="R167" s="159" t="e">
        <f>#REF!</f>
        <v>#REF!</v>
      </c>
      <c r="S167" s="159" t="e">
        <f>#REF!</f>
        <v>#REF!</v>
      </c>
      <c r="T167" s="159" t="e">
        <f>#REF!</f>
        <v>#REF!</v>
      </c>
      <c r="U167" s="159" t="e">
        <f>#REF!</f>
        <v>#REF!</v>
      </c>
      <c r="V167" s="159" t="e">
        <f>#REF!</f>
        <v>#REF!</v>
      </c>
      <c r="W167" s="159" t="e">
        <f>#REF!</f>
        <v>#REF!</v>
      </c>
      <c r="X167" s="159" t="e">
        <f>#REF!</f>
        <v>#REF!</v>
      </c>
      <c r="Y167" s="159" t="e">
        <f>#REF!</f>
        <v>#REF!</v>
      </c>
    </row>
    <row r="168" spans="1:25">
      <c r="A168" s="147">
        <v>20</v>
      </c>
      <c r="B168" s="159" t="e">
        <f>#REF!</f>
        <v>#REF!</v>
      </c>
      <c r="C168" s="159" t="e">
        <f>#REF!</f>
        <v>#REF!</v>
      </c>
      <c r="D168" s="159" t="e">
        <f>#REF!</f>
        <v>#REF!</v>
      </c>
      <c r="E168" s="159" t="e">
        <f>#REF!</f>
        <v>#REF!</v>
      </c>
      <c r="F168" s="159" t="e">
        <f>#REF!</f>
        <v>#REF!</v>
      </c>
      <c r="G168" s="159" t="e">
        <f>#REF!</f>
        <v>#REF!</v>
      </c>
      <c r="H168" s="159" t="e">
        <f>#REF!</f>
        <v>#REF!</v>
      </c>
      <c r="I168" s="159" t="e">
        <f>#REF!</f>
        <v>#REF!</v>
      </c>
      <c r="J168" s="159" t="e">
        <f>#REF!</f>
        <v>#REF!</v>
      </c>
      <c r="K168" s="159" t="e">
        <f>#REF!</f>
        <v>#REF!</v>
      </c>
      <c r="L168" s="159" t="e">
        <f>#REF!</f>
        <v>#REF!</v>
      </c>
      <c r="M168" s="159" t="e">
        <f>#REF!</f>
        <v>#REF!</v>
      </c>
      <c r="N168" s="159" t="e">
        <f>#REF!</f>
        <v>#REF!</v>
      </c>
      <c r="O168" s="159" t="e">
        <f>#REF!</f>
        <v>#REF!</v>
      </c>
      <c r="P168" s="159" t="e">
        <f>#REF!</f>
        <v>#REF!</v>
      </c>
      <c r="Q168" s="159" t="e">
        <f>#REF!</f>
        <v>#REF!</v>
      </c>
      <c r="R168" s="159" t="e">
        <f>#REF!</f>
        <v>#REF!</v>
      </c>
      <c r="S168" s="159" t="e">
        <f>#REF!</f>
        <v>#REF!</v>
      </c>
      <c r="T168" s="159" t="e">
        <f>#REF!</f>
        <v>#REF!</v>
      </c>
      <c r="U168" s="159" t="e">
        <f>#REF!</f>
        <v>#REF!</v>
      </c>
      <c r="V168" s="159" t="e">
        <f>#REF!</f>
        <v>#REF!</v>
      </c>
      <c r="W168" s="159" t="e">
        <f>#REF!</f>
        <v>#REF!</v>
      </c>
      <c r="X168" s="159" t="e">
        <f>#REF!</f>
        <v>#REF!</v>
      </c>
      <c r="Y168" s="159" t="e">
        <f>#REF!</f>
        <v>#REF!</v>
      </c>
    </row>
    <row r="169" spans="1:25">
      <c r="A169" s="147">
        <v>21</v>
      </c>
      <c r="B169" s="159" t="e">
        <f>#REF!</f>
        <v>#REF!</v>
      </c>
      <c r="C169" s="159" t="e">
        <f>#REF!</f>
        <v>#REF!</v>
      </c>
      <c r="D169" s="159" t="e">
        <f>#REF!</f>
        <v>#REF!</v>
      </c>
      <c r="E169" s="159" t="e">
        <f>#REF!</f>
        <v>#REF!</v>
      </c>
      <c r="F169" s="159" t="e">
        <f>#REF!</f>
        <v>#REF!</v>
      </c>
      <c r="G169" s="159" t="e">
        <f>#REF!</f>
        <v>#REF!</v>
      </c>
      <c r="H169" s="159" t="e">
        <f>#REF!</f>
        <v>#REF!</v>
      </c>
      <c r="I169" s="159" t="e">
        <f>#REF!</f>
        <v>#REF!</v>
      </c>
      <c r="J169" s="159" t="e">
        <f>#REF!</f>
        <v>#REF!</v>
      </c>
      <c r="K169" s="159" t="e">
        <f>#REF!</f>
        <v>#REF!</v>
      </c>
      <c r="L169" s="159" t="e">
        <f>#REF!</f>
        <v>#REF!</v>
      </c>
      <c r="M169" s="159" t="e">
        <f>#REF!</f>
        <v>#REF!</v>
      </c>
      <c r="N169" s="159" t="e">
        <f>#REF!</f>
        <v>#REF!</v>
      </c>
      <c r="O169" s="159" t="e">
        <f>#REF!</f>
        <v>#REF!</v>
      </c>
      <c r="P169" s="159" t="e">
        <f>#REF!</f>
        <v>#REF!</v>
      </c>
      <c r="Q169" s="159" t="e">
        <f>#REF!</f>
        <v>#REF!</v>
      </c>
      <c r="R169" s="159" t="e">
        <f>#REF!</f>
        <v>#REF!</v>
      </c>
      <c r="S169" s="159" t="e">
        <f>#REF!</f>
        <v>#REF!</v>
      </c>
      <c r="T169" s="159" t="e">
        <f>#REF!</f>
        <v>#REF!</v>
      </c>
      <c r="U169" s="159" t="e">
        <f>#REF!</f>
        <v>#REF!</v>
      </c>
      <c r="V169" s="159" t="e">
        <f>#REF!</f>
        <v>#REF!</v>
      </c>
      <c r="W169" s="159" t="e">
        <f>#REF!</f>
        <v>#REF!</v>
      </c>
      <c r="X169" s="159" t="e">
        <f>#REF!</f>
        <v>#REF!</v>
      </c>
      <c r="Y169" s="159" t="e">
        <f>#REF!</f>
        <v>#REF!</v>
      </c>
    </row>
    <row r="170" spans="1:25">
      <c r="A170" s="147">
        <v>22</v>
      </c>
      <c r="B170" s="159" t="e">
        <f>#REF!</f>
        <v>#REF!</v>
      </c>
      <c r="C170" s="159" t="e">
        <f>#REF!</f>
        <v>#REF!</v>
      </c>
      <c r="D170" s="159" t="e">
        <f>#REF!</f>
        <v>#REF!</v>
      </c>
      <c r="E170" s="159" t="e">
        <f>#REF!</f>
        <v>#REF!</v>
      </c>
      <c r="F170" s="159" t="e">
        <f>#REF!</f>
        <v>#REF!</v>
      </c>
      <c r="G170" s="159" t="e">
        <f>#REF!</f>
        <v>#REF!</v>
      </c>
      <c r="H170" s="159" t="e">
        <f>#REF!</f>
        <v>#REF!</v>
      </c>
      <c r="I170" s="159" t="e">
        <f>#REF!</f>
        <v>#REF!</v>
      </c>
      <c r="J170" s="159" t="e">
        <f>#REF!</f>
        <v>#REF!</v>
      </c>
      <c r="K170" s="159" t="e">
        <f>#REF!</f>
        <v>#REF!</v>
      </c>
      <c r="L170" s="159" t="e">
        <f>#REF!</f>
        <v>#REF!</v>
      </c>
      <c r="M170" s="159" t="e">
        <f>#REF!</f>
        <v>#REF!</v>
      </c>
      <c r="N170" s="159" t="e">
        <f>#REF!</f>
        <v>#REF!</v>
      </c>
      <c r="O170" s="159" t="e">
        <f>#REF!</f>
        <v>#REF!</v>
      </c>
      <c r="P170" s="159" t="e">
        <f>#REF!</f>
        <v>#REF!</v>
      </c>
      <c r="Q170" s="159" t="e">
        <f>#REF!</f>
        <v>#REF!</v>
      </c>
      <c r="R170" s="159" t="e">
        <f>#REF!</f>
        <v>#REF!</v>
      </c>
      <c r="S170" s="159" t="e">
        <f>#REF!</f>
        <v>#REF!</v>
      </c>
      <c r="T170" s="159" t="e">
        <f>#REF!</f>
        <v>#REF!</v>
      </c>
      <c r="U170" s="159" t="e">
        <f>#REF!</f>
        <v>#REF!</v>
      </c>
      <c r="V170" s="159" t="e">
        <f>#REF!</f>
        <v>#REF!</v>
      </c>
      <c r="W170" s="159" t="e">
        <f>#REF!</f>
        <v>#REF!</v>
      </c>
      <c r="X170" s="159" t="e">
        <f>#REF!</f>
        <v>#REF!</v>
      </c>
      <c r="Y170" s="159" t="e">
        <f>#REF!</f>
        <v>#REF!</v>
      </c>
    </row>
    <row r="171" spans="1:25">
      <c r="A171" s="147">
        <v>23</v>
      </c>
      <c r="B171" s="159" t="e">
        <f>#REF!</f>
        <v>#REF!</v>
      </c>
      <c r="C171" s="159" t="e">
        <f>#REF!</f>
        <v>#REF!</v>
      </c>
      <c r="D171" s="159" t="e">
        <f>#REF!</f>
        <v>#REF!</v>
      </c>
      <c r="E171" s="159" t="e">
        <f>#REF!</f>
        <v>#REF!</v>
      </c>
      <c r="F171" s="159" t="e">
        <f>#REF!</f>
        <v>#REF!</v>
      </c>
      <c r="G171" s="159" t="e">
        <f>#REF!</f>
        <v>#REF!</v>
      </c>
      <c r="H171" s="159" t="e">
        <f>#REF!</f>
        <v>#REF!</v>
      </c>
      <c r="I171" s="159" t="e">
        <f>#REF!</f>
        <v>#REF!</v>
      </c>
      <c r="J171" s="159" t="e">
        <f>#REF!</f>
        <v>#REF!</v>
      </c>
      <c r="K171" s="159" t="e">
        <f>#REF!</f>
        <v>#REF!</v>
      </c>
      <c r="L171" s="159" t="e">
        <f>#REF!</f>
        <v>#REF!</v>
      </c>
      <c r="M171" s="159" t="e">
        <f>#REF!</f>
        <v>#REF!</v>
      </c>
      <c r="N171" s="159" t="e">
        <f>#REF!</f>
        <v>#REF!</v>
      </c>
      <c r="O171" s="159" t="e">
        <f>#REF!</f>
        <v>#REF!</v>
      </c>
      <c r="P171" s="159" t="e">
        <f>#REF!</f>
        <v>#REF!</v>
      </c>
      <c r="Q171" s="159" t="e">
        <f>#REF!</f>
        <v>#REF!</v>
      </c>
      <c r="R171" s="159" t="e">
        <f>#REF!</f>
        <v>#REF!</v>
      </c>
      <c r="S171" s="159" t="e">
        <f>#REF!</f>
        <v>#REF!</v>
      </c>
      <c r="T171" s="159" t="e">
        <f>#REF!</f>
        <v>#REF!</v>
      </c>
      <c r="U171" s="159" t="e">
        <f>#REF!</f>
        <v>#REF!</v>
      </c>
      <c r="V171" s="159" t="e">
        <f>#REF!</f>
        <v>#REF!</v>
      </c>
      <c r="W171" s="159" t="e">
        <f>#REF!</f>
        <v>#REF!</v>
      </c>
      <c r="X171" s="159" t="e">
        <f>#REF!</f>
        <v>#REF!</v>
      </c>
      <c r="Y171" s="159" t="e">
        <f>#REF!</f>
        <v>#REF!</v>
      </c>
    </row>
    <row r="172" spans="1:25">
      <c r="A172" s="147">
        <v>24</v>
      </c>
      <c r="B172" s="159" t="e">
        <f>#REF!</f>
        <v>#REF!</v>
      </c>
      <c r="C172" s="159" t="e">
        <f>#REF!</f>
        <v>#REF!</v>
      </c>
      <c r="D172" s="159" t="e">
        <f>#REF!</f>
        <v>#REF!</v>
      </c>
      <c r="E172" s="159" t="e">
        <f>#REF!</f>
        <v>#REF!</v>
      </c>
      <c r="F172" s="159" t="e">
        <f>#REF!</f>
        <v>#REF!</v>
      </c>
      <c r="G172" s="159" t="e">
        <f>#REF!</f>
        <v>#REF!</v>
      </c>
      <c r="H172" s="159" t="e">
        <f>#REF!</f>
        <v>#REF!</v>
      </c>
      <c r="I172" s="159" t="e">
        <f>#REF!</f>
        <v>#REF!</v>
      </c>
      <c r="J172" s="159" t="e">
        <f>#REF!</f>
        <v>#REF!</v>
      </c>
      <c r="K172" s="159" t="e">
        <f>#REF!</f>
        <v>#REF!</v>
      </c>
      <c r="L172" s="159" t="e">
        <f>#REF!</f>
        <v>#REF!</v>
      </c>
      <c r="M172" s="159" t="e">
        <f>#REF!</f>
        <v>#REF!</v>
      </c>
      <c r="N172" s="159" t="e">
        <f>#REF!</f>
        <v>#REF!</v>
      </c>
      <c r="O172" s="159" t="e">
        <f>#REF!</f>
        <v>#REF!</v>
      </c>
      <c r="P172" s="159" t="e">
        <f>#REF!</f>
        <v>#REF!</v>
      </c>
      <c r="Q172" s="159" t="e">
        <f>#REF!</f>
        <v>#REF!</v>
      </c>
      <c r="R172" s="159" t="e">
        <f>#REF!</f>
        <v>#REF!</v>
      </c>
      <c r="S172" s="159" t="e">
        <f>#REF!</f>
        <v>#REF!</v>
      </c>
      <c r="T172" s="159" t="e">
        <f>#REF!</f>
        <v>#REF!</v>
      </c>
      <c r="U172" s="159" t="e">
        <f>#REF!</f>
        <v>#REF!</v>
      </c>
      <c r="V172" s="159" t="e">
        <f>#REF!</f>
        <v>#REF!</v>
      </c>
      <c r="W172" s="159" t="e">
        <f>#REF!</f>
        <v>#REF!</v>
      </c>
      <c r="X172" s="159" t="e">
        <f>#REF!</f>
        <v>#REF!</v>
      </c>
      <c r="Y172" s="159" t="e">
        <f>#REF!</f>
        <v>#REF!</v>
      </c>
    </row>
    <row r="173" spans="1:25">
      <c r="A173" s="147">
        <v>25</v>
      </c>
      <c r="B173" s="159" t="e">
        <f>#REF!</f>
        <v>#REF!</v>
      </c>
      <c r="C173" s="159" t="e">
        <f>#REF!</f>
        <v>#REF!</v>
      </c>
      <c r="D173" s="159" t="e">
        <f>#REF!</f>
        <v>#REF!</v>
      </c>
      <c r="E173" s="159" t="e">
        <f>#REF!</f>
        <v>#REF!</v>
      </c>
      <c r="F173" s="159" t="e">
        <f>#REF!</f>
        <v>#REF!</v>
      </c>
      <c r="G173" s="159" t="e">
        <f>#REF!</f>
        <v>#REF!</v>
      </c>
      <c r="H173" s="159" t="e">
        <f>#REF!</f>
        <v>#REF!</v>
      </c>
      <c r="I173" s="159" t="e">
        <f>#REF!</f>
        <v>#REF!</v>
      </c>
      <c r="J173" s="159" t="e">
        <f>#REF!</f>
        <v>#REF!</v>
      </c>
      <c r="K173" s="159" t="e">
        <f>#REF!</f>
        <v>#REF!</v>
      </c>
      <c r="L173" s="159" t="e">
        <f>#REF!</f>
        <v>#REF!</v>
      </c>
      <c r="M173" s="159" t="e">
        <f>#REF!</f>
        <v>#REF!</v>
      </c>
      <c r="N173" s="159" t="e">
        <f>#REF!</f>
        <v>#REF!</v>
      </c>
      <c r="O173" s="159" t="e">
        <f>#REF!</f>
        <v>#REF!</v>
      </c>
      <c r="P173" s="159" t="e">
        <f>#REF!</f>
        <v>#REF!</v>
      </c>
      <c r="Q173" s="159" t="e">
        <f>#REF!</f>
        <v>#REF!</v>
      </c>
      <c r="R173" s="159" t="e">
        <f>#REF!</f>
        <v>#REF!</v>
      </c>
      <c r="S173" s="159" t="e">
        <f>#REF!</f>
        <v>#REF!</v>
      </c>
      <c r="T173" s="159" t="e">
        <f>#REF!</f>
        <v>#REF!</v>
      </c>
      <c r="U173" s="159" t="e">
        <f>#REF!</f>
        <v>#REF!</v>
      </c>
      <c r="V173" s="159" t="e">
        <f>#REF!</f>
        <v>#REF!</v>
      </c>
      <c r="W173" s="159" t="e">
        <f>#REF!</f>
        <v>#REF!</v>
      </c>
      <c r="X173" s="159" t="e">
        <f>#REF!</f>
        <v>#REF!</v>
      </c>
      <c r="Y173" s="159" t="e">
        <f>#REF!</f>
        <v>#REF!</v>
      </c>
    </row>
    <row r="174" spans="1:25">
      <c r="A174" s="147">
        <v>26</v>
      </c>
      <c r="B174" s="159" t="e">
        <f>#REF!</f>
        <v>#REF!</v>
      </c>
      <c r="C174" s="159" t="e">
        <f>#REF!</f>
        <v>#REF!</v>
      </c>
      <c r="D174" s="159" t="e">
        <f>#REF!</f>
        <v>#REF!</v>
      </c>
      <c r="E174" s="159" t="e">
        <f>#REF!</f>
        <v>#REF!</v>
      </c>
      <c r="F174" s="159" t="e">
        <f>#REF!</f>
        <v>#REF!</v>
      </c>
      <c r="G174" s="159" t="e">
        <f>#REF!</f>
        <v>#REF!</v>
      </c>
      <c r="H174" s="159" t="e">
        <f>#REF!</f>
        <v>#REF!</v>
      </c>
      <c r="I174" s="159" t="e">
        <f>#REF!</f>
        <v>#REF!</v>
      </c>
      <c r="J174" s="159" t="e">
        <f>#REF!</f>
        <v>#REF!</v>
      </c>
      <c r="K174" s="159" t="e">
        <f>#REF!</f>
        <v>#REF!</v>
      </c>
      <c r="L174" s="159" t="e">
        <f>#REF!</f>
        <v>#REF!</v>
      </c>
      <c r="M174" s="159" t="e">
        <f>#REF!</f>
        <v>#REF!</v>
      </c>
      <c r="N174" s="159" t="e">
        <f>#REF!</f>
        <v>#REF!</v>
      </c>
      <c r="O174" s="159" t="e">
        <f>#REF!</f>
        <v>#REF!</v>
      </c>
      <c r="P174" s="159" t="e">
        <f>#REF!</f>
        <v>#REF!</v>
      </c>
      <c r="Q174" s="159" t="e">
        <f>#REF!</f>
        <v>#REF!</v>
      </c>
      <c r="R174" s="159" t="e">
        <f>#REF!</f>
        <v>#REF!</v>
      </c>
      <c r="S174" s="159" t="e">
        <f>#REF!</f>
        <v>#REF!</v>
      </c>
      <c r="T174" s="159" t="e">
        <f>#REF!</f>
        <v>#REF!</v>
      </c>
      <c r="U174" s="159" t="e">
        <f>#REF!</f>
        <v>#REF!</v>
      </c>
      <c r="V174" s="159" t="e">
        <f>#REF!</f>
        <v>#REF!</v>
      </c>
      <c r="W174" s="159" t="e">
        <f>#REF!</f>
        <v>#REF!</v>
      </c>
      <c r="X174" s="159" t="e">
        <f>#REF!</f>
        <v>#REF!</v>
      </c>
      <c r="Y174" s="159" t="e">
        <f>#REF!</f>
        <v>#REF!</v>
      </c>
    </row>
    <row r="175" spans="1:25">
      <c r="A175" s="147">
        <v>27</v>
      </c>
      <c r="B175" s="159" t="e">
        <f>#REF!</f>
        <v>#REF!</v>
      </c>
      <c r="C175" s="159" t="e">
        <f>#REF!</f>
        <v>#REF!</v>
      </c>
      <c r="D175" s="159" t="e">
        <f>#REF!</f>
        <v>#REF!</v>
      </c>
      <c r="E175" s="159" t="e">
        <f>#REF!</f>
        <v>#REF!</v>
      </c>
      <c r="F175" s="159" t="e">
        <f>#REF!</f>
        <v>#REF!</v>
      </c>
      <c r="G175" s="159" t="e">
        <f>#REF!</f>
        <v>#REF!</v>
      </c>
      <c r="H175" s="159" t="e">
        <f>#REF!</f>
        <v>#REF!</v>
      </c>
      <c r="I175" s="159" t="e">
        <f>#REF!</f>
        <v>#REF!</v>
      </c>
      <c r="J175" s="159" t="e">
        <f>#REF!</f>
        <v>#REF!</v>
      </c>
      <c r="K175" s="159" t="e">
        <f>#REF!</f>
        <v>#REF!</v>
      </c>
      <c r="L175" s="159" t="e">
        <f>#REF!</f>
        <v>#REF!</v>
      </c>
      <c r="M175" s="159" t="e">
        <f>#REF!</f>
        <v>#REF!</v>
      </c>
      <c r="N175" s="159" t="e">
        <f>#REF!</f>
        <v>#REF!</v>
      </c>
      <c r="O175" s="159" t="e">
        <f>#REF!</f>
        <v>#REF!</v>
      </c>
      <c r="P175" s="159" t="e">
        <f>#REF!</f>
        <v>#REF!</v>
      </c>
      <c r="Q175" s="159" t="e">
        <f>#REF!</f>
        <v>#REF!</v>
      </c>
      <c r="R175" s="159" t="e">
        <f>#REF!</f>
        <v>#REF!</v>
      </c>
      <c r="S175" s="159" t="e">
        <f>#REF!</f>
        <v>#REF!</v>
      </c>
      <c r="T175" s="159" t="e">
        <f>#REF!</f>
        <v>#REF!</v>
      </c>
      <c r="U175" s="159" t="e">
        <f>#REF!</f>
        <v>#REF!</v>
      </c>
      <c r="V175" s="159" t="e">
        <f>#REF!</f>
        <v>#REF!</v>
      </c>
      <c r="W175" s="159" t="e">
        <f>#REF!</f>
        <v>#REF!</v>
      </c>
      <c r="X175" s="159" t="e">
        <f>#REF!</f>
        <v>#REF!</v>
      </c>
      <c r="Y175" s="159" t="e">
        <f>#REF!</f>
        <v>#REF!</v>
      </c>
    </row>
    <row r="176" spans="1:25">
      <c r="A176" s="147">
        <v>28</v>
      </c>
      <c r="B176" s="159" t="e">
        <f>#REF!</f>
        <v>#REF!</v>
      </c>
      <c r="C176" s="159" t="e">
        <f>#REF!</f>
        <v>#REF!</v>
      </c>
      <c r="D176" s="159" t="e">
        <f>#REF!</f>
        <v>#REF!</v>
      </c>
      <c r="E176" s="159" t="e">
        <f>#REF!</f>
        <v>#REF!</v>
      </c>
      <c r="F176" s="159" t="e">
        <f>#REF!</f>
        <v>#REF!</v>
      </c>
      <c r="G176" s="159" t="e">
        <f>#REF!</f>
        <v>#REF!</v>
      </c>
      <c r="H176" s="159" t="e">
        <f>#REF!</f>
        <v>#REF!</v>
      </c>
      <c r="I176" s="159" t="e">
        <f>#REF!</f>
        <v>#REF!</v>
      </c>
      <c r="J176" s="159" t="e">
        <f>#REF!</f>
        <v>#REF!</v>
      </c>
      <c r="K176" s="159" t="e">
        <f>#REF!</f>
        <v>#REF!</v>
      </c>
      <c r="L176" s="159" t="e">
        <f>#REF!</f>
        <v>#REF!</v>
      </c>
      <c r="M176" s="159" t="e">
        <f>#REF!</f>
        <v>#REF!</v>
      </c>
      <c r="N176" s="159" t="e">
        <f>#REF!</f>
        <v>#REF!</v>
      </c>
      <c r="O176" s="159" t="e">
        <f>#REF!</f>
        <v>#REF!</v>
      </c>
      <c r="P176" s="159" t="e">
        <f>#REF!</f>
        <v>#REF!</v>
      </c>
      <c r="Q176" s="159" t="e">
        <f>#REF!</f>
        <v>#REF!</v>
      </c>
      <c r="R176" s="159" t="e">
        <f>#REF!</f>
        <v>#REF!</v>
      </c>
      <c r="S176" s="159" t="e">
        <f>#REF!</f>
        <v>#REF!</v>
      </c>
      <c r="T176" s="159" t="e">
        <f>#REF!</f>
        <v>#REF!</v>
      </c>
      <c r="U176" s="159" t="e">
        <f>#REF!</f>
        <v>#REF!</v>
      </c>
      <c r="V176" s="159" t="e">
        <f>#REF!</f>
        <v>#REF!</v>
      </c>
      <c r="W176" s="159" t="e">
        <f>#REF!</f>
        <v>#REF!</v>
      </c>
      <c r="X176" s="159" t="e">
        <f>#REF!</f>
        <v>#REF!</v>
      </c>
      <c r="Y176" s="159" t="e">
        <f>#REF!</f>
        <v>#REF!</v>
      </c>
    </row>
    <row r="177" spans="1:25">
      <c r="A177" s="147">
        <v>29</v>
      </c>
      <c r="B177" s="159" t="e">
        <f>#REF!</f>
        <v>#REF!</v>
      </c>
      <c r="C177" s="159" t="e">
        <f>#REF!</f>
        <v>#REF!</v>
      </c>
      <c r="D177" s="159" t="e">
        <f>#REF!</f>
        <v>#REF!</v>
      </c>
      <c r="E177" s="159" t="e">
        <f>#REF!</f>
        <v>#REF!</v>
      </c>
      <c r="F177" s="159" t="e">
        <f>#REF!</f>
        <v>#REF!</v>
      </c>
      <c r="G177" s="159" t="e">
        <f>#REF!</f>
        <v>#REF!</v>
      </c>
      <c r="H177" s="159" t="e">
        <f>#REF!</f>
        <v>#REF!</v>
      </c>
      <c r="I177" s="159" t="e">
        <f>#REF!</f>
        <v>#REF!</v>
      </c>
      <c r="J177" s="159" t="e">
        <f>#REF!</f>
        <v>#REF!</v>
      </c>
      <c r="K177" s="159" t="e">
        <f>#REF!</f>
        <v>#REF!</v>
      </c>
      <c r="L177" s="159" t="e">
        <f>#REF!</f>
        <v>#REF!</v>
      </c>
      <c r="M177" s="159" t="e">
        <f>#REF!</f>
        <v>#REF!</v>
      </c>
      <c r="N177" s="159" t="e">
        <f>#REF!</f>
        <v>#REF!</v>
      </c>
      <c r="O177" s="159" t="e">
        <f>#REF!</f>
        <v>#REF!</v>
      </c>
      <c r="P177" s="159" t="e">
        <f>#REF!</f>
        <v>#REF!</v>
      </c>
      <c r="Q177" s="159" t="e">
        <f>#REF!</f>
        <v>#REF!</v>
      </c>
      <c r="R177" s="159" t="e">
        <f>#REF!</f>
        <v>#REF!</v>
      </c>
      <c r="S177" s="159" t="e">
        <f>#REF!</f>
        <v>#REF!</v>
      </c>
      <c r="T177" s="159" t="e">
        <f>#REF!</f>
        <v>#REF!</v>
      </c>
      <c r="U177" s="159" t="e">
        <f>#REF!</f>
        <v>#REF!</v>
      </c>
      <c r="V177" s="159" t="e">
        <f>#REF!</f>
        <v>#REF!</v>
      </c>
      <c r="W177" s="159" t="e">
        <f>#REF!</f>
        <v>#REF!</v>
      </c>
      <c r="X177" s="159" t="e">
        <f>#REF!</f>
        <v>#REF!</v>
      </c>
      <c r="Y177" s="159" t="e">
        <f>#REF!</f>
        <v>#REF!</v>
      </c>
    </row>
    <row r="178" spans="1:25">
      <c r="A178" s="147">
        <v>30</v>
      </c>
      <c r="B178" s="159" t="e">
        <f>#REF!</f>
        <v>#REF!</v>
      </c>
      <c r="C178" s="159" t="e">
        <f>#REF!</f>
        <v>#REF!</v>
      </c>
      <c r="D178" s="159" t="e">
        <f>#REF!</f>
        <v>#REF!</v>
      </c>
      <c r="E178" s="159" t="e">
        <f>#REF!</f>
        <v>#REF!</v>
      </c>
      <c r="F178" s="159" t="e">
        <f>#REF!</f>
        <v>#REF!</v>
      </c>
      <c r="G178" s="159" t="e">
        <f>#REF!</f>
        <v>#REF!</v>
      </c>
      <c r="H178" s="159" t="e">
        <f>#REF!</f>
        <v>#REF!</v>
      </c>
      <c r="I178" s="159" t="e">
        <f>#REF!</f>
        <v>#REF!</v>
      </c>
      <c r="J178" s="159" t="e">
        <f>#REF!</f>
        <v>#REF!</v>
      </c>
      <c r="K178" s="159" t="e">
        <f>#REF!</f>
        <v>#REF!</v>
      </c>
      <c r="L178" s="159" t="e">
        <f>#REF!</f>
        <v>#REF!</v>
      </c>
      <c r="M178" s="159" t="e">
        <f>#REF!</f>
        <v>#REF!</v>
      </c>
      <c r="N178" s="159" t="e">
        <f>#REF!</f>
        <v>#REF!</v>
      </c>
      <c r="O178" s="159" t="e">
        <f>#REF!</f>
        <v>#REF!</v>
      </c>
      <c r="P178" s="159" t="e">
        <f>#REF!</f>
        <v>#REF!</v>
      </c>
      <c r="Q178" s="159" t="e">
        <f>#REF!</f>
        <v>#REF!</v>
      </c>
      <c r="R178" s="159" t="e">
        <f>#REF!</f>
        <v>#REF!</v>
      </c>
      <c r="S178" s="159" t="e">
        <f>#REF!</f>
        <v>#REF!</v>
      </c>
      <c r="T178" s="159" t="e">
        <f>#REF!</f>
        <v>#REF!</v>
      </c>
      <c r="U178" s="159" t="e">
        <f>#REF!</f>
        <v>#REF!</v>
      </c>
      <c r="V178" s="159" t="e">
        <f>#REF!</f>
        <v>#REF!</v>
      </c>
      <c r="W178" s="159" t="e">
        <f>#REF!</f>
        <v>#REF!</v>
      </c>
      <c r="X178" s="159" t="e">
        <f>#REF!</f>
        <v>#REF!</v>
      </c>
      <c r="Y178" s="159" t="e">
        <f>#REF!</f>
        <v>#REF!</v>
      </c>
    </row>
    <row r="179" spans="1:25">
      <c r="A179" s="147">
        <v>31</v>
      </c>
      <c r="B179" s="159" t="e">
        <f>#REF!</f>
        <v>#REF!</v>
      </c>
      <c r="C179" s="159" t="e">
        <f>#REF!</f>
        <v>#REF!</v>
      </c>
      <c r="D179" s="159" t="e">
        <f>#REF!</f>
        <v>#REF!</v>
      </c>
      <c r="E179" s="159" t="e">
        <f>#REF!</f>
        <v>#REF!</v>
      </c>
      <c r="F179" s="159" t="e">
        <f>#REF!</f>
        <v>#REF!</v>
      </c>
      <c r="G179" s="159" t="e">
        <f>#REF!</f>
        <v>#REF!</v>
      </c>
      <c r="H179" s="159" t="e">
        <f>#REF!</f>
        <v>#REF!</v>
      </c>
      <c r="I179" s="159" t="e">
        <f>#REF!</f>
        <v>#REF!</v>
      </c>
      <c r="J179" s="159" t="e">
        <f>#REF!</f>
        <v>#REF!</v>
      </c>
      <c r="K179" s="159" t="e">
        <f>#REF!</f>
        <v>#REF!</v>
      </c>
      <c r="L179" s="159" t="e">
        <f>#REF!</f>
        <v>#REF!</v>
      </c>
      <c r="M179" s="159" t="e">
        <f>#REF!</f>
        <v>#REF!</v>
      </c>
      <c r="N179" s="159" t="e">
        <f>#REF!</f>
        <v>#REF!</v>
      </c>
      <c r="O179" s="159" t="e">
        <f>#REF!</f>
        <v>#REF!</v>
      </c>
      <c r="P179" s="159" t="e">
        <f>#REF!</f>
        <v>#REF!</v>
      </c>
      <c r="Q179" s="159" t="e">
        <f>#REF!</f>
        <v>#REF!</v>
      </c>
      <c r="R179" s="159" t="e">
        <f>#REF!</f>
        <v>#REF!</v>
      </c>
      <c r="S179" s="159" t="e">
        <f>#REF!</f>
        <v>#REF!</v>
      </c>
      <c r="T179" s="159" t="e">
        <f>#REF!</f>
        <v>#REF!</v>
      </c>
      <c r="U179" s="159" t="e">
        <f>#REF!</f>
        <v>#REF!</v>
      </c>
      <c r="V179" s="159" t="e">
        <f>#REF!</f>
        <v>#REF!</v>
      </c>
      <c r="W179" s="159" t="e">
        <f>#REF!</f>
        <v>#REF!</v>
      </c>
      <c r="X179" s="159" t="e">
        <f>#REF!</f>
        <v>#REF!</v>
      </c>
      <c r="Y179" s="159" t="e">
        <f>#REF!</f>
        <v>#REF!</v>
      </c>
    </row>
    <row r="181" spans="1:25" ht="18" customHeight="1">
      <c r="A181" s="521" t="s">
        <v>218</v>
      </c>
      <c r="B181" s="522" t="s">
        <v>222</v>
      </c>
      <c r="C181" s="522"/>
      <c r="D181" s="522"/>
      <c r="E181" s="522"/>
      <c r="F181" s="522"/>
      <c r="G181" s="522"/>
      <c r="H181" s="522"/>
      <c r="I181" s="522"/>
      <c r="J181" s="522"/>
      <c r="K181" s="522"/>
      <c r="L181" s="522"/>
      <c r="M181" s="522"/>
      <c r="N181" s="522"/>
      <c r="O181" s="522"/>
      <c r="P181" s="522"/>
      <c r="Q181" s="522"/>
      <c r="R181" s="522"/>
      <c r="S181" s="522"/>
      <c r="T181" s="522"/>
      <c r="U181" s="522"/>
      <c r="V181" s="522"/>
      <c r="W181" s="522"/>
      <c r="X181" s="522"/>
      <c r="Y181" s="522"/>
    </row>
    <row r="182" spans="1:25">
      <c r="A182" s="521"/>
      <c r="B182" s="161" t="s">
        <v>1</v>
      </c>
      <c r="C182" s="161" t="s">
        <v>2</v>
      </c>
      <c r="D182" s="161" t="s">
        <v>3</v>
      </c>
      <c r="E182" s="161" t="s">
        <v>4</v>
      </c>
      <c r="F182" s="161" t="s">
        <v>5</v>
      </c>
      <c r="G182" s="161" t="s">
        <v>6</v>
      </c>
      <c r="H182" s="161" t="s">
        <v>7</v>
      </c>
      <c r="I182" s="161" t="s">
        <v>8</v>
      </c>
      <c r="J182" s="161" t="s">
        <v>9</v>
      </c>
      <c r="K182" s="161" t="s">
        <v>10</v>
      </c>
      <c r="L182" s="161" t="s">
        <v>11</v>
      </c>
      <c r="M182" s="161" t="s">
        <v>12</v>
      </c>
      <c r="N182" s="161" t="s">
        <v>13</v>
      </c>
      <c r="O182" s="161" t="s">
        <v>14</v>
      </c>
      <c r="P182" s="161" t="s">
        <v>15</v>
      </c>
      <c r="Q182" s="161" t="s">
        <v>16</v>
      </c>
      <c r="R182" s="161" t="s">
        <v>17</v>
      </c>
      <c r="S182" s="161" t="s">
        <v>18</v>
      </c>
      <c r="T182" s="161" t="s">
        <v>19</v>
      </c>
      <c r="U182" s="161" t="s">
        <v>20</v>
      </c>
      <c r="V182" s="161" t="s">
        <v>21</v>
      </c>
      <c r="W182" s="161" t="s">
        <v>22</v>
      </c>
      <c r="X182" s="161" t="s">
        <v>23</v>
      </c>
      <c r="Y182" s="161" t="s">
        <v>24</v>
      </c>
    </row>
    <row r="183" spans="1:25">
      <c r="A183" s="147">
        <v>1</v>
      </c>
      <c r="B183" s="159" t="e">
        <f>#REF!</f>
        <v>#REF!</v>
      </c>
      <c r="C183" s="159" t="e">
        <f>#REF!</f>
        <v>#REF!</v>
      </c>
      <c r="D183" s="159" t="e">
        <f>#REF!</f>
        <v>#REF!</v>
      </c>
      <c r="E183" s="159" t="e">
        <f>#REF!</f>
        <v>#REF!</v>
      </c>
      <c r="F183" s="159" t="e">
        <f>#REF!</f>
        <v>#REF!</v>
      </c>
      <c r="G183" s="159" t="e">
        <f>#REF!</f>
        <v>#REF!</v>
      </c>
      <c r="H183" s="159" t="e">
        <f>#REF!</f>
        <v>#REF!</v>
      </c>
      <c r="I183" s="159" t="e">
        <f>#REF!</f>
        <v>#REF!</v>
      </c>
      <c r="J183" s="159" t="e">
        <f>#REF!</f>
        <v>#REF!</v>
      </c>
      <c r="K183" s="159" t="e">
        <f>#REF!</f>
        <v>#REF!</v>
      </c>
      <c r="L183" s="159" t="e">
        <f>#REF!</f>
        <v>#REF!</v>
      </c>
      <c r="M183" s="159" t="e">
        <f>#REF!</f>
        <v>#REF!</v>
      </c>
      <c r="N183" s="159" t="e">
        <f>#REF!</f>
        <v>#REF!</v>
      </c>
      <c r="O183" s="159" t="e">
        <f>#REF!</f>
        <v>#REF!</v>
      </c>
      <c r="P183" s="159" t="e">
        <f>#REF!</f>
        <v>#REF!</v>
      </c>
      <c r="Q183" s="159" t="e">
        <f>#REF!</f>
        <v>#REF!</v>
      </c>
      <c r="R183" s="159" t="e">
        <f>#REF!</f>
        <v>#REF!</v>
      </c>
      <c r="S183" s="159" t="e">
        <f>#REF!</f>
        <v>#REF!</v>
      </c>
      <c r="T183" s="159" t="e">
        <f>#REF!</f>
        <v>#REF!</v>
      </c>
      <c r="U183" s="159" t="e">
        <f>#REF!</f>
        <v>#REF!</v>
      </c>
      <c r="V183" s="159" t="e">
        <f>#REF!</f>
        <v>#REF!</v>
      </c>
      <c r="W183" s="159" t="e">
        <f>#REF!</f>
        <v>#REF!</v>
      </c>
      <c r="X183" s="159" t="e">
        <f>#REF!</f>
        <v>#REF!</v>
      </c>
      <c r="Y183" s="159" t="e">
        <f>#REF!</f>
        <v>#REF!</v>
      </c>
    </row>
    <row r="184" spans="1:25">
      <c r="A184" s="147">
        <v>2</v>
      </c>
      <c r="B184" s="159" t="e">
        <f>#REF!</f>
        <v>#REF!</v>
      </c>
      <c r="C184" s="159" t="e">
        <f>#REF!</f>
        <v>#REF!</v>
      </c>
      <c r="D184" s="159" t="e">
        <f>#REF!</f>
        <v>#REF!</v>
      </c>
      <c r="E184" s="159" t="e">
        <f>#REF!</f>
        <v>#REF!</v>
      </c>
      <c r="F184" s="159" t="e">
        <f>#REF!</f>
        <v>#REF!</v>
      </c>
      <c r="G184" s="159" t="e">
        <f>#REF!</f>
        <v>#REF!</v>
      </c>
      <c r="H184" s="159" t="e">
        <f>#REF!</f>
        <v>#REF!</v>
      </c>
      <c r="I184" s="159" t="e">
        <f>#REF!</f>
        <v>#REF!</v>
      </c>
      <c r="J184" s="159" t="e">
        <f>#REF!</f>
        <v>#REF!</v>
      </c>
      <c r="K184" s="159" t="e">
        <f>#REF!</f>
        <v>#REF!</v>
      </c>
      <c r="L184" s="159" t="e">
        <f>#REF!</f>
        <v>#REF!</v>
      </c>
      <c r="M184" s="159" t="e">
        <f>#REF!</f>
        <v>#REF!</v>
      </c>
      <c r="N184" s="159" t="e">
        <f>#REF!</f>
        <v>#REF!</v>
      </c>
      <c r="O184" s="159" t="e">
        <f>#REF!</f>
        <v>#REF!</v>
      </c>
      <c r="P184" s="159" t="e">
        <f>#REF!</f>
        <v>#REF!</v>
      </c>
      <c r="Q184" s="159" t="e">
        <f>#REF!</f>
        <v>#REF!</v>
      </c>
      <c r="R184" s="159" t="e">
        <f>#REF!</f>
        <v>#REF!</v>
      </c>
      <c r="S184" s="159" t="e">
        <f>#REF!</f>
        <v>#REF!</v>
      </c>
      <c r="T184" s="159" t="e">
        <f>#REF!</f>
        <v>#REF!</v>
      </c>
      <c r="U184" s="159" t="e">
        <f>#REF!</f>
        <v>#REF!</v>
      </c>
      <c r="V184" s="159" t="e">
        <f>#REF!</f>
        <v>#REF!</v>
      </c>
      <c r="W184" s="159" t="e">
        <f>#REF!</f>
        <v>#REF!</v>
      </c>
      <c r="X184" s="159" t="e">
        <f>#REF!</f>
        <v>#REF!</v>
      </c>
      <c r="Y184" s="159" t="e">
        <f>#REF!</f>
        <v>#REF!</v>
      </c>
    </row>
    <row r="185" spans="1:25">
      <c r="A185" s="147">
        <v>3</v>
      </c>
      <c r="B185" s="159" t="e">
        <f>#REF!</f>
        <v>#REF!</v>
      </c>
      <c r="C185" s="159" t="e">
        <f>#REF!</f>
        <v>#REF!</v>
      </c>
      <c r="D185" s="159" t="e">
        <f>#REF!</f>
        <v>#REF!</v>
      </c>
      <c r="E185" s="159" t="e">
        <f>#REF!</f>
        <v>#REF!</v>
      </c>
      <c r="F185" s="159" t="e">
        <f>#REF!</f>
        <v>#REF!</v>
      </c>
      <c r="G185" s="159" t="e">
        <f>#REF!</f>
        <v>#REF!</v>
      </c>
      <c r="H185" s="159" t="e">
        <f>#REF!</f>
        <v>#REF!</v>
      </c>
      <c r="I185" s="159" t="e">
        <f>#REF!</f>
        <v>#REF!</v>
      </c>
      <c r="J185" s="159" t="e">
        <f>#REF!</f>
        <v>#REF!</v>
      </c>
      <c r="K185" s="159" t="e">
        <f>#REF!</f>
        <v>#REF!</v>
      </c>
      <c r="L185" s="159" t="e">
        <f>#REF!</f>
        <v>#REF!</v>
      </c>
      <c r="M185" s="159" t="e">
        <f>#REF!</f>
        <v>#REF!</v>
      </c>
      <c r="N185" s="159" t="e">
        <f>#REF!</f>
        <v>#REF!</v>
      </c>
      <c r="O185" s="159" t="e">
        <f>#REF!</f>
        <v>#REF!</v>
      </c>
      <c r="P185" s="159" t="e">
        <f>#REF!</f>
        <v>#REF!</v>
      </c>
      <c r="Q185" s="159" t="e">
        <f>#REF!</f>
        <v>#REF!</v>
      </c>
      <c r="R185" s="159" t="e">
        <f>#REF!</f>
        <v>#REF!</v>
      </c>
      <c r="S185" s="159" t="e">
        <f>#REF!</f>
        <v>#REF!</v>
      </c>
      <c r="T185" s="159" t="e">
        <f>#REF!</f>
        <v>#REF!</v>
      </c>
      <c r="U185" s="159" t="e">
        <f>#REF!</f>
        <v>#REF!</v>
      </c>
      <c r="V185" s="159" t="e">
        <f>#REF!</f>
        <v>#REF!</v>
      </c>
      <c r="W185" s="159" t="e">
        <f>#REF!</f>
        <v>#REF!</v>
      </c>
      <c r="X185" s="159" t="e">
        <f>#REF!</f>
        <v>#REF!</v>
      </c>
      <c r="Y185" s="159" t="e">
        <f>#REF!</f>
        <v>#REF!</v>
      </c>
    </row>
    <row r="186" spans="1:25">
      <c r="A186" s="147">
        <v>4</v>
      </c>
      <c r="B186" s="159" t="e">
        <f>#REF!</f>
        <v>#REF!</v>
      </c>
      <c r="C186" s="159" t="e">
        <f>#REF!</f>
        <v>#REF!</v>
      </c>
      <c r="D186" s="159" t="e">
        <f>#REF!</f>
        <v>#REF!</v>
      </c>
      <c r="E186" s="159" t="e">
        <f>#REF!</f>
        <v>#REF!</v>
      </c>
      <c r="F186" s="159" t="e">
        <f>#REF!</f>
        <v>#REF!</v>
      </c>
      <c r="G186" s="159" t="e">
        <f>#REF!</f>
        <v>#REF!</v>
      </c>
      <c r="H186" s="159" t="e">
        <f>#REF!</f>
        <v>#REF!</v>
      </c>
      <c r="I186" s="159" t="e">
        <f>#REF!</f>
        <v>#REF!</v>
      </c>
      <c r="J186" s="159" t="e">
        <f>#REF!</f>
        <v>#REF!</v>
      </c>
      <c r="K186" s="159" t="e">
        <f>#REF!</f>
        <v>#REF!</v>
      </c>
      <c r="L186" s="159" t="e">
        <f>#REF!</f>
        <v>#REF!</v>
      </c>
      <c r="M186" s="159" t="e">
        <f>#REF!</f>
        <v>#REF!</v>
      </c>
      <c r="N186" s="159" t="e">
        <f>#REF!</f>
        <v>#REF!</v>
      </c>
      <c r="O186" s="159" t="e">
        <f>#REF!</f>
        <v>#REF!</v>
      </c>
      <c r="P186" s="159" t="e">
        <f>#REF!</f>
        <v>#REF!</v>
      </c>
      <c r="Q186" s="159" t="e">
        <f>#REF!</f>
        <v>#REF!</v>
      </c>
      <c r="R186" s="159" t="e">
        <f>#REF!</f>
        <v>#REF!</v>
      </c>
      <c r="S186" s="159" t="e">
        <f>#REF!</f>
        <v>#REF!</v>
      </c>
      <c r="T186" s="159" t="e">
        <f>#REF!</f>
        <v>#REF!</v>
      </c>
      <c r="U186" s="159" t="e">
        <f>#REF!</f>
        <v>#REF!</v>
      </c>
      <c r="V186" s="159" t="e">
        <f>#REF!</f>
        <v>#REF!</v>
      </c>
      <c r="W186" s="159" t="e">
        <f>#REF!</f>
        <v>#REF!</v>
      </c>
      <c r="X186" s="159" t="e">
        <f>#REF!</f>
        <v>#REF!</v>
      </c>
      <c r="Y186" s="159" t="e">
        <f>#REF!</f>
        <v>#REF!</v>
      </c>
    </row>
    <row r="187" spans="1:25">
      <c r="A187" s="147">
        <v>5</v>
      </c>
      <c r="B187" s="159" t="e">
        <f>#REF!</f>
        <v>#REF!</v>
      </c>
      <c r="C187" s="159" t="e">
        <f>#REF!</f>
        <v>#REF!</v>
      </c>
      <c r="D187" s="159" t="e">
        <f>#REF!</f>
        <v>#REF!</v>
      </c>
      <c r="E187" s="159" t="e">
        <f>#REF!</f>
        <v>#REF!</v>
      </c>
      <c r="F187" s="159" t="e">
        <f>#REF!</f>
        <v>#REF!</v>
      </c>
      <c r="G187" s="159" t="e">
        <f>#REF!</f>
        <v>#REF!</v>
      </c>
      <c r="H187" s="159" t="e">
        <f>#REF!</f>
        <v>#REF!</v>
      </c>
      <c r="I187" s="159" t="e">
        <f>#REF!</f>
        <v>#REF!</v>
      </c>
      <c r="J187" s="159" t="e">
        <f>#REF!</f>
        <v>#REF!</v>
      </c>
      <c r="K187" s="159" t="e">
        <f>#REF!</f>
        <v>#REF!</v>
      </c>
      <c r="L187" s="159" t="e">
        <f>#REF!</f>
        <v>#REF!</v>
      </c>
      <c r="M187" s="159" t="e">
        <f>#REF!</f>
        <v>#REF!</v>
      </c>
      <c r="N187" s="159" t="e">
        <f>#REF!</f>
        <v>#REF!</v>
      </c>
      <c r="O187" s="159" t="e">
        <f>#REF!</f>
        <v>#REF!</v>
      </c>
      <c r="P187" s="159" t="e">
        <f>#REF!</f>
        <v>#REF!</v>
      </c>
      <c r="Q187" s="159" t="e">
        <f>#REF!</f>
        <v>#REF!</v>
      </c>
      <c r="R187" s="159" t="e">
        <f>#REF!</f>
        <v>#REF!</v>
      </c>
      <c r="S187" s="159" t="e">
        <f>#REF!</f>
        <v>#REF!</v>
      </c>
      <c r="T187" s="159" t="e">
        <f>#REF!</f>
        <v>#REF!</v>
      </c>
      <c r="U187" s="159" t="e">
        <f>#REF!</f>
        <v>#REF!</v>
      </c>
      <c r="V187" s="159" t="e">
        <f>#REF!</f>
        <v>#REF!</v>
      </c>
      <c r="W187" s="159" t="e">
        <f>#REF!</f>
        <v>#REF!</v>
      </c>
      <c r="X187" s="159" t="e">
        <f>#REF!</f>
        <v>#REF!</v>
      </c>
      <c r="Y187" s="159" t="e">
        <f>#REF!</f>
        <v>#REF!</v>
      </c>
    </row>
    <row r="188" spans="1:25">
      <c r="A188" s="147">
        <v>6</v>
      </c>
      <c r="B188" s="159" t="e">
        <f>#REF!</f>
        <v>#REF!</v>
      </c>
      <c r="C188" s="159" t="e">
        <f>#REF!</f>
        <v>#REF!</v>
      </c>
      <c r="D188" s="159" t="e">
        <f>#REF!</f>
        <v>#REF!</v>
      </c>
      <c r="E188" s="159" t="e">
        <f>#REF!</f>
        <v>#REF!</v>
      </c>
      <c r="F188" s="159" t="e">
        <f>#REF!</f>
        <v>#REF!</v>
      </c>
      <c r="G188" s="159" t="e">
        <f>#REF!</f>
        <v>#REF!</v>
      </c>
      <c r="H188" s="159" t="e">
        <f>#REF!</f>
        <v>#REF!</v>
      </c>
      <c r="I188" s="159" t="e">
        <f>#REF!</f>
        <v>#REF!</v>
      </c>
      <c r="J188" s="159" t="e">
        <f>#REF!</f>
        <v>#REF!</v>
      </c>
      <c r="K188" s="159" t="e">
        <f>#REF!</f>
        <v>#REF!</v>
      </c>
      <c r="L188" s="159" t="e">
        <f>#REF!</f>
        <v>#REF!</v>
      </c>
      <c r="M188" s="159" t="e">
        <f>#REF!</f>
        <v>#REF!</v>
      </c>
      <c r="N188" s="159" t="e">
        <f>#REF!</f>
        <v>#REF!</v>
      </c>
      <c r="O188" s="159" t="e">
        <f>#REF!</f>
        <v>#REF!</v>
      </c>
      <c r="P188" s="159" t="e">
        <f>#REF!</f>
        <v>#REF!</v>
      </c>
      <c r="Q188" s="159" t="e">
        <f>#REF!</f>
        <v>#REF!</v>
      </c>
      <c r="R188" s="159" t="e">
        <f>#REF!</f>
        <v>#REF!</v>
      </c>
      <c r="S188" s="159" t="e">
        <f>#REF!</f>
        <v>#REF!</v>
      </c>
      <c r="T188" s="159" t="e">
        <f>#REF!</f>
        <v>#REF!</v>
      </c>
      <c r="U188" s="159" t="e">
        <f>#REF!</f>
        <v>#REF!</v>
      </c>
      <c r="V188" s="159" t="e">
        <f>#REF!</f>
        <v>#REF!</v>
      </c>
      <c r="W188" s="159" t="e">
        <f>#REF!</f>
        <v>#REF!</v>
      </c>
      <c r="X188" s="159" t="e">
        <f>#REF!</f>
        <v>#REF!</v>
      </c>
      <c r="Y188" s="159" t="e">
        <f>#REF!</f>
        <v>#REF!</v>
      </c>
    </row>
    <row r="189" spans="1:25">
      <c r="A189" s="147">
        <v>7</v>
      </c>
      <c r="B189" s="159" t="e">
        <f>#REF!</f>
        <v>#REF!</v>
      </c>
      <c r="C189" s="159" t="e">
        <f>#REF!</f>
        <v>#REF!</v>
      </c>
      <c r="D189" s="159" t="e">
        <f>#REF!</f>
        <v>#REF!</v>
      </c>
      <c r="E189" s="159" t="e">
        <f>#REF!</f>
        <v>#REF!</v>
      </c>
      <c r="F189" s="159" t="e">
        <f>#REF!</f>
        <v>#REF!</v>
      </c>
      <c r="G189" s="159" t="e">
        <f>#REF!</f>
        <v>#REF!</v>
      </c>
      <c r="H189" s="159" t="e">
        <f>#REF!</f>
        <v>#REF!</v>
      </c>
      <c r="I189" s="159" t="e">
        <f>#REF!</f>
        <v>#REF!</v>
      </c>
      <c r="J189" s="159" t="e">
        <f>#REF!</f>
        <v>#REF!</v>
      </c>
      <c r="K189" s="159" t="e">
        <f>#REF!</f>
        <v>#REF!</v>
      </c>
      <c r="L189" s="159" t="e">
        <f>#REF!</f>
        <v>#REF!</v>
      </c>
      <c r="M189" s="159" t="e">
        <f>#REF!</f>
        <v>#REF!</v>
      </c>
      <c r="N189" s="159" t="e">
        <f>#REF!</f>
        <v>#REF!</v>
      </c>
      <c r="O189" s="159" t="e">
        <f>#REF!</f>
        <v>#REF!</v>
      </c>
      <c r="P189" s="159" t="e">
        <f>#REF!</f>
        <v>#REF!</v>
      </c>
      <c r="Q189" s="159" t="e">
        <f>#REF!</f>
        <v>#REF!</v>
      </c>
      <c r="R189" s="159" t="e">
        <f>#REF!</f>
        <v>#REF!</v>
      </c>
      <c r="S189" s="159" t="e">
        <f>#REF!</f>
        <v>#REF!</v>
      </c>
      <c r="T189" s="159" t="e">
        <f>#REF!</f>
        <v>#REF!</v>
      </c>
      <c r="U189" s="159" t="e">
        <f>#REF!</f>
        <v>#REF!</v>
      </c>
      <c r="V189" s="159" t="e">
        <f>#REF!</f>
        <v>#REF!</v>
      </c>
      <c r="W189" s="159" t="e">
        <f>#REF!</f>
        <v>#REF!</v>
      </c>
      <c r="X189" s="159" t="e">
        <f>#REF!</f>
        <v>#REF!</v>
      </c>
      <c r="Y189" s="159" t="e">
        <f>#REF!</f>
        <v>#REF!</v>
      </c>
    </row>
    <row r="190" spans="1:25">
      <c r="A190" s="147">
        <v>8</v>
      </c>
      <c r="B190" s="159" t="e">
        <f>#REF!</f>
        <v>#REF!</v>
      </c>
      <c r="C190" s="159" t="e">
        <f>#REF!</f>
        <v>#REF!</v>
      </c>
      <c r="D190" s="159" t="e">
        <f>#REF!</f>
        <v>#REF!</v>
      </c>
      <c r="E190" s="159" t="e">
        <f>#REF!</f>
        <v>#REF!</v>
      </c>
      <c r="F190" s="159" t="e">
        <f>#REF!</f>
        <v>#REF!</v>
      </c>
      <c r="G190" s="159" t="e">
        <f>#REF!</f>
        <v>#REF!</v>
      </c>
      <c r="H190" s="159" t="e">
        <f>#REF!</f>
        <v>#REF!</v>
      </c>
      <c r="I190" s="159" t="e">
        <f>#REF!</f>
        <v>#REF!</v>
      </c>
      <c r="J190" s="159" t="e">
        <f>#REF!</f>
        <v>#REF!</v>
      </c>
      <c r="K190" s="159" t="e">
        <f>#REF!</f>
        <v>#REF!</v>
      </c>
      <c r="L190" s="159" t="e">
        <f>#REF!</f>
        <v>#REF!</v>
      </c>
      <c r="M190" s="159" t="e">
        <f>#REF!</f>
        <v>#REF!</v>
      </c>
      <c r="N190" s="159" t="e">
        <f>#REF!</f>
        <v>#REF!</v>
      </c>
      <c r="O190" s="159" t="e">
        <f>#REF!</f>
        <v>#REF!</v>
      </c>
      <c r="P190" s="159" t="e">
        <f>#REF!</f>
        <v>#REF!</v>
      </c>
      <c r="Q190" s="159" t="e">
        <f>#REF!</f>
        <v>#REF!</v>
      </c>
      <c r="R190" s="159" t="e">
        <f>#REF!</f>
        <v>#REF!</v>
      </c>
      <c r="S190" s="159" t="e">
        <f>#REF!</f>
        <v>#REF!</v>
      </c>
      <c r="T190" s="159" t="e">
        <f>#REF!</f>
        <v>#REF!</v>
      </c>
      <c r="U190" s="159" t="e">
        <f>#REF!</f>
        <v>#REF!</v>
      </c>
      <c r="V190" s="159" t="e">
        <f>#REF!</f>
        <v>#REF!</v>
      </c>
      <c r="W190" s="159" t="e">
        <f>#REF!</f>
        <v>#REF!</v>
      </c>
      <c r="X190" s="159" t="e">
        <f>#REF!</f>
        <v>#REF!</v>
      </c>
      <c r="Y190" s="159" t="e">
        <f>#REF!</f>
        <v>#REF!</v>
      </c>
    </row>
    <row r="191" spans="1:25">
      <c r="A191" s="147">
        <v>9</v>
      </c>
      <c r="B191" s="159" t="e">
        <f>#REF!</f>
        <v>#REF!</v>
      </c>
      <c r="C191" s="159" t="e">
        <f>#REF!</f>
        <v>#REF!</v>
      </c>
      <c r="D191" s="159" t="e">
        <f>#REF!</f>
        <v>#REF!</v>
      </c>
      <c r="E191" s="159" t="e">
        <f>#REF!</f>
        <v>#REF!</v>
      </c>
      <c r="F191" s="159" t="e">
        <f>#REF!</f>
        <v>#REF!</v>
      </c>
      <c r="G191" s="159" t="e">
        <f>#REF!</f>
        <v>#REF!</v>
      </c>
      <c r="H191" s="159" t="e">
        <f>#REF!</f>
        <v>#REF!</v>
      </c>
      <c r="I191" s="159" t="e">
        <f>#REF!</f>
        <v>#REF!</v>
      </c>
      <c r="J191" s="159" t="e">
        <f>#REF!</f>
        <v>#REF!</v>
      </c>
      <c r="K191" s="159" t="e">
        <f>#REF!</f>
        <v>#REF!</v>
      </c>
      <c r="L191" s="159" t="e">
        <f>#REF!</f>
        <v>#REF!</v>
      </c>
      <c r="M191" s="159" t="e">
        <f>#REF!</f>
        <v>#REF!</v>
      </c>
      <c r="N191" s="159" t="e">
        <f>#REF!</f>
        <v>#REF!</v>
      </c>
      <c r="O191" s="159" t="e">
        <f>#REF!</f>
        <v>#REF!</v>
      </c>
      <c r="P191" s="159" t="e">
        <f>#REF!</f>
        <v>#REF!</v>
      </c>
      <c r="Q191" s="159" t="e">
        <f>#REF!</f>
        <v>#REF!</v>
      </c>
      <c r="R191" s="159" t="e">
        <f>#REF!</f>
        <v>#REF!</v>
      </c>
      <c r="S191" s="159" t="e">
        <f>#REF!</f>
        <v>#REF!</v>
      </c>
      <c r="T191" s="159" t="e">
        <f>#REF!</f>
        <v>#REF!</v>
      </c>
      <c r="U191" s="159" t="e">
        <f>#REF!</f>
        <v>#REF!</v>
      </c>
      <c r="V191" s="159" t="e">
        <f>#REF!</f>
        <v>#REF!</v>
      </c>
      <c r="W191" s="159" t="e">
        <f>#REF!</f>
        <v>#REF!</v>
      </c>
      <c r="X191" s="159" t="e">
        <f>#REF!</f>
        <v>#REF!</v>
      </c>
      <c r="Y191" s="159" t="e">
        <f>#REF!</f>
        <v>#REF!</v>
      </c>
    </row>
    <row r="192" spans="1:25">
      <c r="A192" s="147">
        <v>10</v>
      </c>
      <c r="B192" s="159" t="e">
        <f>#REF!</f>
        <v>#REF!</v>
      </c>
      <c r="C192" s="159" t="e">
        <f>#REF!</f>
        <v>#REF!</v>
      </c>
      <c r="D192" s="159" t="e">
        <f>#REF!</f>
        <v>#REF!</v>
      </c>
      <c r="E192" s="159" t="e">
        <f>#REF!</f>
        <v>#REF!</v>
      </c>
      <c r="F192" s="159" t="e">
        <f>#REF!</f>
        <v>#REF!</v>
      </c>
      <c r="G192" s="159" t="e">
        <f>#REF!</f>
        <v>#REF!</v>
      </c>
      <c r="H192" s="159" t="e">
        <f>#REF!</f>
        <v>#REF!</v>
      </c>
      <c r="I192" s="159" t="e">
        <f>#REF!</f>
        <v>#REF!</v>
      </c>
      <c r="J192" s="159" t="e">
        <f>#REF!</f>
        <v>#REF!</v>
      </c>
      <c r="K192" s="159" t="e">
        <f>#REF!</f>
        <v>#REF!</v>
      </c>
      <c r="L192" s="159" t="e">
        <f>#REF!</f>
        <v>#REF!</v>
      </c>
      <c r="M192" s="159" t="e">
        <f>#REF!</f>
        <v>#REF!</v>
      </c>
      <c r="N192" s="159" t="e">
        <f>#REF!</f>
        <v>#REF!</v>
      </c>
      <c r="O192" s="159" t="e">
        <f>#REF!</f>
        <v>#REF!</v>
      </c>
      <c r="P192" s="159" t="e">
        <f>#REF!</f>
        <v>#REF!</v>
      </c>
      <c r="Q192" s="159" t="e">
        <f>#REF!</f>
        <v>#REF!</v>
      </c>
      <c r="R192" s="159" t="e">
        <f>#REF!</f>
        <v>#REF!</v>
      </c>
      <c r="S192" s="159" t="e">
        <f>#REF!</f>
        <v>#REF!</v>
      </c>
      <c r="T192" s="159" t="e">
        <f>#REF!</f>
        <v>#REF!</v>
      </c>
      <c r="U192" s="159" t="e">
        <f>#REF!</f>
        <v>#REF!</v>
      </c>
      <c r="V192" s="159" t="e">
        <f>#REF!</f>
        <v>#REF!</v>
      </c>
      <c r="W192" s="159" t="e">
        <f>#REF!</f>
        <v>#REF!</v>
      </c>
      <c r="X192" s="159" t="e">
        <f>#REF!</f>
        <v>#REF!</v>
      </c>
      <c r="Y192" s="159" t="e">
        <f>#REF!</f>
        <v>#REF!</v>
      </c>
    </row>
    <row r="193" spans="1:25">
      <c r="A193" s="147">
        <v>11</v>
      </c>
      <c r="B193" s="159" t="e">
        <f>#REF!</f>
        <v>#REF!</v>
      </c>
      <c r="C193" s="159" t="e">
        <f>#REF!</f>
        <v>#REF!</v>
      </c>
      <c r="D193" s="159" t="e">
        <f>#REF!</f>
        <v>#REF!</v>
      </c>
      <c r="E193" s="159" t="e">
        <f>#REF!</f>
        <v>#REF!</v>
      </c>
      <c r="F193" s="159" t="e">
        <f>#REF!</f>
        <v>#REF!</v>
      </c>
      <c r="G193" s="159" t="e">
        <f>#REF!</f>
        <v>#REF!</v>
      </c>
      <c r="H193" s="159" t="e">
        <f>#REF!</f>
        <v>#REF!</v>
      </c>
      <c r="I193" s="159" t="e">
        <f>#REF!</f>
        <v>#REF!</v>
      </c>
      <c r="J193" s="159" t="e">
        <f>#REF!</f>
        <v>#REF!</v>
      </c>
      <c r="K193" s="159" t="e">
        <f>#REF!</f>
        <v>#REF!</v>
      </c>
      <c r="L193" s="159" t="e">
        <f>#REF!</f>
        <v>#REF!</v>
      </c>
      <c r="M193" s="159" t="e">
        <f>#REF!</f>
        <v>#REF!</v>
      </c>
      <c r="N193" s="159" t="e">
        <f>#REF!</f>
        <v>#REF!</v>
      </c>
      <c r="O193" s="159" t="e">
        <f>#REF!</f>
        <v>#REF!</v>
      </c>
      <c r="P193" s="159" t="e">
        <f>#REF!</f>
        <v>#REF!</v>
      </c>
      <c r="Q193" s="159" t="e">
        <f>#REF!</f>
        <v>#REF!</v>
      </c>
      <c r="R193" s="159" t="e">
        <f>#REF!</f>
        <v>#REF!</v>
      </c>
      <c r="S193" s="159" t="e">
        <f>#REF!</f>
        <v>#REF!</v>
      </c>
      <c r="T193" s="159" t="e">
        <f>#REF!</f>
        <v>#REF!</v>
      </c>
      <c r="U193" s="159" t="e">
        <f>#REF!</f>
        <v>#REF!</v>
      </c>
      <c r="V193" s="159" t="e">
        <f>#REF!</f>
        <v>#REF!</v>
      </c>
      <c r="W193" s="159" t="e">
        <f>#REF!</f>
        <v>#REF!</v>
      </c>
      <c r="X193" s="159" t="e">
        <f>#REF!</f>
        <v>#REF!</v>
      </c>
      <c r="Y193" s="159" t="e">
        <f>#REF!</f>
        <v>#REF!</v>
      </c>
    </row>
    <row r="194" spans="1:25">
      <c r="A194" s="147">
        <v>12</v>
      </c>
      <c r="B194" s="159" t="e">
        <f>#REF!</f>
        <v>#REF!</v>
      </c>
      <c r="C194" s="159" t="e">
        <f>#REF!</f>
        <v>#REF!</v>
      </c>
      <c r="D194" s="159" t="e">
        <f>#REF!</f>
        <v>#REF!</v>
      </c>
      <c r="E194" s="159" t="e">
        <f>#REF!</f>
        <v>#REF!</v>
      </c>
      <c r="F194" s="159" t="e">
        <f>#REF!</f>
        <v>#REF!</v>
      </c>
      <c r="G194" s="159" t="e">
        <f>#REF!</f>
        <v>#REF!</v>
      </c>
      <c r="H194" s="159" t="e">
        <f>#REF!</f>
        <v>#REF!</v>
      </c>
      <c r="I194" s="159" t="e">
        <f>#REF!</f>
        <v>#REF!</v>
      </c>
      <c r="J194" s="159" t="e">
        <f>#REF!</f>
        <v>#REF!</v>
      </c>
      <c r="K194" s="159" t="e">
        <f>#REF!</f>
        <v>#REF!</v>
      </c>
      <c r="L194" s="159" t="e">
        <f>#REF!</f>
        <v>#REF!</v>
      </c>
      <c r="M194" s="159" t="e">
        <f>#REF!</f>
        <v>#REF!</v>
      </c>
      <c r="N194" s="159" t="e">
        <f>#REF!</f>
        <v>#REF!</v>
      </c>
      <c r="O194" s="159" t="e">
        <f>#REF!</f>
        <v>#REF!</v>
      </c>
      <c r="P194" s="159" t="e">
        <f>#REF!</f>
        <v>#REF!</v>
      </c>
      <c r="Q194" s="159" t="e">
        <f>#REF!</f>
        <v>#REF!</v>
      </c>
      <c r="R194" s="159" t="e">
        <f>#REF!</f>
        <v>#REF!</v>
      </c>
      <c r="S194" s="159" t="e">
        <f>#REF!</f>
        <v>#REF!</v>
      </c>
      <c r="T194" s="159" t="e">
        <f>#REF!</f>
        <v>#REF!</v>
      </c>
      <c r="U194" s="159" t="e">
        <f>#REF!</f>
        <v>#REF!</v>
      </c>
      <c r="V194" s="159" t="e">
        <f>#REF!</f>
        <v>#REF!</v>
      </c>
      <c r="W194" s="159" t="e">
        <f>#REF!</f>
        <v>#REF!</v>
      </c>
      <c r="X194" s="159" t="e">
        <f>#REF!</f>
        <v>#REF!</v>
      </c>
      <c r="Y194" s="159" t="e">
        <f>#REF!</f>
        <v>#REF!</v>
      </c>
    </row>
    <row r="195" spans="1:25">
      <c r="A195" s="147">
        <v>13</v>
      </c>
      <c r="B195" s="159" t="e">
        <f>#REF!</f>
        <v>#REF!</v>
      </c>
      <c r="C195" s="159" t="e">
        <f>#REF!</f>
        <v>#REF!</v>
      </c>
      <c r="D195" s="159" t="e">
        <f>#REF!</f>
        <v>#REF!</v>
      </c>
      <c r="E195" s="159" t="e">
        <f>#REF!</f>
        <v>#REF!</v>
      </c>
      <c r="F195" s="159" t="e">
        <f>#REF!</f>
        <v>#REF!</v>
      </c>
      <c r="G195" s="159" t="e">
        <f>#REF!</f>
        <v>#REF!</v>
      </c>
      <c r="H195" s="159" t="e">
        <f>#REF!</f>
        <v>#REF!</v>
      </c>
      <c r="I195" s="159" t="e">
        <f>#REF!</f>
        <v>#REF!</v>
      </c>
      <c r="J195" s="159" t="e">
        <f>#REF!</f>
        <v>#REF!</v>
      </c>
      <c r="K195" s="159" t="e">
        <f>#REF!</f>
        <v>#REF!</v>
      </c>
      <c r="L195" s="159" t="e">
        <f>#REF!</f>
        <v>#REF!</v>
      </c>
      <c r="M195" s="159" t="e">
        <f>#REF!</f>
        <v>#REF!</v>
      </c>
      <c r="N195" s="159" t="e">
        <f>#REF!</f>
        <v>#REF!</v>
      </c>
      <c r="O195" s="159" t="e">
        <f>#REF!</f>
        <v>#REF!</v>
      </c>
      <c r="P195" s="159" t="e">
        <f>#REF!</f>
        <v>#REF!</v>
      </c>
      <c r="Q195" s="159" t="e">
        <f>#REF!</f>
        <v>#REF!</v>
      </c>
      <c r="R195" s="159" t="e">
        <f>#REF!</f>
        <v>#REF!</v>
      </c>
      <c r="S195" s="159" t="e">
        <f>#REF!</f>
        <v>#REF!</v>
      </c>
      <c r="T195" s="159" t="e">
        <f>#REF!</f>
        <v>#REF!</v>
      </c>
      <c r="U195" s="159" t="e">
        <f>#REF!</f>
        <v>#REF!</v>
      </c>
      <c r="V195" s="159" t="e">
        <f>#REF!</f>
        <v>#REF!</v>
      </c>
      <c r="W195" s="159" t="e">
        <f>#REF!</f>
        <v>#REF!</v>
      </c>
      <c r="X195" s="159" t="e">
        <f>#REF!</f>
        <v>#REF!</v>
      </c>
      <c r="Y195" s="159" t="e">
        <f>#REF!</f>
        <v>#REF!</v>
      </c>
    </row>
    <row r="196" spans="1:25">
      <c r="A196" s="147">
        <v>14</v>
      </c>
      <c r="B196" s="159" t="e">
        <f>#REF!</f>
        <v>#REF!</v>
      </c>
      <c r="C196" s="159" t="e">
        <f>#REF!</f>
        <v>#REF!</v>
      </c>
      <c r="D196" s="159" t="e">
        <f>#REF!</f>
        <v>#REF!</v>
      </c>
      <c r="E196" s="159" t="e">
        <f>#REF!</f>
        <v>#REF!</v>
      </c>
      <c r="F196" s="159" t="e">
        <f>#REF!</f>
        <v>#REF!</v>
      </c>
      <c r="G196" s="159" t="e">
        <f>#REF!</f>
        <v>#REF!</v>
      </c>
      <c r="H196" s="159" t="e">
        <f>#REF!</f>
        <v>#REF!</v>
      </c>
      <c r="I196" s="159" t="e">
        <f>#REF!</f>
        <v>#REF!</v>
      </c>
      <c r="J196" s="159" t="e">
        <f>#REF!</f>
        <v>#REF!</v>
      </c>
      <c r="K196" s="159" t="e">
        <f>#REF!</f>
        <v>#REF!</v>
      </c>
      <c r="L196" s="159" t="e">
        <f>#REF!</f>
        <v>#REF!</v>
      </c>
      <c r="M196" s="159" t="e">
        <f>#REF!</f>
        <v>#REF!</v>
      </c>
      <c r="N196" s="159" t="e">
        <f>#REF!</f>
        <v>#REF!</v>
      </c>
      <c r="O196" s="159" t="e">
        <f>#REF!</f>
        <v>#REF!</v>
      </c>
      <c r="P196" s="159" t="e">
        <f>#REF!</f>
        <v>#REF!</v>
      </c>
      <c r="Q196" s="159" t="e">
        <f>#REF!</f>
        <v>#REF!</v>
      </c>
      <c r="R196" s="159" t="e">
        <f>#REF!</f>
        <v>#REF!</v>
      </c>
      <c r="S196" s="159" t="e">
        <f>#REF!</f>
        <v>#REF!</v>
      </c>
      <c r="T196" s="159" t="e">
        <f>#REF!</f>
        <v>#REF!</v>
      </c>
      <c r="U196" s="159" t="e">
        <f>#REF!</f>
        <v>#REF!</v>
      </c>
      <c r="V196" s="159" t="e">
        <f>#REF!</f>
        <v>#REF!</v>
      </c>
      <c r="W196" s="159" t="e">
        <f>#REF!</f>
        <v>#REF!</v>
      </c>
      <c r="X196" s="159" t="e">
        <f>#REF!</f>
        <v>#REF!</v>
      </c>
      <c r="Y196" s="159" t="e">
        <f>#REF!</f>
        <v>#REF!</v>
      </c>
    </row>
    <row r="197" spans="1:25">
      <c r="A197" s="147">
        <v>15</v>
      </c>
      <c r="B197" s="159" t="e">
        <f>#REF!</f>
        <v>#REF!</v>
      </c>
      <c r="C197" s="159" t="e">
        <f>#REF!</f>
        <v>#REF!</v>
      </c>
      <c r="D197" s="159" t="e">
        <f>#REF!</f>
        <v>#REF!</v>
      </c>
      <c r="E197" s="159" t="e">
        <f>#REF!</f>
        <v>#REF!</v>
      </c>
      <c r="F197" s="159" t="e">
        <f>#REF!</f>
        <v>#REF!</v>
      </c>
      <c r="G197" s="159" t="e">
        <f>#REF!</f>
        <v>#REF!</v>
      </c>
      <c r="H197" s="159" t="e">
        <f>#REF!</f>
        <v>#REF!</v>
      </c>
      <c r="I197" s="159" t="e">
        <f>#REF!</f>
        <v>#REF!</v>
      </c>
      <c r="J197" s="159" t="e">
        <f>#REF!</f>
        <v>#REF!</v>
      </c>
      <c r="K197" s="159" t="e">
        <f>#REF!</f>
        <v>#REF!</v>
      </c>
      <c r="L197" s="159" t="e">
        <f>#REF!</f>
        <v>#REF!</v>
      </c>
      <c r="M197" s="159" t="e">
        <f>#REF!</f>
        <v>#REF!</v>
      </c>
      <c r="N197" s="159" t="e">
        <f>#REF!</f>
        <v>#REF!</v>
      </c>
      <c r="O197" s="159" t="e">
        <f>#REF!</f>
        <v>#REF!</v>
      </c>
      <c r="P197" s="159" t="e">
        <f>#REF!</f>
        <v>#REF!</v>
      </c>
      <c r="Q197" s="159" t="e">
        <f>#REF!</f>
        <v>#REF!</v>
      </c>
      <c r="R197" s="159" t="e">
        <f>#REF!</f>
        <v>#REF!</v>
      </c>
      <c r="S197" s="159" t="e">
        <f>#REF!</f>
        <v>#REF!</v>
      </c>
      <c r="T197" s="159" t="e">
        <f>#REF!</f>
        <v>#REF!</v>
      </c>
      <c r="U197" s="159" t="e">
        <f>#REF!</f>
        <v>#REF!</v>
      </c>
      <c r="V197" s="159" t="e">
        <f>#REF!</f>
        <v>#REF!</v>
      </c>
      <c r="W197" s="159" t="e">
        <f>#REF!</f>
        <v>#REF!</v>
      </c>
      <c r="X197" s="159" t="e">
        <f>#REF!</f>
        <v>#REF!</v>
      </c>
      <c r="Y197" s="159" t="e">
        <f>#REF!</f>
        <v>#REF!</v>
      </c>
    </row>
    <row r="198" spans="1:25">
      <c r="A198" s="147">
        <v>16</v>
      </c>
      <c r="B198" s="159" t="e">
        <f>#REF!</f>
        <v>#REF!</v>
      </c>
      <c r="C198" s="159" t="e">
        <f>#REF!</f>
        <v>#REF!</v>
      </c>
      <c r="D198" s="159" t="e">
        <f>#REF!</f>
        <v>#REF!</v>
      </c>
      <c r="E198" s="159" t="e">
        <f>#REF!</f>
        <v>#REF!</v>
      </c>
      <c r="F198" s="159" t="e">
        <f>#REF!</f>
        <v>#REF!</v>
      </c>
      <c r="G198" s="159" t="e">
        <f>#REF!</f>
        <v>#REF!</v>
      </c>
      <c r="H198" s="159" t="e">
        <f>#REF!</f>
        <v>#REF!</v>
      </c>
      <c r="I198" s="159" t="e">
        <f>#REF!</f>
        <v>#REF!</v>
      </c>
      <c r="J198" s="159" t="e">
        <f>#REF!</f>
        <v>#REF!</v>
      </c>
      <c r="K198" s="159" t="e">
        <f>#REF!</f>
        <v>#REF!</v>
      </c>
      <c r="L198" s="159" t="e">
        <f>#REF!</f>
        <v>#REF!</v>
      </c>
      <c r="M198" s="159" t="e">
        <f>#REF!</f>
        <v>#REF!</v>
      </c>
      <c r="N198" s="159" t="e">
        <f>#REF!</f>
        <v>#REF!</v>
      </c>
      <c r="O198" s="159" t="e">
        <f>#REF!</f>
        <v>#REF!</v>
      </c>
      <c r="P198" s="159" t="e">
        <f>#REF!</f>
        <v>#REF!</v>
      </c>
      <c r="Q198" s="159" t="e">
        <f>#REF!</f>
        <v>#REF!</v>
      </c>
      <c r="R198" s="159" t="e">
        <f>#REF!</f>
        <v>#REF!</v>
      </c>
      <c r="S198" s="159" t="e">
        <f>#REF!</f>
        <v>#REF!</v>
      </c>
      <c r="T198" s="159" t="e">
        <f>#REF!</f>
        <v>#REF!</v>
      </c>
      <c r="U198" s="159" t="e">
        <f>#REF!</f>
        <v>#REF!</v>
      </c>
      <c r="V198" s="159" t="e">
        <f>#REF!</f>
        <v>#REF!</v>
      </c>
      <c r="W198" s="159" t="e">
        <f>#REF!</f>
        <v>#REF!</v>
      </c>
      <c r="X198" s="159" t="e">
        <f>#REF!</f>
        <v>#REF!</v>
      </c>
      <c r="Y198" s="159" t="e">
        <f>#REF!</f>
        <v>#REF!</v>
      </c>
    </row>
    <row r="199" spans="1:25">
      <c r="A199" s="147">
        <v>17</v>
      </c>
      <c r="B199" s="159" t="e">
        <f>#REF!</f>
        <v>#REF!</v>
      </c>
      <c r="C199" s="159" t="e">
        <f>#REF!</f>
        <v>#REF!</v>
      </c>
      <c r="D199" s="159" t="e">
        <f>#REF!</f>
        <v>#REF!</v>
      </c>
      <c r="E199" s="159" t="e">
        <f>#REF!</f>
        <v>#REF!</v>
      </c>
      <c r="F199" s="159" t="e">
        <f>#REF!</f>
        <v>#REF!</v>
      </c>
      <c r="G199" s="159" t="e">
        <f>#REF!</f>
        <v>#REF!</v>
      </c>
      <c r="H199" s="159" t="e">
        <f>#REF!</f>
        <v>#REF!</v>
      </c>
      <c r="I199" s="159" t="e">
        <f>#REF!</f>
        <v>#REF!</v>
      </c>
      <c r="J199" s="159" t="e">
        <f>#REF!</f>
        <v>#REF!</v>
      </c>
      <c r="K199" s="159" t="e">
        <f>#REF!</f>
        <v>#REF!</v>
      </c>
      <c r="L199" s="159" t="e">
        <f>#REF!</f>
        <v>#REF!</v>
      </c>
      <c r="M199" s="159" t="e">
        <f>#REF!</f>
        <v>#REF!</v>
      </c>
      <c r="N199" s="159" t="e">
        <f>#REF!</f>
        <v>#REF!</v>
      </c>
      <c r="O199" s="159" t="e">
        <f>#REF!</f>
        <v>#REF!</v>
      </c>
      <c r="P199" s="159" t="e">
        <f>#REF!</f>
        <v>#REF!</v>
      </c>
      <c r="Q199" s="159" t="e">
        <f>#REF!</f>
        <v>#REF!</v>
      </c>
      <c r="R199" s="159" t="e">
        <f>#REF!</f>
        <v>#REF!</v>
      </c>
      <c r="S199" s="159" t="e">
        <f>#REF!</f>
        <v>#REF!</v>
      </c>
      <c r="T199" s="159" t="e">
        <f>#REF!</f>
        <v>#REF!</v>
      </c>
      <c r="U199" s="159" t="e">
        <f>#REF!</f>
        <v>#REF!</v>
      </c>
      <c r="V199" s="159" t="e">
        <f>#REF!</f>
        <v>#REF!</v>
      </c>
      <c r="W199" s="159" t="e">
        <f>#REF!</f>
        <v>#REF!</v>
      </c>
      <c r="X199" s="159" t="e">
        <f>#REF!</f>
        <v>#REF!</v>
      </c>
      <c r="Y199" s="159" t="e">
        <f>#REF!</f>
        <v>#REF!</v>
      </c>
    </row>
    <row r="200" spans="1:25">
      <c r="A200" s="147">
        <v>18</v>
      </c>
      <c r="B200" s="159" t="e">
        <f>#REF!</f>
        <v>#REF!</v>
      </c>
      <c r="C200" s="159" t="e">
        <f>#REF!</f>
        <v>#REF!</v>
      </c>
      <c r="D200" s="159" t="e">
        <f>#REF!</f>
        <v>#REF!</v>
      </c>
      <c r="E200" s="159" t="e">
        <f>#REF!</f>
        <v>#REF!</v>
      </c>
      <c r="F200" s="159" t="e">
        <f>#REF!</f>
        <v>#REF!</v>
      </c>
      <c r="G200" s="159" t="e">
        <f>#REF!</f>
        <v>#REF!</v>
      </c>
      <c r="H200" s="159" t="e">
        <f>#REF!</f>
        <v>#REF!</v>
      </c>
      <c r="I200" s="159" t="e">
        <f>#REF!</f>
        <v>#REF!</v>
      </c>
      <c r="J200" s="159" t="e">
        <f>#REF!</f>
        <v>#REF!</v>
      </c>
      <c r="K200" s="159" t="e">
        <f>#REF!</f>
        <v>#REF!</v>
      </c>
      <c r="L200" s="159" t="e">
        <f>#REF!</f>
        <v>#REF!</v>
      </c>
      <c r="M200" s="159" t="e">
        <f>#REF!</f>
        <v>#REF!</v>
      </c>
      <c r="N200" s="159" t="e">
        <f>#REF!</f>
        <v>#REF!</v>
      </c>
      <c r="O200" s="159" t="e">
        <f>#REF!</f>
        <v>#REF!</v>
      </c>
      <c r="P200" s="159" t="e">
        <f>#REF!</f>
        <v>#REF!</v>
      </c>
      <c r="Q200" s="159" t="e">
        <f>#REF!</f>
        <v>#REF!</v>
      </c>
      <c r="R200" s="159" t="e">
        <f>#REF!</f>
        <v>#REF!</v>
      </c>
      <c r="S200" s="159" t="e">
        <f>#REF!</f>
        <v>#REF!</v>
      </c>
      <c r="T200" s="159" t="e">
        <f>#REF!</f>
        <v>#REF!</v>
      </c>
      <c r="U200" s="159" t="e">
        <f>#REF!</f>
        <v>#REF!</v>
      </c>
      <c r="V200" s="159" t="e">
        <f>#REF!</f>
        <v>#REF!</v>
      </c>
      <c r="W200" s="159" t="e">
        <f>#REF!</f>
        <v>#REF!</v>
      </c>
      <c r="X200" s="159" t="e">
        <f>#REF!</f>
        <v>#REF!</v>
      </c>
      <c r="Y200" s="159" t="e">
        <f>#REF!</f>
        <v>#REF!</v>
      </c>
    </row>
    <row r="201" spans="1:25">
      <c r="A201" s="147">
        <v>19</v>
      </c>
      <c r="B201" s="159" t="e">
        <f>#REF!</f>
        <v>#REF!</v>
      </c>
      <c r="C201" s="159" t="e">
        <f>#REF!</f>
        <v>#REF!</v>
      </c>
      <c r="D201" s="159" t="e">
        <f>#REF!</f>
        <v>#REF!</v>
      </c>
      <c r="E201" s="159" t="e">
        <f>#REF!</f>
        <v>#REF!</v>
      </c>
      <c r="F201" s="159" t="e">
        <f>#REF!</f>
        <v>#REF!</v>
      </c>
      <c r="G201" s="159" t="e">
        <f>#REF!</f>
        <v>#REF!</v>
      </c>
      <c r="H201" s="159" t="e">
        <f>#REF!</f>
        <v>#REF!</v>
      </c>
      <c r="I201" s="159" t="e">
        <f>#REF!</f>
        <v>#REF!</v>
      </c>
      <c r="J201" s="159" t="e">
        <f>#REF!</f>
        <v>#REF!</v>
      </c>
      <c r="K201" s="159" t="e">
        <f>#REF!</f>
        <v>#REF!</v>
      </c>
      <c r="L201" s="159" t="e">
        <f>#REF!</f>
        <v>#REF!</v>
      </c>
      <c r="M201" s="159" t="e">
        <f>#REF!</f>
        <v>#REF!</v>
      </c>
      <c r="N201" s="159" t="e">
        <f>#REF!</f>
        <v>#REF!</v>
      </c>
      <c r="O201" s="159" t="e">
        <f>#REF!</f>
        <v>#REF!</v>
      </c>
      <c r="P201" s="159" t="e">
        <f>#REF!</f>
        <v>#REF!</v>
      </c>
      <c r="Q201" s="159" t="e">
        <f>#REF!</f>
        <v>#REF!</v>
      </c>
      <c r="R201" s="159" t="e">
        <f>#REF!</f>
        <v>#REF!</v>
      </c>
      <c r="S201" s="159" t="e">
        <f>#REF!</f>
        <v>#REF!</v>
      </c>
      <c r="T201" s="159" t="e">
        <f>#REF!</f>
        <v>#REF!</v>
      </c>
      <c r="U201" s="159" t="e">
        <f>#REF!</f>
        <v>#REF!</v>
      </c>
      <c r="V201" s="159" t="e">
        <f>#REF!</f>
        <v>#REF!</v>
      </c>
      <c r="W201" s="159" t="e">
        <f>#REF!</f>
        <v>#REF!</v>
      </c>
      <c r="X201" s="159" t="e">
        <f>#REF!</f>
        <v>#REF!</v>
      </c>
      <c r="Y201" s="159" t="e">
        <f>#REF!</f>
        <v>#REF!</v>
      </c>
    </row>
    <row r="202" spans="1:25">
      <c r="A202" s="147">
        <v>20</v>
      </c>
      <c r="B202" s="159" t="e">
        <f>#REF!</f>
        <v>#REF!</v>
      </c>
      <c r="C202" s="159" t="e">
        <f>#REF!</f>
        <v>#REF!</v>
      </c>
      <c r="D202" s="159" t="e">
        <f>#REF!</f>
        <v>#REF!</v>
      </c>
      <c r="E202" s="159" t="e">
        <f>#REF!</f>
        <v>#REF!</v>
      </c>
      <c r="F202" s="159" t="e">
        <f>#REF!</f>
        <v>#REF!</v>
      </c>
      <c r="G202" s="159" t="e">
        <f>#REF!</f>
        <v>#REF!</v>
      </c>
      <c r="H202" s="159" t="e">
        <f>#REF!</f>
        <v>#REF!</v>
      </c>
      <c r="I202" s="159" t="e">
        <f>#REF!</f>
        <v>#REF!</v>
      </c>
      <c r="J202" s="159" t="e">
        <f>#REF!</f>
        <v>#REF!</v>
      </c>
      <c r="K202" s="159" t="e">
        <f>#REF!</f>
        <v>#REF!</v>
      </c>
      <c r="L202" s="159" t="e">
        <f>#REF!</f>
        <v>#REF!</v>
      </c>
      <c r="M202" s="159" t="e">
        <f>#REF!</f>
        <v>#REF!</v>
      </c>
      <c r="N202" s="159" t="e">
        <f>#REF!</f>
        <v>#REF!</v>
      </c>
      <c r="O202" s="159" t="e">
        <f>#REF!</f>
        <v>#REF!</v>
      </c>
      <c r="P202" s="159" t="e">
        <f>#REF!</f>
        <v>#REF!</v>
      </c>
      <c r="Q202" s="159" t="e">
        <f>#REF!</f>
        <v>#REF!</v>
      </c>
      <c r="R202" s="159" t="e">
        <f>#REF!</f>
        <v>#REF!</v>
      </c>
      <c r="S202" s="159" t="e">
        <f>#REF!</f>
        <v>#REF!</v>
      </c>
      <c r="T202" s="159" t="e">
        <f>#REF!</f>
        <v>#REF!</v>
      </c>
      <c r="U202" s="159" t="e">
        <f>#REF!</f>
        <v>#REF!</v>
      </c>
      <c r="V202" s="159" t="e">
        <f>#REF!</f>
        <v>#REF!</v>
      </c>
      <c r="W202" s="159" t="e">
        <f>#REF!</f>
        <v>#REF!</v>
      </c>
      <c r="X202" s="159" t="e">
        <f>#REF!</f>
        <v>#REF!</v>
      </c>
      <c r="Y202" s="159" t="e">
        <f>#REF!</f>
        <v>#REF!</v>
      </c>
    </row>
    <row r="203" spans="1:25">
      <c r="A203" s="147">
        <v>21</v>
      </c>
      <c r="B203" s="159" t="e">
        <f>#REF!</f>
        <v>#REF!</v>
      </c>
      <c r="C203" s="159" t="e">
        <f>#REF!</f>
        <v>#REF!</v>
      </c>
      <c r="D203" s="159" t="e">
        <f>#REF!</f>
        <v>#REF!</v>
      </c>
      <c r="E203" s="159" t="e">
        <f>#REF!</f>
        <v>#REF!</v>
      </c>
      <c r="F203" s="159" t="e">
        <f>#REF!</f>
        <v>#REF!</v>
      </c>
      <c r="G203" s="159" t="e">
        <f>#REF!</f>
        <v>#REF!</v>
      </c>
      <c r="H203" s="159" t="e">
        <f>#REF!</f>
        <v>#REF!</v>
      </c>
      <c r="I203" s="159" t="e">
        <f>#REF!</f>
        <v>#REF!</v>
      </c>
      <c r="J203" s="159" t="e">
        <f>#REF!</f>
        <v>#REF!</v>
      </c>
      <c r="K203" s="159" t="e">
        <f>#REF!</f>
        <v>#REF!</v>
      </c>
      <c r="L203" s="159" t="e">
        <f>#REF!</f>
        <v>#REF!</v>
      </c>
      <c r="M203" s="159" t="e">
        <f>#REF!</f>
        <v>#REF!</v>
      </c>
      <c r="N203" s="159" t="e">
        <f>#REF!</f>
        <v>#REF!</v>
      </c>
      <c r="O203" s="159" t="e">
        <f>#REF!</f>
        <v>#REF!</v>
      </c>
      <c r="P203" s="159" t="e">
        <f>#REF!</f>
        <v>#REF!</v>
      </c>
      <c r="Q203" s="159" t="e">
        <f>#REF!</f>
        <v>#REF!</v>
      </c>
      <c r="R203" s="159" t="e">
        <f>#REF!</f>
        <v>#REF!</v>
      </c>
      <c r="S203" s="159" t="e">
        <f>#REF!</f>
        <v>#REF!</v>
      </c>
      <c r="T203" s="159" t="e">
        <f>#REF!</f>
        <v>#REF!</v>
      </c>
      <c r="U203" s="159" t="e">
        <f>#REF!</f>
        <v>#REF!</v>
      </c>
      <c r="V203" s="159" t="e">
        <f>#REF!</f>
        <v>#REF!</v>
      </c>
      <c r="W203" s="159" t="e">
        <f>#REF!</f>
        <v>#REF!</v>
      </c>
      <c r="X203" s="159" t="e">
        <f>#REF!</f>
        <v>#REF!</v>
      </c>
      <c r="Y203" s="159" t="e">
        <f>#REF!</f>
        <v>#REF!</v>
      </c>
    </row>
    <row r="204" spans="1:25">
      <c r="A204" s="147">
        <v>22</v>
      </c>
      <c r="B204" s="159" t="e">
        <f>#REF!</f>
        <v>#REF!</v>
      </c>
      <c r="C204" s="159" t="e">
        <f>#REF!</f>
        <v>#REF!</v>
      </c>
      <c r="D204" s="159" t="e">
        <f>#REF!</f>
        <v>#REF!</v>
      </c>
      <c r="E204" s="159" t="e">
        <f>#REF!</f>
        <v>#REF!</v>
      </c>
      <c r="F204" s="159" t="e">
        <f>#REF!</f>
        <v>#REF!</v>
      </c>
      <c r="G204" s="159" t="e">
        <f>#REF!</f>
        <v>#REF!</v>
      </c>
      <c r="H204" s="159" t="e">
        <f>#REF!</f>
        <v>#REF!</v>
      </c>
      <c r="I204" s="159" t="e">
        <f>#REF!</f>
        <v>#REF!</v>
      </c>
      <c r="J204" s="159" t="e">
        <f>#REF!</f>
        <v>#REF!</v>
      </c>
      <c r="K204" s="159" t="e">
        <f>#REF!</f>
        <v>#REF!</v>
      </c>
      <c r="L204" s="159" t="e">
        <f>#REF!</f>
        <v>#REF!</v>
      </c>
      <c r="M204" s="159" t="e">
        <f>#REF!</f>
        <v>#REF!</v>
      </c>
      <c r="N204" s="159" t="e">
        <f>#REF!</f>
        <v>#REF!</v>
      </c>
      <c r="O204" s="159" t="e">
        <f>#REF!</f>
        <v>#REF!</v>
      </c>
      <c r="P204" s="159" t="e">
        <f>#REF!</f>
        <v>#REF!</v>
      </c>
      <c r="Q204" s="159" t="e">
        <f>#REF!</f>
        <v>#REF!</v>
      </c>
      <c r="R204" s="159" t="e">
        <f>#REF!</f>
        <v>#REF!</v>
      </c>
      <c r="S204" s="159" t="e">
        <f>#REF!</f>
        <v>#REF!</v>
      </c>
      <c r="T204" s="159" t="e">
        <f>#REF!</f>
        <v>#REF!</v>
      </c>
      <c r="U204" s="159" t="e">
        <f>#REF!</f>
        <v>#REF!</v>
      </c>
      <c r="V204" s="159" t="e">
        <f>#REF!</f>
        <v>#REF!</v>
      </c>
      <c r="W204" s="159" t="e">
        <f>#REF!</f>
        <v>#REF!</v>
      </c>
      <c r="X204" s="159" t="e">
        <f>#REF!</f>
        <v>#REF!</v>
      </c>
      <c r="Y204" s="159" t="e">
        <f>#REF!</f>
        <v>#REF!</v>
      </c>
    </row>
    <row r="205" spans="1:25">
      <c r="A205" s="147">
        <v>23</v>
      </c>
      <c r="B205" s="159" t="e">
        <f>#REF!</f>
        <v>#REF!</v>
      </c>
      <c r="C205" s="159" t="e">
        <f>#REF!</f>
        <v>#REF!</v>
      </c>
      <c r="D205" s="159" t="e">
        <f>#REF!</f>
        <v>#REF!</v>
      </c>
      <c r="E205" s="159" t="e">
        <f>#REF!</f>
        <v>#REF!</v>
      </c>
      <c r="F205" s="159" t="e">
        <f>#REF!</f>
        <v>#REF!</v>
      </c>
      <c r="G205" s="159" t="e">
        <f>#REF!</f>
        <v>#REF!</v>
      </c>
      <c r="H205" s="159" t="e">
        <f>#REF!</f>
        <v>#REF!</v>
      </c>
      <c r="I205" s="159" t="e">
        <f>#REF!</f>
        <v>#REF!</v>
      </c>
      <c r="J205" s="159" t="e">
        <f>#REF!</f>
        <v>#REF!</v>
      </c>
      <c r="K205" s="159" t="e">
        <f>#REF!</f>
        <v>#REF!</v>
      </c>
      <c r="L205" s="159" t="e">
        <f>#REF!</f>
        <v>#REF!</v>
      </c>
      <c r="M205" s="159" t="e">
        <f>#REF!</f>
        <v>#REF!</v>
      </c>
      <c r="N205" s="159" t="e">
        <f>#REF!</f>
        <v>#REF!</v>
      </c>
      <c r="O205" s="159" t="e">
        <f>#REF!</f>
        <v>#REF!</v>
      </c>
      <c r="P205" s="159" t="e">
        <f>#REF!</f>
        <v>#REF!</v>
      </c>
      <c r="Q205" s="159" t="e">
        <f>#REF!</f>
        <v>#REF!</v>
      </c>
      <c r="R205" s="159" t="e">
        <f>#REF!</f>
        <v>#REF!</v>
      </c>
      <c r="S205" s="159" t="e">
        <f>#REF!</f>
        <v>#REF!</v>
      </c>
      <c r="T205" s="159" t="e">
        <f>#REF!</f>
        <v>#REF!</v>
      </c>
      <c r="U205" s="159" t="e">
        <f>#REF!</f>
        <v>#REF!</v>
      </c>
      <c r="V205" s="159" t="e">
        <f>#REF!</f>
        <v>#REF!</v>
      </c>
      <c r="W205" s="159" t="e">
        <f>#REF!</f>
        <v>#REF!</v>
      </c>
      <c r="X205" s="159" t="e">
        <f>#REF!</f>
        <v>#REF!</v>
      </c>
      <c r="Y205" s="159" t="e">
        <f>#REF!</f>
        <v>#REF!</v>
      </c>
    </row>
    <row r="206" spans="1:25">
      <c r="A206" s="147">
        <v>24</v>
      </c>
      <c r="B206" s="159" t="e">
        <f>#REF!</f>
        <v>#REF!</v>
      </c>
      <c r="C206" s="159" t="e">
        <f>#REF!</f>
        <v>#REF!</v>
      </c>
      <c r="D206" s="159" t="e">
        <f>#REF!</f>
        <v>#REF!</v>
      </c>
      <c r="E206" s="159" t="e">
        <f>#REF!</f>
        <v>#REF!</v>
      </c>
      <c r="F206" s="159" t="e">
        <f>#REF!</f>
        <v>#REF!</v>
      </c>
      <c r="G206" s="159" t="e">
        <f>#REF!</f>
        <v>#REF!</v>
      </c>
      <c r="H206" s="159" t="e">
        <f>#REF!</f>
        <v>#REF!</v>
      </c>
      <c r="I206" s="159" t="e">
        <f>#REF!</f>
        <v>#REF!</v>
      </c>
      <c r="J206" s="159" t="e">
        <f>#REF!</f>
        <v>#REF!</v>
      </c>
      <c r="K206" s="159" t="e">
        <f>#REF!</f>
        <v>#REF!</v>
      </c>
      <c r="L206" s="159" t="e">
        <f>#REF!</f>
        <v>#REF!</v>
      </c>
      <c r="M206" s="159" t="e">
        <f>#REF!</f>
        <v>#REF!</v>
      </c>
      <c r="N206" s="159" t="e">
        <f>#REF!</f>
        <v>#REF!</v>
      </c>
      <c r="O206" s="159" t="e">
        <f>#REF!</f>
        <v>#REF!</v>
      </c>
      <c r="P206" s="159" t="e">
        <f>#REF!</f>
        <v>#REF!</v>
      </c>
      <c r="Q206" s="159" t="e">
        <f>#REF!</f>
        <v>#REF!</v>
      </c>
      <c r="R206" s="159" t="e">
        <f>#REF!</f>
        <v>#REF!</v>
      </c>
      <c r="S206" s="159" t="e">
        <f>#REF!</f>
        <v>#REF!</v>
      </c>
      <c r="T206" s="159" t="e">
        <f>#REF!</f>
        <v>#REF!</v>
      </c>
      <c r="U206" s="159" t="e">
        <f>#REF!</f>
        <v>#REF!</v>
      </c>
      <c r="V206" s="159" t="e">
        <f>#REF!</f>
        <v>#REF!</v>
      </c>
      <c r="W206" s="159" t="e">
        <f>#REF!</f>
        <v>#REF!</v>
      </c>
      <c r="X206" s="159" t="e">
        <f>#REF!</f>
        <v>#REF!</v>
      </c>
      <c r="Y206" s="159" t="e">
        <f>#REF!</f>
        <v>#REF!</v>
      </c>
    </row>
    <row r="207" spans="1:25">
      <c r="A207" s="147">
        <v>25</v>
      </c>
      <c r="B207" s="159" t="e">
        <f>#REF!</f>
        <v>#REF!</v>
      </c>
      <c r="C207" s="159" t="e">
        <f>#REF!</f>
        <v>#REF!</v>
      </c>
      <c r="D207" s="159" t="e">
        <f>#REF!</f>
        <v>#REF!</v>
      </c>
      <c r="E207" s="159" t="e">
        <f>#REF!</f>
        <v>#REF!</v>
      </c>
      <c r="F207" s="159" t="e">
        <f>#REF!</f>
        <v>#REF!</v>
      </c>
      <c r="G207" s="159" t="e">
        <f>#REF!</f>
        <v>#REF!</v>
      </c>
      <c r="H207" s="159" t="e">
        <f>#REF!</f>
        <v>#REF!</v>
      </c>
      <c r="I207" s="159" t="e">
        <f>#REF!</f>
        <v>#REF!</v>
      </c>
      <c r="J207" s="159" t="e">
        <f>#REF!</f>
        <v>#REF!</v>
      </c>
      <c r="K207" s="159" t="e">
        <f>#REF!</f>
        <v>#REF!</v>
      </c>
      <c r="L207" s="159" t="e">
        <f>#REF!</f>
        <v>#REF!</v>
      </c>
      <c r="M207" s="159" t="e">
        <f>#REF!</f>
        <v>#REF!</v>
      </c>
      <c r="N207" s="159" t="e">
        <f>#REF!</f>
        <v>#REF!</v>
      </c>
      <c r="O207" s="159" t="e">
        <f>#REF!</f>
        <v>#REF!</v>
      </c>
      <c r="P207" s="159" t="e">
        <f>#REF!</f>
        <v>#REF!</v>
      </c>
      <c r="Q207" s="159" t="e">
        <f>#REF!</f>
        <v>#REF!</v>
      </c>
      <c r="R207" s="159" t="e">
        <f>#REF!</f>
        <v>#REF!</v>
      </c>
      <c r="S207" s="159" t="e">
        <f>#REF!</f>
        <v>#REF!</v>
      </c>
      <c r="T207" s="159" t="e">
        <f>#REF!</f>
        <v>#REF!</v>
      </c>
      <c r="U207" s="159" t="e">
        <f>#REF!</f>
        <v>#REF!</v>
      </c>
      <c r="V207" s="159" t="e">
        <f>#REF!</f>
        <v>#REF!</v>
      </c>
      <c r="W207" s="159" t="e">
        <f>#REF!</f>
        <v>#REF!</v>
      </c>
      <c r="X207" s="159" t="e">
        <f>#REF!</f>
        <v>#REF!</v>
      </c>
      <c r="Y207" s="159" t="e">
        <f>#REF!</f>
        <v>#REF!</v>
      </c>
    </row>
    <row r="208" spans="1:25">
      <c r="A208" s="147">
        <v>26</v>
      </c>
      <c r="B208" s="159" t="e">
        <f>#REF!</f>
        <v>#REF!</v>
      </c>
      <c r="C208" s="159" t="e">
        <f>#REF!</f>
        <v>#REF!</v>
      </c>
      <c r="D208" s="159" t="e">
        <f>#REF!</f>
        <v>#REF!</v>
      </c>
      <c r="E208" s="159" t="e">
        <f>#REF!</f>
        <v>#REF!</v>
      </c>
      <c r="F208" s="159" t="e">
        <f>#REF!</f>
        <v>#REF!</v>
      </c>
      <c r="G208" s="159" t="e">
        <f>#REF!</f>
        <v>#REF!</v>
      </c>
      <c r="H208" s="159" t="e">
        <f>#REF!</f>
        <v>#REF!</v>
      </c>
      <c r="I208" s="159" t="e">
        <f>#REF!</f>
        <v>#REF!</v>
      </c>
      <c r="J208" s="159" t="e">
        <f>#REF!</f>
        <v>#REF!</v>
      </c>
      <c r="K208" s="159" t="e">
        <f>#REF!</f>
        <v>#REF!</v>
      </c>
      <c r="L208" s="159" t="e">
        <f>#REF!</f>
        <v>#REF!</v>
      </c>
      <c r="M208" s="159" t="e">
        <f>#REF!</f>
        <v>#REF!</v>
      </c>
      <c r="N208" s="159" t="e">
        <f>#REF!</f>
        <v>#REF!</v>
      </c>
      <c r="O208" s="159" t="e">
        <f>#REF!</f>
        <v>#REF!</v>
      </c>
      <c r="P208" s="159" t="e">
        <f>#REF!</f>
        <v>#REF!</v>
      </c>
      <c r="Q208" s="159" t="e">
        <f>#REF!</f>
        <v>#REF!</v>
      </c>
      <c r="R208" s="159" t="e">
        <f>#REF!</f>
        <v>#REF!</v>
      </c>
      <c r="S208" s="159" t="e">
        <f>#REF!</f>
        <v>#REF!</v>
      </c>
      <c r="T208" s="159" t="e">
        <f>#REF!</f>
        <v>#REF!</v>
      </c>
      <c r="U208" s="159" t="e">
        <f>#REF!</f>
        <v>#REF!</v>
      </c>
      <c r="V208" s="159" t="e">
        <f>#REF!</f>
        <v>#REF!</v>
      </c>
      <c r="W208" s="159" t="e">
        <f>#REF!</f>
        <v>#REF!</v>
      </c>
      <c r="X208" s="159" t="e">
        <f>#REF!</f>
        <v>#REF!</v>
      </c>
      <c r="Y208" s="159" t="e">
        <f>#REF!</f>
        <v>#REF!</v>
      </c>
    </row>
    <row r="209" spans="1:25">
      <c r="A209" s="147">
        <v>27</v>
      </c>
      <c r="B209" s="159" t="e">
        <f>#REF!</f>
        <v>#REF!</v>
      </c>
      <c r="C209" s="159" t="e">
        <f>#REF!</f>
        <v>#REF!</v>
      </c>
      <c r="D209" s="159" t="e">
        <f>#REF!</f>
        <v>#REF!</v>
      </c>
      <c r="E209" s="159" t="e">
        <f>#REF!</f>
        <v>#REF!</v>
      </c>
      <c r="F209" s="159" t="e">
        <f>#REF!</f>
        <v>#REF!</v>
      </c>
      <c r="G209" s="159" t="e">
        <f>#REF!</f>
        <v>#REF!</v>
      </c>
      <c r="H209" s="159" t="e">
        <f>#REF!</f>
        <v>#REF!</v>
      </c>
      <c r="I209" s="159" t="e">
        <f>#REF!</f>
        <v>#REF!</v>
      </c>
      <c r="J209" s="159" t="e">
        <f>#REF!</f>
        <v>#REF!</v>
      </c>
      <c r="K209" s="159" t="e">
        <f>#REF!</f>
        <v>#REF!</v>
      </c>
      <c r="L209" s="159" t="e">
        <f>#REF!</f>
        <v>#REF!</v>
      </c>
      <c r="M209" s="159" t="e">
        <f>#REF!</f>
        <v>#REF!</v>
      </c>
      <c r="N209" s="159" t="e">
        <f>#REF!</f>
        <v>#REF!</v>
      </c>
      <c r="O209" s="159" t="e">
        <f>#REF!</f>
        <v>#REF!</v>
      </c>
      <c r="P209" s="159" t="e">
        <f>#REF!</f>
        <v>#REF!</v>
      </c>
      <c r="Q209" s="159" t="e">
        <f>#REF!</f>
        <v>#REF!</v>
      </c>
      <c r="R209" s="159" t="e">
        <f>#REF!</f>
        <v>#REF!</v>
      </c>
      <c r="S209" s="159" t="e">
        <f>#REF!</f>
        <v>#REF!</v>
      </c>
      <c r="T209" s="159" t="e">
        <f>#REF!</f>
        <v>#REF!</v>
      </c>
      <c r="U209" s="159" t="e">
        <f>#REF!</f>
        <v>#REF!</v>
      </c>
      <c r="V209" s="159" t="e">
        <f>#REF!</f>
        <v>#REF!</v>
      </c>
      <c r="W209" s="159" t="e">
        <f>#REF!</f>
        <v>#REF!</v>
      </c>
      <c r="X209" s="159" t="e">
        <f>#REF!</f>
        <v>#REF!</v>
      </c>
      <c r="Y209" s="159" t="e">
        <f>#REF!</f>
        <v>#REF!</v>
      </c>
    </row>
    <row r="210" spans="1:25">
      <c r="A210" s="147">
        <v>28</v>
      </c>
      <c r="B210" s="159" t="e">
        <f>#REF!</f>
        <v>#REF!</v>
      </c>
      <c r="C210" s="159" t="e">
        <f>#REF!</f>
        <v>#REF!</v>
      </c>
      <c r="D210" s="159" t="e">
        <f>#REF!</f>
        <v>#REF!</v>
      </c>
      <c r="E210" s="159" t="e">
        <f>#REF!</f>
        <v>#REF!</v>
      </c>
      <c r="F210" s="159" t="e">
        <f>#REF!</f>
        <v>#REF!</v>
      </c>
      <c r="G210" s="159" t="e">
        <f>#REF!</f>
        <v>#REF!</v>
      </c>
      <c r="H210" s="159" t="e">
        <f>#REF!</f>
        <v>#REF!</v>
      </c>
      <c r="I210" s="159" t="e">
        <f>#REF!</f>
        <v>#REF!</v>
      </c>
      <c r="J210" s="159" t="e">
        <f>#REF!</f>
        <v>#REF!</v>
      </c>
      <c r="K210" s="159" t="e">
        <f>#REF!</f>
        <v>#REF!</v>
      </c>
      <c r="L210" s="159" t="e">
        <f>#REF!</f>
        <v>#REF!</v>
      </c>
      <c r="M210" s="159" t="e">
        <f>#REF!</f>
        <v>#REF!</v>
      </c>
      <c r="N210" s="159" t="e">
        <f>#REF!</f>
        <v>#REF!</v>
      </c>
      <c r="O210" s="159" t="e">
        <f>#REF!</f>
        <v>#REF!</v>
      </c>
      <c r="P210" s="159" t="e">
        <f>#REF!</f>
        <v>#REF!</v>
      </c>
      <c r="Q210" s="159" t="e">
        <f>#REF!</f>
        <v>#REF!</v>
      </c>
      <c r="R210" s="159" t="e">
        <f>#REF!</f>
        <v>#REF!</v>
      </c>
      <c r="S210" s="159" t="e">
        <f>#REF!</f>
        <v>#REF!</v>
      </c>
      <c r="T210" s="159" t="e">
        <f>#REF!</f>
        <v>#REF!</v>
      </c>
      <c r="U210" s="159" t="e">
        <f>#REF!</f>
        <v>#REF!</v>
      </c>
      <c r="V210" s="159" t="e">
        <f>#REF!</f>
        <v>#REF!</v>
      </c>
      <c r="W210" s="159" t="e">
        <f>#REF!</f>
        <v>#REF!</v>
      </c>
      <c r="X210" s="159" t="e">
        <f>#REF!</f>
        <v>#REF!</v>
      </c>
      <c r="Y210" s="159" t="e">
        <f>#REF!</f>
        <v>#REF!</v>
      </c>
    </row>
    <row r="211" spans="1:25">
      <c r="A211" s="147">
        <v>29</v>
      </c>
      <c r="B211" s="159" t="e">
        <f>#REF!</f>
        <v>#REF!</v>
      </c>
      <c r="C211" s="159" t="e">
        <f>#REF!</f>
        <v>#REF!</v>
      </c>
      <c r="D211" s="159" t="e">
        <f>#REF!</f>
        <v>#REF!</v>
      </c>
      <c r="E211" s="159" t="e">
        <f>#REF!</f>
        <v>#REF!</v>
      </c>
      <c r="F211" s="159" t="e">
        <f>#REF!</f>
        <v>#REF!</v>
      </c>
      <c r="G211" s="159" t="e">
        <f>#REF!</f>
        <v>#REF!</v>
      </c>
      <c r="H211" s="159" t="e">
        <f>#REF!</f>
        <v>#REF!</v>
      </c>
      <c r="I211" s="159" t="e">
        <f>#REF!</f>
        <v>#REF!</v>
      </c>
      <c r="J211" s="159" t="e">
        <f>#REF!</f>
        <v>#REF!</v>
      </c>
      <c r="K211" s="159" t="e">
        <f>#REF!</f>
        <v>#REF!</v>
      </c>
      <c r="L211" s="159" t="e">
        <f>#REF!</f>
        <v>#REF!</v>
      </c>
      <c r="M211" s="159" t="e">
        <f>#REF!</f>
        <v>#REF!</v>
      </c>
      <c r="N211" s="159" t="e">
        <f>#REF!</f>
        <v>#REF!</v>
      </c>
      <c r="O211" s="159" t="e">
        <f>#REF!</f>
        <v>#REF!</v>
      </c>
      <c r="P211" s="159" t="e">
        <f>#REF!</f>
        <v>#REF!</v>
      </c>
      <c r="Q211" s="159" t="e">
        <f>#REF!</f>
        <v>#REF!</v>
      </c>
      <c r="R211" s="159" t="e">
        <f>#REF!</f>
        <v>#REF!</v>
      </c>
      <c r="S211" s="159" t="e">
        <f>#REF!</f>
        <v>#REF!</v>
      </c>
      <c r="T211" s="159" t="e">
        <f>#REF!</f>
        <v>#REF!</v>
      </c>
      <c r="U211" s="159" t="e">
        <f>#REF!</f>
        <v>#REF!</v>
      </c>
      <c r="V211" s="159" t="e">
        <f>#REF!</f>
        <v>#REF!</v>
      </c>
      <c r="W211" s="159" t="e">
        <f>#REF!</f>
        <v>#REF!</v>
      </c>
      <c r="X211" s="159" t="e">
        <f>#REF!</f>
        <v>#REF!</v>
      </c>
      <c r="Y211" s="159" t="e">
        <f>#REF!</f>
        <v>#REF!</v>
      </c>
    </row>
    <row r="212" spans="1:25">
      <c r="A212" s="147">
        <v>30</v>
      </c>
      <c r="B212" s="159" t="e">
        <f>#REF!</f>
        <v>#REF!</v>
      </c>
      <c r="C212" s="159" t="e">
        <f>#REF!</f>
        <v>#REF!</v>
      </c>
      <c r="D212" s="159" t="e">
        <f>#REF!</f>
        <v>#REF!</v>
      </c>
      <c r="E212" s="159" t="e">
        <f>#REF!</f>
        <v>#REF!</v>
      </c>
      <c r="F212" s="159" t="e">
        <f>#REF!</f>
        <v>#REF!</v>
      </c>
      <c r="G212" s="159" t="e">
        <f>#REF!</f>
        <v>#REF!</v>
      </c>
      <c r="H212" s="159" t="e">
        <f>#REF!</f>
        <v>#REF!</v>
      </c>
      <c r="I212" s="159" t="e">
        <f>#REF!</f>
        <v>#REF!</v>
      </c>
      <c r="J212" s="159" t="e">
        <f>#REF!</f>
        <v>#REF!</v>
      </c>
      <c r="K212" s="159" t="e">
        <f>#REF!</f>
        <v>#REF!</v>
      </c>
      <c r="L212" s="159" t="e">
        <f>#REF!</f>
        <v>#REF!</v>
      </c>
      <c r="M212" s="159" t="e">
        <f>#REF!</f>
        <v>#REF!</v>
      </c>
      <c r="N212" s="159" t="e">
        <f>#REF!</f>
        <v>#REF!</v>
      </c>
      <c r="O212" s="159" t="e">
        <f>#REF!</f>
        <v>#REF!</v>
      </c>
      <c r="P212" s="159" t="e">
        <f>#REF!</f>
        <v>#REF!</v>
      </c>
      <c r="Q212" s="159" t="e">
        <f>#REF!</f>
        <v>#REF!</v>
      </c>
      <c r="R212" s="159" t="e">
        <f>#REF!</f>
        <v>#REF!</v>
      </c>
      <c r="S212" s="159" t="e">
        <f>#REF!</f>
        <v>#REF!</v>
      </c>
      <c r="T212" s="159" t="e">
        <f>#REF!</f>
        <v>#REF!</v>
      </c>
      <c r="U212" s="159" t="e">
        <f>#REF!</f>
        <v>#REF!</v>
      </c>
      <c r="V212" s="159" t="e">
        <f>#REF!</f>
        <v>#REF!</v>
      </c>
      <c r="W212" s="159" t="e">
        <f>#REF!</f>
        <v>#REF!</v>
      </c>
      <c r="X212" s="159" t="e">
        <f>#REF!</f>
        <v>#REF!</v>
      </c>
      <c r="Y212" s="159" t="e">
        <f>#REF!</f>
        <v>#REF!</v>
      </c>
    </row>
    <row r="213" spans="1:25">
      <c r="A213" s="147">
        <v>31</v>
      </c>
      <c r="B213" s="159" t="e">
        <f>#REF!</f>
        <v>#REF!</v>
      </c>
      <c r="C213" s="159" t="e">
        <f>#REF!</f>
        <v>#REF!</v>
      </c>
      <c r="D213" s="159" t="e">
        <f>#REF!</f>
        <v>#REF!</v>
      </c>
      <c r="E213" s="159" t="e">
        <f>#REF!</f>
        <v>#REF!</v>
      </c>
      <c r="F213" s="159" t="e">
        <f>#REF!</f>
        <v>#REF!</v>
      </c>
      <c r="G213" s="159" t="e">
        <f>#REF!</f>
        <v>#REF!</v>
      </c>
      <c r="H213" s="159" t="e">
        <f>#REF!</f>
        <v>#REF!</v>
      </c>
      <c r="I213" s="159" t="e">
        <f>#REF!</f>
        <v>#REF!</v>
      </c>
      <c r="J213" s="159" t="e">
        <f>#REF!</f>
        <v>#REF!</v>
      </c>
      <c r="K213" s="159" t="e">
        <f>#REF!</f>
        <v>#REF!</v>
      </c>
      <c r="L213" s="159" t="e">
        <f>#REF!</f>
        <v>#REF!</v>
      </c>
      <c r="M213" s="159" t="e">
        <f>#REF!</f>
        <v>#REF!</v>
      </c>
      <c r="N213" s="159" t="e">
        <f>#REF!</f>
        <v>#REF!</v>
      </c>
      <c r="O213" s="159" t="e">
        <f>#REF!</f>
        <v>#REF!</v>
      </c>
      <c r="P213" s="159" t="e">
        <f>#REF!</f>
        <v>#REF!</v>
      </c>
      <c r="Q213" s="159" t="e">
        <f>#REF!</f>
        <v>#REF!</v>
      </c>
      <c r="R213" s="159" t="e">
        <f>#REF!</f>
        <v>#REF!</v>
      </c>
      <c r="S213" s="159" t="e">
        <f>#REF!</f>
        <v>#REF!</v>
      </c>
      <c r="T213" s="159" t="e">
        <f>#REF!</f>
        <v>#REF!</v>
      </c>
      <c r="U213" s="159" t="e">
        <f>#REF!</f>
        <v>#REF!</v>
      </c>
      <c r="V213" s="159" t="e">
        <f>#REF!</f>
        <v>#REF!</v>
      </c>
      <c r="W213" s="159" t="e">
        <f>#REF!</f>
        <v>#REF!</v>
      </c>
      <c r="X213" s="159" t="e">
        <f>#REF!</f>
        <v>#REF!</v>
      </c>
      <c r="Y213" s="159" t="e">
        <f>#REF!</f>
        <v>#REF!</v>
      </c>
    </row>
    <row r="215" spans="1:25">
      <c r="A215" s="521" t="s">
        <v>218</v>
      </c>
      <c r="B215" s="522" t="s">
        <v>223</v>
      </c>
      <c r="C215" s="522"/>
      <c r="D215" s="522"/>
      <c r="E215" s="522"/>
      <c r="F215" s="522"/>
      <c r="G215" s="522"/>
      <c r="H215" s="522"/>
      <c r="I215" s="522"/>
      <c r="J215" s="522"/>
      <c r="K215" s="522"/>
      <c r="L215" s="522"/>
      <c r="M215" s="522"/>
      <c r="N215" s="522"/>
      <c r="O215" s="522"/>
      <c r="P215" s="522"/>
      <c r="Q215" s="522"/>
      <c r="R215" s="522"/>
      <c r="S215" s="522"/>
      <c r="T215" s="522"/>
      <c r="U215" s="522"/>
      <c r="V215" s="522"/>
      <c r="W215" s="522"/>
      <c r="X215" s="522"/>
      <c r="Y215" s="522"/>
    </row>
    <row r="216" spans="1:25">
      <c r="A216" s="521"/>
      <c r="B216" s="161" t="s">
        <v>1</v>
      </c>
      <c r="C216" s="161" t="s">
        <v>2</v>
      </c>
      <c r="D216" s="161" t="s">
        <v>3</v>
      </c>
      <c r="E216" s="161" t="s">
        <v>4</v>
      </c>
      <c r="F216" s="161" t="s">
        <v>5</v>
      </c>
      <c r="G216" s="161" t="s">
        <v>6</v>
      </c>
      <c r="H216" s="161" t="s">
        <v>7</v>
      </c>
      <c r="I216" s="161" t="s">
        <v>8</v>
      </c>
      <c r="J216" s="161" t="s">
        <v>9</v>
      </c>
      <c r="K216" s="161" t="s">
        <v>10</v>
      </c>
      <c r="L216" s="161" t="s">
        <v>11</v>
      </c>
      <c r="M216" s="161" t="s">
        <v>12</v>
      </c>
      <c r="N216" s="161" t="s">
        <v>13</v>
      </c>
      <c r="O216" s="161" t="s">
        <v>14</v>
      </c>
      <c r="P216" s="161" t="s">
        <v>15</v>
      </c>
      <c r="Q216" s="161" t="s">
        <v>16</v>
      </c>
      <c r="R216" s="161" t="s">
        <v>17</v>
      </c>
      <c r="S216" s="161" t="s">
        <v>18</v>
      </c>
      <c r="T216" s="161" t="s">
        <v>19</v>
      </c>
      <c r="U216" s="161" t="s">
        <v>20</v>
      </c>
      <c r="V216" s="161" t="s">
        <v>21</v>
      </c>
      <c r="W216" s="161" t="s">
        <v>22</v>
      </c>
      <c r="X216" s="161" t="s">
        <v>23</v>
      </c>
      <c r="Y216" s="161" t="s">
        <v>24</v>
      </c>
    </row>
    <row r="217" spans="1:25">
      <c r="A217" s="147">
        <v>1</v>
      </c>
      <c r="B217" s="159" t="e">
        <f>#REF!</f>
        <v>#REF!</v>
      </c>
      <c r="C217" s="159" t="e">
        <f>#REF!</f>
        <v>#REF!</v>
      </c>
      <c r="D217" s="159" t="e">
        <f>#REF!</f>
        <v>#REF!</v>
      </c>
      <c r="E217" s="159" t="e">
        <f>#REF!</f>
        <v>#REF!</v>
      </c>
      <c r="F217" s="159" t="e">
        <f>#REF!</f>
        <v>#REF!</v>
      </c>
      <c r="G217" s="159" t="e">
        <f>#REF!</f>
        <v>#REF!</v>
      </c>
      <c r="H217" s="159" t="e">
        <f>#REF!</f>
        <v>#REF!</v>
      </c>
      <c r="I217" s="159" t="e">
        <f>#REF!</f>
        <v>#REF!</v>
      </c>
      <c r="J217" s="159" t="e">
        <f>#REF!</f>
        <v>#REF!</v>
      </c>
      <c r="K217" s="159" t="e">
        <f>#REF!</f>
        <v>#REF!</v>
      </c>
      <c r="L217" s="159" t="e">
        <f>#REF!</f>
        <v>#REF!</v>
      </c>
      <c r="M217" s="159" t="e">
        <f>#REF!</f>
        <v>#REF!</v>
      </c>
      <c r="N217" s="159" t="e">
        <f>#REF!</f>
        <v>#REF!</v>
      </c>
      <c r="O217" s="159" t="e">
        <f>#REF!</f>
        <v>#REF!</v>
      </c>
      <c r="P217" s="159" t="e">
        <f>#REF!</f>
        <v>#REF!</v>
      </c>
      <c r="Q217" s="159" t="e">
        <f>#REF!</f>
        <v>#REF!</v>
      </c>
      <c r="R217" s="159" t="e">
        <f>#REF!</f>
        <v>#REF!</v>
      </c>
      <c r="S217" s="159" t="e">
        <f>#REF!</f>
        <v>#REF!</v>
      </c>
      <c r="T217" s="159" t="e">
        <f>#REF!</f>
        <v>#REF!</v>
      </c>
      <c r="U217" s="159" t="e">
        <f>#REF!</f>
        <v>#REF!</v>
      </c>
      <c r="V217" s="159" t="e">
        <f>#REF!</f>
        <v>#REF!</v>
      </c>
      <c r="W217" s="159" t="e">
        <f>#REF!</f>
        <v>#REF!</v>
      </c>
      <c r="X217" s="159" t="e">
        <f>#REF!</f>
        <v>#REF!</v>
      </c>
      <c r="Y217" s="159" t="e">
        <f>#REF!</f>
        <v>#REF!</v>
      </c>
    </row>
    <row r="218" spans="1:25">
      <c r="A218" s="147">
        <v>2</v>
      </c>
      <c r="B218" s="159" t="e">
        <f>#REF!</f>
        <v>#REF!</v>
      </c>
      <c r="C218" s="159" t="e">
        <f>#REF!</f>
        <v>#REF!</v>
      </c>
      <c r="D218" s="159" t="e">
        <f>#REF!</f>
        <v>#REF!</v>
      </c>
      <c r="E218" s="159" t="e">
        <f>#REF!</f>
        <v>#REF!</v>
      </c>
      <c r="F218" s="159" t="e">
        <f>#REF!</f>
        <v>#REF!</v>
      </c>
      <c r="G218" s="159" t="e">
        <f>#REF!</f>
        <v>#REF!</v>
      </c>
      <c r="H218" s="159" t="e">
        <f>#REF!</f>
        <v>#REF!</v>
      </c>
      <c r="I218" s="159" t="e">
        <f>#REF!</f>
        <v>#REF!</v>
      </c>
      <c r="J218" s="159" t="e">
        <f>#REF!</f>
        <v>#REF!</v>
      </c>
      <c r="K218" s="159" t="e">
        <f>#REF!</f>
        <v>#REF!</v>
      </c>
      <c r="L218" s="159" t="e">
        <f>#REF!</f>
        <v>#REF!</v>
      </c>
      <c r="M218" s="159" t="e">
        <f>#REF!</f>
        <v>#REF!</v>
      </c>
      <c r="N218" s="159" t="e">
        <f>#REF!</f>
        <v>#REF!</v>
      </c>
      <c r="O218" s="159" t="e">
        <f>#REF!</f>
        <v>#REF!</v>
      </c>
      <c r="P218" s="159" t="e">
        <f>#REF!</f>
        <v>#REF!</v>
      </c>
      <c r="Q218" s="159" t="e">
        <f>#REF!</f>
        <v>#REF!</v>
      </c>
      <c r="R218" s="159" t="e">
        <f>#REF!</f>
        <v>#REF!</v>
      </c>
      <c r="S218" s="159" t="e">
        <f>#REF!</f>
        <v>#REF!</v>
      </c>
      <c r="T218" s="159" t="e">
        <f>#REF!</f>
        <v>#REF!</v>
      </c>
      <c r="U218" s="159" t="e">
        <f>#REF!</f>
        <v>#REF!</v>
      </c>
      <c r="V218" s="159" t="e">
        <f>#REF!</f>
        <v>#REF!</v>
      </c>
      <c r="W218" s="159" t="e">
        <f>#REF!</f>
        <v>#REF!</v>
      </c>
      <c r="X218" s="159" t="e">
        <f>#REF!</f>
        <v>#REF!</v>
      </c>
      <c r="Y218" s="159" t="e">
        <f>#REF!</f>
        <v>#REF!</v>
      </c>
    </row>
    <row r="219" spans="1:25">
      <c r="A219" s="147">
        <v>3</v>
      </c>
      <c r="B219" s="159" t="e">
        <f>#REF!</f>
        <v>#REF!</v>
      </c>
      <c r="C219" s="159" t="e">
        <f>#REF!</f>
        <v>#REF!</v>
      </c>
      <c r="D219" s="159" t="e">
        <f>#REF!</f>
        <v>#REF!</v>
      </c>
      <c r="E219" s="159" t="e">
        <f>#REF!</f>
        <v>#REF!</v>
      </c>
      <c r="F219" s="159" t="e">
        <f>#REF!</f>
        <v>#REF!</v>
      </c>
      <c r="G219" s="159" t="e">
        <f>#REF!</f>
        <v>#REF!</v>
      </c>
      <c r="H219" s="159" t="e">
        <f>#REF!</f>
        <v>#REF!</v>
      </c>
      <c r="I219" s="159" t="e">
        <f>#REF!</f>
        <v>#REF!</v>
      </c>
      <c r="J219" s="159" t="e">
        <f>#REF!</f>
        <v>#REF!</v>
      </c>
      <c r="K219" s="159" t="e">
        <f>#REF!</f>
        <v>#REF!</v>
      </c>
      <c r="L219" s="159" t="e">
        <f>#REF!</f>
        <v>#REF!</v>
      </c>
      <c r="M219" s="159" t="e">
        <f>#REF!</f>
        <v>#REF!</v>
      </c>
      <c r="N219" s="159" t="e">
        <f>#REF!</f>
        <v>#REF!</v>
      </c>
      <c r="O219" s="159" t="e">
        <f>#REF!</f>
        <v>#REF!</v>
      </c>
      <c r="P219" s="159" t="e">
        <f>#REF!</f>
        <v>#REF!</v>
      </c>
      <c r="Q219" s="159" t="e">
        <f>#REF!</f>
        <v>#REF!</v>
      </c>
      <c r="R219" s="159" t="e">
        <f>#REF!</f>
        <v>#REF!</v>
      </c>
      <c r="S219" s="159" t="e">
        <f>#REF!</f>
        <v>#REF!</v>
      </c>
      <c r="T219" s="159" t="e">
        <f>#REF!</f>
        <v>#REF!</v>
      </c>
      <c r="U219" s="159" t="e">
        <f>#REF!</f>
        <v>#REF!</v>
      </c>
      <c r="V219" s="159" t="e">
        <f>#REF!</f>
        <v>#REF!</v>
      </c>
      <c r="W219" s="159" t="e">
        <f>#REF!</f>
        <v>#REF!</v>
      </c>
      <c r="X219" s="159" t="e">
        <f>#REF!</f>
        <v>#REF!</v>
      </c>
      <c r="Y219" s="159" t="e">
        <f>#REF!</f>
        <v>#REF!</v>
      </c>
    </row>
    <row r="220" spans="1:25">
      <c r="A220" s="147">
        <v>4</v>
      </c>
      <c r="B220" s="159" t="e">
        <f>#REF!</f>
        <v>#REF!</v>
      </c>
      <c r="C220" s="159" t="e">
        <f>#REF!</f>
        <v>#REF!</v>
      </c>
      <c r="D220" s="159" t="e">
        <f>#REF!</f>
        <v>#REF!</v>
      </c>
      <c r="E220" s="159" t="e">
        <f>#REF!</f>
        <v>#REF!</v>
      </c>
      <c r="F220" s="159" t="e">
        <f>#REF!</f>
        <v>#REF!</v>
      </c>
      <c r="G220" s="159" t="e">
        <f>#REF!</f>
        <v>#REF!</v>
      </c>
      <c r="H220" s="159" t="e">
        <f>#REF!</f>
        <v>#REF!</v>
      </c>
      <c r="I220" s="159" t="e">
        <f>#REF!</f>
        <v>#REF!</v>
      </c>
      <c r="J220" s="159" t="e">
        <f>#REF!</f>
        <v>#REF!</v>
      </c>
      <c r="K220" s="159" t="e">
        <f>#REF!</f>
        <v>#REF!</v>
      </c>
      <c r="L220" s="159" t="e">
        <f>#REF!</f>
        <v>#REF!</v>
      </c>
      <c r="M220" s="159" t="e">
        <f>#REF!</f>
        <v>#REF!</v>
      </c>
      <c r="N220" s="159" t="e">
        <f>#REF!</f>
        <v>#REF!</v>
      </c>
      <c r="O220" s="159" t="e">
        <f>#REF!</f>
        <v>#REF!</v>
      </c>
      <c r="P220" s="159" t="e">
        <f>#REF!</f>
        <v>#REF!</v>
      </c>
      <c r="Q220" s="159" t="e">
        <f>#REF!</f>
        <v>#REF!</v>
      </c>
      <c r="R220" s="159" t="e">
        <f>#REF!</f>
        <v>#REF!</v>
      </c>
      <c r="S220" s="159" t="e">
        <f>#REF!</f>
        <v>#REF!</v>
      </c>
      <c r="T220" s="159" t="e">
        <f>#REF!</f>
        <v>#REF!</v>
      </c>
      <c r="U220" s="159" t="e">
        <f>#REF!</f>
        <v>#REF!</v>
      </c>
      <c r="V220" s="159" t="e">
        <f>#REF!</f>
        <v>#REF!</v>
      </c>
      <c r="W220" s="159" t="e">
        <f>#REF!</f>
        <v>#REF!</v>
      </c>
      <c r="X220" s="159" t="e">
        <f>#REF!</f>
        <v>#REF!</v>
      </c>
      <c r="Y220" s="159" t="e">
        <f>#REF!</f>
        <v>#REF!</v>
      </c>
    </row>
    <row r="221" spans="1:25">
      <c r="A221" s="147">
        <v>5</v>
      </c>
      <c r="B221" s="159" t="e">
        <f>#REF!</f>
        <v>#REF!</v>
      </c>
      <c r="C221" s="159" t="e">
        <f>#REF!</f>
        <v>#REF!</v>
      </c>
      <c r="D221" s="159" t="e">
        <f>#REF!</f>
        <v>#REF!</v>
      </c>
      <c r="E221" s="159" t="e">
        <f>#REF!</f>
        <v>#REF!</v>
      </c>
      <c r="F221" s="159" t="e">
        <f>#REF!</f>
        <v>#REF!</v>
      </c>
      <c r="G221" s="159" t="e">
        <f>#REF!</f>
        <v>#REF!</v>
      </c>
      <c r="H221" s="159" t="e">
        <f>#REF!</f>
        <v>#REF!</v>
      </c>
      <c r="I221" s="159" t="e">
        <f>#REF!</f>
        <v>#REF!</v>
      </c>
      <c r="J221" s="159" t="e">
        <f>#REF!</f>
        <v>#REF!</v>
      </c>
      <c r="K221" s="159" t="e">
        <f>#REF!</f>
        <v>#REF!</v>
      </c>
      <c r="L221" s="159" t="e">
        <f>#REF!</f>
        <v>#REF!</v>
      </c>
      <c r="M221" s="159" t="e">
        <f>#REF!</f>
        <v>#REF!</v>
      </c>
      <c r="N221" s="159" t="e">
        <f>#REF!</f>
        <v>#REF!</v>
      </c>
      <c r="O221" s="159" t="e">
        <f>#REF!</f>
        <v>#REF!</v>
      </c>
      <c r="P221" s="159" t="e">
        <f>#REF!</f>
        <v>#REF!</v>
      </c>
      <c r="Q221" s="159" t="e">
        <f>#REF!</f>
        <v>#REF!</v>
      </c>
      <c r="R221" s="159" t="e">
        <f>#REF!</f>
        <v>#REF!</v>
      </c>
      <c r="S221" s="159" t="e">
        <f>#REF!</f>
        <v>#REF!</v>
      </c>
      <c r="T221" s="159" t="e">
        <f>#REF!</f>
        <v>#REF!</v>
      </c>
      <c r="U221" s="159" t="e">
        <f>#REF!</f>
        <v>#REF!</v>
      </c>
      <c r="V221" s="159" t="e">
        <f>#REF!</f>
        <v>#REF!</v>
      </c>
      <c r="W221" s="159" t="e">
        <f>#REF!</f>
        <v>#REF!</v>
      </c>
      <c r="X221" s="159" t="e">
        <f>#REF!</f>
        <v>#REF!</v>
      </c>
      <c r="Y221" s="159" t="e">
        <f>#REF!</f>
        <v>#REF!</v>
      </c>
    </row>
    <row r="222" spans="1:25">
      <c r="A222" s="147">
        <v>6</v>
      </c>
      <c r="B222" s="159" t="e">
        <f>#REF!</f>
        <v>#REF!</v>
      </c>
      <c r="C222" s="159" t="e">
        <f>#REF!</f>
        <v>#REF!</v>
      </c>
      <c r="D222" s="159" t="e">
        <f>#REF!</f>
        <v>#REF!</v>
      </c>
      <c r="E222" s="159" t="e">
        <f>#REF!</f>
        <v>#REF!</v>
      </c>
      <c r="F222" s="159" t="e">
        <f>#REF!</f>
        <v>#REF!</v>
      </c>
      <c r="G222" s="159" t="e">
        <f>#REF!</f>
        <v>#REF!</v>
      </c>
      <c r="H222" s="159" t="e">
        <f>#REF!</f>
        <v>#REF!</v>
      </c>
      <c r="I222" s="159" t="e">
        <f>#REF!</f>
        <v>#REF!</v>
      </c>
      <c r="J222" s="159" t="e">
        <f>#REF!</f>
        <v>#REF!</v>
      </c>
      <c r="K222" s="159" t="e">
        <f>#REF!</f>
        <v>#REF!</v>
      </c>
      <c r="L222" s="159" t="e">
        <f>#REF!</f>
        <v>#REF!</v>
      </c>
      <c r="M222" s="159" t="e">
        <f>#REF!</f>
        <v>#REF!</v>
      </c>
      <c r="N222" s="159" t="e">
        <f>#REF!</f>
        <v>#REF!</v>
      </c>
      <c r="O222" s="159" t="e">
        <f>#REF!</f>
        <v>#REF!</v>
      </c>
      <c r="P222" s="159" t="e">
        <f>#REF!</f>
        <v>#REF!</v>
      </c>
      <c r="Q222" s="159" t="e">
        <f>#REF!</f>
        <v>#REF!</v>
      </c>
      <c r="R222" s="159" t="e">
        <f>#REF!</f>
        <v>#REF!</v>
      </c>
      <c r="S222" s="159" t="e">
        <f>#REF!</f>
        <v>#REF!</v>
      </c>
      <c r="T222" s="159" t="e">
        <f>#REF!</f>
        <v>#REF!</v>
      </c>
      <c r="U222" s="159" t="e">
        <f>#REF!</f>
        <v>#REF!</v>
      </c>
      <c r="V222" s="159" t="e">
        <f>#REF!</f>
        <v>#REF!</v>
      </c>
      <c r="W222" s="159" t="e">
        <f>#REF!</f>
        <v>#REF!</v>
      </c>
      <c r="X222" s="159" t="e">
        <f>#REF!</f>
        <v>#REF!</v>
      </c>
      <c r="Y222" s="159" t="e">
        <f>#REF!</f>
        <v>#REF!</v>
      </c>
    </row>
    <row r="223" spans="1:25">
      <c r="A223" s="147">
        <v>7</v>
      </c>
      <c r="B223" s="159" t="e">
        <f>#REF!</f>
        <v>#REF!</v>
      </c>
      <c r="C223" s="159" t="e">
        <f>#REF!</f>
        <v>#REF!</v>
      </c>
      <c r="D223" s="159" t="e">
        <f>#REF!</f>
        <v>#REF!</v>
      </c>
      <c r="E223" s="159" t="e">
        <f>#REF!</f>
        <v>#REF!</v>
      </c>
      <c r="F223" s="159" t="e">
        <f>#REF!</f>
        <v>#REF!</v>
      </c>
      <c r="G223" s="159" t="e">
        <f>#REF!</f>
        <v>#REF!</v>
      </c>
      <c r="H223" s="159" t="e">
        <f>#REF!</f>
        <v>#REF!</v>
      </c>
      <c r="I223" s="159" t="e">
        <f>#REF!</f>
        <v>#REF!</v>
      </c>
      <c r="J223" s="159" t="e">
        <f>#REF!</f>
        <v>#REF!</v>
      </c>
      <c r="K223" s="159" t="e">
        <f>#REF!</f>
        <v>#REF!</v>
      </c>
      <c r="L223" s="159" t="e">
        <f>#REF!</f>
        <v>#REF!</v>
      </c>
      <c r="M223" s="159" t="e">
        <f>#REF!</f>
        <v>#REF!</v>
      </c>
      <c r="N223" s="159" t="e">
        <f>#REF!</f>
        <v>#REF!</v>
      </c>
      <c r="O223" s="159" t="e">
        <f>#REF!</f>
        <v>#REF!</v>
      </c>
      <c r="P223" s="159" t="e">
        <f>#REF!</f>
        <v>#REF!</v>
      </c>
      <c r="Q223" s="159" t="e">
        <f>#REF!</f>
        <v>#REF!</v>
      </c>
      <c r="R223" s="159" t="e">
        <f>#REF!</f>
        <v>#REF!</v>
      </c>
      <c r="S223" s="159" t="e">
        <f>#REF!</f>
        <v>#REF!</v>
      </c>
      <c r="T223" s="159" t="e">
        <f>#REF!</f>
        <v>#REF!</v>
      </c>
      <c r="U223" s="159" t="e">
        <f>#REF!</f>
        <v>#REF!</v>
      </c>
      <c r="V223" s="159" t="e">
        <f>#REF!</f>
        <v>#REF!</v>
      </c>
      <c r="W223" s="159" t="e">
        <f>#REF!</f>
        <v>#REF!</v>
      </c>
      <c r="X223" s="159" t="e">
        <f>#REF!</f>
        <v>#REF!</v>
      </c>
      <c r="Y223" s="159" t="e">
        <f>#REF!</f>
        <v>#REF!</v>
      </c>
    </row>
    <row r="224" spans="1:25">
      <c r="A224" s="147">
        <v>8</v>
      </c>
      <c r="B224" s="159" t="e">
        <f>#REF!</f>
        <v>#REF!</v>
      </c>
      <c r="C224" s="159" t="e">
        <f>#REF!</f>
        <v>#REF!</v>
      </c>
      <c r="D224" s="159" t="e">
        <f>#REF!</f>
        <v>#REF!</v>
      </c>
      <c r="E224" s="159" t="e">
        <f>#REF!</f>
        <v>#REF!</v>
      </c>
      <c r="F224" s="159" t="e">
        <f>#REF!</f>
        <v>#REF!</v>
      </c>
      <c r="G224" s="159" t="e">
        <f>#REF!</f>
        <v>#REF!</v>
      </c>
      <c r="H224" s="159" t="e">
        <f>#REF!</f>
        <v>#REF!</v>
      </c>
      <c r="I224" s="159" t="e">
        <f>#REF!</f>
        <v>#REF!</v>
      </c>
      <c r="J224" s="159" t="e">
        <f>#REF!</f>
        <v>#REF!</v>
      </c>
      <c r="K224" s="159" t="e">
        <f>#REF!</f>
        <v>#REF!</v>
      </c>
      <c r="L224" s="159" t="e">
        <f>#REF!</f>
        <v>#REF!</v>
      </c>
      <c r="M224" s="159" t="e">
        <f>#REF!</f>
        <v>#REF!</v>
      </c>
      <c r="N224" s="159" t="e">
        <f>#REF!</f>
        <v>#REF!</v>
      </c>
      <c r="O224" s="159" t="e">
        <f>#REF!</f>
        <v>#REF!</v>
      </c>
      <c r="P224" s="159" t="e">
        <f>#REF!</f>
        <v>#REF!</v>
      </c>
      <c r="Q224" s="159" t="e">
        <f>#REF!</f>
        <v>#REF!</v>
      </c>
      <c r="R224" s="159" t="e">
        <f>#REF!</f>
        <v>#REF!</v>
      </c>
      <c r="S224" s="159" t="e">
        <f>#REF!</f>
        <v>#REF!</v>
      </c>
      <c r="T224" s="159" t="e">
        <f>#REF!</f>
        <v>#REF!</v>
      </c>
      <c r="U224" s="159" t="e">
        <f>#REF!</f>
        <v>#REF!</v>
      </c>
      <c r="V224" s="159" t="e">
        <f>#REF!</f>
        <v>#REF!</v>
      </c>
      <c r="W224" s="159" t="e">
        <f>#REF!</f>
        <v>#REF!</v>
      </c>
      <c r="X224" s="159" t="e">
        <f>#REF!</f>
        <v>#REF!</v>
      </c>
      <c r="Y224" s="159" t="e">
        <f>#REF!</f>
        <v>#REF!</v>
      </c>
    </row>
    <row r="225" spans="1:25">
      <c r="A225" s="147">
        <v>9</v>
      </c>
      <c r="B225" s="159" t="e">
        <f>#REF!</f>
        <v>#REF!</v>
      </c>
      <c r="C225" s="159" t="e">
        <f>#REF!</f>
        <v>#REF!</v>
      </c>
      <c r="D225" s="159" t="e">
        <f>#REF!</f>
        <v>#REF!</v>
      </c>
      <c r="E225" s="159" t="e">
        <f>#REF!</f>
        <v>#REF!</v>
      </c>
      <c r="F225" s="159" t="e">
        <f>#REF!</f>
        <v>#REF!</v>
      </c>
      <c r="G225" s="159" t="e">
        <f>#REF!</f>
        <v>#REF!</v>
      </c>
      <c r="H225" s="159" t="e">
        <f>#REF!</f>
        <v>#REF!</v>
      </c>
      <c r="I225" s="159" t="e">
        <f>#REF!</f>
        <v>#REF!</v>
      </c>
      <c r="J225" s="159" t="e">
        <f>#REF!</f>
        <v>#REF!</v>
      </c>
      <c r="K225" s="159" t="e">
        <f>#REF!</f>
        <v>#REF!</v>
      </c>
      <c r="L225" s="159" t="e">
        <f>#REF!</f>
        <v>#REF!</v>
      </c>
      <c r="M225" s="159" t="e">
        <f>#REF!</f>
        <v>#REF!</v>
      </c>
      <c r="N225" s="159" t="e">
        <f>#REF!</f>
        <v>#REF!</v>
      </c>
      <c r="O225" s="159" t="e">
        <f>#REF!</f>
        <v>#REF!</v>
      </c>
      <c r="P225" s="159" t="e">
        <f>#REF!</f>
        <v>#REF!</v>
      </c>
      <c r="Q225" s="159" t="e">
        <f>#REF!</f>
        <v>#REF!</v>
      </c>
      <c r="R225" s="159" t="e">
        <f>#REF!</f>
        <v>#REF!</v>
      </c>
      <c r="S225" s="159" t="e">
        <f>#REF!</f>
        <v>#REF!</v>
      </c>
      <c r="T225" s="159" t="e">
        <f>#REF!</f>
        <v>#REF!</v>
      </c>
      <c r="U225" s="159" t="e">
        <f>#REF!</f>
        <v>#REF!</v>
      </c>
      <c r="V225" s="159" t="e">
        <f>#REF!</f>
        <v>#REF!</v>
      </c>
      <c r="W225" s="159" t="e">
        <f>#REF!</f>
        <v>#REF!</v>
      </c>
      <c r="X225" s="159" t="e">
        <f>#REF!</f>
        <v>#REF!</v>
      </c>
      <c r="Y225" s="159" t="e">
        <f>#REF!</f>
        <v>#REF!</v>
      </c>
    </row>
    <row r="226" spans="1:25">
      <c r="A226" s="147">
        <v>10</v>
      </c>
      <c r="B226" s="159" t="e">
        <f>#REF!</f>
        <v>#REF!</v>
      </c>
      <c r="C226" s="159" t="e">
        <f>#REF!</f>
        <v>#REF!</v>
      </c>
      <c r="D226" s="159" t="e">
        <f>#REF!</f>
        <v>#REF!</v>
      </c>
      <c r="E226" s="159" t="e">
        <f>#REF!</f>
        <v>#REF!</v>
      </c>
      <c r="F226" s="159" t="e">
        <f>#REF!</f>
        <v>#REF!</v>
      </c>
      <c r="G226" s="159" t="e">
        <f>#REF!</f>
        <v>#REF!</v>
      </c>
      <c r="H226" s="159" t="e">
        <f>#REF!</f>
        <v>#REF!</v>
      </c>
      <c r="I226" s="159" t="e">
        <f>#REF!</f>
        <v>#REF!</v>
      </c>
      <c r="J226" s="159" t="e">
        <f>#REF!</f>
        <v>#REF!</v>
      </c>
      <c r="K226" s="159" t="e">
        <f>#REF!</f>
        <v>#REF!</v>
      </c>
      <c r="L226" s="159" t="e">
        <f>#REF!</f>
        <v>#REF!</v>
      </c>
      <c r="M226" s="159" t="e">
        <f>#REF!</f>
        <v>#REF!</v>
      </c>
      <c r="N226" s="159" t="e">
        <f>#REF!</f>
        <v>#REF!</v>
      </c>
      <c r="O226" s="159" t="e">
        <f>#REF!</f>
        <v>#REF!</v>
      </c>
      <c r="P226" s="159" t="e">
        <f>#REF!</f>
        <v>#REF!</v>
      </c>
      <c r="Q226" s="159" t="e">
        <f>#REF!</f>
        <v>#REF!</v>
      </c>
      <c r="R226" s="159" t="e">
        <f>#REF!</f>
        <v>#REF!</v>
      </c>
      <c r="S226" s="159" t="e">
        <f>#REF!</f>
        <v>#REF!</v>
      </c>
      <c r="T226" s="159" t="e">
        <f>#REF!</f>
        <v>#REF!</v>
      </c>
      <c r="U226" s="159" t="e">
        <f>#REF!</f>
        <v>#REF!</v>
      </c>
      <c r="V226" s="159" t="e">
        <f>#REF!</f>
        <v>#REF!</v>
      </c>
      <c r="W226" s="159" t="e">
        <f>#REF!</f>
        <v>#REF!</v>
      </c>
      <c r="X226" s="159" t="e">
        <f>#REF!</f>
        <v>#REF!</v>
      </c>
      <c r="Y226" s="159" t="e">
        <f>#REF!</f>
        <v>#REF!</v>
      </c>
    </row>
    <row r="227" spans="1:25">
      <c r="A227" s="147">
        <v>11</v>
      </c>
      <c r="B227" s="159" t="e">
        <f>#REF!</f>
        <v>#REF!</v>
      </c>
      <c r="C227" s="159" t="e">
        <f>#REF!</f>
        <v>#REF!</v>
      </c>
      <c r="D227" s="159" t="e">
        <f>#REF!</f>
        <v>#REF!</v>
      </c>
      <c r="E227" s="159" t="e">
        <f>#REF!</f>
        <v>#REF!</v>
      </c>
      <c r="F227" s="159" t="e">
        <f>#REF!</f>
        <v>#REF!</v>
      </c>
      <c r="G227" s="159" t="e">
        <f>#REF!</f>
        <v>#REF!</v>
      </c>
      <c r="H227" s="159" t="e">
        <f>#REF!</f>
        <v>#REF!</v>
      </c>
      <c r="I227" s="159" t="e">
        <f>#REF!</f>
        <v>#REF!</v>
      </c>
      <c r="J227" s="159" t="e">
        <f>#REF!</f>
        <v>#REF!</v>
      </c>
      <c r="K227" s="159" t="e">
        <f>#REF!</f>
        <v>#REF!</v>
      </c>
      <c r="L227" s="159" t="e">
        <f>#REF!</f>
        <v>#REF!</v>
      </c>
      <c r="M227" s="159" t="e">
        <f>#REF!</f>
        <v>#REF!</v>
      </c>
      <c r="N227" s="159" t="e">
        <f>#REF!</f>
        <v>#REF!</v>
      </c>
      <c r="O227" s="159" t="e">
        <f>#REF!</f>
        <v>#REF!</v>
      </c>
      <c r="P227" s="159" t="e">
        <f>#REF!</f>
        <v>#REF!</v>
      </c>
      <c r="Q227" s="159" t="e">
        <f>#REF!</f>
        <v>#REF!</v>
      </c>
      <c r="R227" s="159" t="e">
        <f>#REF!</f>
        <v>#REF!</v>
      </c>
      <c r="S227" s="159" t="e">
        <f>#REF!</f>
        <v>#REF!</v>
      </c>
      <c r="T227" s="159" t="e">
        <f>#REF!</f>
        <v>#REF!</v>
      </c>
      <c r="U227" s="159" t="e">
        <f>#REF!</f>
        <v>#REF!</v>
      </c>
      <c r="V227" s="159" t="e">
        <f>#REF!</f>
        <v>#REF!</v>
      </c>
      <c r="W227" s="159" t="e">
        <f>#REF!</f>
        <v>#REF!</v>
      </c>
      <c r="X227" s="159" t="e">
        <f>#REF!</f>
        <v>#REF!</v>
      </c>
      <c r="Y227" s="159" t="e">
        <f>#REF!</f>
        <v>#REF!</v>
      </c>
    </row>
    <row r="228" spans="1:25">
      <c r="A228" s="147">
        <v>12</v>
      </c>
      <c r="B228" s="159" t="e">
        <f>#REF!</f>
        <v>#REF!</v>
      </c>
      <c r="C228" s="159" t="e">
        <f>#REF!</f>
        <v>#REF!</v>
      </c>
      <c r="D228" s="159" t="e">
        <f>#REF!</f>
        <v>#REF!</v>
      </c>
      <c r="E228" s="159" t="e">
        <f>#REF!</f>
        <v>#REF!</v>
      </c>
      <c r="F228" s="159" t="e">
        <f>#REF!</f>
        <v>#REF!</v>
      </c>
      <c r="G228" s="159" t="e">
        <f>#REF!</f>
        <v>#REF!</v>
      </c>
      <c r="H228" s="159" t="e">
        <f>#REF!</f>
        <v>#REF!</v>
      </c>
      <c r="I228" s="159" t="e">
        <f>#REF!</f>
        <v>#REF!</v>
      </c>
      <c r="J228" s="159" t="e">
        <f>#REF!</f>
        <v>#REF!</v>
      </c>
      <c r="K228" s="159" t="e">
        <f>#REF!</f>
        <v>#REF!</v>
      </c>
      <c r="L228" s="159" t="e">
        <f>#REF!</f>
        <v>#REF!</v>
      </c>
      <c r="M228" s="159" t="e">
        <f>#REF!</f>
        <v>#REF!</v>
      </c>
      <c r="N228" s="159" t="e">
        <f>#REF!</f>
        <v>#REF!</v>
      </c>
      <c r="O228" s="159" t="e">
        <f>#REF!</f>
        <v>#REF!</v>
      </c>
      <c r="P228" s="159" t="e">
        <f>#REF!</f>
        <v>#REF!</v>
      </c>
      <c r="Q228" s="159" t="e">
        <f>#REF!</f>
        <v>#REF!</v>
      </c>
      <c r="R228" s="159" t="e">
        <f>#REF!</f>
        <v>#REF!</v>
      </c>
      <c r="S228" s="159" t="e">
        <f>#REF!</f>
        <v>#REF!</v>
      </c>
      <c r="T228" s="159" t="e">
        <f>#REF!</f>
        <v>#REF!</v>
      </c>
      <c r="U228" s="159" t="e">
        <f>#REF!</f>
        <v>#REF!</v>
      </c>
      <c r="V228" s="159" t="e">
        <f>#REF!</f>
        <v>#REF!</v>
      </c>
      <c r="W228" s="159" t="e">
        <f>#REF!</f>
        <v>#REF!</v>
      </c>
      <c r="X228" s="159" t="e">
        <f>#REF!</f>
        <v>#REF!</v>
      </c>
      <c r="Y228" s="159" t="e">
        <f>#REF!</f>
        <v>#REF!</v>
      </c>
    </row>
    <row r="229" spans="1:25">
      <c r="A229" s="147">
        <v>13</v>
      </c>
      <c r="B229" s="159" t="e">
        <f>#REF!</f>
        <v>#REF!</v>
      </c>
      <c r="C229" s="159" t="e">
        <f>#REF!</f>
        <v>#REF!</v>
      </c>
      <c r="D229" s="159" t="e">
        <f>#REF!</f>
        <v>#REF!</v>
      </c>
      <c r="E229" s="159" t="e">
        <f>#REF!</f>
        <v>#REF!</v>
      </c>
      <c r="F229" s="159" t="e">
        <f>#REF!</f>
        <v>#REF!</v>
      </c>
      <c r="G229" s="159" t="e">
        <f>#REF!</f>
        <v>#REF!</v>
      </c>
      <c r="H229" s="159" t="e">
        <f>#REF!</f>
        <v>#REF!</v>
      </c>
      <c r="I229" s="159" t="e">
        <f>#REF!</f>
        <v>#REF!</v>
      </c>
      <c r="J229" s="159" t="e">
        <f>#REF!</f>
        <v>#REF!</v>
      </c>
      <c r="K229" s="159" t="e">
        <f>#REF!</f>
        <v>#REF!</v>
      </c>
      <c r="L229" s="159" t="e">
        <f>#REF!</f>
        <v>#REF!</v>
      </c>
      <c r="M229" s="159" t="e">
        <f>#REF!</f>
        <v>#REF!</v>
      </c>
      <c r="N229" s="159" t="e">
        <f>#REF!</f>
        <v>#REF!</v>
      </c>
      <c r="O229" s="159" t="e">
        <f>#REF!</f>
        <v>#REF!</v>
      </c>
      <c r="P229" s="159" t="e">
        <f>#REF!</f>
        <v>#REF!</v>
      </c>
      <c r="Q229" s="159" t="e">
        <f>#REF!</f>
        <v>#REF!</v>
      </c>
      <c r="R229" s="159" t="e">
        <f>#REF!</f>
        <v>#REF!</v>
      </c>
      <c r="S229" s="159" t="e">
        <f>#REF!</f>
        <v>#REF!</v>
      </c>
      <c r="T229" s="159" t="e">
        <f>#REF!</f>
        <v>#REF!</v>
      </c>
      <c r="U229" s="159" t="e">
        <f>#REF!</f>
        <v>#REF!</v>
      </c>
      <c r="V229" s="159" t="e">
        <f>#REF!</f>
        <v>#REF!</v>
      </c>
      <c r="W229" s="159" t="e">
        <f>#REF!</f>
        <v>#REF!</v>
      </c>
      <c r="X229" s="159" t="e">
        <f>#REF!</f>
        <v>#REF!</v>
      </c>
      <c r="Y229" s="159" t="e">
        <f>#REF!</f>
        <v>#REF!</v>
      </c>
    </row>
    <row r="230" spans="1:25">
      <c r="A230" s="147">
        <v>14</v>
      </c>
      <c r="B230" s="159" t="e">
        <f>#REF!</f>
        <v>#REF!</v>
      </c>
      <c r="C230" s="159" t="e">
        <f>#REF!</f>
        <v>#REF!</v>
      </c>
      <c r="D230" s="159" t="e">
        <f>#REF!</f>
        <v>#REF!</v>
      </c>
      <c r="E230" s="159" t="e">
        <f>#REF!</f>
        <v>#REF!</v>
      </c>
      <c r="F230" s="159" t="e">
        <f>#REF!</f>
        <v>#REF!</v>
      </c>
      <c r="G230" s="159" t="e">
        <f>#REF!</f>
        <v>#REF!</v>
      </c>
      <c r="H230" s="159" t="e">
        <f>#REF!</f>
        <v>#REF!</v>
      </c>
      <c r="I230" s="159" t="e">
        <f>#REF!</f>
        <v>#REF!</v>
      </c>
      <c r="J230" s="159" t="e">
        <f>#REF!</f>
        <v>#REF!</v>
      </c>
      <c r="K230" s="159" t="e">
        <f>#REF!</f>
        <v>#REF!</v>
      </c>
      <c r="L230" s="159" t="e">
        <f>#REF!</f>
        <v>#REF!</v>
      </c>
      <c r="M230" s="159" t="e">
        <f>#REF!</f>
        <v>#REF!</v>
      </c>
      <c r="N230" s="159" t="e">
        <f>#REF!</f>
        <v>#REF!</v>
      </c>
      <c r="O230" s="159" t="e">
        <f>#REF!</f>
        <v>#REF!</v>
      </c>
      <c r="P230" s="159" t="e">
        <f>#REF!</f>
        <v>#REF!</v>
      </c>
      <c r="Q230" s="159" t="e">
        <f>#REF!</f>
        <v>#REF!</v>
      </c>
      <c r="R230" s="159" t="e">
        <f>#REF!</f>
        <v>#REF!</v>
      </c>
      <c r="S230" s="159" t="e">
        <f>#REF!</f>
        <v>#REF!</v>
      </c>
      <c r="T230" s="159" t="e">
        <f>#REF!</f>
        <v>#REF!</v>
      </c>
      <c r="U230" s="159" t="e">
        <f>#REF!</f>
        <v>#REF!</v>
      </c>
      <c r="V230" s="159" t="e">
        <f>#REF!</f>
        <v>#REF!</v>
      </c>
      <c r="W230" s="159" t="e">
        <f>#REF!</f>
        <v>#REF!</v>
      </c>
      <c r="X230" s="159" t="e">
        <f>#REF!</f>
        <v>#REF!</v>
      </c>
      <c r="Y230" s="159" t="e">
        <f>#REF!</f>
        <v>#REF!</v>
      </c>
    </row>
    <row r="231" spans="1:25">
      <c r="A231" s="147">
        <v>15</v>
      </c>
      <c r="B231" s="159" t="e">
        <f>#REF!</f>
        <v>#REF!</v>
      </c>
      <c r="C231" s="159" t="e">
        <f>#REF!</f>
        <v>#REF!</v>
      </c>
      <c r="D231" s="159" t="e">
        <f>#REF!</f>
        <v>#REF!</v>
      </c>
      <c r="E231" s="159" t="e">
        <f>#REF!</f>
        <v>#REF!</v>
      </c>
      <c r="F231" s="159" t="e">
        <f>#REF!</f>
        <v>#REF!</v>
      </c>
      <c r="G231" s="159" t="e">
        <f>#REF!</f>
        <v>#REF!</v>
      </c>
      <c r="H231" s="159" t="e">
        <f>#REF!</f>
        <v>#REF!</v>
      </c>
      <c r="I231" s="159" t="e">
        <f>#REF!</f>
        <v>#REF!</v>
      </c>
      <c r="J231" s="159" t="e">
        <f>#REF!</f>
        <v>#REF!</v>
      </c>
      <c r="K231" s="159" t="e">
        <f>#REF!</f>
        <v>#REF!</v>
      </c>
      <c r="L231" s="159" t="e">
        <f>#REF!</f>
        <v>#REF!</v>
      </c>
      <c r="M231" s="159" t="e">
        <f>#REF!</f>
        <v>#REF!</v>
      </c>
      <c r="N231" s="159" t="e">
        <f>#REF!</f>
        <v>#REF!</v>
      </c>
      <c r="O231" s="159" t="e">
        <f>#REF!</f>
        <v>#REF!</v>
      </c>
      <c r="P231" s="159" t="e">
        <f>#REF!</f>
        <v>#REF!</v>
      </c>
      <c r="Q231" s="159" t="e">
        <f>#REF!</f>
        <v>#REF!</v>
      </c>
      <c r="R231" s="159" t="e">
        <f>#REF!</f>
        <v>#REF!</v>
      </c>
      <c r="S231" s="159" t="e">
        <f>#REF!</f>
        <v>#REF!</v>
      </c>
      <c r="T231" s="159" t="e">
        <f>#REF!</f>
        <v>#REF!</v>
      </c>
      <c r="U231" s="159" t="e">
        <f>#REF!</f>
        <v>#REF!</v>
      </c>
      <c r="V231" s="159" t="e">
        <f>#REF!</f>
        <v>#REF!</v>
      </c>
      <c r="W231" s="159" t="e">
        <f>#REF!</f>
        <v>#REF!</v>
      </c>
      <c r="X231" s="159" t="e">
        <f>#REF!</f>
        <v>#REF!</v>
      </c>
      <c r="Y231" s="159" t="e">
        <f>#REF!</f>
        <v>#REF!</v>
      </c>
    </row>
    <row r="232" spans="1:25">
      <c r="A232" s="147">
        <v>16</v>
      </c>
      <c r="B232" s="159" t="e">
        <f>#REF!</f>
        <v>#REF!</v>
      </c>
      <c r="C232" s="159" t="e">
        <f>#REF!</f>
        <v>#REF!</v>
      </c>
      <c r="D232" s="159" t="e">
        <f>#REF!</f>
        <v>#REF!</v>
      </c>
      <c r="E232" s="159" t="e">
        <f>#REF!</f>
        <v>#REF!</v>
      </c>
      <c r="F232" s="159" t="e">
        <f>#REF!</f>
        <v>#REF!</v>
      </c>
      <c r="G232" s="159" t="e">
        <f>#REF!</f>
        <v>#REF!</v>
      </c>
      <c r="H232" s="159" t="e">
        <f>#REF!</f>
        <v>#REF!</v>
      </c>
      <c r="I232" s="159" t="e">
        <f>#REF!</f>
        <v>#REF!</v>
      </c>
      <c r="J232" s="159" t="e">
        <f>#REF!</f>
        <v>#REF!</v>
      </c>
      <c r="K232" s="159" t="e">
        <f>#REF!</f>
        <v>#REF!</v>
      </c>
      <c r="L232" s="159" t="e">
        <f>#REF!</f>
        <v>#REF!</v>
      </c>
      <c r="M232" s="159" t="e">
        <f>#REF!</f>
        <v>#REF!</v>
      </c>
      <c r="N232" s="159" t="e">
        <f>#REF!</f>
        <v>#REF!</v>
      </c>
      <c r="O232" s="159" t="e">
        <f>#REF!</f>
        <v>#REF!</v>
      </c>
      <c r="P232" s="159" t="e">
        <f>#REF!</f>
        <v>#REF!</v>
      </c>
      <c r="Q232" s="159" t="e">
        <f>#REF!</f>
        <v>#REF!</v>
      </c>
      <c r="R232" s="159" t="e">
        <f>#REF!</f>
        <v>#REF!</v>
      </c>
      <c r="S232" s="159" t="e">
        <f>#REF!</f>
        <v>#REF!</v>
      </c>
      <c r="T232" s="159" t="e">
        <f>#REF!</f>
        <v>#REF!</v>
      </c>
      <c r="U232" s="159" t="e">
        <f>#REF!</f>
        <v>#REF!</v>
      </c>
      <c r="V232" s="159" t="e">
        <f>#REF!</f>
        <v>#REF!</v>
      </c>
      <c r="W232" s="159" t="e">
        <f>#REF!</f>
        <v>#REF!</v>
      </c>
      <c r="X232" s="159" t="e">
        <f>#REF!</f>
        <v>#REF!</v>
      </c>
      <c r="Y232" s="159" t="e">
        <f>#REF!</f>
        <v>#REF!</v>
      </c>
    </row>
    <row r="233" spans="1:25">
      <c r="A233" s="147">
        <v>17</v>
      </c>
      <c r="B233" s="159" t="e">
        <f>#REF!</f>
        <v>#REF!</v>
      </c>
      <c r="C233" s="159" t="e">
        <f>#REF!</f>
        <v>#REF!</v>
      </c>
      <c r="D233" s="159" t="e">
        <f>#REF!</f>
        <v>#REF!</v>
      </c>
      <c r="E233" s="159" t="e">
        <f>#REF!</f>
        <v>#REF!</v>
      </c>
      <c r="F233" s="159" t="e">
        <f>#REF!</f>
        <v>#REF!</v>
      </c>
      <c r="G233" s="159" t="e">
        <f>#REF!</f>
        <v>#REF!</v>
      </c>
      <c r="H233" s="159" t="e">
        <f>#REF!</f>
        <v>#REF!</v>
      </c>
      <c r="I233" s="159" t="e">
        <f>#REF!</f>
        <v>#REF!</v>
      </c>
      <c r="J233" s="159" t="e">
        <f>#REF!</f>
        <v>#REF!</v>
      </c>
      <c r="K233" s="159" t="e">
        <f>#REF!</f>
        <v>#REF!</v>
      </c>
      <c r="L233" s="159" t="e">
        <f>#REF!</f>
        <v>#REF!</v>
      </c>
      <c r="M233" s="159" t="e">
        <f>#REF!</f>
        <v>#REF!</v>
      </c>
      <c r="N233" s="159" t="e">
        <f>#REF!</f>
        <v>#REF!</v>
      </c>
      <c r="O233" s="159" t="e">
        <f>#REF!</f>
        <v>#REF!</v>
      </c>
      <c r="P233" s="159" t="e">
        <f>#REF!</f>
        <v>#REF!</v>
      </c>
      <c r="Q233" s="159" t="e">
        <f>#REF!</f>
        <v>#REF!</v>
      </c>
      <c r="R233" s="159" t="e">
        <f>#REF!</f>
        <v>#REF!</v>
      </c>
      <c r="S233" s="159" t="e">
        <f>#REF!</f>
        <v>#REF!</v>
      </c>
      <c r="T233" s="159" t="e">
        <f>#REF!</f>
        <v>#REF!</v>
      </c>
      <c r="U233" s="159" t="e">
        <f>#REF!</f>
        <v>#REF!</v>
      </c>
      <c r="V233" s="159" t="e">
        <f>#REF!</f>
        <v>#REF!</v>
      </c>
      <c r="W233" s="159" t="e">
        <f>#REF!</f>
        <v>#REF!</v>
      </c>
      <c r="X233" s="159" t="e">
        <f>#REF!</f>
        <v>#REF!</v>
      </c>
      <c r="Y233" s="159" t="e">
        <f>#REF!</f>
        <v>#REF!</v>
      </c>
    </row>
    <row r="234" spans="1:25">
      <c r="A234" s="147">
        <v>18</v>
      </c>
      <c r="B234" s="159" t="e">
        <f>#REF!</f>
        <v>#REF!</v>
      </c>
      <c r="C234" s="159" t="e">
        <f>#REF!</f>
        <v>#REF!</v>
      </c>
      <c r="D234" s="159" t="e">
        <f>#REF!</f>
        <v>#REF!</v>
      </c>
      <c r="E234" s="159" t="e">
        <f>#REF!</f>
        <v>#REF!</v>
      </c>
      <c r="F234" s="159" t="e">
        <f>#REF!</f>
        <v>#REF!</v>
      </c>
      <c r="G234" s="159" t="e">
        <f>#REF!</f>
        <v>#REF!</v>
      </c>
      <c r="H234" s="159" t="e">
        <f>#REF!</f>
        <v>#REF!</v>
      </c>
      <c r="I234" s="159" t="e">
        <f>#REF!</f>
        <v>#REF!</v>
      </c>
      <c r="J234" s="159" t="e">
        <f>#REF!</f>
        <v>#REF!</v>
      </c>
      <c r="K234" s="159" t="e">
        <f>#REF!</f>
        <v>#REF!</v>
      </c>
      <c r="L234" s="159" t="e">
        <f>#REF!</f>
        <v>#REF!</v>
      </c>
      <c r="M234" s="159" t="e">
        <f>#REF!</f>
        <v>#REF!</v>
      </c>
      <c r="N234" s="159" t="e">
        <f>#REF!</f>
        <v>#REF!</v>
      </c>
      <c r="O234" s="159" t="e">
        <f>#REF!</f>
        <v>#REF!</v>
      </c>
      <c r="P234" s="159" t="e">
        <f>#REF!</f>
        <v>#REF!</v>
      </c>
      <c r="Q234" s="159" t="e">
        <f>#REF!</f>
        <v>#REF!</v>
      </c>
      <c r="R234" s="159" t="e">
        <f>#REF!</f>
        <v>#REF!</v>
      </c>
      <c r="S234" s="159" t="e">
        <f>#REF!</f>
        <v>#REF!</v>
      </c>
      <c r="T234" s="159" t="e">
        <f>#REF!</f>
        <v>#REF!</v>
      </c>
      <c r="U234" s="159" t="e">
        <f>#REF!</f>
        <v>#REF!</v>
      </c>
      <c r="V234" s="159" t="e">
        <f>#REF!</f>
        <v>#REF!</v>
      </c>
      <c r="W234" s="159" t="e">
        <f>#REF!</f>
        <v>#REF!</v>
      </c>
      <c r="X234" s="159" t="e">
        <f>#REF!</f>
        <v>#REF!</v>
      </c>
      <c r="Y234" s="159" t="e">
        <f>#REF!</f>
        <v>#REF!</v>
      </c>
    </row>
    <row r="235" spans="1:25">
      <c r="A235" s="147">
        <v>19</v>
      </c>
      <c r="B235" s="159" t="e">
        <f>#REF!</f>
        <v>#REF!</v>
      </c>
      <c r="C235" s="159" t="e">
        <f>#REF!</f>
        <v>#REF!</v>
      </c>
      <c r="D235" s="159" t="e">
        <f>#REF!</f>
        <v>#REF!</v>
      </c>
      <c r="E235" s="159" t="e">
        <f>#REF!</f>
        <v>#REF!</v>
      </c>
      <c r="F235" s="159" t="e">
        <f>#REF!</f>
        <v>#REF!</v>
      </c>
      <c r="G235" s="159" t="e">
        <f>#REF!</f>
        <v>#REF!</v>
      </c>
      <c r="H235" s="159" t="e">
        <f>#REF!</f>
        <v>#REF!</v>
      </c>
      <c r="I235" s="159" t="e">
        <f>#REF!</f>
        <v>#REF!</v>
      </c>
      <c r="J235" s="159" t="e">
        <f>#REF!</f>
        <v>#REF!</v>
      </c>
      <c r="K235" s="159" t="e">
        <f>#REF!</f>
        <v>#REF!</v>
      </c>
      <c r="L235" s="159" t="e">
        <f>#REF!</f>
        <v>#REF!</v>
      </c>
      <c r="M235" s="159" t="e">
        <f>#REF!</f>
        <v>#REF!</v>
      </c>
      <c r="N235" s="159" t="e">
        <f>#REF!</f>
        <v>#REF!</v>
      </c>
      <c r="O235" s="159" t="e">
        <f>#REF!</f>
        <v>#REF!</v>
      </c>
      <c r="P235" s="159" t="e">
        <f>#REF!</f>
        <v>#REF!</v>
      </c>
      <c r="Q235" s="159" t="e">
        <f>#REF!</f>
        <v>#REF!</v>
      </c>
      <c r="R235" s="159" t="e">
        <f>#REF!</f>
        <v>#REF!</v>
      </c>
      <c r="S235" s="159" t="e">
        <f>#REF!</f>
        <v>#REF!</v>
      </c>
      <c r="T235" s="159" t="e">
        <f>#REF!</f>
        <v>#REF!</v>
      </c>
      <c r="U235" s="159" t="e">
        <f>#REF!</f>
        <v>#REF!</v>
      </c>
      <c r="V235" s="159" t="e">
        <f>#REF!</f>
        <v>#REF!</v>
      </c>
      <c r="W235" s="159" t="e">
        <f>#REF!</f>
        <v>#REF!</v>
      </c>
      <c r="X235" s="159" t="e">
        <f>#REF!</f>
        <v>#REF!</v>
      </c>
      <c r="Y235" s="159" t="e">
        <f>#REF!</f>
        <v>#REF!</v>
      </c>
    </row>
    <row r="236" spans="1:25">
      <c r="A236" s="147">
        <v>20</v>
      </c>
      <c r="B236" s="159" t="e">
        <f>#REF!</f>
        <v>#REF!</v>
      </c>
      <c r="C236" s="159" t="e">
        <f>#REF!</f>
        <v>#REF!</v>
      </c>
      <c r="D236" s="159" t="e">
        <f>#REF!</f>
        <v>#REF!</v>
      </c>
      <c r="E236" s="159" t="e">
        <f>#REF!</f>
        <v>#REF!</v>
      </c>
      <c r="F236" s="159" t="e">
        <f>#REF!</f>
        <v>#REF!</v>
      </c>
      <c r="G236" s="159" t="e">
        <f>#REF!</f>
        <v>#REF!</v>
      </c>
      <c r="H236" s="159" t="e">
        <f>#REF!</f>
        <v>#REF!</v>
      </c>
      <c r="I236" s="159" t="e">
        <f>#REF!</f>
        <v>#REF!</v>
      </c>
      <c r="J236" s="159" t="e">
        <f>#REF!</f>
        <v>#REF!</v>
      </c>
      <c r="K236" s="159" t="e">
        <f>#REF!</f>
        <v>#REF!</v>
      </c>
      <c r="L236" s="159" t="e">
        <f>#REF!</f>
        <v>#REF!</v>
      </c>
      <c r="M236" s="159" t="e">
        <f>#REF!</f>
        <v>#REF!</v>
      </c>
      <c r="N236" s="159" t="e">
        <f>#REF!</f>
        <v>#REF!</v>
      </c>
      <c r="O236" s="159" t="e">
        <f>#REF!</f>
        <v>#REF!</v>
      </c>
      <c r="P236" s="159" t="e">
        <f>#REF!</f>
        <v>#REF!</v>
      </c>
      <c r="Q236" s="159" t="e">
        <f>#REF!</f>
        <v>#REF!</v>
      </c>
      <c r="R236" s="159" t="e">
        <f>#REF!</f>
        <v>#REF!</v>
      </c>
      <c r="S236" s="159" t="e">
        <f>#REF!</f>
        <v>#REF!</v>
      </c>
      <c r="T236" s="159" t="e">
        <f>#REF!</f>
        <v>#REF!</v>
      </c>
      <c r="U236" s="159" t="e">
        <f>#REF!</f>
        <v>#REF!</v>
      </c>
      <c r="V236" s="159" t="e">
        <f>#REF!</f>
        <v>#REF!</v>
      </c>
      <c r="W236" s="159" t="e">
        <f>#REF!</f>
        <v>#REF!</v>
      </c>
      <c r="X236" s="159" t="e">
        <f>#REF!</f>
        <v>#REF!</v>
      </c>
      <c r="Y236" s="159" t="e">
        <f>#REF!</f>
        <v>#REF!</v>
      </c>
    </row>
    <row r="237" spans="1:25">
      <c r="A237" s="147">
        <v>21</v>
      </c>
      <c r="B237" s="159" t="e">
        <f>#REF!</f>
        <v>#REF!</v>
      </c>
      <c r="C237" s="159" t="e">
        <f>#REF!</f>
        <v>#REF!</v>
      </c>
      <c r="D237" s="159" t="e">
        <f>#REF!</f>
        <v>#REF!</v>
      </c>
      <c r="E237" s="159" t="e">
        <f>#REF!</f>
        <v>#REF!</v>
      </c>
      <c r="F237" s="159" t="e">
        <f>#REF!</f>
        <v>#REF!</v>
      </c>
      <c r="G237" s="159" t="e">
        <f>#REF!</f>
        <v>#REF!</v>
      </c>
      <c r="H237" s="159" t="e">
        <f>#REF!</f>
        <v>#REF!</v>
      </c>
      <c r="I237" s="159" t="e">
        <f>#REF!</f>
        <v>#REF!</v>
      </c>
      <c r="J237" s="159" t="e">
        <f>#REF!</f>
        <v>#REF!</v>
      </c>
      <c r="K237" s="159" t="e">
        <f>#REF!</f>
        <v>#REF!</v>
      </c>
      <c r="L237" s="159" t="e">
        <f>#REF!</f>
        <v>#REF!</v>
      </c>
      <c r="M237" s="159" t="e">
        <f>#REF!</f>
        <v>#REF!</v>
      </c>
      <c r="N237" s="159" t="e">
        <f>#REF!</f>
        <v>#REF!</v>
      </c>
      <c r="O237" s="159" t="e">
        <f>#REF!</f>
        <v>#REF!</v>
      </c>
      <c r="P237" s="159" t="e">
        <f>#REF!</f>
        <v>#REF!</v>
      </c>
      <c r="Q237" s="159" t="e">
        <f>#REF!</f>
        <v>#REF!</v>
      </c>
      <c r="R237" s="159" t="e">
        <f>#REF!</f>
        <v>#REF!</v>
      </c>
      <c r="S237" s="159" t="e">
        <f>#REF!</f>
        <v>#REF!</v>
      </c>
      <c r="T237" s="159" t="e">
        <f>#REF!</f>
        <v>#REF!</v>
      </c>
      <c r="U237" s="159" t="e">
        <f>#REF!</f>
        <v>#REF!</v>
      </c>
      <c r="V237" s="159" t="e">
        <f>#REF!</f>
        <v>#REF!</v>
      </c>
      <c r="W237" s="159" t="e">
        <f>#REF!</f>
        <v>#REF!</v>
      </c>
      <c r="X237" s="159" t="e">
        <f>#REF!</f>
        <v>#REF!</v>
      </c>
      <c r="Y237" s="159" t="e">
        <f>#REF!</f>
        <v>#REF!</v>
      </c>
    </row>
    <row r="238" spans="1:25">
      <c r="A238" s="147">
        <v>22</v>
      </c>
      <c r="B238" s="159" t="e">
        <f>#REF!</f>
        <v>#REF!</v>
      </c>
      <c r="C238" s="159" t="e">
        <f>#REF!</f>
        <v>#REF!</v>
      </c>
      <c r="D238" s="159" t="e">
        <f>#REF!</f>
        <v>#REF!</v>
      </c>
      <c r="E238" s="159" t="e">
        <f>#REF!</f>
        <v>#REF!</v>
      </c>
      <c r="F238" s="159" t="e">
        <f>#REF!</f>
        <v>#REF!</v>
      </c>
      <c r="G238" s="159" t="e">
        <f>#REF!</f>
        <v>#REF!</v>
      </c>
      <c r="H238" s="159" t="e">
        <f>#REF!</f>
        <v>#REF!</v>
      </c>
      <c r="I238" s="159" t="e">
        <f>#REF!</f>
        <v>#REF!</v>
      </c>
      <c r="J238" s="159" t="e">
        <f>#REF!</f>
        <v>#REF!</v>
      </c>
      <c r="K238" s="159" t="e">
        <f>#REF!</f>
        <v>#REF!</v>
      </c>
      <c r="L238" s="159" t="e">
        <f>#REF!</f>
        <v>#REF!</v>
      </c>
      <c r="M238" s="159" t="e">
        <f>#REF!</f>
        <v>#REF!</v>
      </c>
      <c r="N238" s="159" t="e">
        <f>#REF!</f>
        <v>#REF!</v>
      </c>
      <c r="O238" s="159" t="e">
        <f>#REF!</f>
        <v>#REF!</v>
      </c>
      <c r="P238" s="159" t="e">
        <f>#REF!</f>
        <v>#REF!</v>
      </c>
      <c r="Q238" s="159" t="e">
        <f>#REF!</f>
        <v>#REF!</v>
      </c>
      <c r="R238" s="159" t="e">
        <f>#REF!</f>
        <v>#REF!</v>
      </c>
      <c r="S238" s="159" t="e">
        <f>#REF!</f>
        <v>#REF!</v>
      </c>
      <c r="T238" s="159" t="e">
        <f>#REF!</f>
        <v>#REF!</v>
      </c>
      <c r="U238" s="159" t="e">
        <f>#REF!</f>
        <v>#REF!</v>
      </c>
      <c r="V238" s="159" t="e">
        <f>#REF!</f>
        <v>#REF!</v>
      </c>
      <c r="W238" s="159" t="e">
        <f>#REF!</f>
        <v>#REF!</v>
      </c>
      <c r="X238" s="159" t="e">
        <f>#REF!</f>
        <v>#REF!</v>
      </c>
      <c r="Y238" s="159" t="e">
        <f>#REF!</f>
        <v>#REF!</v>
      </c>
    </row>
    <row r="239" spans="1:25">
      <c r="A239" s="147">
        <v>23</v>
      </c>
      <c r="B239" s="159" t="e">
        <f>#REF!</f>
        <v>#REF!</v>
      </c>
      <c r="C239" s="159" t="e">
        <f>#REF!</f>
        <v>#REF!</v>
      </c>
      <c r="D239" s="159" t="e">
        <f>#REF!</f>
        <v>#REF!</v>
      </c>
      <c r="E239" s="159" t="e">
        <f>#REF!</f>
        <v>#REF!</v>
      </c>
      <c r="F239" s="159" t="e">
        <f>#REF!</f>
        <v>#REF!</v>
      </c>
      <c r="G239" s="159" t="e">
        <f>#REF!</f>
        <v>#REF!</v>
      </c>
      <c r="H239" s="159" t="e">
        <f>#REF!</f>
        <v>#REF!</v>
      </c>
      <c r="I239" s="159" t="e">
        <f>#REF!</f>
        <v>#REF!</v>
      </c>
      <c r="J239" s="159" t="e">
        <f>#REF!</f>
        <v>#REF!</v>
      </c>
      <c r="K239" s="159" t="e">
        <f>#REF!</f>
        <v>#REF!</v>
      </c>
      <c r="L239" s="159" t="e">
        <f>#REF!</f>
        <v>#REF!</v>
      </c>
      <c r="M239" s="159" t="e">
        <f>#REF!</f>
        <v>#REF!</v>
      </c>
      <c r="N239" s="159" t="e">
        <f>#REF!</f>
        <v>#REF!</v>
      </c>
      <c r="O239" s="159" t="e">
        <f>#REF!</f>
        <v>#REF!</v>
      </c>
      <c r="P239" s="159" t="e">
        <f>#REF!</f>
        <v>#REF!</v>
      </c>
      <c r="Q239" s="159" t="e">
        <f>#REF!</f>
        <v>#REF!</v>
      </c>
      <c r="R239" s="159" t="e">
        <f>#REF!</f>
        <v>#REF!</v>
      </c>
      <c r="S239" s="159" t="e">
        <f>#REF!</f>
        <v>#REF!</v>
      </c>
      <c r="T239" s="159" t="e">
        <f>#REF!</f>
        <v>#REF!</v>
      </c>
      <c r="U239" s="159" t="e">
        <f>#REF!</f>
        <v>#REF!</v>
      </c>
      <c r="V239" s="159" t="e">
        <f>#REF!</f>
        <v>#REF!</v>
      </c>
      <c r="W239" s="159" t="e">
        <f>#REF!</f>
        <v>#REF!</v>
      </c>
      <c r="X239" s="159" t="e">
        <f>#REF!</f>
        <v>#REF!</v>
      </c>
      <c r="Y239" s="159" t="e">
        <f>#REF!</f>
        <v>#REF!</v>
      </c>
    </row>
    <row r="240" spans="1:25">
      <c r="A240" s="147">
        <v>24</v>
      </c>
      <c r="B240" s="159" t="e">
        <f>#REF!</f>
        <v>#REF!</v>
      </c>
      <c r="C240" s="159" t="e">
        <f>#REF!</f>
        <v>#REF!</v>
      </c>
      <c r="D240" s="159" t="e">
        <f>#REF!</f>
        <v>#REF!</v>
      </c>
      <c r="E240" s="159" t="e">
        <f>#REF!</f>
        <v>#REF!</v>
      </c>
      <c r="F240" s="159" t="e">
        <f>#REF!</f>
        <v>#REF!</v>
      </c>
      <c r="G240" s="159" t="e">
        <f>#REF!</f>
        <v>#REF!</v>
      </c>
      <c r="H240" s="159" t="e">
        <f>#REF!</f>
        <v>#REF!</v>
      </c>
      <c r="I240" s="159" t="e">
        <f>#REF!</f>
        <v>#REF!</v>
      </c>
      <c r="J240" s="159" t="e">
        <f>#REF!</f>
        <v>#REF!</v>
      </c>
      <c r="K240" s="159" t="e">
        <f>#REF!</f>
        <v>#REF!</v>
      </c>
      <c r="L240" s="159" t="e">
        <f>#REF!</f>
        <v>#REF!</v>
      </c>
      <c r="M240" s="159" t="e">
        <f>#REF!</f>
        <v>#REF!</v>
      </c>
      <c r="N240" s="159" t="e">
        <f>#REF!</f>
        <v>#REF!</v>
      </c>
      <c r="O240" s="159" t="e">
        <f>#REF!</f>
        <v>#REF!</v>
      </c>
      <c r="P240" s="159" t="e">
        <f>#REF!</f>
        <v>#REF!</v>
      </c>
      <c r="Q240" s="159" t="e">
        <f>#REF!</f>
        <v>#REF!</v>
      </c>
      <c r="R240" s="159" t="e">
        <f>#REF!</f>
        <v>#REF!</v>
      </c>
      <c r="S240" s="159" t="e">
        <f>#REF!</f>
        <v>#REF!</v>
      </c>
      <c r="T240" s="159" t="e">
        <f>#REF!</f>
        <v>#REF!</v>
      </c>
      <c r="U240" s="159" t="e">
        <f>#REF!</f>
        <v>#REF!</v>
      </c>
      <c r="V240" s="159" t="e">
        <f>#REF!</f>
        <v>#REF!</v>
      </c>
      <c r="W240" s="159" t="e">
        <f>#REF!</f>
        <v>#REF!</v>
      </c>
      <c r="X240" s="159" t="e">
        <f>#REF!</f>
        <v>#REF!</v>
      </c>
      <c r="Y240" s="159" t="e">
        <f>#REF!</f>
        <v>#REF!</v>
      </c>
    </row>
    <row r="241" spans="1:167">
      <c r="A241" s="147">
        <v>25</v>
      </c>
      <c r="B241" s="159" t="e">
        <f>#REF!</f>
        <v>#REF!</v>
      </c>
      <c r="C241" s="159" t="e">
        <f>#REF!</f>
        <v>#REF!</v>
      </c>
      <c r="D241" s="159" t="e">
        <f>#REF!</f>
        <v>#REF!</v>
      </c>
      <c r="E241" s="159" t="e">
        <f>#REF!</f>
        <v>#REF!</v>
      </c>
      <c r="F241" s="159" t="e">
        <f>#REF!</f>
        <v>#REF!</v>
      </c>
      <c r="G241" s="159" t="e">
        <f>#REF!</f>
        <v>#REF!</v>
      </c>
      <c r="H241" s="159" t="e">
        <f>#REF!</f>
        <v>#REF!</v>
      </c>
      <c r="I241" s="159" t="e">
        <f>#REF!</f>
        <v>#REF!</v>
      </c>
      <c r="J241" s="159" t="e">
        <f>#REF!</f>
        <v>#REF!</v>
      </c>
      <c r="K241" s="159" t="e">
        <f>#REF!</f>
        <v>#REF!</v>
      </c>
      <c r="L241" s="159" t="e">
        <f>#REF!</f>
        <v>#REF!</v>
      </c>
      <c r="M241" s="159" t="e">
        <f>#REF!</f>
        <v>#REF!</v>
      </c>
      <c r="N241" s="159" t="e">
        <f>#REF!</f>
        <v>#REF!</v>
      </c>
      <c r="O241" s="159" t="e">
        <f>#REF!</f>
        <v>#REF!</v>
      </c>
      <c r="P241" s="159" t="e">
        <f>#REF!</f>
        <v>#REF!</v>
      </c>
      <c r="Q241" s="159" t="e">
        <f>#REF!</f>
        <v>#REF!</v>
      </c>
      <c r="R241" s="159" t="e">
        <f>#REF!</f>
        <v>#REF!</v>
      </c>
      <c r="S241" s="159" t="e">
        <f>#REF!</f>
        <v>#REF!</v>
      </c>
      <c r="T241" s="159" t="e">
        <f>#REF!</f>
        <v>#REF!</v>
      </c>
      <c r="U241" s="159" t="e">
        <f>#REF!</f>
        <v>#REF!</v>
      </c>
      <c r="V241" s="159" t="e">
        <f>#REF!</f>
        <v>#REF!</v>
      </c>
      <c r="W241" s="159" t="e">
        <f>#REF!</f>
        <v>#REF!</v>
      </c>
      <c r="X241" s="159" t="e">
        <f>#REF!</f>
        <v>#REF!</v>
      </c>
      <c r="Y241" s="159" t="e">
        <f>#REF!</f>
        <v>#REF!</v>
      </c>
    </row>
    <row r="242" spans="1:167">
      <c r="A242" s="147">
        <v>26</v>
      </c>
      <c r="B242" s="159" t="e">
        <f>#REF!</f>
        <v>#REF!</v>
      </c>
      <c r="C242" s="159" t="e">
        <f>#REF!</f>
        <v>#REF!</v>
      </c>
      <c r="D242" s="159" t="e">
        <f>#REF!</f>
        <v>#REF!</v>
      </c>
      <c r="E242" s="159" t="e">
        <f>#REF!</f>
        <v>#REF!</v>
      </c>
      <c r="F242" s="159" t="e">
        <f>#REF!</f>
        <v>#REF!</v>
      </c>
      <c r="G242" s="159" t="e">
        <f>#REF!</f>
        <v>#REF!</v>
      </c>
      <c r="H242" s="159" t="e">
        <f>#REF!</f>
        <v>#REF!</v>
      </c>
      <c r="I242" s="159" t="e">
        <f>#REF!</f>
        <v>#REF!</v>
      </c>
      <c r="J242" s="159" t="e">
        <f>#REF!</f>
        <v>#REF!</v>
      </c>
      <c r="K242" s="159" t="e">
        <f>#REF!</f>
        <v>#REF!</v>
      </c>
      <c r="L242" s="159" t="e">
        <f>#REF!</f>
        <v>#REF!</v>
      </c>
      <c r="M242" s="159" t="e">
        <f>#REF!</f>
        <v>#REF!</v>
      </c>
      <c r="N242" s="159" t="e">
        <f>#REF!</f>
        <v>#REF!</v>
      </c>
      <c r="O242" s="159" t="e">
        <f>#REF!</f>
        <v>#REF!</v>
      </c>
      <c r="P242" s="159" t="e">
        <f>#REF!</f>
        <v>#REF!</v>
      </c>
      <c r="Q242" s="159" t="e">
        <f>#REF!</f>
        <v>#REF!</v>
      </c>
      <c r="R242" s="159" t="e">
        <f>#REF!</f>
        <v>#REF!</v>
      </c>
      <c r="S242" s="159" t="e">
        <f>#REF!</f>
        <v>#REF!</v>
      </c>
      <c r="T242" s="159" t="e">
        <f>#REF!</f>
        <v>#REF!</v>
      </c>
      <c r="U242" s="159" t="e">
        <f>#REF!</f>
        <v>#REF!</v>
      </c>
      <c r="V242" s="159" t="e">
        <f>#REF!</f>
        <v>#REF!</v>
      </c>
      <c r="W242" s="159" t="e">
        <f>#REF!</f>
        <v>#REF!</v>
      </c>
      <c r="X242" s="159" t="e">
        <f>#REF!</f>
        <v>#REF!</v>
      </c>
      <c r="Y242" s="159" t="e">
        <f>#REF!</f>
        <v>#REF!</v>
      </c>
    </row>
    <row r="243" spans="1:167">
      <c r="A243" s="147">
        <v>27</v>
      </c>
      <c r="B243" s="159" t="e">
        <f>#REF!</f>
        <v>#REF!</v>
      </c>
      <c r="C243" s="159" t="e">
        <f>#REF!</f>
        <v>#REF!</v>
      </c>
      <c r="D243" s="159" t="e">
        <f>#REF!</f>
        <v>#REF!</v>
      </c>
      <c r="E243" s="159" t="e">
        <f>#REF!</f>
        <v>#REF!</v>
      </c>
      <c r="F243" s="159" t="e">
        <f>#REF!</f>
        <v>#REF!</v>
      </c>
      <c r="G243" s="159" t="e">
        <f>#REF!</f>
        <v>#REF!</v>
      </c>
      <c r="H243" s="159" t="e">
        <f>#REF!</f>
        <v>#REF!</v>
      </c>
      <c r="I243" s="159" t="e">
        <f>#REF!</f>
        <v>#REF!</v>
      </c>
      <c r="J243" s="159" t="e">
        <f>#REF!</f>
        <v>#REF!</v>
      </c>
      <c r="K243" s="159" t="e">
        <f>#REF!</f>
        <v>#REF!</v>
      </c>
      <c r="L243" s="159" t="e">
        <f>#REF!</f>
        <v>#REF!</v>
      </c>
      <c r="M243" s="159" t="e">
        <f>#REF!</f>
        <v>#REF!</v>
      </c>
      <c r="N243" s="159" t="e">
        <f>#REF!</f>
        <v>#REF!</v>
      </c>
      <c r="O243" s="159" t="e">
        <f>#REF!</f>
        <v>#REF!</v>
      </c>
      <c r="P243" s="159" t="e">
        <f>#REF!</f>
        <v>#REF!</v>
      </c>
      <c r="Q243" s="159" t="e">
        <f>#REF!</f>
        <v>#REF!</v>
      </c>
      <c r="R243" s="159" t="e">
        <f>#REF!</f>
        <v>#REF!</v>
      </c>
      <c r="S243" s="159" t="e">
        <f>#REF!</f>
        <v>#REF!</v>
      </c>
      <c r="T243" s="159" t="e">
        <f>#REF!</f>
        <v>#REF!</v>
      </c>
      <c r="U243" s="159" t="e">
        <f>#REF!</f>
        <v>#REF!</v>
      </c>
      <c r="V243" s="159" t="e">
        <f>#REF!</f>
        <v>#REF!</v>
      </c>
      <c r="W243" s="159" t="e">
        <f>#REF!</f>
        <v>#REF!</v>
      </c>
      <c r="X243" s="159" t="e">
        <f>#REF!</f>
        <v>#REF!</v>
      </c>
      <c r="Y243" s="159" t="e">
        <f>#REF!</f>
        <v>#REF!</v>
      </c>
    </row>
    <row r="244" spans="1:167">
      <c r="A244" s="147">
        <v>28</v>
      </c>
      <c r="B244" s="159" t="e">
        <f>#REF!</f>
        <v>#REF!</v>
      </c>
      <c r="C244" s="159" t="e">
        <f>#REF!</f>
        <v>#REF!</v>
      </c>
      <c r="D244" s="159" t="e">
        <f>#REF!</f>
        <v>#REF!</v>
      </c>
      <c r="E244" s="159" t="e">
        <f>#REF!</f>
        <v>#REF!</v>
      </c>
      <c r="F244" s="159" t="e">
        <f>#REF!</f>
        <v>#REF!</v>
      </c>
      <c r="G244" s="159" t="e">
        <f>#REF!</f>
        <v>#REF!</v>
      </c>
      <c r="H244" s="159" t="e">
        <f>#REF!</f>
        <v>#REF!</v>
      </c>
      <c r="I244" s="159" t="e">
        <f>#REF!</f>
        <v>#REF!</v>
      </c>
      <c r="J244" s="159" t="e">
        <f>#REF!</f>
        <v>#REF!</v>
      </c>
      <c r="K244" s="159" t="e">
        <f>#REF!</f>
        <v>#REF!</v>
      </c>
      <c r="L244" s="159" t="e">
        <f>#REF!</f>
        <v>#REF!</v>
      </c>
      <c r="M244" s="159" t="e">
        <f>#REF!</f>
        <v>#REF!</v>
      </c>
      <c r="N244" s="159" t="e">
        <f>#REF!</f>
        <v>#REF!</v>
      </c>
      <c r="O244" s="159" t="e">
        <f>#REF!</f>
        <v>#REF!</v>
      </c>
      <c r="P244" s="159" t="e">
        <f>#REF!</f>
        <v>#REF!</v>
      </c>
      <c r="Q244" s="159" t="e">
        <f>#REF!</f>
        <v>#REF!</v>
      </c>
      <c r="R244" s="159" t="e">
        <f>#REF!</f>
        <v>#REF!</v>
      </c>
      <c r="S244" s="159" t="e">
        <f>#REF!</f>
        <v>#REF!</v>
      </c>
      <c r="T244" s="159" t="e">
        <f>#REF!</f>
        <v>#REF!</v>
      </c>
      <c r="U244" s="159" t="e">
        <f>#REF!</f>
        <v>#REF!</v>
      </c>
      <c r="V244" s="159" t="e">
        <f>#REF!</f>
        <v>#REF!</v>
      </c>
      <c r="W244" s="159" t="e">
        <f>#REF!</f>
        <v>#REF!</v>
      </c>
      <c r="X244" s="159" t="e">
        <f>#REF!</f>
        <v>#REF!</v>
      </c>
      <c r="Y244" s="159" t="e">
        <f>#REF!</f>
        <v>#REF!</v>
      </c>
    </row>
    <row r="245" spans="1:167">
      <c r="A245" s="147">
        <v>29</v>
      </c>
      <c r="B245" s="159" t="e">
        <f>#REF!</f>
        <v>#REF!</v>
      </c>
      <c r="C245" s="159" t="e">
        <f>#REF!</f>
        <v>#REF!</v>
      </c>
      <c r="D245" s="159" t="e">
        <f>#REF!</f>
        <v>#REF!</v>
      </c>
      <c r="E245" s="159" t="e">
        <f>#REF!</f>
        <v>#REF!</v>
      </c>
      <c r="F245" s="159" t="e">
        <f>#REF!</f>
        <v>#REF!</v>
      </c>
      <c r="G245" s="159" t="e">
        <f>#REF!</f>
        <v>#REF!</v>
      </c>
      <c r="H245" s="159" t="e">
        <f>#REF!</f>
        <v>#REF!</v>
      </c>
      <c r="I245" s="159" t="e">
        <f>#REF!</f>
        <v>#REF!</v>
      </c>
      <c r="J245" s="159" t="e">
        <f>#REF!</f>
        <v>#REF!</v>
      </c>
      <c r="K245" s="159" t="e">
        <f>#REF!</f>
        <v>#REF!</v>
      </c>
      <c r="L245" s="159" t="e">
        <f>#REF!</f>
        <v>#REF!</v>
      </c>
      <c r="M245" s="159" t="e">
        <f>#REF!</f>
        <v>#REF!</v>
      </c>
      <c r="N245" s="159" t="e">
        <f>#REF!</f>
        <v>#REF!</v>
      </c>
      <c r="O245" s="159" t="e">
        <f>#REF!</f>
        <v>#REF!</v>
      </c>
      <c r="P245" s="159" t="e">
        <f>#REF!</f>
        <v>#REF!</v>
      </c>
      <c r="Q245" s="159" t="e">
        <f>#REF!</f>
        <v>#REF!</v>
      </c>
      <c r="R245" s="159" t="e">
        <f>#REF!</f>
        <v>#REF!</v>
      </c>
      <c r="S245" s="159" t="e">
        <f>#REF!</f>
        <v>#REF!</v>
      </c>
      <c r="T245" s="159" t="e">
        <f>#REF!</f>
        <v>#REF!</v>
      </c>
      <c r="U245" s="159" t="e">
        <f>#REF!</f>
        <v>#REF!</v>
      </c>
      <c r="V245" s="159" t="e">
        <f>#REF!</f>
        <v>#REF!</v>
      </c>
      <c r="W245" s="159" t="e">
        <f>#REF!</f>
        <v>#REF!</v>
      </c>
      <c r="X245" s="159" t="e">
        <f>#REF!</f>
        <v>#REF!</v>
      </c>
      <c r="Y245" s="159" t="e">
        <f>#REF!</f>
        <v>#REF!</v>
      </c>
    </row>
    <row r="246" spans="1:167">
      <c r="A246" s="147">
        <v>30</v>
      </c>
      <c r="B246" s="159" t="e">
        <f>#REF!</f>
        <v>#REF!</v>
      </c>
      <c r="C246" s="159" t="e">
        <f>#REF!</f>
        <v>#REF!</v>
      </c>
      <c r="D246" s="159" t="e">
        <f>#REF!</f>
        <v>#REF!</v>
      </c>
      <c r="E246" s="159" t="e">
        <f>#REF!</f>
        <v>#REF!</v>
      </c>
      <c r="F246" s="159" t="e">
        <f>#REF!</f>
        <v>#REF!</v>
      </c>
      <c r="G246" s="159" t="e">
        <f>#REF!</f>
        <v>#REF!</v>
      </c>
      <c r="H246" s="159" t="e">
        <f>#REF!</f>
        <v>#REF!</v>
      </c>
      <c r="I246" s="159" t="e">
        <f>#REF!</f>
        <v>#REF!</v>
      </c>
      <c r="J246" s="159" t="e">
        <f>#REF!</f>
        <v>#REF!</v>
      </c>
      <c r="K246" s="159" t="e">
        <f>#REF!</f>
        <v>#REF!</v>
      </c>
      <c r="L246" s="159" t="e">
        <f>#REF!</f>
        <v>#REF!</v>
      </c>
      <c r="M246" s="159" t="e">
        <f>#REF!</f>
        <v>#REF!</v>
      </c>
      <c r="N246" s="159" t="e">
        <f>#REF!</f>
        <v>#REF!</v>
      </c>
      <c r="O246" s="159" t="e">
        <f>#REF!</f>
        <v>#REF!</v>
      </c>
      <c r="P246" s="159" t="e">
        <f>#REF!</f>
        <v>#REF!</v>
      </c>
      <c r="Q246" s="159" t="e">
        <f>#REF!</f>
        <v>#REF!</v>
      </c>
      <c r="R246" s="159" t="e">
        <f>#REF!</f>
        <v>#REF!</v>
      </c>
      <c r="S246" s="159" t="e">
        <f>#REF!</f>
        <v>#REF!</v>
      </c>
      <c r="T246" s="159" t="e">
        <f>#REF!</f>
        <v>#REF!</v>
      </c>
      <c r="U246" s="159" t="e">
        <f>#REF!</f>
        <v>#REF!</v>
      </c>
      <c r="V246" s="159" t="e">
        <f>#REF!</f>
        <v>#REF!</v>
      </c>
      <c r="W246" s="159" t="e">
        <f>#REF!</f>
        <v>#REF!</v>
      </c>
      <c r="X246" s="159" t="e">
        <f>#REF!</f>
        <v>#REF!</v>
      </c>
      <c r="Y246" s="159" t="e">
        <f>#REF!</f>
        <v>#REF!</v>
      </c>
    </row>
    <row r="247" spans="1:167">
      <c r="A247" s="147">
        <v>31</v>
      </c>
      <c r="B247" s="159" t="e">
        <f>#REF!</f>
        <v>#REF!</v>
      </c>
      <c r="C247" s="159" t="e">
        <f>#REF!</f>
        <v>#REF!</v>
      </c>
      <c r="D247" s="159" t="e">
        <f>#REF!</f>
        <v>#REF!</v>
      </c>
      <c r="E247" s="159" t="e">
        <f>#REF!</f>
        <v>#REF!</v>
      </c>
      <c r="F247" s="159" t="e">
        <f>#REF!</f>
        <v>#REF!</v>
      </c>
      <c r="G247" s="159" t="e">
        <f>#REF!</f>
        <v>#REF!</v>
      </c>
      <c r="H247" s="159" t="e">
        <f>#REF!</f>
        <v>#REF!</v>
      </c>
      <c r="I247" s="159" t="e">
        <f>#REF!</f>
        <v>#REF!</v>
      </c>
      <c r="J247" s="159" t="e">
        <f>#REF!</f>
        <v>#REF!</v>
      </c>
      <c r="K247" s="159" t="e">
        <f>#REF!</f>
        <v>#REF!</v>
      </c>
      <c r="L247" s="159" t="e">
        <f>#REF!</f>
        <v>#REF!</v>
      </c>
      <c r="M247" s="159" t="e">
        <f>#REF!</f>
        <v>#REF!</v>
      </c>
      <c r="N247" s="159" t="e">
        <f>#REF!</f>
        <v>#REF!</v>
      </c>
      <c r="O247" s="159" t="e">
        <f>#REF!</f>
        <v>#REF!</v>
      </c>
      <c r="P247" s="159" t="e">
        <f>#REF!</f>
        <v>#REF!</v>
      </c>
      <c r="Q247" s="159" t="e">
        <f>#REF!</f>
        <v>#REF!</v>
      </c>
      <c r="R247" s="159" t="e">
        <f>#REF!</f>
        <v>#REF!</v>
      </c>
      <c r="S247" s="159" t="e">
        <f>#REF!</f>
        <v>#REF!</v>
      </c>
      <c r="T247" s="159" t="e">
        <f>#REF!</f>
        <v>#REF!</v>
      </c>
      <c r="U247" s="159" t="e">
        <f>#REF!</f>
        <v>#REF!</v>
      </c>
      <c r="V247" s="159" t="e">
        <f>#REF!</f>
        <v>#REF!</v>
      </c>
      <c r="W247" s="159" t="e">
        <f>#REF!</f>
        <v>#REF!</v>
      </c>
      <c r="X247" s="159" t="e">
        <f>#REF!</f>
        <v>#REF!</v>
      </c>
      <c r="Y247" s="159" t="e">
        <f>#REF!</f>
        <v>#REF!</v>
      </c>
    </row>
    <row r="249" spans="1:167" ht="15.75" thickBot="1">
      <c r="B249" s="148" t="s">
        <v>224</v>
      </c>
      <c r="N249" s="162" t="e">
        <f>#REF!</f>
        <v>#REF!</v>
      </c>
    </row>
    <row r="251" spans="1:167" ht="56.25" customHeight="1">
      <c r="A251" s="455" t="s">
        <v>225</v>
      </c>
      <c r="B251" s="455"/>
      <c r="C251" s="455"/>
      <c r="D251" s="455"/>
      <c r="E251" s="455"/>
      <c r="F251" s="455"/>
      <c r="G251" s="455"/>
      <c r="H251" s="455"/>
      <c r="I251" s="455"/>
      <c r="J251" s="455"/>
      <c r="K251" s="455"/>
      <c r="L251" s="455"/>
      <c r="M251" s="455"/>
      <c r="N251" s="455"/>
      <c r="O251" s="455"/>
      <c r="P251" s="455"/>
      <c r="Q251" s="455"/>
      <c r="R251" s="455"/>
      <c r="S251" s="455"/>
      <c r="T251" s="455"/>
      <c r="U251" s="455"/>
      <c r="V251" s="455"/>
      <c r="W251" s="455"/>
      <c r="X251" s="455"/>
      <c r="Y251" s="455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150"/>
      <c r="BV251" s="150"/>
      <c r="BW251" s="150"/>
      <c r="BX251" s="150"/>
      <c r="BY251" s="150"/>
      <c r="BZ251" s="150"/>
      <c r="CA251" s="150"/>
      <c r="CB251" s="150"/>
      <c r="CC251" s="150"/>
      <c r="CD251" s="150"/>
      <c r="CE251" s="150"/>
      <c r="CF251" s="150"/>
      <c r="CG251" s="150"/>
      <c r="CH251" s="150"/>
      <c r="CI251" s="150"/>
      <c r="CJ251" s="150"/>
      <c r="CK251" s="150"/>
      <c r="CL251" s="150"/>
      <c r="CM251" s="150"/>
      <c r="CN251" s="150"/>
      <c r="CO251" s="150"/>
      <c r="CP251" s="150"/>
      <c r="CQ251" s="150"/>
      <c r="CR251" s="150"/>
      <c r="CS251" s="150"/>
      <c r="CT251" s="150"/>
      <c r="CU251" s="150"/>
      <c r="CV251" s="150"/>
      <c r="CW251" s="150"/>
      <c r="CX251" s="150"/>
      <c r="CY251" s="150"/>
      <c r="CZ251" s="150"/>
      <c r="DA251" s="150"/>
      <c r="DB251" s="150"/>
      <c r="DC251" s="150"/>
      <c r="DD251" s="150"/>
      <c r="DE251" s="150"/>
      <c r="DF251" s="150"/>
      <c r="DG251" s="150"/>
      <c r="DH251" s="150"/>
      <c r="DI251" s="150"/>
      <c r="DJ251" s="150"/>
      <c r="DK251" s="150"/>
      <c r="DL251" s="150"/>
      <c r="DM251" s="150"/>
      <c r="DN251" s="150"/>
      <c r="DO251" s="150"/>
      <c r="DP251" s="150"/>
      <c r="DQ251" s="150"/>
      <c r="DR251" s="150"/>
      <c r="DS251" s="150"/>
      <c r="DT251" s="150"/>
      <c r="DU251" s="150"/>
      <c r="DV251" s="150"/>
      <c r="DW251" s="150"/>
      <c r="DX251" s="150"/>
      <c r="DY251" s="150"/>
      <c r="DZ251" s="150"/>
      <c r="EA251" s="150"/>
      <c r="EB251" s="150"/>
      <c r="EC251" s="150"/>
      <c r="ED251" s="150"/>
      <c r="EE251" s="150"/>
      <c r="EF251" s="150"/>
      <c r="EG251" s="150"/>
      <c r="EH251" s="150"/>
      <c r="EI251" s="150"/>
      <c r="EJ251" s="150"/>
      <c r="EK251" s="150"/>
      <c r="EL251" s="150"/>
      <c r="EM251" s="150"/>
      <c r="EN251" s="150"/>
      <c r="EO251" s="150"/>
      <c r="EP251" s="150"/>
      <c r="EQ251" s="150"/>
      <c r="ER251" s="150"/>
      <c r="ES251" s="150"/>
      <c r="ET251" s="150"/>
      <c r="EU251" s="150"/>
      <c r="EV251" s="150"/>
      <c r="EW251" s="150"/>
      <c r="EX251" s="150"/>
      <c r="EY251" s="150"/>
      <c r="EZ251" s="150"/>
      <c r="FA251" s="150"/>
      <c r="FB251" s="150"/>
      <c r="FC251" s="150"/>
      <c r="FD251" s="150"/>
      <c r="FE251" s="150"/>
      <c r="FF251" s="150"/>
      <c r="FG251" s="150"/>
      <c r="FH251" s="150"/>
      <c r="FI251" s="150"/>
      <c r="FJ251" s="150"/>
      <c r="FK251" s="150"/>
    </row>
    <row r="252" spans="1:167">
      <c r="A252" s="148"/>
      <c r="B252" s="149" t="s">
        <v>219</v>
      </c>
      <c r="C252" s="148"/>
      <c r="D252" s="148"/>
      <c r="E252" s="148"/>
      <c r="F252" s="148"/>
      <c r="G252" s="148"/>
      <c r="H252" s="148"/>
      <c r="I252" s="148"/>
      <c r="J252" s="148"/>
      <c r="K252" s="148"/>
      <c r="L252" s="148"/>
      <c r="M252" s="148"/>
      <c r="N252" s="148"/>
      <c r="O252" s="148"/>
      <c r="P252" s="148"/>
      <c r="Q252" s="148"/>
      <c r="R252" s="148"/>
      <c r="S252" s="148"/>
      <c r="T252" s="148"/>
      <c r="U252" s="148"/>
      <c r="V252" s="148"/>
      <c r="W252" s="148"/>
      <c r="X252" s="148"/>
      <c r="Y252" s="148"/>
    </row>
    <row r="253" spans="1:167">
      <c r="A253" s="521" t="s">
        <v>218</v>
      </c>
      <c r="B253" s="522" t="s">
        <v>95</v>
      </c>
      <c r="C253" s="522"/>
      <c r="D253" s="522"/>
      <c r="E253" s="522"/>
      <c r="F253" s="522"/>
      <c r="G253" s="522"/>
      <c r="H253" s="522"/>
      <c r="I253" s="522"/>
      <c r="J253" s="522"/>
      <c r="K253" s="522"/>
      <c r="L253" s="522"/>
      <c r="M253" s="522"/>
      <c r="N253" s="522"/>
      <c r="O253" s="522"/>
      <c r="P253" s="522"/>
      <c r="Q253" s="522"/>
      <c r="R253" s="522"/>
      <c r="S253" s="522"/>
      <c r="T253" s="522"/>
      <c r="U253" s="522"/>
      <c r="V253" s="522"/>
      <c r="W253" s="522"/>
      <c r="X253" s="522"/>
      <c r="Y253" s="522"/>
    </row>
    <row r="254" spans="1:167">
      <c r="A254" s="521"/>
      <c r="B254" s="161" t="s">
        <v>1</v>
      </c>
      <c r="C254" s="161" t="s">
        <v>2</v>
      </c>
      <c r="D254" s="161" t="s">
        <v>3</v>
      </c>
      <c r="E254" s="161" t="s">
        <v>4</v>
      </c>
      <c r="F254" s="161" t="s">
        <v>5</v>
      </c>
      <c r="G254" s="161" t="s">
        <v>6</v>
      </c>
      <c r="H254" s="161" t="s">
        <v>7</v>
      </c>
      <c r="I254" s="161" t="s">
        <v>8</v>
      </c>
      <c r="J254" s="161" t="s">
        <v>9</v>
      </c>
      <c r="K254" s="161" t="s">
        <v>10</v>
      </c>
      <c r="L254" s="161" t="s">
        <v>11</v>
      </c>
      <c r="M254" s="161" t="s">
        <v>12</v>
      </c>
      <c r="N254" s="161" t="s">
        <v>13</v>
      </c>
      <c r="O254" s="161" t="s">
        <v>14</v>
      </c>
      <c r="P254" s="161" t="s">
        <v>15</v>
      </c>
      <c r="Q254" s="161" t="s">
        <v>16</v>
      </c>
      <c r="R254" s="161" t="s">
        <v>17</v>
      </c>
      <c r="S254" s="161" t="s">
        <v>18</v>
      </c>
      <c r="T254" s="161" t="s">
        <v>19</v>
      </c>
      <c r="U254" s="161" t="s">
        <v>20</v>
      </c>
      <c r="V254" s="161" t="s">
        <v>21</v>
      </c>
      <c r="W254" s="161" t="s">
        <v>22</v>
      </c>
      <c r="X254" s="161" t="s">
        <v>23</v>
      </c>
      <c r="Y254" s="161" t="s">
        <v>24</v>
      </c>
    </row>
    <row r="255" spans="1:167">
      <c r="A255" s="147">
        <v>1</v>
      </c>
      <c r="B255" s="159" t="e">
        <f>#REF!</f>
        <v>#REF!</v>
      </c>
      <c r="C255" s="159" t="e">
        <f>#REF!</f>
        <v>#REF!</v>
      </c>
      <c r="D255" s="159" t="e">
        <f>#REF!</f>
        <v>#REF!</v>
      </c>
      <c r="E255" s="159" t="e">
        <f>#REF!</f>
        <v>#REF!</v>
      </c>
      <c r="F255" s="159" t="e">
        <f>#REF!</f>
        <v>#REF!</v>
      </c>
      <c r="G255" s="159" t="e">
        <f>#REF!</f>
        <v>#REF!</v>
      </c>
      <c r="H255" s="159" t="e">
        <f>#REF!</f>
        <v>#REF!</v>
      </c>
      <c r="I255" s="159" t="e">
        <f>#REF!</f>
        <v>#REF!</v>
      </c>
      <c r="J255" s="159" t="e">
        <f>#REF!</f>
        <v>#REF!</v>
      </c>
      <c r="K255" s="159" t="e">
        <f>#REF!</f>
        <v>#REF!</v>
      </c>
      <c r="L255" s="159" t="e">
        <f>#REF!</f>
        <v>#REF!</v>
      </c>
      <c r="M255" s="159" t="e">
        <f>#REF!</f>
        <v>#REF!</v>
      </c>
      <c r="N255" s="159" t="e">
        <f>#REF!</f>
        <v>#REF!</v>
      </c>
      <c r="O255" s="159" t="e">
        <f>#REF!</f>
        <v>#REF!</v>
      </c>
      <c r="P255" s="159" t="e">
        <f>#REF!</f>
        <v>#REF!</v>
      </c>
      <c r="Q255" s="159" t="e">
        <f>#REF!</f>
        <v>#REF!</v>
      </c>
      <c r="R255" s="159" t="e">
        <f>#REF!</f>
        <v>#REF!</v>
      </c>
      <c r="S255" s="159" t="e">
        <f>#REF!</f>
        <v>#REF!</v>
      </c>
      <c r="T255" s="159" t="e">
        <f>#REF!</f>
        <v>#REF!</v>
      </c>
      <c r="U255" s="159" t="e">
        <f>#REF!</f>
        <v>#REF!</v>
      </c>
      <c r="V255" s="159" t="e">
        <f>#REF!</f>
        <v>#REF!</v>
      </c>
      <c r="W255" s="159" t="e">
        <f>#REF!</f>
        <v>#REF!</v>
      </c>
      <c r="X255" s="159" t="e">
        <f>#REF!</f>
        <v>#REF!</v>
      </c>
      <c r="Y255" s="159" t="e">
        <f>#REF!</f>
        <v>#REF!</v>
      </c>
    </row>
    <row r="256" spans="1:167">
      <c r="A256" s="147">
        <v>2</v>
      </c>
      <c r="B256" s="159" t="e">
        <f>#REF!</f>
        <v>#REF!</v>
      </c>
      <c r="C256" s="159" t="e">
        <f>#REF!</f>
        <v>#REF!</v>
      </c>
      <c r="D256" s="159" t="e">
        <f>#REF!</f>
        <v>#REF!</v>
      </c>
      <c r="E256" s="159" t="e">
        <f>#REF!</f>
        <v>#REF!</v>
      </c>
      <c r="F256" s="159" t="e">
        <f>#REF!</f>
        <v>#REF!</v>
      </c>
      <c r="G256" s="159" t="e">
        <f>#REF!</f>
        <v>#REF!</v>
      </c>
      <c r="H256" s="159" t="e">
        <f>#REF!</f>
        <v>#REF!</v>
      </c>
      <c r="I256" s="159" t="e">
        <f>#REF!</f>
        <v>#REF!</v>
      </c>
      <c r="J256" s="159" t="e">
        <f>#REF!</f>
        <v>#REF!</v>
      </c>
      <c r="K256" s="159" t="e">
        <f>#REF!</f>
        <v>#REF!</v>
      </c>
      <c r="L256" s="159" t="e">
        <f>#REF!</f>
        <v>#REF!</v>
      </c>
      <c r="M256" s="159" t="e">
        <f>#REF!</f>
        <v>#REF!</v>
      </c>
      <c r="N256" s="159" t="e">
        <f>#REF!</f>
        <v>#REF!</v>
      </c>
      <c r="O256" s="159" t="e">
        <f>#REF!</f>
        <v>#REF!</v>
      </c>
      <c r="P256" s="159" t="e">
        <f>#REF!</f>
        <v>#REF!</v>
      </c>
      <c r="Q256" s="159" t="e">
        <f>#REF!</f>
        <v>#REF!</v>
      </c>
      <c r="R256" s="159" t="e">
        <f>#REF!</f>
        <v>#REF!</v>
      </c>
      <c r="S256" s="159" t="e">
        <f>#REF!</f>
        <v>#REF!</v>
      </c>
      <c r="T256" s="159" t="e">
        <f>#REF!</f>
        <v>#REF!</v>
      </c>
      <c r="U256" s="159" t="e">
        <f>#REF!</f>
        <v>#REF!</v>
      </c>
      <c r="V256" s="159" t="e">
        <f>#REF!</f>
        <v>#REF!</v>
      </c>
      <c r="W256" s="159" t="e">
        <f>#REF!</f>
        <v>#REF!</v>
      </c>
      <c r="X256" s="159" t="e">
        <f>#REF!</f>
        <v>#REF!</v>
      </c>
      <c r="Y256" s="159" t="e">
        <f>#REF!</f>
        <v>#REF!</v>
      </c>
    </row>
    <row r="257" spans="1:25">
      <c r="A257" s="147">
        <v>3</v>
      </c>
      <c r="B257" s="159" t="e">
        <f>#REF!</f>
        <v>#REF!</v>
      </c>
      <c r="C257" s="159" t="e">
        <f>#REF!</f>
        <v>#REF!</v>
      </c>
      <c r="D257" s="159" t="e">
        <f>#REF!</f>
        <v>#REF!</v>
      </c>
      <c r="E257" s="159" t="e">
        <f>#REF!</f>
        <v>#REF!</v>
      </c>
      <c r="F257" s="159" t="e">
        <f>#REF!</f>
        <v>#REF!</v>
      </c>
      <c r="G257" s="159" t="e">
        <f>#REF!</f>
        <v>#REF!</v>
      </c>
      <c r="H257" s="159" t="e">
        <f>#REF!</f>
        <v>#REF!</v>
      </c>
      <c r="I257" s="159" t="e">
        <f>#REF!</f>
        <v>#REF!</v>
      </c>
      <c r="J257" s="159" t="e">
        <f>#REF!</f>
        <v>#REF!</v>
      </c>
      <c r="K257" s="159" t="e">
        <f>#REF!</f>
        <v>#REF!</v>
      </c>
      <c r="L257" s="159" t="e">
        <f>#REF!</f>
        <v>#REF!</v>
      </c>
      <c r="M257" s="159" t="e">
        <f>#REF!</f>
        <v>#REF!</v>
      </c>
      <c r="N257" s="159" t="e">
        <f>#REF!</f>
        <v>#REF!</v>
      </c>
      <c r="O257" s="159" t="e">
        <f>#REF!</f>
        <v>#REF!</v>
      </c>
      <c r="P257" s="159" t="e">
        <f>#REF!</f>
        <v>#REF!</v>
      </c>
      <c r="Q257" s="159" t="e">
        <f>#REF!</f>
        <v>#REF!</v>
      </c>
      <c r="R257" s="159" t="e">
        <f>#REF!</f>
        <v>#REF!</v>
      </c>
      <c r="S257" s="159" t="e">
        <f>#REF!</f>
        <v>#REF!</v>
      </c>
      <c r="T257" s="159" t="e">
        <f>#REF!</f>
        <v>#REF!</v>
      </c>
      <c r="U257" s="159" t="e">
        <f>#REF!</f>
        <v>#REF!</v>
      </c>
      <c r="V257" s="159" t="e">
        <f>#REF!</f>
        <v>#REF!</v>
      </c>
      <c r="W257" s="159" t="e">
        <f>#REF!</f>
        <v>#REF!</v>
      </c>
      <c r="X257" s="159" t="e">
        <f>#REF!</f>
        <v>#REF!</v>
      </c>
      <c r="Y257" s="159" t="e">
        <f>#REF!</f>
        <v>#REF!</v>
      </c>
    </row>
    <row r="258" spans="1:25">
      <c r="A258" s="147">
        <v>4</v>
      </c>
      <c r="B258" s="159" t="e">
        <f>#REF!</f>
        <v>#REF!</v>
      </c>
      <c r="C258" s="159" t="e">
        <f>#REF!</f>
        <v>#REF!</v>
      </c>
      <c r="D258" s="159" t="e">
        <f>#REF!</f>
        <v>#REF!</v>
      </c>
      <c r="E258" s="159" t="e">
        <f>#REF!</f>
        <v>#REF!</v>
      </c>
      <c r="F258" s="159" t="e">
        <f>#REF!</f>
        <v>#REF!</v>
      </c>
      <c r="G258" s="159" t="e">
        <f>#REF!</f>
        <v>#REF!</v>
      </c>
      <c r="H258" s="159" t="e">
        <f>#REF!</f>
        <v>#REF!</v>
      </c>
      <c r="I258" s="159" t="e">
        <f>#REF!</f>
        <v>#REF!</v>
      </c>
      <c r="J258" s="159" t="e">
        <f>#REF!</f>
        <v>#REF!</v>
      </c>
      <c r="K258" s="159" t="e">
        <f>#REF!</f>
        <v>#REF!</v>
      </c>
      <c r="L258" s="159" t="e">
        <f>#REF!</f>
        <v>#REF!</v>
      </c>
      <c r="M258" s="159" t="e">
        <f>#REF!</f>
        <v>#REF!</v>
      </c>
      <c r="N258" s="159" t="e">
        <f>#REF!</f>
        <v>#REF!</v>
      </c>
      <c r="O258" s="159" t="e">
        <f>#REF!</f>
        <v>#REF!</v>
      </c>
      <c r="P258" s="159" t="e">
        <f>#REF!</f>
        <v>#REF!</v>
      </c>
      <c r="Q258" s="159" t="e">
        <f>#REF!</f>
        <v>#REF!</v>
      </c>
      <c r="R258" s="159" t="e">
        <f>#REF!</f>
        <v>#REF!</v>
      </c>
      <c r="S258" s="159" t="e">
        <f>#REF!</f>
        <v>#REF!</v>
      </c>
      <c r="T258" s="159" t="e">
        <f>#REF!</f>
        <v>#REF!</v>
      </c>
      <c r="U258" s="159" t="e">
        <f>#REF!</f>
        <v>#REF!</v>
      </c>
      <c r="V258" s="159" t="e">
        <f>#REF!</f>
        <v>#REF!</v>
      </c>
      <c r="W258" s="159" t="e">
        <f>#REF!</f>
        <v>#REF!</v>
      </c>
      <c r="X258" s="159" t="e">
        <f>#REF!</f>
        <v>#REF!</v>
      </c>
      <c r="Y258" s="159" t="e">
        <f>#REF!</f>
        <v>#REF!</v>
      </c>
    </row>
    <row r="259" spans="1:25">
      <c r="A259" s="147">
        <v>5</v>
      </c>
      <c r="B259" s="159" t="e">
        <f>#REF!</f>
        <v>#REF!</v>
      </c>
      <c r="C259" s="159" t="e">
        <f>#REF!</f>
        <v>#REF!</v>
      </c>
      <c r="D259" s="159" t="e">
        <f>#REF!</f>
        <v>#REF!</v>
      </c>
      <c r="E259" s="159" t="e">
        <f>#REF!</f>
        <v>#REF!</v>
      </c>
      <c r="F259" s="159" t="e">
        <f>#REF!</f>
        <v>#REF!</v>
      </c>
      <c r="G259" s="159" t="e">
        <f>#REF!</f>
        <v>#REF!</v>
      </c>
      <c r="H259" s="159" t="e">
        <f>#REF!</f>
        <v>#REF!</v>
      </c>
      <c r="I259" s="159" t="e">
        <f>#REF!</f>
        <v>#REF!</v>
      </c>
      <c r="J259" s="159" t="e">
        <f>#REF!</f>
        <v>#REF!</v>
      </c>
      <c r="K259" s="159" t="e">
        <f>#REF!</f>
        <v>#REF!</v>
      </c>
      <c r="L259" s="159" t="e">
        <f>#REF!</f>
        <v>#REF!</v>
      </c>
      <c r="M259" s="159" t="e">
        <f>#REF!</f>
        <v>#REF!</v>
      </c>
      <c r="N259" s="159" t="e">
        <f>#REF!</f>
        <v>#REF!</v>
      </c>
      <c r="O259" s="159" t="e">
        <f>#REF!</f>
        <v>#REF!</v>
      </c>
      <c r="P259" s="159" t="e">
        <f>#REF!</f>
        <v>#REF!</v>
      </c>
      <c r="Q259" s="159" t="e">
        <f>#REF!</f>
        <v>#REF!</v>
      </c>
      <c r="R259" s="159" t="e">
        <f>#REF!</f>
        <v>#REF!</v>
      </c>
      <c r="S259" s="159" t="e">
        <f>#REF!</f>
        <v>#REF!</v>
      </c>
      <c r="T259" s="159" t="e">
        <f>#REF!</f>
        <v>#REF!</v>
      </c>
      <c r="U259" s="159" t="e">
        <f>#REF!</f>
        <v>#REF!</v>
      </c>
      <c r="V259" s="159" t="e">
        <f>#REF!</f>
        <v>#REF!</v>
      </c>
      <c r="W259" s="159" t="e">
        <f>#REF!</f>
        <v>#REF!</v>
      </c>
      <c r="X259" s="159" t="e">
        <f>#REF!</f>
        <v>#REF!</v>
      </c>
      <c r="Y259" s="159" t="e">
        <f>#REF!</f>
        <v>#REF!</v>
      </c>
    </row>
    <row r="260" spans="1:25">
      <c r="A260" s="147">
        <v>6</v>
      </c>
      <c r="B260" s="159" t="e">
        <f>#REF!</f>
        <v>#REF!</v>
      </c>
      <c r="C260" s="159" t="e">
        <f>#REF!</f>
        <v>#REF!</v>
      </c>
      <c r="D260" s="159" t="e">
        <f>#REF!</f>
        <v>#REF!</v>
      </c>
      <c r="E260" s="159" t="e">
        <f>#REF!</f>
        <v>#REF!</v>
      </c>
      <c r="F260" s="159" t="e">
        <f>#REF!</f>
        <v>#REF!</v>
      </c>
      <c r="G260" s="159" t="e">
        <f>#REF!</f>
        <v>#REF!</v>
      </c>
      <c r="H260" s="159" t="e">
        <f>#REF!</f>
        <v>#REF!</v>
      </c>
      <c r="I260" s="159" t="e">
        <f>#REF!</f>
        <v>#REF!</v>
      </c>
      <c r="J260" s="159" t="e">
        <f>#REF!</f>
        <v>#REF!</v>
      </c>
      <c r="K260" s="159" t="e">
        <f>#REF!</f>
        <v>#REF!</v>
      </c>
      <c r="L260" s="159" t="e">
        <f>#REF!</f>
        <v>#REF!</v>
      </c>
      <c r="M260" s="159" t="e">
        <f>#REF!</f>
        <v>#REF!</v>
      </c>
      <c r="N260" s="159" t="e">
        <f>#REF!</f>
        <v>#REF!</v>
      </c>
      <c r="O260" s="159" t="e">
        <f>#REF!</f>
        <v>#REF!</v>
      </c>
      <c r="P260" s="159" t="e">
        <f>#REF!</f>
        <v>#REF!</v>
      </c>
      <c r="Q260" s="159" t="e">
        <f>#REF!</f>
        <v>#REF!</v>
      </c>
      <c r="R260" s="159" t="e">
        <f>#REF!</f>
        <v>#REF!</v>
      </c>
      <c r="S260" s="159" t="e">
        <f>#REF!</f>
        <v>#REF!</v>
      </c>
      <c r="T260" s="159" t="e">
        <f>#REF!</f>
        <v>#REF!</v>
      </c>
      <c r="U260" s="159" t="e">
        <f>#REF!</f>
        <v>#REF!</v>
      </c>
      <c r="V260" s="159" t="e">
        <f>#REF!</f>
        <v>#REF!</v>
      </c>
      <c r="W260" s="159" t="e">
        <f>#REF!</f>
        <v>#REF!</v>
      </c>
      <c r="X260" s="159" t="e">
        <f>#REF!</f>
        <v>#REF!</v>
      </c>
      <c r="Y260" s="159" t="e">
        <f>#REF!</f>
        <v>#REF!</v>
      </c>
    </row>
    <row r="261" spans="1:25">
      <c r="A261" s="147">
        <v>7</v>
      </c>
      <c r="B261" s="159" t="e">
        <f>#REF!</f>
        <v>#REF!</v>
      </c>
      <c r="C261" s="159" t="e">
        <f>#REF!</f>
        <v>#REF!</v>
      </c>
      <c r="D261" s="159" t="e">
        <f>#REF!</f>
        <v>#REF!</v>
      </c>
      <c r="E261" s="159" t="e">
        <f>#REF!</f>
        <v>#REF!</v>
      </c>
      <c r="F261" s="159" t="e">
        <f>#REF!</f>
        <v>#REF!</v>
      </c>
      <c r="G261" s="159" t="e">
        <f>#REF!</f>
        <v>#REF!</v>
      </c>
      <c r="H261" s="159" t="e">
        <f>#REF!</f>
        <v>#REF!</v>
      </c>
      <c r="I261" s="159" t="e">
        <f>#REF!</f>
        <v>#REF!</v>
      </c>
      <c r="J261" s="159" t="e">
        <f>#REF!</f>
        <v>#REF!</v>
      </c>
      <c r="K261" s="159" t="e">
        <f>#REF!</f>
        <v>#REF!</v>
      </c>
      <c r="L261" s="159" t="e">
        <f>#REF!</f>
        <v>#REF!</v>
      </c>
      <c r="M261" s="159" t="e">
        <f>#REF!</f>
        <v>#REF!</v>
      </c>
      <c r="N261" s="159" t="e">
        <f>#REF!</f>
        <v>#REF!</v>
      </c>
      <c r="O261" s="159" t="e">
        <f>#REF!</f>
        <v>#REF!</v>
      </c>
      <c r="P261" s="159" t="e">
        <f>#REF!</f>
        <v>#REF!</v>
      </c>
      <c r="Q261" s="159" t="e">
        <f>#REF!</f>
        <v>#REF!</v>
      </c>
      <c r="R261" s="159" t="e">
        <f>#REF!</f>
        <v>#REF!</v>
      </c>
      <c r="S261" s="159" t="e">
        <f>#REF!</f>
        <v>#REF!</v>
      </c>
      <c r="T261" s="159" t="e">
        <f>#REF!</f>
        <v>#REF!</v>
      </c>
      <c r="U261" s="159" t="e">
        <f>#REF!</f>
        <v>#REF!</v>
      </c>
      <c r="V261" s="159" t="e">
        <f>#REF!</f>
        <v>#REF!</v>
      </c>
      <c r="W261" s="159" t="e">
        <f>#REF!</f>
        <v>#REF!</v>
      </c>
      <c r="X261" s="159" t="e">
        <f>#REF!</f>
        <v>#REF!</v>
      </c>
      <c r="Y261" s="159" t="e">
        <f>#REF!</f>
        <v>#REF!</v>
      </c>
    </row>
    <row r="262" spans="1:25">
      <c r="A262" s="147">
        <v>8</v>
      </c>
      <c r="B262" s="159" t="e">
        <f>#REF!</f>
        <v>#REF!</v>
      </c>
      <c r="C262" s="159" t="e">
        <f>#REF!</f>
        <v>#REF!</v>
      </c>
      <c r="D262" s="159" t="e">
        <f>#REF!</f>
        <v>#REF!</v>
      </c>
      <c r="E262" s="159" t="e">
        <f>#REF!</f>
        <v>#REF!</v>
      </c>
      <c r="F262" s="159" t="e">
        <f>#REF!</f>
        <v>#REF!</v>
      </c>
      <c r="G262" s="159" t="e">
        <f>#REF!</f>
        <v>#REF!</v>
      </c>
      <c r="H262" s="159" t="e">
        <f>#REF!</f>
        <v>#REF!</v>
      </c>
      <c r="I262" s="159" t="e">
        <f>#REF!</f>
        <v>#REF!</v>
      </c>
      <c r="J262" s="159" t="e">
        <f>#REF!</f>
        <v>#REF!</v>
      </c>
      <c r="K262" s="159" t="e">
        <f>#REF!</f>
        <v>#REF!</v>
      </c>
      <c r="L262" s="159" t="e">
        <f>#REF!</f>
        <v>#REF!</v>
      </c>
      <c r="M262" s="159" t="e">
        <f>#REF!</f>
        <v>#REF!</v>
      </c>
      <c r="N262" s="159" t="e">
        <f>#REF!</f>
        <v>#REF!</v>
      </c>
      <c r="O262" s="159" t="e">
        <f>#REF!</f>
        <v>#REF!</v>
      </c>
      <c r="P262" s="159" t="e">
        <f>#REF!</f>
        <v>#REF!</v>
      </c>
      <c r="Q262" s="159" t="e">
        <f>#REF!</f>
        <v>#REF!</v>
      </c>
      <c r="R262" s="159" t="e">
        <f>#REF!</f>
        <v>#REF!</v>
      </c>
      <c r="S262" s="159" t="e">
        <f>#REF!</f>
        <v>#REF!</v>
      </c>
      <c r="T262" s="159" t="e">
        <f>#REF!</f>
        <v>#REF!</v>
      </c>
      <c r="U262" s="159" t="e">
        <f>#REF!</f>
        <v>#REF!</v>
      </c>
      <c r="V262" s="159" t="e">
        <f>#REF!</f>
        <v>#REF!</v>
      </c>
      <c r="W262" s="159" t="e">
        <f>#REF!</f>
        <v>#REF!</v>
      </c>
      <c r="X262" s="159" t="e">
        <f>#REF!</f>
        <v>#REF!</v>
      </c>
      <c r="Y262" s="159" t="e">
        <f>#REF!</f>
        <v>#REF!</v>
      </c>
    </row>
    <row r="263" spans="1:25">
      <c r="A263" s="147">
        <v>9</v>
      </c>
      <c r="B263" s="159" t="e">
        <f>#REF!</f>
        <v>#REF!</v>
      </c>
      <c r="C263" s="159" t="e">
        <f>#REF!</f>
        <v>#REF!</v>
      </c>
      <c r="D263" s="159" t="e">
        <f>#REF!</f>
        <v>#REF!</v>
      </c>
      <c r="E263" s="159" t="e">
        <f>#REF!</f>
        <v>#REF!</v>
      </c>
      <c r="F263" s="159" t="e">
        <f>#REF!</f>
        <v>#REF!</v>
      </c>
      <c r="G263" s="159" t="e">
        <f>#REF!</f>
        <v>#REF!</v>
      </c>
      <c r="H263" s="159" t="e">
        <f>#REF!</f>
        <v>#REF!</v>
      </c>
      <c r="I263" s="159" t="e">
        <f>#REF!</f>
        <v>#REF!</v>
      </c>
      <c r="J263" s="159" t="e">
        <f>#REF!</f>
        <v>#REF!</v>
      </c>
      <c r="K263" s="159" t="e">
        <f>#REF!</f>
        <v>#REF!</v>
      </c>
      <c r="L263" s="159" t="e">
        <f>#REF!</f>
        <v>#REF!</v>
      </c>
      <c r="M263" s="159" t="e">
        <f>#REF!</f>
        <v>#REF!</v>
      </c>
      <c r="N263" s="159" t="e">
        <f>#REF!</f>
        <v>#REF!</v>
      </c>
      <c r="O263" s="159" t="e">
        <f>#REF!</f>
        <v>#REF!</v>
      </c>
      <c r="P263" s="159" t="e">
        <f>#REF!</f>
        <v>#REF!</v>
      </c>
      <c r="Q263" s="159" t="e">
        <f>#REF!</f>
        <v>#REF!</v>
      </c>
      <c r="R263" s="159" t="e">
        <f>#REF!</f>
        <v>#REF!</v>
      </c>
      <c r="S263" s="159" t="e">
        <f>#REF!</f>
        <v>#REF!</v>
      </c>
      <c r="T263" s="159" t="e">
        <f>#REF!</f>
        <v>#REF!</v>
      </c>
      <c r="U263" s="159" t="e">
        <f>#REF!</f>
        <v>#REF!</v>
      </c>
      <c r="V263" s="159" t="e">
        <f>#REF!</f>
        <v>#REF!</v>
      </c>
      <c r="W263" s="159" t="e">
        <f>#REF!</f>
        <v>#REF!</v>
      </c>
      <c r="X263" s="159" t="e">
        <f>#REF!</f>
        <v>#REF!</v>
      </c>
      <c r="Y263" s="159" t="e">
        <f>#REF!</f>
        <v>#REF!</v>
      </c>
    </row>
    <row r="264" spans="1:25">
      <c r="A264" s="147">
        <v>10</v>
      </c>
      <c r="B264" s="159" t="e">
        <f>#REF!</f>
        <v>#REF!</v>
      </c>
      <c r="C264" s="159" t="e">
        <f>#REF!</f>
        <v>#REF!</v>
      </c>
      <c r="D264" s="159" t="e">
        <f>#REF!</f>
        <v>#REF!</v>
      </c>
      <c r="E264" s="159" t="e">
        <f>#REF!</f>
        <v>#REF!</v>
      </c>
      <c r="F264" s="159" t="e">
        <f>#REF!</f>
        <v>#REF!</v>
      </c>
      <c r="G264" s="159" t="e">
        <f>#REF!</f>
        <v>#REF!</v>
      </c>
      <c r="H264" s="159" t="e">
        <f>#REF!</f>
        <v>#REF!</v>
      </c>
      <c r="I264" s="159" t="e">
        <f>#REF!</f>
        <v>#REF!</v>
      </c>
      <c r="J264" s="159" t="e">
        <f>#REF!</f>
        <v>#REF!</v>
      </c>
      <c r="K264" s="159" t="e">
        <f>#REF!</f>
        <v>#REF!</v>
      </c>
      <c r="L264" s="159" t="e">
        <f>#REF!</f>
        <v>#REF!</v>
      </c>
      <c r="M264" s="159" t="e">
        <f>#REF!</f>
        <v>#REF!</v>
      </c>
      <c r="N264" s="159" t="e">
        <f>#REF!</f>
        <v>#REF!</v>
      </c>
      <c r="O264" s="159" t="e">
        <f>#REF!</f>
        <v>#REF!</v>
      </c>
      <c r="P264" s="159" t="e">
        <f>#REF!</f>
        <v>#REF!</v>
      </c>
      <c r="Q264" s="159" t="e">
        <f>#REF!</f>
        <v>#REF!</v>
      </c>
      <c r="R264" s="159" t="e">
        <f>#REF!</f>
        <v>#REF!</v>
      </c>
      <c r="S264" s="159" t="e">
        <f>#REF!</f>
        <v>#REF!</v>
      </c>
      <c r="T264" s="159" t="e">
        <f>#REF!</f>
        <v>#REF!</v>
      </c>
      <c r="U264" s="159" t="e">
        <f>#REF!</f>
        <v>#REF!</v>
      </c>
      <c r="V264" s="159" t="e">
        <f>#REF!</f>
        <v>#REF!</v>
      </c>
      <c r="W264" s="159" t="e">
        <f>#REF!</f>
        <v>#REF!</v>
      </c>
      <c r="X264" s="159" t="e">
        <f>#REF!</f>
        <v>#REF!</v>
      </c>
      <c r="Y264" s="159" t="e">
        <f>#REF!</f>
        <v>#REF!</v>
      </c>
    </row>
    <row r="265" spans="1:25">
      <c r="A265" s="147">
        <v>11</v>
      </c>
      <c r="B265" s="159" t="e">
        <f>#REF!</f>
        <v>#REF!</v>
      </c>
      <c r="C265" s="159" t="e">
        <f>#REF!</f>
        <v>#REF!</v>
      </c>
      <c r="D265" s="159" t="e">
        <f>#REF!</f>
        <v>#REF!</v>
      </c>
      <c r="E265" s="159" t="e">
        <f>#REF!</f>
        <v>#REF!</v>
      </c>
      <c r="F265" s="159" t="e">
        <f>#REF!</f>
        <v>#REF!</v>
      </c>
      <c r="G265" s="159" t="e">
        <f>#REF!</f>
        <v>#REF!</v>
      </c>
      <c r="H265" s="159" t="e">
        <f>#REF!</f>
        <v>#REF!</v>
      </c>
      <c r="I265" s="159" t="e">
        <f>#REF!</f>
        <v>#REF!</v>
      </c>
      <c r="J265" s="159" t="e">
        <f>#REF!</f>
        <v>#REF!</v>
      </c>
      <c r="K265" s="159" t="e">
        <f>#REF!</f>
        <v>#REF!</v>
      </c>
      <c r="L265" s="159" t="e">
        <f>#REF!</f>
        <v>#REF!</v>
      </c>
      <c r="M265" s="159" t="e">
        <f>#REF!</f>
        <v>#REF!</v>
      </c>
      <c r="N265" s="159" t="e">
        <f>#REF!</f>
        <v>#REF!</v>
      </c>
      <c r="O265" s="159" t="e">
        <f>#REF!</f>
        <v>#REF!</v>
      </c>
      <c r="P265" s="159" t="e">
        <f>#REF!</f>
        <v>#REF!</v>
      </c>
      <c r="Q265" s="159" t="e">
        <f>#REF!</f>
        <v>#REF!</v>
      </c>
      <c r="R265" s="159" t="e">
        <f>#REF!</f>
        <v>#REF!</v>
      </c>
      <c r="S265" s="159" t="e">
        <f>#REF!</f>
        <v>#REF!</v>
      </c>
      <c r="T265" s="159" t="e">
        <f>#REF!</f>
        <v>#REF!</v>
      </c>
      <c r="U265" s="159" t="e">
        <f>#REF!</f>
        <v>#REF!</v>
      </c>
      <c r="V265" s="159" t="e">
        <f>#REF!</f>
        <v>#REF!</v>
      </c>
      <c r="W265" s="159" t="e">
        <f>#REF!</f>
        <v>#REF!</v>
      </c>
      <c r="X265" s="159" t="e">
        <f>#REF!</f>
        <v>#REF!</v>
      </c>
      <c r="Y265" s="159" t="e">
        <f>#REF!</f>
        <v>#REF!</v>
      </c>
    </row>
    <row r="266" spans="1:25">
      <c r="A266" s="147">
        <v>12</v>
      </c>
      <c r="B266" s="159" t="e">
        <f>#REF!</f>
        <v>#REF!</v>
      </c>
      <c r="C266" s="159" t="e">
        <f>#REF!</f>
        <v>#REF!</v>
      </c>
      <c r="D266" s="159" t="e">
        <f>#REF!</f>
        <v>#REF!</v>
      </c>
      <c r="E266" s="159" t="e">
        <f>#REF!</f>
        <v>#REF!</v>
      </c>
      <c r="F266" s="159" t="e">
        <f>#REF!</f>
        <v>#REF!</v>
      </c>
      <c r="G266" s="159" t="e">
        <f>#REF!</f>
        <v>#REF!</v>
      </c>
      <c r="H266" s="159" t="e">
        <f>#REF!</f>
        <v>#REF!</v>
      </c>
      <c r="I266" s="159" t="e">
        <f>#REF!</f>
        <v>#REF!</v>
      </c>
      <c r="J266" s="159" t="e">
        <f>#REF!</f>
        <v>#REF!</v>
      </c>
      <c r="K266" s="159" t="e">
        <f>#REF!</f>
        <v>#REF!</v>
      </c>
      <c r="L266" s="159" t="e">
        <f>#REF!</f>
        <v>#REF!</v>
      </c>
      <c r="M266" s="159" t="e">
        <f>#REF!</f>
        <v>#REF!</v>
      </c>
      <c r="N266" s="159" t="e">
        <f>#REF!</f>
        <v>#REF!</v>
      </c>
      <c r="O266" s="159" t="e">
        <f>#REF!</f>
        <v>#REF!</v>
      </c>
      <c r="P266" s="159" t="e">
        <f>#REF!</f>
        <v>#REF!</v>
      </c>
      <c r="Q266" s="159" t="e">
        <f>#REF!</f>
        <v>#REF!</v>
      </c>
      <c r="R266" s="159" t="e">
        <f>#REF!</f>
        <v>#REF!</v>
      </c>
      <c r="S266" s="159" t="e">
        <f>#REF!</f>
        <v>#REF!</v>
      </c>
      <c r="T266" s="159" t="e">
        <f>#REF!</f>
        <v>#REF!</v>
      </c>
      <c r="U266" s="159" t="e">
        <f>#REF!</f>
        <v>#REF!</v>
      </c>
      <c r="V266" s="159" t="e">
        <f>#REF!</f>
        <v>#REF!</v>
      </c>
      <c r="W266" s="159" t="e">
        <f>#REF!</f>
        <v>#REF!</v>
      </c>
      <c r="X266" s="159" t="e">
        <f>#REF!</f>
        <v>#REF!</v>
      </c>
      <c r="Y266" s="159" t="e">
        <f>#REF!</f>
        <v>#REF!</v>
      </c>
    </row>
    <row r="267" spans="1:25">
      <c r="A267" s="147">
        <v>13</v>
      </c>
      <c r="B267" s="159" t="e">
        <f>#REF!</f>
        <v>#REF!</v>
      </c>
      <c r="C267" s="159" t="e">
        <f>#REF!</f>
        <v>#REF!</v>
      </c>
      <c r="D267" s="159" t="e">
        <f>#REF!</f>
        <v>#REF!</v>
      </c>
      <c r="E267" s="159" t="e">
        <f>#REF!</f>
        <v>#REF!</v>
      </c>
      <c r="F267" s="159" t="e">
        <f>#REF!</f>
        <v>#REF!</v>
      </c>
      <c r="G267" s="159" t="e">
        <f>#REF!</f>
        <v>#REF!</v>
      </c>
      <c r="H267" s="159" t="e">
        <f>#REF!</f>
        <v>#REF!</v>
      </c>
      <c r="I267" s="159" t="e">
        <f>#REF!</f>
        <v>#REF!</v>
      </c>
      <c r="J267" s="159" t="e">
        <f>#REF!</f>
        <v>#REF!</v>
      </c>
      <c r="K267" s="159" t="e">
        <f>#REF!</f>
        <v>#REF!</v>
      </c>
      <c r="L267" s="159" t="e">
        <f>#REF!</f>
        <v>#REF!</v>
      </c>
      <c r="M267" s="159" t="e">
        <f>#REF!</f>
        <v>#REF!</v>
      </c>
      <c r="N267" s="159" t="e">
        <f>#REF!</f>
        <v>#REF!</v>
      </c>
      <c r="O267" s="159" t="e">
        <f>#REF!</f>
        <v>#REF!</v>
      </c>
      <c r="P267" s="159" t="e">
        <f>#REF!</f>
        <v>#REF!</v>
      </c>
      <c r="Q267" s="159" t="e">
        <f>#REF!</f>
        <v>#REF!</v>
      </c>
      <c r="R267" s="159" t="e">
        <f>#REF!</f>
        <v>#REF!</v>
      </c>
      <c r="S267" s="159" t="e">
        <f>#REF!</f>
        <v>#REF!</v>
      </c>
      <c r="T267" s="159" t="e">
        <f>#REF!</f>
        <v>#REF!</v>
      </c>
      <c r="U267" s="159" t="e">
        <f>#REF!</f>
        <v>#REF!</v>
      </c>
      <c r="V267" s="159" t="e">
        <f>#REF!</f>
        <v>#REF!</v>
      </c>
      <c r="W267" s="159" t="e">
        <f>#REF!</f>
        <v>#REF!</v>
      </c>
      <c r="X267" s="159" t="e">
        <f>#REF!</f>
        <v>#REF!</v>
      </c>
      <c r="Y267" s="159" t="e">
        <f>#REF!</f>
        <v>#REF!</v>
      </c>
    </row>
    <row r="268" spans="1:25">
      <c r="A268" s="147">
        <v>14</v>
      </c>
      <c r="B268" s="159" t="e">
        <f>#REF!</f>
        <v>#REF!</v>
      </c>
      <c r="C268" s="159" t="e">
        <f>#REF!</f>
        <v>#REF!</v>
      </c>
      <c r="D268" s="159" t="e">
        <f>#REF!</f>
        <v>#REF!</v>
      </c>
      <c r="E268" s="159" t="e">
        <f>#REF!</f>
        <v>#REF!</v>
      </c>
      <c r="F268" s="159" t="e">
        <f>#REF!</f>
        <v>#REF!</v>
      </c>
      <c r="G268" s="159" t="e">
        <f>#REF!</f>
        <v>#REF!</v>
      </c>
      <c r="H268" s="159" t="e">
        <f>#REF!</f>
        <v>#REF!</v>
      </c>
      <c r="I268" s="159" t="e">
        <f>#REF!</f>
        <v>#REF!</v>
      </c>
      <c r="J268" s="159" t="e">
        <f>#REF!</f>
        <v>#REF!</v>
      </c>
      <c r="K268" s="159" t="e">
        <f>#REF!</f>
        <v>#REF!</v>
      </c>
      <c r="L268" s="159" t="e">
        <f>#REF!</f>
        <v>#REF!</v>
      </c>
      <c r="M268" s="159" t="e">
        <f>#REF!</f>
        <v>#REF!</v>
      </c>
      <c r="N268" s="159" t="e">
        <f>#REF!</f>
        <v>#REF!</v>
      </c>
      <c r="O268" s="159" t="e">
        <f>#REF!</f>
        <v>#REF!</v>
      </c>
      <c r="P268" s="159" t="e">
        <f>#REF!</f>
        <v>#REF!</v>
      </c>
      <c r="Q268" s="159" t="e">
        <f>#REF!</f>
        <v>#REF!</v>
      </c>
      <c r="R268" s="159" t="e">
        <f>#REF!</f>
        <v>#REF!</v>
      </c>
      <c r="S268" s="159" t="e">
        <f>#REF!</f>
        <v>#REF!</v>
      </c>
      <c r="T268" s="159" t="e">
        <f>#REF!</f>
        <v>#REF!</v>
      </c>
      <c r="U268" s="159" t="e">
        <f>#REF!</f>
        <v>#REF!</v>
      </c>
      <c r="V268" s="159" t="e">
        <f>#REF!</f>
        <v>#REF!</v>
      </c>
      <c r="W268" s="159" t="e">
        <f>#REF!</f>
        <v>#REF!</v>
      </c>
      <c r="X268" s="159" t="e">
        <f>#REF!</f>
        <v>#REF!</v>
      </c>
      <c r="Y268" s="159" t="e">
        <f>#REF!</f>
        <v>#REF!</v>
      </c>
    </row>
    <row r="269" spans="1:25">
      <c r="A269" s="147">
        <v>15</v>
      </c>
      <c r="B269" s="159" t="e">
        <f>#REF!</f>
        <v>#REF!</v>
      </c>
      <c r="C269" s="159" t="e">
        <f>#REF!</f>
        <v>#REF!</v>
      </c>
      <c r="D269" s="159" t="e">
        <f>#REF!</f>
        <v>#REF!</v>
      </c>
      <c r="E269" s="159" t="e">
        <f>#REF!</f>
        <v>#REF!</v>
      </c>
      <c r="F269" s="159" t="e">
        <f>#REF!</f>
        <v>#REF!</v>
      </c>
      <c r="G269" s="159" t="e">
        <f>#REF!</f>
        <v>#REF!</v>
      </c>
      <c r="H269" s="159" t="e">
        <f>#REF!</f>
        <v>#REF!</v>
      </c>
      <c r="I269" s="159" t="e">
        <f>#REF!</f>
        <v>#REF!</v>
      </c>
      <c r="J269" s="159" t="e">
        <f>#REF!</f>
        <v>#REF!</v>
      </c>
      <c r="K269" s="159" t="e">
        <f>#REF!</f>
        <v>#REF!</v>
      </c>
      <c r="L269" s="159" t="e">
        <f>#REF!</f>
        <v>#REF!</v>
      </c>
      <c r="M269" s="159" t="e">
        <f>#REF!</f>
        <v>#REF!</v>
      </c>
      <c r="N269" s="159" t="e">
        <f>#REF!</f>
        <v>#REF!</v>
      </c>
      <c r="O269" s="159" t="e">
        <f>#REF!</f>
        <v>#REF!</v>
      </c>
      <c r="P269" s="159" t="e">
        <f>#REF!</f>
        <v>#REF!</v>
      </c>
      <c r="Q269" s="159" t="e">
        <f>#REF!</f>
        <v>#REF!</v>
      </c>
      <c r="R269" s="159" t="e">
        <f>#REF!</f>
        <v>#REF!</v>
      </c>
      <c r="S269" s="159" t="e">
        <f>#REF!</f>
        <v>#REF!</v>
      </c>
      <c r="T269" s="159" t="e">
        <f>#REF!</f>
        <v>#REF!</v>
      </c>
      <c r="U269" s="159" t="e">
        <f>#REF!</f>
        <v>#REF!</v>
      </c>
      <c r="V269" s="159" t="e">
        <f>#REF!</f>
        <v>#REF!</v>
      </c>
      <c r="W269" s="159" t="e">
        <f>#REF!</f>
        <v>#REF!</v>
      </c>
      <c r="X269" s="159" t="e">
        <f>#REF!</f>
        <v>#REF!</v>
      </c>
      <c r="Y269" s="159" t="e">
        <f>#REF!</f>
        <v>#REF!</v>
      </c>
    </row>
    <row r="270" spans="1:25">
      <c r="A270" s="147">
        <v>16</v>
      </c>
      <c r="B270" s="159" t="e">
        <f>#REF!</f>
        <v>#REF!</v>
      </c>
      <c r="C270" s="159" t="e">
        <f>#REF!</f>
        <v>#REF!</v>
      </c>
      <c r="D270" s="159" t="e">
        <f>#REF!</f>
        <v>#REF!</v>
      </c>
      <c r="E270" s="159" t="e">
        <f>#REF!</f>
        <v>#REF!</v>
      </c>
      <c r="F270" s="159" t="e">
        <f>#REF!</f>
        <v>#REF!</v>
      </c>
      <c r="G270" s="159" t="e">
        <f>#REF!</f>
        <v>#REF!</v>
      </c>
      <c r="H270" s="159" t="e">
        <f>#REF!</f>
        <v>#REF!</v>
      </c>
      <c r="I270" s="159" t="e">
        <f>#REF!</f>
        <v>#REF!</v>
      </c>
      <c r="J270" s="159" t="e">
        <f>#REF!</f>
        <v>#REF!</v>
      </c>
      <c r="K270" s="159" t="e">
        <f>#REF!</f>
        <v>#REF!</v>
      </c>
      <c r="L270" s="159" t="e">
        <f>#REF!</f>
        <v>#REF!</v>
      </c>
      <c r="M270" s="159" t="e">
        <f>#REF!</f>
        <v>#REF!</v>
      </c>
      <c r="N270" s="159" t="e">
        <f>#REF!</f>
        <v>#REF!</v>
      </c>
      <c r="O270" s="159" t="e">
        <f>#REF!</f>
        <v>#REF!</v>
      </c>
      <c r="P270" s="159" t="e">
        <f>#REF!</f>
        <v>#REF!</v>
      </c>
      <c r="Q270" s="159" t="e">
        <f>#REF!</f>
        <v>#REF!</v>
      </c>
      <c r="R270" s="159" t="e">
        <f>#REF!</f>
        <v>#REF!</v>
      </c>
      <c r="S270" s="159" t="e">
        <f>#REF!</f>
        <v>#REF!</v>
      </c>
      <c r="T270" s="159" t="e">
        <f>#REF!</f>
        <v>#REF!</v>
      </c>
      <c r="U270" s="159" t="e">
        <f>#REF!</f>
        <v>#REF!</v>
      </c>
      <c r="V270" s="159" t="e">
        <f>#REF!</f>
        <v>#REF!</v>
      </c>
      <c r="W270" s="159" t="e">
        <f>#REF!</f>
        <v>#REF!</v>
      </c>
      <c r="X270" s="159" t="e">
        <f>#REF!</f>
        <v>#REF!</v>
      </c>
      <c r="Y270" s="159" t="e">
        <f>#REF!</f>
        <v>#REF!</v>
      </c>
    </row>
    <row r="271" spans="1:25">
      <c r="A271" s="147">
        <v>17</v>
      </c>
      <c r="B271" s="159" t="e">
        <f>#REF!</f>
        <v>#REF!</v>
      </c>
      <c r="C271" s="159" t="e">
        <f>#REF!</f>
        <v>#REF!</v>
      </c>
      <c r="D271" s="159" t="e">
        <f>#REF!</f>
        <v>#REF!</v>
      </c>
      <c r="E271" s="159" t="e">
        <f>#REF!</f>
        <v>#REF!</v>
      </c>
      <c r="F271" s="159" t="e">
        <f>#REF!</f>
        <v>#REF!</v>
      </c>
      <c r="G271" s="159" t="e">
        <f>#REF!</f>
        <v>#REF!</v>
      </c>
      <c r="H271" s="159" t="e">
        <f>#REF!</f>
        <v>#REF!</v>
      </c>
      <c r="I271" s="159" t="e">
        <f>#REF!</f>
        <v>#REF!</v>
      </c>
      <c r="J271" s="159" t="e">
        <f>#REF!</f>
        <v>#REF!</v>
      </c>
      <c r="K271" s="159" t="e">
        <f>#REF!</f>
        <v>#REF!</v>
      </c>
      <c r="L271" s="159" t="e">
        <f>#REF!</f>
        <v>#REF!</v>
      </c>
      <c r="M271" s="159" t="e">
        <f>#REF!</f>
        <v>#REF!</v>
      </c>
      <c r="N271" s="159" t="e">
        <f>#REF!</f>
        <v>#REF!</v>
      </c>
      <c r="O271" s="159" t="e">
        <f>#REF!</f>
        <v>#REF!</v>
      </c>
      <c r="P271" s="159" t="e">
        <f>#REF!</f>
        <v>#REF!</v>
      </c>
      <c r="Q271" s="159" t="e">
        <f>#REF!</f>
        <v>#REF!</v>
      </c>
      <c r="R271" s="159" t="e">
        <f>#REF!</f>
        <v>#REF!</v>
      </c>
      <c r="S271" s="159" t="e">
        <f>#REF!</f>
        <v>#REF!</v>
      </c>
      <c r="T271" s="159" t="e">
        <f>#REF!</f>
        <v>#REF!</v>
      </c>
      <c r="U271" s="159" t="e">
        <f>#REF!</f>
        <v>#REF!</v>
      </c>
      <c r="V271" s="159" t="e">
        <f>#REF!</f>
        <v>#REF!</v>
      </c>
      <c r="W271" s="159" t="e">
        <f>#REF!</f>
        <v>#REF!</v>
      </c>
      <c r="X271" s="159" t="e">
        <f>#REF!</f>
        <v>#REF!</v>
      </c>
      <c r="Y271" s="159" t="e">
        <f>#REF!</f>
        <v>#REF!</v>
      </c>
    </row>
    <row r="272" spans="1:25">
      <c r="A272" s="147">
        <v>18</v>
      </c>
      <c r="B272" s="159" t="e">
        <f>#REF!</f>
        <v>#REF!</v>
      </c>
      <c r="C272" s="159" t="e">
        <f>#REF!</f>
        <v>#REF!</v>
      </c>
      <c r="D272" s="159" t="e">
        <f>#REF!</f>
        <v>#REF!</v>
      </c>
      <c r="E272" s="159" t="e">
        <f>#REF!</f>
        <v>#REF!</v>
      </c>
      <c r="F272" s="159" t="e">
        <f>#REF!</f>
        <v>#REF!</v>
      </c>
      <c r="G272" s="159" t="e">
        <f>#REF!</f>
        <v>#REF!</v>
      </c>
      <c r="H272" s="159" t="e">
        <f>#REF!</f>
        <v>#REF!</v>
      </c>
      <c r="I272" s="159" t="e">
        <f>#REF!</f>
        <v>#REF!</v>
      </c>
      <c r="J272" s="159" t="e">
        <f>#REF!</f>
        <v>#REF!</v>
      </c>
      <c r="K272" s="159" t="e">
        <f>#REF!</f>
        <v>#REF!</v>
      </c>
      <c r="L272" s="159" t="e">
        <f>#REF!</f>
        <v>#REF!</v>
      </c>
      <c r="M272" s="159" t="e">
        <f>#REF!</f>
        <v>#REF!</v>
      </c>
      <c r="N272" s="159" t="e">
        <f>#REF!</f>
        <v>#REF!</v>
      </c>
      <c r="O272" s="159" t="e">
        <f>#REF!</f>
        <v>#REF!</v>
      </c>
      <c r="P272" s="159" t="e">
        <f>#REF!</f>
        <v>#REF!</v>
      </c>
      <c r="Q272" s="159" t="e">
        <f>#REF!</f>
        <v>#REF!</v>
      </c>
      <c r="R272" s="159" t="e">
        <f>#REF!</f>
        <v>#REF!</v>
      </c>
      <c r="S272" s="159" t="e">
        <f>#REF!</f>
        <v>#REF!</v>
      </c>
      <c r="T272" s="159" t="e">
        <f>#REF!</f>
        <v>#REF!</v>
      </c>
      <c r="U272" s="159" t="e">
        <f>#REF!</f>
        <v>#REF!</v>
      </c>
      <c r="V272" s="159" t="e">
        <f>#REF!</f>
        <v>#REF!</v>
      </c>
      <c r="W272" s="159" t="e">
        <f>#REF!</f>
        <v>#REF!</v>
      </c>
      <c r="X272" s="159" t="e">
        <f>#REF!</f>
        <v>#REF!</v>
      </c>
      <c r="Y272" s="159" t="e">
        <f>#REF!</f>
        <v>#REF!</v>
      </c>
    </row>
    <row r="273" spans="1:25">
      <c r="A273" s="147">
        <v>19</v>
      </c>
      <c r="B273" s="159" t="e">
        <f>#REF!</f>
        <v>#REF!</v>
      </c>
      <c r="C273" s="159" t="e">
        <f>#REF!</f>
        <v>#REF!</v>
      </c>
      <c r="D273" s="159" t="e">
        <f>#REF!</f>
        <v>#REF!</v>
      </c>
      <c r="E273" s="159" t="e">
        <f>#REF!</f>
        <v>#REF!</v>
      </c>
      <c r="F273" s="159" t="e">
        <f>#REF!</f>
        <v>#REF!</v>
      </c>
      <c r="G273" s="159" t="e">
        <f>#REF!</f>
        <v>#REF!</v>
      </c>
      <c r="H273" s="159" t="e">
        <f>#REF!</f>
        <v>#REF!</v>
      </c>
      <c r="I273" s="159" t="e">
        <f>#REF!</f>
        <v>#REF!</v>
      </c>
      <c r="J273" s="159" t="e">
        <f>#REF!</f>
        <v>#REF!</v>
      </c>
      <c r="K273" s="159" t="e">
        <f>#REF!</f>
        <v>#REF!</v>
      </c>
      <c r="L273" s="159" t="e">
        <f>#REF!</f>
        <v>#REF!</v>
      </c>
      <c r="M273" s="159" t="e">
        <f>#REF!</f>
        <v>#REF!</v>
      </c>
      <c r="N273" s="159" t="e">
        <f>#REF!</f>
        <v>#REF!</v>
      </c>
      <c r="O273" s="159" t="e">
        <f>#REF!</f>
        <v>#REF!</v>
      </c>
      <c r="P273" s="159" t="e">
        <f>#REF!</f>
        <v>#REF!</v>
      </c>
      <c r="Q273" s="159" t="e">
        <f>#REF!</f>
        <v>#REF!</v>
      </c>
      <c r="R273" s="159" t="e">
        <f>#REF!</f>
        <v>#REF!</v>
      </c>
      <c r="S273" s="159" t="e">
        <f>#REF!</f>
        <v>#REF!</v>
      </c>
      <c r="T273" s="159" t="e">
        <f>#REF!</f>
        <v>#REF!</v>
      </c>
      <c r="U273" s="159" t="e">
        <f>#REF!</f>
        <v>#REF!</v>
      </c>
      <c r="V273" s="159" t="e">
        <f>#REF!</f>
        <v>#REF!</v>
      </c>
      <c r="W273" s="159" t="e">
        <f>#REF!</f>
        <v>#REF!</v>
      </c>
      <c r="X273" s="159" t="e">
        <f>#REF!</f>
        <v>#REF!</v>
      </c>
      <c r="Y273" s="159" t="e">
        <f>#REF!</f>
        <v>#REF!</v>
      </c>
    </row>
    <row r="274" spans="1:25">
      <c r="A274" s="147">
        <v>20</v>
      </c>
      <c r="B274" s="159" t="e">
        <f>#REF!</f>
        <v>#REF!</v>
      </c>
      <c r="C274" s="159" t="e">
        <f>#REF!</f>
        <v>#REF!</v>
      </c>
      <c r="D274" s="159" t="e">
        <f>#REF!</f>
        <v>#REF!</v>
      </c>
      <c r="E274" s="159" t="e">
        <f>#REF!</f>
        <v>#REF!</v>
      </c>
      <c r="F274" s="159" t="e">
        <f>#REF!</f>
        <v>#REF!</v>
      </c>
      <c r="G274" s="159" t="e">
        <f>#REF!</f>
        <v>#REF!</v>
      </c>
      <c r="H274" s="159" t="e">
        <f>#REF!</f>
        <v>#REF!</v>
      </c>
      <c r="I274" s="159" t="e">
        <f>#REF!</f>
        <v>#REF!</v>
      </c>
      <c r="J274" s="159" t="e">
        <f>#REF!</f>
        <v>#REF!</v>
      </c>
      <c r="K274" s="159" t="e">
        <f>#REF!</f>
        <v>#REF!</v>
      </c>
      <c r="L274" s="159" t="e">
        <f>#REF!</f>
        <v>#REF!</v>
      </c>
      <c r="M274" s="159" t="e">
        <f>#REF!</f>
        <v>#REF!</v>
      </c>
      <c r="N274" s="159" t="e">
        <f>#REF!</f>
        <v>#REF!</v>
      </c>
      <c r="O274" s="159" t="e">
        <f>#REF!</f>
        <v>#REF!</v>
      </c>
      <c r="P274" s="159" t="e">
        <f>#REF!</f>
        <v>#REF!</v>
      </c>
      <c r="Q274" s="159" t="e">
        <f>#REF!</f>
        <v>#REF!</v>
      </c>
      <c r="R274" s="159" t="e">
        <f>#REF!</f>
        <v>#REF!</v>
      </c>
      <c r="S274" s="159" t="e">
        <f>#REF!</f>
        <v>#REF!</v>
      </c>
      <c r="T274" s="159" t="e">
        <f>#REF!</f>
        <v>#REF!</v>
      </c>
      <c r="U274" s="159" t="e">
        <f>#REF!</f>
        <v>#REF!</v>
      </c>
      <c r="V274" s="159" t="e">
        <f>#REF!</f>
        <v>#REF!</v>
      </c>
      <c r="W274" s="159" t="e">
        <f>#REF!</f>
        <v>#REF!</v>
      </c>
      <c r="X274" s="159" t="e">
        <f>#REF!</f>
        <v>#REF!</v>
      </c>
      <c r="Y274" s="159" t="e">
        <f>#REF!</f>
        <v>#REF!</v>
      </c>
    </row>
    <row r="275" spans="1:25">
      <c r="A275" s="147">
        <v>21</v>
      </c>
      <c r="B275" s="159" t="e">
        <f>#REF!</f>
        <v>#REF!</v>
      </c>
      <c r="C275" s="159" t="e">
        <f>#REF!</f>
        <v>#REF!</v>
      </c>
      <c r="D275" s="159" t="e">
        <f>#REF!</f>
        <v>#REF!</v>
      </c>
      <c r="E275" s="159" t="e">
        <f>#REF!</f>
        <v>#REF!</v>
      </c>
      <c r="F275" s="159" t="e">
        <f>#REF!</f>
        <v>#REF!</v>
      </c>
      <c r="G275" s="159" t="e">
        <f>#REF!</f>
        <v>#REF!</v>
      </c>
      <c r="H275" s="159" t="e">
        <f>#REF!</f>
        <v>#REF!</v>
      </c>
      <c r="I275" s="159" t="e">
        <f>#REF!</f>
        <v>#REF!</v>
      </c>
      <c r="J275" s="159" t="e">
        <f>#REF!</f>
        <v>#REF!</v>
      </c>
      <c r="K275" s="159" t="e">
        <f>#REF!</f>
        <v>#REF!</v>
      </c>
      <c r="L275" s="159" t="e">
        <f>#REF!</f>
        <v>#REF!</v>
      </c>
      <c r="M275" s="159" t="e">
        <f>#REF!</f>
        <v>#REF!</v>
      </c>
      <c r="N275" s="159" t="e">
        <f>#REF!</f>
        <v>#REF!</v>
      </c>
      <c r="O275" s="159" t="e">
        <f>#REF!</f>
        <v>#REF!</v>
      </c>
      <c r="P275" s="159" t="e">
        <f>#REF!</f>
        <v>#REF!</v>
      </c>
      <c r="Q275" s="159" t="e">
        <f>#REF!</f>
        <v>#REF!</v>
      </c>
      <c r="R275" s="159" t="e">
        <f>#REF!</f>
        <v>#REF!</v>
      </c>
      <c r="S275" s="159" t="e">
        <f>#REF!</f>
        <v>#REF!</v>
      </c>
      <c r="T275" s="159" t="e">
        <f>#REF!</f>
        <v>#REF!</v>
      </c>
      <c r="U275" s="159" t="e">
        <f>#REF!</f>
        <v>#REF!</v>
      </c>
      <c r="V275" s="159" t="e">
        <f>#REF!</f>
        <v>#REF!</v>
      </c>
      <c r="W275" s="159" t="e">
        <f>#REF!</f>
        <v>#REF!</v>
      </c>
      <c r="X275" s="159" t="e">
        <f>#REF!</f>
        <v>#REF!</v>
      </c>
      <c r="Y275" s="159" t="e">
        <f>#REF!</f>
        <v>#REF!</v>
      </c>
    </row>
    <row r="276" spans="1:25">
      <c r="A276" s="147">
        <v>22</v>
      </c>
      <c r="B276" s="159" t="e">
        <f>#REF!</f>
        <v>#REF!</v>
      </c>
      <c r="C276" s="159" t="e">
        <f>#REF!</f>
        <v>#REF!</v>
      </c>
      <c r="D276" s="159" t="e">
        <f>#REF!</f>
        <v>#REF!</v>
      </c>
      <c r="E276" s="159" t="e">
        <f>#REF!</f>
        <v>#REF!</v>
      </c>
      <c r="F276" s="159" t="e">
        <f>#REF!</f>
        <v>#REF!</v>
      </c>
      <c r="G276" s="159" t="e">
        <f>#REF!</f>
        <v>#REF!</v>
      </c>
      <c r="H276" s="159" t="e">
        <f>#REF!</f>
        <v>#REF!</v>
      </c>
      <c r="I276" s="159" t="e">
        <f>#REF!</f>
        <v>#REF!</v>
      </c>
      <c r="J276" s="159" t="e">
        <f>#REF!</f>
        <v>#REF!</v>
      </c>
      <c r="K276" s="159" t="e">
        <f>#REF!</f>
        <v>#REF!</v>
      </c>
      <c r="L276" s="159" t="e">
        <f>#REF!</f>
        <v>#REF!</v>
      </c>
      <c r="M276" s="159" t="e">
        <f>#REF!</f>
        <v>#REF!</v>
      </c>
      <c r="N276" s="159" t="e">
        <f>#REF!</f>
        <v>#REF!</v>
      </c>
      <c r="O276" s="159" t="e">
        <f>#REF!</f>
        <v>#REF!</v>
      </c>
      <c r="P276" s="159" t="e">
        <f>#REF!</f>
        <v>#REF!</v>
      </c>
      <c r="Q276" s="159" t="e">
        <f>#REF!</f>
        <v>#REF!</v>
      </c>
      <c r="R276" s="159" t="e">
        <f>#REF!</f>
        <v>#REF!</v>
      </c>
      <c r="S276" s="159" t="e">
        <f>#REF!</f>
        <v>#REF!</v>
      </c>
      <c r="T276" s="159" t="e">
        <f>#REF!</f>
        <v>#REF!</v>
      </c>
      <c r="U276" s="159" t="e">
        <f>#REF!</f>
        <v>#REF!</v>
      </c>
      <c r="V276" s="159" t="e">
        <f>#REF!</f>
        <v>#REF!</v>
      </c>
      <c r="W276" s="159" t="e">
        <f>#REF!</f>
        <v>#REF!</v>
      </c>
      <c r="X276" s="159" t="e">
        <f>#REF!</f>
        <v>#REF!</v>
      </c>
      <c r="Y276" s="159" t="e">
        <f>#REF!</f>
        <v>#REF!</v>
      </c>
    </row>
    <row r="277" spans="1:25">
      <c r="A277" s="147">
        <v>23</v>
      </c>
      <c r="B277" s="159" t="e">
        <f>#REF!</f>
        <v>#REF!</v>
      </c>
      <c r="C277" s="159" t="e">
        <f>#REF!</f>
        <v>#REF!</v>
      </c>
      <c r="D277" s="159" t="e">
        <f>#REF!</f>
        <v>#REF!</v>
      </c>
      <c r="E277" s="159" t="e">
        <f>#REF!</f>
        <v>#REF!</v>
      </c>
      <c r="F277" s="159" t="e">
        <f>#REF!</f>
        <v>#REF!</v>
      </c>
      <c r="G277" s="159" t="e">
        <f>#REF!</f>
        <v>#REF!</v>
      </c>
      <c r="H277" s="159" t="e">
        <f>#REF!</f>
        <v>#REF!</v>
      </c>
      <c r="I277" s="159" t="e">
        <f>#REF!</f>
        <v>#REF!</v>
      </c>
      <c r="J277" s="159" t="e">
        <f>#REF!</f>
        <v>#REF!</v>
      </c>
      <c r="K277" s="159" t="e">
        <f>#REF!</f>
        <v>#REF!</v>
      </c>
      <c r="L277" s="159" t="e">
        <f>#REF!</f>
        <v>#REF!</v>
      </c>
      <c r="M277" s="159" t="e">
        <f>#REF!</f>
        <v>#REF!</v>
      </c>
      <c r="N277" s="159" t="e">
        <f>#REF!</f>
        <v>#REF!</v>
      </c>
      <c r="O277" s="159" t="e">
        <f>#REF!</f>
        <v>#REF!</v>
      </c>
      <c r="P277" s="159" t="e">
        <f>#REF!</f>
        <v>#REF!</v>
      </c>
      <c r="Q277" s="159" t="e">
        <f>#REF!</f>
        <v>#REF!</v>
      </c>
      <c r="R277" s="159" t="e">
        <f>#REF!</f>
        <v>#REF!</v>
      </c>
      <c r="S277" s="159" t="e">
        <f>#REF!</f>
        <v>#REF!</v>
      </c>
      <c r="T277" s="159" t="e">
        <f>#REF!</f>
        <v>#REF!</v>
      </c>
      <c r="U277" s="159" t="e">
        <f>#REF!</f>
        <v>#REF!</v>
      </c>
      <c r="V277" s="159" t="e">
        <f>#REF!</f>
        <v>#REF!</v>
      </c>
      <c r="W277" s="159" t="e">
        <f>#REF!</f>
        <v>#REF!</v>
      </c>
      <c r="X277" s="159" t="e">
        <f>#REF!</f>
        <v>#REF!</v>
      </c>
      <c r="Y277" s="159" t="e">
        <f>#REF!</f>
        <v>#REF!</v>
      </c>
    </row>
    <row r="278" spans="1:25">
      <c r="A278" s="147">
        <v>24</v>
      </c>
      <c r="B278" s="159" t="e">
        <f>#REF!</f>
        <v>#REF!</v>
      </c>
      <c r="C278" s="159" t="e">
        <f>#REF!</f>
        <v>#REF!</v>
      </c>
      <c r="D278" s="159" t="e">
        <f>#REF!</f>
        <v>#REF!</v>
      </c>
      <c r="E278" s="159" t="e">
        <f>#REF!</f>
        <v>#REF!</v>
      </c>
      <c r="F278" s="159" t="e">
        <f>#REF!</f>
        <v>#REF!</v>
      </c>
      <c r="G278" s="159" t="e">
        <f>#REF!</f>
        <v>#REF!</v>
      </c>
      <c r="H278" s="159" t="e">
        <f>#REF!</f>
        <v>#REF!</v>
      </c>
      <c r="I278" s="159" t="e">
        <f>#REF!</f>
        <v>#REF!</v>
      </c>
      <c r="J278" s="159" t="e">
        <f>#REF!</f>
        <v>#REF!</v>
      </c>
      <c r="K278" s="159" t="e">
        <f>#REF!</f>
        <v>#REF!</v>
      </c>
      <c r="L278" s="159" t="e">
        <f>#REF!</f>
        <v>#REF!</v>
      </c>
      <c r="M278" s="159" t="e">
        <f>#REF!</f>
        <v>#REF!</v>
      </c>
      <c r="N278" s="159" t="e">
        <f>#REF!</f>
        <v>#REF!</v>
      </c>
      <c r="O278" s="159" t="e">
        <f>#REF!</f>
        <v>#REF!</v>
      </c>
      <c r="P278" s="159" t="e">
        <f>#REF!</f>
        <v>#REF!</v>
      </c>
      <c r="Q278" s="159" t="e">
        <f>#REF!</f>
        <v>#REF!</v>
      </c>
      <c r="R278" s="159" t="e">
        <f>#REF!</f>
        <v>#REF!</v>
      </c>
      <c r="S278" s="159" t="e">
        <f>#REF!</f>
        <v>#REF!</v>
      </c>
      <c r="T278" s="159" t="e">
        <f>#REF!</f>
        <v>#REF!</v>
      </c>
      <c r="U278" s="159" t="e">
        <f>#REF!</f>
        <v>#REF!</v>
      </c>
      <c r="V278" s="159" t="e">
        <f>#REF!</f>
        <v>#REF!</v>
      </c>
      <c r="W278" s="159" t="e">
        <f>#REF!</f>
        <v>#REF!</v>
      </c>
      <c r="X278" s="159" t="e">
        <f>#REF!</f>
        <v>#REF!</v>
      </c>
      <c r="Y278" s="159" t="e">
        <f>#REF!</f>
        <v>#REF!</v>
      </c>
    </row>
    <row r="279" spans="1:25">
      <c r="A279" s="147">
        <v>25</v>
      </c>
      <c r="B279" s="159" t="e">
        <f>#REF!</f>
        <v>#REF!</v>
      </c>
      <c r="C279" s="159" t="e">
        <f>#REF!</f>
        <v>#REF!</v>
      </c>
      <c r="D279" s="159" t="e">
        <f>#REF!</f>
        <v>#REF!</v>
      </c>
      <c r="E279" s="159" t="e">
        <f>#REF!</f>
        <v>#REF!</v>
      </c>
      <c r="F279" s="159" t="e">
        <f>#REF!</f>
        <v>#REF!</v>
      </c>
      <c r="G279" s="159" t="e">
        <f>#REF!</f>
        <v>#REF!</v>
      </c>
      <c r="H279" s="159" t="e">
        <f>#REF!</f>
        <v>#REF!</v>
      </c>
      <c r="I279" s="159" t="e">
        <f>#REF!</f>
        <v>#REF!</v>
      </c>
      <c r="J279" s="159" t="e">
        <f>#REF!</f>
        <v>#REF!</v>
      </c>
      <c r="K279" s="159" t="e">
        <f>#REF!</f>
        <v>#REF!</v>
      </c>
      <c r="L279" s="159" t="e">
        <f>#REF!</f>
        <v>#REF!</v>
      </c>
      <c r="M279" s="159" t="e">
        <f>#REF!</f>
        <v>#REF!</v>
      </c>
      <c r="N279" s="159" t="e">
        <f>#REF!</f>
        <v>#REF!</v>
      </c>
      <c r="O279" s="159" t="e">
        <f>#REF!</f>
        <v>#REF!</v>
      </c>
      <c r="P279" s="159" t="e">
        <f>#REF!</f>
        <v>#REF!</v>
      </c>
      <c r="Q279" s="159" t="e">
        <f>#REF!</f>
        <v>#REF!</v>
      </c>
      <c r="R279" s="159" t="e">
        <f>#REF!</f>
        <v>#REF!</v>
      </c>
      <c r="S279" s="159" t="e">
        <f>#REF!</f>
        <v>#REF!</v>
      </c>
      <c r="T279" s="159" t="e">
        <f>#REF!</f>
        <v>#REF!</v>
      </c>
      <c r="U279" s="159" t="e">
        <f>#REF!</f>
        <v>#REF!</v>
      </c>
      <c r="V279" s="159" t="e">
        <f>#REF!</f>
        <v>#REF!</v>
      </c>
      <c r="W279" s="159" t="e">
        <f>#REF!</f>
        <v>#REF!</v>
      </c>
      <c r="X279" s="159" t="e">
        <f>#REF!</f>
        <v>#REF!</v>
      </c>
      <c r="Y279" s="159" t="e">
        <f>#REF!</f>
        <v>#REF!</v>
      </c>
    </row>
    <row r="280" spans="1:25">
      <c r="A280" s="147">
        <v>26</v>
      </c>
      <c r="B280" s="159" t="e">
        <f>#REF!</f>
        <v>#REF!</v>
      </c>
      <c r="C280" s="159" t="e">
        <f>#REF!</f>
        <v>#REF!</v>
      </c>
      <c r="D280" s="159" t="e">
        <f>#REF!</f>
        <v>#REF!</v>
      </c>
      <c r="E280" s="159" t="e">
        <f>#REF!</f>
        <v>#REF!</v>
      </c>
      <c r="F280" s="159" t="e">
        <f>#REF!</f>
        <v>#REF!</v>
      </c>
      <c r="G280" s="159" t="e">
        <f>#REF!</f>
        <v>#REF!</v>
      </c>
      <c r="H280" s="159" t="e">
        <f>#REF!</f>
        <v>#REF!</v>
      </c>
      <c r="I280" s="159" t="e">
        <f>#REF!</f>
        <v>#REF!</v>
      </c>
      <c r="J280" s="159" t="e">
        <f>#REF!</f>
        <v>#REF!</v>
      </c>
      <c r="K280" s="159" t="e">
        <f>#REF!</f>
        <v>#REF!</v>
      </c>
      <c r="L280" s="159" t="e">
        <f>#REF!</f>
        <v>#REF!</v>
      </c>
      <c r="M280" s="159" t="e">
        <f>#REF!</f>
        <v>#REF!</v>
      </c>
      <c r="N280" s="159" t="e">
        <f>#REF!</f>
        <v>#REF!</v>
      </c>
      <c r="O280" s="159" t="e">
        <f>#REF!</f>
        <v>#REF!</v>
      </c>
      <c r="P280" s="159" t="e">
        <f>#REF!</f>
        <v>#REF!</v>
      </c>
      <c r="Q280" s="159" t="e">
        <f>#REF!</f>
        <v>#REF!</v>
      </c>
      <c r="R280" s="159" t="e">
        <f>#REF!</f>
        <v>#REF!</v>
      </c>
      <c r="S280" s="159" t="e">
        <f>#REF!</f>
        <v>#REF!</v>
      </c>
      <c r="T280" s="159" t="e">
        <f>#REF!</f>
        <v>#REF!</v>
      </c>
      <c r="U280" s="159" t="e">
        <f>#REF!</f>
        <v>#REF!</v>
      </c>
      <c r="V280" s="159" t="e">
        <f>#REF!</f>
        <v>#REF!</v>
      </c>
      <c r="W280" s="159" t="e">
        <f>#REF!</f>
        <v>#REF!</v>
      </c>
      <c r="X280" s="159" t="e">
        <f>#REF!</f>
        <v>#REF!</v>
      </c>
      <c r="Y280" s="159" t="e">
        <f>#REF!</f>
        <v>#REF!</v>
      </c>
    </row>
    <row r="281" spans="1:25">
      <c r="A281" s="147">
        <v>27</v>
      </c>
      <c r="B281" s="159" t="e">
        <f>#REF!</f>
        <v>#REF!</v>
      </c>
      <c r="C281" s="159" t="e">
        <f>#REF!</f>
        <v>#REF!</v>
      </c>
      <c r="D281" s="159" t="e">
        <f>#REF!</f>
        <v>#REF!</v>
      </c>
      <c r="E281" s="159" t="e">
        <f>#REF!</f>
        <v>#REF!</v>
      </c>
      <c r="F281" s="159" t="e">
        <f>#REF!</f>
        <v>#REF!</v>
      </c>
      <c r="G281" s="159" t="e">
        <f>#REF!</f>
        <v>#REF!</v>
      </c>
      <c r="H281" s="159" t="e">
        <f>#REF!</f>
        <v>#REF!</v>
      </c>
      <c r="I281" s="159" t="e">
        <f>#REF!</f>
        <v>#REF!</v>
      </c>
      <c r="J281" s="159" t="e">
        <f>#REF!</f>
        <v>#REF!</v>
      </c>
      <c r="K281" s="159" t="e">
        <f>#REF!</f>
        <v>#REF!</v>
      </c>
      <c r="L281" s="159" t="e">
        <f>#REF!</f>
        <v>#REF!</v>
      </c>
      <c r="M281" s="159" t="e">
        <f>#REF!</f>
        <v>#REF!</v>
      </c>
      <c r="N281" s="159" t="e">
        <f>#REF!</f>
        <v>#REF!</v>
      </c>
      <c r="O281" s="159" t="e">
        <f>#REF!</f>
        <v>#REF!</v>
      </c>
      <c r="P281" s="159" t="e">
        <f>#REF!</f>
        <v>#REF!</v>
      </c>
      <c r="Q281" s="159" t="e">
        <f>#REF!</f>
        <v>#REF!</v>
      </c>
      <c r="R281" s="159" t="e">
        <f>#REF!</f>
        <v>#REF!</v>
      </c>
      <c r="S281" s="159" t="e">
        <f>#REF!</f>
        <v>#REF!</v>
      </c>
      <c r="T281" s="159" t="e">
        <f>#REF!</f>
        <v>#REF!</v>
      </c>
      <c r="U281" s="159" t="e">
        <f>#REF!</f>
        <v>#REF!</v>
      </c>
      <c r="V281" s="159" t="e">
        <f>#REF!</f>
        <v>#REF!</v>
      </c>
      <c r="W281" s="159" t="e">
        <f>#REF!</f>
        <v>#REF!</v>
      </c>
      <c r="X281" s="159" t="e">
        <f>#REF!</f>
        <v>#REF!</v>
      </c>
      <c r="Y281" s="159" t="e">
        <f>#REF!</f>
        <v>#REF!</v>
      </c>
    </row>
    <row r="282" spans="1:25">
      <c r="A282" s="147">
        <v>28</v>
      </c>
      <c r="B282" s="159" t="e">
        <f>#REF!</f>
        <v>#REF!</v>
      </c>
      <c r="C282" s="159" t="e">
        <f>#REF!</f>
        <v>#REF!</v>
      </c>
      <c r="D282" s="159" t="e">
        <f>#REF!</f>
        <v>#REF!</v>
      </c>
      <c r="E282" s="159" t="e">
        <f>#REF!</f>
        <v>#REF!</v>
      </c>
      <c r="F282" s="159" t="e">
        <f>#REF!</f>
        <v>#REF!</v>
      </c>
      <c r="G282" s="159" t="e">
        <f>#REF!</f>
        <v>#REF!</v>
      </c>
      <c r="H282" s="159" t="e">
        <f>#REF!</f>
        <v>#REF!</v>
      </c>
      <c r="I282" s="159" t="e">
        <f>#REF!</f>
        <v>#REF!</v>
      </c>
      <c r="J282" s="159" t="e">
        <f>#REF!</f>
        <v>#REF!</v>
      </c>
      <c r="K282" s="159" t="e">
        <f>#REF!</f>
        <v>#REF!</v>
      </c>
      <c r="L282" s="159" t="e">
        <f>#REF!</f>
        <v>#REF!</v>
      </c>
      <c r="M282" s="159" t="e">
        <f>#REF!</f>
        <v>#REF!</v>
      </c>
      <c r="N282" s="159" t="e">
        <f>#REF!</f>
        <v>#REF!</v>
      </c>
      <c r="O282" s="159" t="e">
        <f>#REF!</f>
        <v>#REF!</v>
      </c>
      <c r="P282" s="159" t="e">
        <f>#REF!</f>
        <v>#REF!</v>
      </c>
      <c r="Q282" s="159" t="e">
        <f>#REF!</f>
        <v>#REF!</v>
      </c>
      <c r="R282" s="159" t="e">
        <f>#REF!</f>
        <v>#REF!</v>
      </c>
      <c r="S282" s="159" t="e">
        <f>#REF!</f>
        <v>#REF!</v>
      </c>
      <c r="T282" s="159" t="e">
        <f>#REF!</f>
        <v>#REF!</v>
      </c>
      <c r="U282" s="159" t="e">
        <f>#REF!</f>
        <v>#REF!</v>
      </c>
      <c r="V282" s="159" t="e">
        <f>#REF!</f>
        <v>#REF!</v>
      </c>
      <c r="W282" s="159" t="e">
        <f>#REF!</f>
        <v>#REF!</v>
      </c>
      <c r="X282" s="159" t="e">
        <f>#REF!</f>
        <v>#REF!</v>
      </c>
      <c r="Y282" s="159" t="e">
        <f>#REF!</f>
        <v>#REF!</v>
      </c>
    </row>
    <row r="283" spans="1:25">
      <c r="A283" s="147">
        <v>29</v>
      </c>
      <c r="B283" s="159" t="e">
        <f>#REF!</f>
        <v>#REF!</v>
      </c>
      <c r="C283" s="159" t="e">
        <f>#REF!</f>
        <v>#REF!</v>
      </c>
      <c r="D283" s="159" t="e">
        <f>#REF!</f>
        <v>#REF!</v>
      </c>
      <c r="E283" s="159" t="e">
        <f>#REF!</f>
        <v>#REF!</v>
      </c>
      <c r="F283" s="159" t="e">
        <f>#REF!</f>
        <v>#REF!</v>
      </c>
      <c r="G283" s="159" t="e">
        <f>#REF!</f>
        <v>#REF!</v>
      </c>
      <c r="H283" s="159" t="e">
        <f>#REF!</f>
        <v>#REF!</v>
      </c>
      <c r="I283" s="159" t="e">
        <f>#REF!</f>
        <v>#REF!</v>
      </c>
      <c r="J283" s="159" t="e">
        <f>#REF!</f>
        <v>#REF!</v>
      </c>
      <c r="K283" s="159" t="e">
        <f>#REF!</f>
        <v>#REF!</v>
      </c>
      <c r="L283" s="159" t="e">
        <f>#REF!</f>
        <v>#REF!</v>
      </c>
      <c r="M283" s="159" t="e">
        <f>#REF!</f>
        <v>#REF!</v>
      </c>
      <c r="N283" s="159" t="e">
        <f>#REF!</f>
        <v>#REF!</v>
      </c>
      <c r="O283" s="159" t="e">
        <f>#REF!</f>
        <v>#REF!</v>
      </c>
      <c r="P283" s="159" t="e">
        <f>#REF!</f>
        <v>#REF!</v>
      </c>
      <c r="Q283" s="159" t="e">
        <f>#REF!</f>
        <v>#REF!</v>
      </c>
      <c r="R283" s="159" t="e">
        <f>#REF!</f>
        <v>#REF!</v>
      </c>
      <c r="S283" s="159" t="e">
        <f>#REF!</f>
        <v>#REF!</v>
      </c>
      <c r="T283" s="159" t="e">
        <f>#REF!</f>
        <v>#REF!</v>
      </c>
      <c r="U283" s="159" t="e">
        <f>#REF!</f>
        <v>#REF!</v>
      </c>
      <c r="V283" s="159" t="e">
        <f>#REF!</f>
        <v>#REF!</v>
      </c>
      <c r="W283" s="159" t="e">
        <f>#REF!</f>
        <v>#REF!</v>
      </c>
      <c r="X283" s="159" t="e">
        <f>#REF!</f>
        <v>#REF!</v>
      </c>
      <c r="Y283" s="159" t="e">
        <f>#REF!</f>
        <v>#REF!</v>
      </c>
    </row>
    <row r="284" spans="1:25">
      <c r="A284" s="147">
        <v>30</v>
      </c>
      <c r="B284" s="159" t="e">
        <f>#REF!</f>
        <v>#REF!</v>
      </c>
      <c r="C284" s="159" t="e">
        <f>#REF!</f>
        <v>#REF!</v>
      </c>
      <c r="D284" s="159" t="e">
        <f>#REF!</f>
        <v>#REF!</v>
      </c>
      <c r="E284" s="159" t="e">
        <f>#REF!</f>
        <v>#REF!</v>
      </c>
      <c r="F284" s="159" t="e">
        <f>#REF!</f>
        <v>#REF!</v>
      </c>
      <c r="G284" s="159" t="e">
        <f>#REF!</f>
        <v>#REF!</v>
      </c>
      <c r="H284" s="159" t="e">
        <f>#REF!</f>
        <v>#REF!</v>
      </c>
      <c r="I284" s="159" t="e">
        <f>#REF!</f>
        <v>#REF!</v>
      </c>
      <c r="J284" s="159" t="e">
        <f>#REF!</f>
        <v>#REF!</v>
      </c>
      <c r="K284" s="159" t="e">
        <f>#REF!</f>
        <v>#REF!</v>
      </c>
      <c r="L284" s="159" t="e">
        <f>#REF!</f>
        <v>#REF!</v>
      </c>
      <c r="M284" s="159" t="e">
        <f>#REF!</f>
        <v>#REF!</v>
      </c>
      <c r="N284" s="159" t="e">
        <f>#REF!</f>
        <v>#REF!</v>
      </c>
      <c r="O284" s="159" t="e">
        <f>#REF!</f>
        <v>#REF!</v>
      </c>
      <c r="P284" s="159" t="e">
        <f>#REF!</f>
        <v>#REF!</v>
      </c>
      <c r="Q284" s="159" t="e">
        <f>#REF!</f>
        <v>#REF!</v>
      </c>
      <c r="R284" s="159" t="e">
        <f>#REF!</f>
        <v>#REF!</v>
      </c>
      <c r="S284" s="159" t="e">
        <f>#REF!</f>
        <v>#REF!</v>
      </c>
      <c r="T284" s="159" t="e">
        <f>#REF!</f>
        <v>#REF!</v>
      </c>
      <c r="U284" s="159" t="e">
        <f>#REF!</f>
        <v>#REF!</v>
      </c>
      <c r="V284" s="159" t="e">
        <f>#REF!</f>
        <v>#REF!</v>
      </c>
      <c r="W284" s="159" t="e">
        <f>#REF!</f>
        <v>#REF!</v>
      </c>
      <c r="X284" s="159" t="e">
        <f>#REF!</f>
        <v>#REF!</v>
      </c>
      <c r="Y284" s="159" t="e">
        <f>#REF!</f>
        <v>#REF!</v>
      </c>
    </row>
    <row r="285" spans="1:25">
      <c r="A285" s="147">
        <v>31</v>
      </c>
      <c r="B285" s="159" t="e">
        <f>#REF!</f>
        <v>#REF!</v>
      </c>
      <c r="C285" s="159" t="e">
        <f>#REF!</f>
        <v>#REF!</v>
      </c>
      <c r="D285" s="159" t="e">
        <f>#REF!</f>
        <v>#REF!</v>
      </c>
      <c r="E285" s="159" t="e">
        <f>#REF!</f>
        <v>#REF!</v>
      </c>
      <c r="F285" s="159" t="e">
        <f>#REF!</f>
        <v>#REF!</v>
      </c>
      <c r="G285" s="159" t="e">
        <f>#REF!</f>
        <v>#REF!</v>
      </c>
      <c r="H285" s="159" t="e">
        <f>#REF!</f>
        <v>#REF!</v>
      </c>
      <c r="I285" s="159" t="e">
        <f>#REF!</f>
        <v>#REF!</v>
      </c>
      <c r="J285" s="159" t="e">
        <f>#REF!</f>
        <v>#REF!</v>
      </c>
      <c r="K285" s="159" t="e">
        <f>#REF!</f>
        <v>#REF!</v>
      </c>
      <c r="L285" s="159" t="e">
        <f>#REF!</f>
        <v>#REF!</v>
      </c>
      <c r="M285" s="159" t="e">
        <f>#REF!</f>
        <v>#REF!</v>
      </c>
      <c r="N285" s="159" t="e">
        <f>#REF!</f>
        <v>#REF!</v>
      </c>
      <c r="O285" s="159" t="e">
        <f>#REF!</f>
        <v>#REF!</v>
      </c>
      <c r="P285" s="159" t="e">
        <f>#REF!</f>
        <v>#REF!</v>
      </c>
      <c r="Q285" s="159" t="e">
        <f>#REF!</f>
        <v>#REF!</v>
      </c>
      <c r="R285" s="159" t="e">
        <f>#REF!</f>
        <v>#REF!</v>
      </c>
      <c r="S285" s="159" t="e">
        <f>#REF!</f>
        <v>#REF!</v>
      </c>
      <c r="T285" s="159" t="e">
        <f>#REF!</f>
        <v>#REF!</v>
      </c>
      <c r="U285" s="159" t="e">
        <f>#REF!</f>
        <v>#REF!</v>
      </c>
      <c r="V285" s="159" t="e">
        <f>#REF!</f>
        <v>#REF!</v>
      </c>
      <c r="W285" s="159" t="e">
        <f>#REF!</f>
        <v>#REF!</v>
      </c>
      <c r="X285" s="159" t="e">
        <f>#REF!</f>
        <v>#REF!</v>
      </c>
      <c r="Y285" s="159" t="e">
        <f>#REF!</f>
        <v>#REF!</v>
      </c>
    </row>
    <row r="287" spans="1:25">
      <c r="A287" s="521" t="s">
        <v>218</v>
      </c>
      <c r="B287" s="522" t="s">
        <v>220</v>
      </c>
      <c r="C287" s="522"/>
      <c r="D287" s="522"/>
      <c r="E287" s="522"/>
      <c r="F287" s="522"/>
      <c r="G287" s="522"/>
      <c r="H287" s="522"/>
      <c r="I287" s="522"/>
      <c r="J287" s="522"/>
      <c r="K287" s="522"/>
      <c r="L287" s="522"/>
      <c r="M287" s="522"/>
      <c r="N287" s="522"/>
      <c r="O287" s="522"/>
      <c r="P287" s="522"/>
      <c r="Q287" s="522"/>
      <c r="R287" s="522"/>
      <c r="S287" s="522"/>
      <c r="T287" s="522"/>
      <c r="U287" s="522"/>
      <c r="V287" s="522"/>
      <c r="W287" s="522"/>
      <c r="X287" s="522"/>
      <c r="Y287" s="522"/>
    </row>
    <row r="288" spans="1:25">
      <c r="A288" s="521"/>
      <c r="B288" s="161" t="s">
        <v>1</v>
      </c>
      <c r="C288" s="161" t="s">
        <v>2</v>
      </c>
      <c r="D288" s="161" t="s">
        <v>3</v>
      </c>
      <c r="E288" s="161" t="s">
        <v>4</v>
      </c>
      <c r="F288" s="161" t="s">
        <v>5</v>
      </c>
      <c r="G288" s="161" t="s">
        <v>6</v>
      </c>
      <c r="H288" s="161" t="s">
        <v>7</v>
      </c>
      <c r="I288" s="161" t="s">
        <v>8</v>
      </c>
      <c r="J288" s="161" t="s">
        <v>9</v>
      </c>
      <c r="K288" s="161" t="s">
        <v>10</v>
      </c>
      <c r="L288" s="161" t="s">
        <v>11</v>
      </c>
      <c r="M288" s="161" t="s">
        <v>12</v>
      </c>
      <c r="N288" s="161" t="s">
        <v>13</v>
      </c>
      <c r="O288" s="161" t="s">
        <v>14</v>
      </c>
      <c r="P288" s="161" t="s">
        <v>15</v>
      </c>
      <c r="Q288" s="161" t="s">
        <v>16</v>
      </c>
      <c r="R288" s="161" t="s">
        <v>17</v>
      </c>
      <c r="S288" s="161" t="s">
        <v>18</v>
      </c>
      <c r="T288" s="161" t="s">
        <v>19</v>
      </c>
      <c r="U288" s="161" t="s">
        <v>20</v>
      </c>
      <c r="V288" s="161" t="s">
        <v>21</v>
      </c>
      <c r="W288" s="161" t="s">
        <v>22</v>
      </c>
      <c r="X288" s="161" t="s">
        <v>23</v>
      </c>
      <c r="Y288" s="161" t="s">
        <v>24</v>
      </c>
    </row>
    <row r="289" spans="1:25">
      <c r="A289" s="147">
        <v>1</v>
      </c>
      <c r="B289" s="159" t="e">
        <f>#REF!</f>
        <v>#REF!</v>
      </c>
      <c r="C289" s="159" t="e">
        <f>#REF!</f>
        <v>#REF!</v>
      </c>
      <c r="D289" s="159" t="e">
        <f>#REF!</f>
        <v>#REF!</v>
      </c>
      <c r="E289" s="159" t="e">
        <f>#REF!</f>
        <v>#REF!</v>
      </c>
      <c r="F289" s="159" t="e">
        <f>#REF!</f>
        <v>#REF!</v>
      </c>
      <c r="G289" s="159" t="e">
        <f>#REF!</f>
        <v>#REF!</v>
      </c>
      <c r="H289" s="159" t="e">
        <f>#REF!</f>
        <v>#REF!</v>
      </c>
      <c r="I289" s="159" t="e">
        <f>#REF!</f>
        <v>#REF!</v>
      </c>
      <c r="J289" s="159" t="e">
        <f>#REF!</f>
        <v>#REF!</v>
      </c>
      <c r="K289" s="159" t="e">
        <f>#REF!</f>
        <v>#REF!</v>
      </c>
      <c r="L289" s="159" t="e">
        <f>#REF!</f>
        <v>#REF!</v>
      </c>
      <c r="M289" s="159" t="e">
        <f>#REF!</f>
        <v>#REF!</v>
      </c>
      <c r="N289" s="159" t="e">
        <f>#REF!</f>
        <v>#REF!</v>
      </c>
      <c r="O289" s="159" t="e">
        <f>#REF!</f>
        <v>#REF!</v>
      </c>
      <c r="P289" s="159" t="e">
        <f>#REF!</f>
        <v>#REF!</v>
      </c>
      <c r="Q289" s="159" t="e">
        <f>#REF!</f>
        <v>#REF!</v>
      </c>
      <c r="R289" s="159" t="e">
        <f>#REF!</f>
        <v>#REF!</v>
      </c>
      <c r="S289" s="159" t="e">
        <f>#REF!</f>
        <v>#REF!</v>
      </c>
      <c r="T289" s="159" t="e">
        <f>#REF!</f>
        <v>#REF!</v>
      </c>
      <c r="U289" s="159" t="e">
        <f>#REF!</f>
        <v>#REF!</v>
      </c>
      <c r="V289" s="159" t="e">
        <f>#REF!</f>
        <v>#REF!</v>
      </c>
      <c r="W289" s="159" t="e">
        <f>#REF!</f>
        <v>#REF!</v>
      </c>
      <c r="X289" s="159" t="e">
        <f>#REF!</f>
        <v>#REF!</v>
      </c>
      <c r="Y289" s="159" t="e">
        <f>#REF!</f>
        <v>#REF!</v>
      </c>
    </row>
    <row r="290" spans="1:25">
      <c r="A290" s="147">
        <v>2</v>
      </c>
      <c r="B290" s="159" t="e">
        <f>#REF!</f>
        <v>#REF!</v>
      </c>
      <c r="C290" s="159" t="e">
        <f>#REF!</f>
        <v>#REF!</v>
      </c>
      <c r="D290" s="159" t="e">
        <f>#REF!</f>
        <v>#REF!</v>
      </c>
      <c r="E290" s="159" t="e">
        <f>#REF!</f>
        <v>#REF!</v>
      </c>
      <c r="F290" s="159" t="e">
        <f>#REF!</f>
        <v>#REF!</v>
      </c>
      <c r="G290" s="159" t="e">
        <f>#REF!</f>
        <v>#REF!</v>
      </c>
      <c r="H290" s="159" t="e">
        <f>#REF!</f>
        <v>#REF!</v>
      </c>
      <c r="I290" s="159" t="e">
        <f>#REF!</f>
        <v>#REF!</v>
      </c>
      <c r="J290" s="159" t="e">
        <f>#REF!</f>
        <v>#REF!</v>
      </c>
      <c r="K290" s="159" t="e">
        <f>#REF!</f>
        <v>#REF!</v>
      </c>
      <c r="L290" s="159" t="e">
        <f>#REF!</f>
        <v>#REF!</v>
      </c>
      <c r="M290" s="159" t="e">
        <f>#REF!</f>
        <v>#REF!</v>
      </c>
      <c r="N290" s="159" t="e">
        <f>#REF!</f>
        <v>#REF!</v>
      </c>
      <c r="O290" s="159" t="e">
        <f>#REF!</f>
        <v>#REF!</v>
      </c>
      <c r="P290" s="159" t="e">
        <f>#REF!</f>
        <v>#REF!</v>
      </c>
      <c r="Q290" s="159" t="e">
        <f>#REF!</f>
        <v>#REF!</v>
      </c>
      <c r="R290" s="159" t="e">
        <f>#REF!</f>
        <v>#REF!</v>
      </c>
      <c r="S290" s="159" t="e">
        <f>#REF!</f>
        <v>#REF!</v>
      </c>
      <c r="T290" s="159" t="e">
        <f>#REF!</f>
        <v>#REF!</v>
      </c>
      <c r="U290" s="159" t="e">
        <f>#REF!</f>
        <v>#REF!</v>
      </c>
      <c r="V290" s="159" t="e">
        <f>#REF!</f>
        <v>#REF!</v>
      </c>
      <c r="W290" s="159" t="e">
        <f>#REF!</f>
        <v>#REF!</v>
      </c>
      <c r="X290" s="159" t="e">
        <f>#REF!</f>
        <v>#REF!</v>
      </c>
      <c r="Y290" s="159" t="e">
        <f>#REF!</f>
        <v>#REF!</v>
      </c>
    </row>
    <row r="291" spans="1:25">
      <c r="A291" s="147">
        <v>3</v>
      </c>
      <c r="B291" s="159" t="e">
        <f>#REF!</f>
        <v>#REF!</v>
      </c>
      <c r="C291" s="159" t="e">
        <f>#REF!</f>
        <v>#REF!</v>
      </c>
      <c r="D291" s="159" t="e">
        <f>#REF!</f>
        <v>#REF!</v>
      </c>
      <c r="E291" s="159" t="e">
        <f>#REF!</f>
        <v>#REF!</v>
      </c>
      <c r="F291" s="159" t="e">
        <f>#REF!</f>
        <v>#REF!</v>
      </c>
      <c r="G291" s="159" t="e">
        <f>#REF!</f>
        <v>#REF!</v>
      </c>
      <c r="H291" s="159" t="e">
        <f>#REF!</f>
        <v>#REF!</v>
      </c>
      <c r="I291" s="159" t="e">
        <f>#REF!</f>
        <v>#REF!</v>
      </c>
      <c r="J291" s="159" t="e">
        <f>#REF!</f>
        <v>#REF!</v>
      </c>
      <c r="K291" s="159" t="e">
        <f>#REF!</f>
        <v>#REF!</v>
      </c>
      <c r="L291" s="159" t="e">
        <f>#REF!</f>
        <v>#REF!</v>
      </c>
      <c r="M291" s="159" t="e">
        <f>#REF!</f>
        <v>#REF!</v>
      </c>
      <c r="N291" s="159" t="e">
        <f>#REF!</f>
        <v>#REF!</v>
      </c>
      <c r="O291" s="159" t="e">
        <f>#REF!</f>
        <v>#REF!</v>
      </c>
      <c r="P291" s="159" t="e">
        <f>#REF!</f>
        <v>#REF!</v>
      </c>
      <c r="Q291" s="159" t="e">
        <f>#REF!</f>
        <v>#REF!</v>
      </c>
      <c r="R291" s="159" t="e">
        <f>#REF!</f>
        <v>#REF!</v>
      </c>
      <c r="S291" s="159" t="e">
        <f>#REF!</f>
        <v>#REF!</v>
      </c>
      <c r="T291" s="159" t="e">
        <f>#REF!</f>
        <v>#REF!</v>
      </c>
      <c r="U291" s="159" t="e">
        <f>#REF!</f>
        <v>#REF!</v>
      </c>
      <c r="V291" s="159" t="e">
        <f>#REF!</f>
        <v>#REF!</v>
      </c>
      <c r="W291" s="159" t="e">
        <f>#REF!</f>
        <v>#REF!</v>
      </c>
      <c r="X291" s="159" t="e">
        <f>#REF!</f>
        <v>#REF!</v>
      </c>
      <c r="Y291" s="159" t="e">
        <f>#REF!</f>
        <v>#REF!</v>
      </c>
    </row>
    <row r="292" spans="1:25">
      <c r="A292" s="147">
        <v>4</v>
      </c>
      <c r="B292" s="159" t="e">
        <f>#REF!</f>
        <v>#REF!</v>
      </c>
      <c r="C292" s="159" t="e">
        <f>#REF!</f>
        <v>#REF!</v>
      </c>
      <c r="D292" s="159" t="e">
        <f>#REF!</f>
        <v>#REF!</v>
      </c>
      <c r="E292" s="159" t="e">
        <f>#REF!</f>
        <v>#REF!</v>
      </c>
      <c r="F292" s="159" t="e">
        <f>#REF!</f>
        <v>#REF!</v>
      </c>
      <c r="G292" s="159" t="e">
        <f>#REF!</f>
        <v>#REF!</v>
      </c>
      <c r="H292" s="159" t="e">
        <f>#REF!</f>
        <v>#REF!</v>
      </c>
      <c r="I292" s="159" t="e">
        <f>#REF!</f>
        <v>#REF!</v>
      </c>
      <c r="J292" s="159" t="e">
        <f>#REF!</f>
        <v>#REF!</v>
      </c>
      <c r="K292" s="159" t="e">
        <f>#REF!</f>
        <v>#REF!</v>
      </c>
      <c r="L292" s="159" t="e">
        <f>#REF!</f>
        <v>#REF!</v>
      </c>
      <c r="M292" s="159" t="e">
        <f>#REF!</f>
        <v>#REF!</v>
      </c>
      <c r="N292" s="159" t="e">
        <f>#REF!</f>
        <v>#REF!</v>
      </c>
      <c r="O292" s="159" t="e">
        <f>#REF!</f>
        <v>#REF!</v>
      </c>
      <c r="P292" s="159" t="e">
        <f>#REF!</f>
        <v>#REF!</v>
      </c>
      <c r="Q292" s="159" t="e">
        <f>#REF!</f>
        <v>#REF!</v>
      </c>
      <c r="R292" s="159" t="e">
        <f>#REF!</f>
        <v>#REF!</v>
      </c>
      <c r="S292" s="159" t="e">
        <f>#REF!</f>
        <v>#REF!</v>
      </c>
      <c r="T292" s="159" t="e">
        <f>#REF!</f>
        <v>#REF!</v>
      </c>
      <c r="U292" s="159" t="e">
        <f>#REF!</f>
        <v>#REF!</v>
      </c>
      <c r="V292" s="159" t="e">
        <f>#REF!</f>
        <v>#REF!</v>
      </c>
      <c r="W292" s="159" t="e">
        <f>#REF!</f>
        <v>#REF!</v>
      </c>
      <c r="X292" s="159" t="e">
        <f>#REF!</f>
        <v>#REF!</v>
      </c>
      <c r="Y292" s="159" t="e">
        <f>#REF!</f>
        <v>#REF!</v>
      </c>
    </row>
    <row r="293" spans="1:25">
      <c r="A293" s="147">
        <v>5</v>
      </c>
      <c r="B293" s="159" t="e">
        <f>#REF!</f>
        <v>#REF!</v>
      </c>
      <c r="C293" s="159" t="e">
        <f>#REF!</f>
        <v>#REF!</v>
      </c>
      <c r="D293" s="159" t="e">
        <f>#REF!</f>
        <v>#REF!</v>
      </c>
      <c r="E293" s="159" t="e">
        <f>#REF!</f>
        <v>#REF!</v>
      </c>
      <c r="F293" s="159" t="e">
        <f>#REF!</f>
        <v>#REF!</v>
      </c>
      <c r="G293" s="159" t="e">
        <f>#REF!</f>
        <v>#REF!</v>
      </c>
      <c r="H293" s="159" t="e">
        <f>#REF!</f>
        <v>#REF!</v>
      </c>
      <c r="I293" s="159" t="e">
        <f>#REF!</f>
        <v>#REF!</v>
      </c>
      <c r="J293" s="159" t="e">
        <f>#REF!</f>
        <v>#REF!</v>
      </c>
      <c r="K293" s="159" t="e">
        <f>#REF!</f>
        <v>#REF!</v>
      </c>
      <c r="L293" s="159" t="e">
        <f>#REF!</f>
        <v>#REF!</v>
      </c>
      <c r="M293" s="159" t="e">
        <f>#REF!</f>
        <v>#REF!</v>
      </c>
      <c r="N293" s="159" t="e">
        <f>#REF!</f>
        <v>#REF!</v>
      </c>
      <c r="O293" s="159" t="e">
        <f>#REF!</f>
        <v>#REF!</v>
      </c>
      <c r="P293" s="159" t="e">
        <f>#REF!</f>
        <v>#REF!</v>
      </c>
      <c r="Q293" s="159" t="e">
        <f>#REF!</f>
        <v>#REF!</v>
      </c>
      <c r="R293" s="159" t="e">
        <f>#REF!</f>
        <v>#REF!</v>
      </c>
      <c r="S293" s="159" t="e">
        <f>#REF!</f>
        <v>#REF!</v>
      </c>
      <c r="T293" s="159" t="e">
        <f>#REF!</f>
        <v>#REF!</v>
      </c>
      <c r="U293" s="159" t="e">
        <f>#REF!</f>
        <v>#REF!</v>
      </c>
      <c r="V293" s="159" t="e">
        <f>#REF!</f>
        <v>#REF!</v>
      </c>
      <c r="W293" s="159" t="e">
        <f>#REF!</f>
        <v>#REF!</v>
      </c>
      <c r="X293" s="159" t="e">
        <f>#REF!</f>
        <v>#REF!</v>
      </c>
      <c r="Y293" s="159" t="e">
        <f>#REF!</f>
        <v>#REF!</v>
      </c>
    </row>
    <row r="294" spans="1:25">
      <c r="A294" s="147">
        <v>6</v>
      </c>
      <c r="B294" s="159" t="e">
        <f>#REF!</f>
        <v>#REF!</v>
      </c>
      <c r="C294" s="159" t="e">
        <f>#REF!</f>
        <v>#REF!</v>
      </c>
      <c r="D294" s="159" t="e">
        <f>#REF!</f>
        <v>#REF!</v>
      </c>
      <c r="E294" s="159" t="e">
        <f>#REF!</f>
        <v>#REF!</v>
      </c>
      <c r="F294" s="159" t="e">
        <f>#REF!</f>
        <v>#REF!</v>
      </c>
      <c r="G294" s="159" t="e">
        <f>#REF!</f>
        <v>#REF!</v>
      </c>
      <c r="H294" s="159" t="e">
        <f>#REF!</f>
        <v>#REF!</v>
      </c>
      <c r="I294" s="159" t="e">
        <f>#REF!</f>
        <v>#REF!</v>
      </c>
      <c r="J294" s="159" t="e">
        <f>#REF!</f>
        <v>#REF!</v>
      </c>
      <c r="K294" s="159" t="e">
        <f>#REF!</f>
        <v>#REF!</v>
      </c>
      <c r="L294" s="159" t="e">
        <f>#REF!</f>
        <v>#REF!</v>
      </c>
      <c r="M294" s="159" t="e">
        <f>#REF!</f>
        <v>#REF!</v>
      </c>
      <c r="N294" s="159" t="e">
        <f>#REF!</f>
        <v>#REF!</v>
      </c>
      <c r="O294" s="159" t="e">
        <f>#REF!</f>
        <v>#REF!</v>
      </c>
      <c r="P294" s="159" t="e">
        <f>#REF!</f>
        <v>#REF!</v>
      </c>
      <c r="Q294" s="159" t="e">
        <f>#REF!</f>
        <v>#REF!</v>
      </c>
      <c r="R294" s="159" t="e">
        <f>#REF!</f>
        <v>#REF!</v>
      </c>
      <c r="S294" s="159" t="e">
        <f>#REF!</f>
        <v>#REF!</v>
      </c>
      <c r="T294" s="159" t="e">
        <f>#REF!</f>
        <v>#REF!</v>
      </c>
      <c r="U294" s="159" t="e">
        <f>#REF!</f>
        <v>#REF!</v>
      </c>
      <c r="V294" s="159" t="e">
        <f>#REF!</f>
        <v>#REF!</v>
      </c>
      <c r="W294" s="159" t="e">
        <f>#REF!</f>
        <v>#REF!</v>
      </c>
      <c r="X294" s="159" t="e">
        <f>#REF!</f>
        <v>#REF!</v>
      </c>
      <c r="Y294" s="159" t="e">
        <f>#REF!</f>
        <v>#REF!</v>
      </c>
    </row>
    <row r="295" spans="1:25">
      <c r="A295" s="147">
        <v>7</v>
      </c>
      <c r="B295" s="159" t="e">
        <f>#REF!</f>
        <v>#REF!</v>
      </c>
      <c r="C295" s="159" t="e">
        <f>#REF!</f>
        <v>#REF!</v>
      </c>
      <c r="D295" s="159" t="e">
        <f>#REF!</f>
        <v>#REF!</v>
      </c>
      <c r="E295" s="159" t="e">
        <f>#REF!</f>
        <v>#REF!</v>
      </c>
      <c r="F295" s="159" t="e">
        <f>#REF!</f>
        <v>#REF!</v>
      </c>
      <c r="G295" s="159" t="e">
        <f>#REF!</f>
        <v>#REF!</v>
      </c>
      <c r="H295" s="159" t="e">
        <f>#REF!</f>
        <v>#REF!</v>
      </c>
      <c r="I295" s="159" t="e">
        <f>#REF!</f>
        <v>#REF!</v>
      </c>
      <c r="J295" s="159" t="e">
        <f>#REF!</f>
        <v>#REF!</v>
      </c>
      <c r="K295" s="159" t="e">
        <f>#REF!</f>
        <v>#REF!</v>
      </c>
      <c r="L295" s="159" t="e">
        <f>#REF!</f>
        <v>#REF!</v>
      </c>
      <c r="M295" s="159" t="e">
        <f>#REF!</f>
        <v>#REF!</v>
      </c>
      <c r="N295" s="159" t="e">
        <f>#REF!</f>
        <v>#REF!</v>
      </c>
      <c r="O295" s="159" t="e">
        <f>#REF!</f>
        <v>#REF!</v>
      </c>
      <c r="P295" s="159" t="e">
        <f>#REF!</f>
        <v>#REF!</v>
      </c>
      <c r="Q295" s="159" t="e">
        <f>#REF!</f>
        <v>#REF!</v>
      </c>
      <c r="R295" s="159" t="e">
        <f>#REF!</f>
        <v>#REF!</v>
      </c>
      <c r="S295" s="159" t="e">
        <f>#REF!</f>
        <v>#REF!</v>
      </c>
      <c r="T295" s="159" t="e">
        <f>#REF!</f>
        <v>#REF!</v>
      </c>
      <c r="U295" s="159" t="e">
        <f>#REF!</f>
        <v>#REF!</v>
      </c>
      <c r="V295" s="159" t="e">
        <f>#REF!</f>
        <v>#REF!</v>
      </c>
      <c r="W295" s="159" t="e">
        <f>#REF!</f>
        <v>#REF!</v>
      </c>
      <c r="X295" s="159" t="e">
        <f>#REF!</f>
        <v>#REF!</v>
      </c>
      <c r="Y295" s="159" t="e">
        <f>#REF!</f>
        <v>#REF!</v>
      </c>
    </row>
    <row r="296" spans="1:25">
      <c r="A296" s="147">
        <v>8</v>
      </c>
      <c r="B296" s="159" t="e">
        <f>#REF!</f>
        <v>#REF!</v>
      </c>
      <c r="C296" s="159" t="e">
        <f>#REF!</f>
        <v>#REF!</v>
      </c>
      <c r="D296" s="159" t="e">
        <f>#REF!</f>
        <v>#REF!</v>
      </c>
      <c r="E296" s="159" t="e">
        <f>#REF!</f>
        <v>#REF!</v>
      </c>
      <c r="F296" s="159" t="e">
        <f>#REF!</f>
        <v>#REF!</v>
      </c>
      <c r="G296" s="159" t="e">
        <f>#REF!</f>
        <v>#REF!</v>
      </c>
      <c r="H296" s="159" t="e">
        <f>#REF!</f>
        <v>#REF!</v>
      </c>
      <c r="I296" s="159" t="e">
        <f>#REF!</f>
        <v>#REF!</v>
      </c>
      <c r="J296" s="159" t="e">
        <f>#REF!</f>
        <v>#REF!</v>
      </c>
      <c r="K296" s="159" t="e">
        <f>#REF!</f>
        <v>#REF!</v>
      </c>
      <c r="L296" s="159" t="e">
        <f>#REF!</f>
        <v>#REF!</v>
      </c>
      <c r="M296" s="159" t="e">
        <f>#REF!</f>
        <v>#REF!</v>
      </c>
      <c r="N296" s="159" t="e">
        <f>#REF!</f>
        <v>#REF!</v>
      </c>
      <c r="O296" s="159" t="e">
        <f>#REF!</f>
        <v>#REF!</v>
      </c>
      <c r="P296" s="159" t="e">
        <f>#REF!</f>
        <v>#REF!</v>
      </c>
      <c r="Q296" s="159" t="e">
        <f>#REF!</f>
        <v>#REF!</v>
      </c>
      <c r="R296" s="159" t="e">
        <f>#REF!</f>
        <v>#REF!</v>
      </c>
      <c r="S296" s="159" t="e">
        <f>#REF!</f>
        <v>#REF!</v>
      </c>
      <c r="T296" s="159" t="e">
        <f>#REF!</f>
        <v>#REF!</v>
      </c>
      <c r="U296" s="159" t="e">
        <f>#REF!</f>
        <v>#REF!</v>
      </c>
      <c r="V296" s="159" t="e">
        <f>#REF!</f>
        <v>#REF!</v>
      </c>
      <c r="W296" s="159" t="e">
        <f>#REF!</f>
        <v>#REF!</v>
      </c>
      <c r="X296" s="159" t="e">
        <f>#REF!</f>
        <v>#REF!</v>
      </c>
      <c r="Y296" s="159" t="e">
        <f>#REF!</f>
        <v>#REF!</v>
      </c>
    </row>
    <row r="297" spans="1:25">
      <c r="A297" s="147">
        <v>9</v>
      </c>
      <c r="B297" s="159" t="e">
        <f>#REF!</f>
        <v>#REF!</v>
      </c>
      <c r="C297" s="159" t="e">
        <f>#REF!</f>
        <v>#REF!</v>
      </c>
      <c r="D297" s="159" t="e">
        <f>#REF!</f>
        <v>#REF!</v>
      </c>
      <c r="E297" s="159" t="e">
        <f>#REF!</f>
        <v>#REF!</v>
      </c>
      <c r="F297" s="159" t="e">
        <f>#REF!</f>
        <v>#REF!</v>
      </c>
      <c r="G297" s="159" t="e">
        <f>#REF!</f>
        <v>#REF!</v>
      </c>
      <c r="H297" s="159" t="e">
        <f>#REF!</f>
        <v>#REF!</v>
      </c>
      <c r="I297" s="159" t="e">
        <f>#REF!</f>
        <v>#REF!</v>
      </c>
      <c r="J297" s="159" t="e">
        <f>#REF!</f>
        <v>#REF!</v>
      </c>
      <c r="K297" s="159" t="e">
        <f>#REF!</f>
        <v>#REF!</v>
      </c>
      <c r="L297" s="159" t="e">
        <f>#REF!</f>
        <v>#REF!</v>
      </c>
      <c r="M297" s="159" t="e">
        <f>#REF!</f>
        <v>#REF!</v>
      </c>
      <c r="N297" s="159" t="e">
        <f>#REF!</f>
        <v>#REF!</v>
      </c>
      <c r="O297" s="159" t="e">
        <f>#REF!</f>
        <v>#REF!</v>
      </c>
      <c r="P297" s="159" t="e">
        <f>#REF!</f>
        <v>#REF!</v>
      </c>
      <c r="Q297" s="159" t="e">
        <f>#REF!</f>
        <v>#REF!</v>
      </c>
      <c r="R297" s="159" t="e">
        <f>#REF!</f>
        <v>#REF!</v>
      </c>
      <c r="S297" s="159" t="e">
        <f>#REF!</f>
        <v>#REF!</v>
      </c>
      <c r="T297" s="159" t="e">
        <f>#REF!</f>
        <v>#REF!</v>
      </c>
      <c r="U297" s="159" t="e">
        <f>#REF!</f>
        <v>#REF!</v>
      </c>
      <c r="V297" s="159" t="e">
        <f>#REF!</f>
        <v>#REF!</v>
      </c>
      <c r="W297" s="159" t="e">
        <f>#REF!</f>
        <v>#REF!</v>
      </c>
      <c r="X297" s="159" t="e">
        <f>#REF!</f>
        <v>#REF!</v>
      </c>
      <c r="Y297" s="159" t="e">
        <f>#REF!</f>
        <v>#REF!</v>
      </c>
    </row>
    <row r="298" spans="1:25">
      <c r="A298" s="147">
        <v>10</v>
      </c>
      <c r="B298" s="159" t="e">
        <f>#REF!</f>
        <v>#REF!</v>
      </c>
      <c r="C298" s="159" t="e">
        <f>#REF!</f>
        <v>#REF!</v>
      </c>
      <c r="D298" s="159" t="e">
        <f>#REF!</f>
        <v>#REF!</v>
      </c>
      <c r="E298" s="159" t="e">
        <f>#REF!</f>
        <v>#REF!</v>
      </c>
      <c r="F298" s="159" t="e">
        <f>#REF!</f>
        <v>#REF!</v>
      </c>
      <c r="G298" s="159" t="e">
        <f>#REF!</f>
        <v>#REF!</v>
      </c>
      <c r="H298" s="159" t="e">
        <f>#REF!</f>
        <v>#REF!</v>
      </c>
      <c r="I298" s="159" t="e">
        <f>#REF!</f>
        <v>#REF!</v>
      </c>
      <c r="J298" s="159" t="e">
        <f>#REF!</f>
        <v>#REF!</v>
      </c>
      <c r="K298" s="159" t="e">
        <f>#REF!</f>
        <v>#REF!</v>
      </c>
      <c r="L298" s="159" t="e">
        <f>#REF!</f>
        <v>#REF!</v>
      </c>
      <c r="M298" s="159" t="e">
        <f>#REF!</f>
        <v>#REF!</v>
      </c>
      <c r="N298" s="159" t="e">
        <f>#REF!</f>
        <v>#REF!</v>
      </c>
      <c r="O298" s="159" t="e">
        <f>#REF!</f>
        <v>#REF!</v>
      </c>
      <c r="P298" s="159" t="e">
        <f>#REF!</f>
        <v>#REF!</v>
      </c>
      <c r="Q298" s="159" t="e">
        <f>#REF!</f>
        <v>#REF!</v>
      </c>
      <c r="R298" s="159" t="e">
        <f>#REF!</f>
        <v>#REF!</v>
      </c>
      <c r="S298" s="159" t="e">
        <f>#REF!</f>
        <v>#REF!</v>
      </c>
      <c r="T298" s="159" t="e">
        <f>#REF!</f>
        <v>#REF!</v>
      </c>
      <c r="U298" s="159" t="e">
        <f>#REF!</f>
        <v>#REF!</v>
      </c>
      <c r="V298" s="159" t="e">
        <f>#REF!</f>
        <v>#REF!</v>
      </c>
      <c r="W298" s="159" t="e">
        <f>#REF!</f>
        <v>#REF!</v>
      </c>
      <c r="X298" s="159" t="e">
        <f>#REF!</f>
        <v>#REF!</v>
      </c>
      <c r="Y298" s="159" t="e">
        <f>#REF!</f>
        <v>#REF!</v>
      </c>
    </row>
    <row r="299" spans="1:25">
      <c r="A299" s="147">
        <v>11</v>
      </c>
      <c r="B299" s="159" t="e">
        <f>#REF!</f>
        <v>#REF!</v>
      </c>
      <c r="C299" s="159" t="e">
        <f>#REF!</f>
        <v>#REF!</v>
      </c>
      <c r="D299" s="159" t="e">
        <f>#REF!</f>
        <v>#REF!</v>
      </c>
      <c r="E299" s="159" t="e">
        <f>#REF!</f>
        <v>#REF!</v>
      </c>
      <c r="F299" s="159" t="e">
        <f>#REF!</f>
        <v>#REF!</v>
      </c>
      <c r="G299" s="159" t="e">
        <f>#REF!</f>
        <v>#REF!</v>
      </c>
      <c r="H299" s="159" t="e">
        <f>#REF!</f>
        <v>#REF!</v>
      </c>
      <c r="I299" s="159" t="e">
        <f>#REF!</f>
        <v>#REF!</v>
      </c>
      <c r="J299" s="159" t="e">
        <f>#REF!</f>
        <v>#REF!</v>
      </c>
      <c r="K299" s="159" t="e">
        <f>#REF!</f>
        <v>#REF!</v>
      </c>
      <c r="L299" s="159" t="e">
        <f>#REF!</f>
        <v>#REF!</v>
      </c>
      <c r="M299" s="159" t="e">
        <f>#REF!</f>
        <v>#REF!</v>
      </c>
      <c r="N299" s="159" t="e">
        <f>#REF!</f>
        <v>#REF!</v>
      </c>
      <c r="O299" s="159" t="e">
        <f>#REF!</f>
        <v>#REF!</v>
      </c>
      <c r="P299" s="159" t="e">
        <f>#REF!</f>
        <v>#REF!</v>
      </c>
      <c r="Q299" s="159" t="e">
        <f>#REF!</f>
        <v>#REF!</v>
      </c>
      <c r="R299" s="159" t="e">
        <f>#REF!</f>
        <v>#REF!</v>
      </c>
      <c r="S299" s="159" t="e">
        <f>#REF!</f>
        <v>#REF!</v>
      </c>
      <c r="T299" s="159" t="e">
        <f>#REF!</f>
        <v>#REF!</v>
      </c>
      <c r="U299" s="159" t="e">
        <f>#REF!</f>
        <v>#REF!</v>
      </c>
      <c r="V299" s="159" t="e">
        <f>#REF!</f>
        <v>#REF!</v>
      </c>
      <c r="W299" s="159" t="e">
        <f>#REF!</f>
        <v>#REF!</v>
      </c>
      <c r="X299" s="159" t="e">
        <f>#REF!</f>
        <v>#REF!</v>
      </c>
      <c r="Y299" s="159" t="e">
        <f>#REF!</f>
        <v>#REF!</v>
      </c>
    </row>
    <row r="300" spans="1:25">
      <c r="A300" s="147">
        <v>12</v>
      </c>
      <c r="B300" s="159" t="e">
        <f>#REF!</f>
        <v>#REF!</v>
      </c>
      <c r="C300" s="159" t="e">
        <f>#REF!</f>
        <v>#REF!</v>
      </c>
      <c r="D300" s="159" t="e">
        <f>#REF!</f>
        <v>#REF!</v>
      </c>
      <c r="E300" s="159" t="e">
        <f>#REF!</f>
        <v>#REF!</v>
      </c>
      <c r="F300" s="159" t="e">
        <f>#REF!</f>
        <v>#REF!</v>
      </c>
      <c r="G300" s="159" t="e">
        <f>#REF!</f>
        <v>#REF!</v>
      </c>
      <c r="H300" s="159" t="e">
        <f>#REF!</f>
        <v>#REF!</v>
      </c>
      <c r="I300" s="159" t="e">
        <f>#REF!</f>
        <v>#REF!</v>
      </c>
      <c r="J300" s="159" t="e">
        <f>#REF!</f>
        <v>#REF!</v>
      </c>
      <c r="K300" s="159" t="e">
        <f>#REF!</f>
        <v>#REF!</v>
      </c>
      <c r="L300" s="159" t="e">
        <f>#REF!</f>
        <v>#REF!</v>
      </c>
      <c r="M300" s="159" t="e">
        <f>#REF!</f>
        <v>#REF!</v>
      </c>
      <c r="N300" s="159" t="e">
        <f>#REF!</f>
        <v>#REF!</v>
      </c>
      <c r="O300" s="159" t="e">
        <f>#REF!</f>
        <v>#REF!</v>
      </c>
      <c r="P300" s="159" t="e">
        <f>#REF!</f>
        <v>#REF!</v>
      </c>
      <c r="Q300" s="159" t="e">
        <f>#REF!</f>
        <v>#REF!</v>
      </c>
      <c r="R300" s="159" t="e">
        <f>#REF!</f>
        <v>#REF!</v>
      </c>
      <c r="S300" s="159" t="e">
        <f>#REF!</f>
        <v>#REF!</v>
      </c>
      <c r="T300" s="159" t="e">
        <f>#REF!</f>
        <v>#REF!</v>
      </c>
      <c r="U300" s="159" t="e">
        <f>#REF!</f>
        <v>#REF!</v>
      </c>
      <c r="V300" s="159" t="e">
        <f>#REF!</f>
        <v>#REF!</v>
      </c>
      <c r="W300" s="159" t="e">
        <f>#REF!</f>
        <v>#REF!</v>
      </c>
      <c r="X300" s="159" t="e">
        <f>#REF!</f>
        <v>#REF!</v>
      </c>
      <c r="Y300" s="159" t="e">
        <f>#REF!</f>
        <v>#REF!</v>
      </c>
    </row>
    <row r="301" spans="1:25">
      <c r="A301" s="147">
        <v>13</v>
      </c>
      <c r="B301" s="159" t="e">
        <f>#REF!</f>
        <v>#REF!</v>
      </c>
      <c r="C301" s="159" t="e">
        <f>#REF!</f>
        <v>#REF!</v>
      </c>
      <c r="D301" s="159" t="e">
        <f>#REF!</f>
        <v>#REF!</v>
      </c>
      <c r="E301" s="159" t="e">
        <f>#REF!</f>
        <v>#REF!</v>
      </c>
      <c r="F301" s="159" t="e">
        <f>#REF!</f>
        <v>#REF!</v>
      </c>
      <c r="G301" s="159" t="e">
        <f>#REF!</f>
        <v>#REF!</v>
      </c>
      <c r="H301" s="159" t="e">
        <f>#REF!</f>
        <v>#REF!</v>
      </c>
      <c r="I301" s="159" t="e">
        <f>#REF!</f>
        <v>#REF!</v>
      </c>
      <c r="J301" s="159" t="e">
        <f>#REF!</f>
        <v>#REF!</v>
      </c>
      <c r="K301" s="159" t="e">
        <f>#REF!</f>
        <v>#REF!</v>
      </c>
      <c r="L301" s="159" t="e">
        <f>#REF!</f>
        <v>#REF!</v>
      </c>
      <c r="M301" s="159" t="e">
        <f>#REF!</f>
        <v>#REF!</v>
      </c>
      <c r="N301" s="159" t="e">
        <f>#REF!</f>
        <v>#REF!</v>
      </c>
      <c r="O301" s="159" t="e">
        <f>#REF!</f>
        <v>#REF!</v>
      </c>
      <c r="P301" s="159" t="e">
        <f>#REF!</f>
        <v>#REF!</v>
      </c>
      <c r="Q301" s="159" t="e">
        <f>#REF!</f>
        <v>#REF!</v>
      </c>
      <c r="R301" s="159" t="e">
        <f>#REF!</f>
        <v>#REF!</v>
      </c>
      <c r="S301" s="159" t="e">
        <f>#REF!</f>
        <v>#REF!</v>
      </c>
      <c r="T301" s="159" t="e">
        <f>#REF!</f>
        <v>#REF!</v>
      </c>
      <c r="U301" s="159" t="e">
        <f>#REF!</f>
        <v>#REF!</v>
      </c>
      <c r="V301" s="159" t="e">
        <f>#REF!</f>
        <v>#REF!</v>
      </c>
      <c r="W301" s="159" t="e">
        <f>#REF!</f>
        <v>#REF!</v>
      </c>
      <c r="X301" s="159" t="e">
        <f>#REF!</f>
        <v>#REF!</v>
      </c>
      <c r="Y301" s="159" t="e">
        <f>#REF!</f>
        <v>#REF!</v>
      </c>
    </row>
    <row r="302" spans="1:25">
      <c r="A302" s="147">
        <v>14</v>
      </c>
      <c r="B302" s="159" t="e">
        <f>#REF!</f>
        <v>#REF!</v>
      </c>
      <c r="C302" s="159" t="e">
        <f>#REF!</f>
        <v>#REF!</v>
      </c>
      <c r="D302" s="159" t="e">
        <f>#REF!</f>
        <v>#REF!</v>
      </c>
      <c r="E302" s="159" t="e">
        <f>#REF!</f>
        <v>#REF!</v>
      </c>
      <c r="F302" s="159" t="e">
        <f>#REF!</f>
        <v>#REF!</v>
      </c>
      <c r="G302" s="159" t="e">
        <f>#REF!</f>
        <v>#REF!</v>
      </c>
      <c r="H302" s="159" t="e">
        <f>#REF!</f>
        <v>#REF!</v>
      </c>
      <c r="I302" s="159" t="e">
        <f>#REF!</f>
        <v>#REF!</v>
      </c>
      <c r="J302" s="159" t="e">
        <f>#REF!</f>
        <v>#REF!</v>
      </c>
      <c r="K302" s="159" t="e">
        <f>#REF!</f>
        <v>#REF!</v>
      </c>
      <c r="L302" s="159" t="e">
        <f>#REF!</f>
        <v>#REF!</v>
      </c>
      <c r="M302" s="159" t="e">
        <f>#REF!</f>
        <v>#REF!</v>
      </c>
      <c r="N302" s="159" t="e">
        <f>#REF!</f>
        <v>#REF!</v>
      </c>
      <c r="O302" s="159" t="e">
        <f>#REF!</f>
        <v>#REF!</v>
      </c>
      <c r="P302" s="159" t="e">
        <f>#REF!</f>
        <v>#REF!</v>
      </c>
      <c r="Q302" s="159" t="e">
        <f>#REF!</f>
        <v>#REF!</v>
      </c>
      <c r="R302" s="159" t="e">
        <f>#REF!</f>
        <v>#REF!</v>
      </c>
      <c r="S302" s="159" t="e">
        <f>#REF!</f>
        <v>#REF!</v>
      </c>
      <c r="T302" s="159" t="e">
        <f>#REF!</f>
        <v>#REF!</v>
      </c>
      <c r="U302" s="159" t="e">
        <f>#REF!</f>
        <v>#REF!</v>
      </c>
      <c r="V302" s="159" t="e">
        <f>#REF!</f>
        <v>#REF!</v>
      </c>
      <c r="W302" s="159" t="e">
        <f>#REF!</f>
        <v>#REF!</v>
      </c>
      <c r="X302" s="159" t="e">
        <f>#REF!</f>
        <v>#REF!</v>
      </c>
      <c r="Y302" s="159" t="e">
        <f>#REF!</f>
        <v>#REF!</v>
      </c>
    </row>
    <row r="303" spans="1:25">
      <c r="A303" s="147">
        <v>15</v>
      </c>
      <c r="B303" s="159" t="e">
        <f>#REF!</f>
        <v>#REF!</v>
      </c>
      <c r="C303" s="159" t="e">
        <f>#REF!</f>
        <v>#REF!</v>
      </c>
      <c r="D303" s="159" t="e">
        <f>#REF!</f>
        <v>#REF!</v>
      </c>
      <c r="E303" s="159" t="e">
        <f>#REF!</f>
        <v>#REF!</v>
      </c>
      <c r="F303" s="159" t="e">
        <f>#REF!</f>
        <v>#REF!</v>
      </c>
      <c r="G303" s="159" t="e">
        <f>#REF!</f>
        <v>#REF!</v>
      </c>
      <c r="H303" s="159" t="e">
        <f>#REF!</f>
        <v>#REF!</v>
      </c>
      <c r="I303" s="159" t="e">
        <f>#REF!</f>
        <v>#REF!</v>
      </c>
      <c r="J303" s="159" t="e">
        <f>#REF!</f>
        <v>#REF!</v>
      </c>
      <c r="K303" s="159" t="e">
        <f>#REF!</f>
        <v>#REF!</v>
      </c>
      <c r="L303" s="159" t="e">
        <f>#REF!</f>
        <v>#REF!</v>
      </c>
      <c r="M303" s="159" t="e">
        <f>#REF!</f>
        <v>#REF!</v>
      </c>
      <c r="N303" s="159" t="e">
        <f>#REF!</f>
        <v>#REF!</v>
      </c>
      <c r="O303" s="159" t="e">
        <f>#REF!</f>
        <v>#REF!</v>
      </c>
      <c r="P303" s="159" t="e">
        <f>#REF!</f>
        <v>#REF!</v>
      </c>
      <c r="Q303" s="159" t="e">
        <f>#REF!</f>
        <v>#REF!</v>
      </c>
      <c r="R303" s="159" t="e">
        <f>#REF!</f>
        <v>#REF!</v>
      </c>
      <c r="S303" s="159" t="e">
        <f>#REF!</f>
        <v>#REF!</v>
      </c>
      <c r="T303" s="159" t="e">
        <f>#REF!</f>
        <v>#REF!</v>
      </c>
      <c r="U303" s="159" t="e">
        <f>#REF!</f>
        <v>#REF!</v>
      </c>
      <c r="V303" s="159" t="e">
        <f>#REF!</f>
        <v>#REF!</v>
      </c>
      <c r="W303" s="159" t="e">
        <f>#REF!</f>
        <v>#REF!</v>
      </c>
      <c r="X303" s="159" t="e">
        <f>#REF!</f>
        <v>#REF!</v>
      </c>
      <c r="Y303" s="159" t="e">
        <f>#REF!</f>
        <v>#REF!</v>
      </c>
    </row>
    <row r="304" spans="1:25">
      <c r="A304" s="147">
        <v>16</v>
      </c>
      <c r="B304" s="159" t="e">
        <f>#REF!</f>
        <v>#REF!</v>
      </c>
      <c r="C304" s="159" t="e">
        <f>#REF!</f>
        <v>#REF!</v>
      </c>
      <c r="D304" s="159" t="e">
        <f>#REF!</f>
        <v>#REF!</v>
      </c>
      <c r="E304" s="159" t="e">
        <f>#REF!</f>
        <v>#REF!</v>
      </c>
      <c r="F304" s="159" t="e">
        <f>#REF!</f>
        <v>#REF!</v>
      </c>
      <c r="G304" s="159" t="e">
        <f>#REF!</f>
        <v>#REF!</v>
      </c>
      <c r="H304" s="159" t="e">
        <f>#REF!</f>
        <v>#REF!</v>
      </c>
      <c r="I304" s="159" t="e">
        <f>#REF!</f>
        <v>#REF!</v>
      </c>
      <c r="J304" s="159" t="e">
        <f>#REF!</f>
        <v>#REF!</v>
      </c>
      <c r="K304" s="159" t="e">
        <f>#REF!</f>
        <v>#REF!</v>
      </c>
      <c r="L304" s="159" t="e">
        <f>#REF!</f>
        <v>#REF!</v>
      </c>
      <c r="M304" s="159" t="e">
        <f>#REF!</f>
        <v>#REF!</v>
      </c>
      <c r="N304" s="159" t="e">
        <f>#REF!</f>
        <v>#REF!</v>
      </c>
      <c r="O304" s="159" t="e">
        <f>#REF!</f>
        <v>#REF!</v>
      </c>
      <c r="P304" s="159" t="e">
        <f>#REF!</f>
        <v>#REF!</v>
      </c>
      <c r="Q304" s="159" t="e">
        <f>#REF!</f>
        <v>#REF!</v>
      </c>
      <c r="R304" s="159" t="e">
        <f>#REF!</f>
        <v>#REF!</v>
      </c>
      <c r="S304" s="159" t="e">
        <f>#REF!</f>
        <v>#REF!</v>
      </c>
      <c r="T304" s="159" t="e">
        <f>#REF!</f>
        <v>#REF!</v>
      </c>
      <c r="U304" s="159" t="e">
        <f>#REF!</f>
        <v>#REF!</v>
      </c>
      <c r="V304" s="159" t="e">
        <f>#REF!</f>
        <v>#REF!</v>
      </c>
      <c r="W304" s="159" t="e">
        <f>#REF!</f>
        <v>#REF!</v>
      </c>
      <c r="X304" s="159" t="e">
        <f>#REF!</f>
        <v>#REF!</v>
      </c>
      <c r="Y304" s="159" t="e">
        <f>#REF!</f>
        <v>#REF!</v>
      </c>
    </row>
    <row r="305" spans="1:25">
      <c r="A305" s="147">
        <v>17</v>
      </c>
      <c r="B305" s="159" t="e">
        <f>#REF!</f>
        <v>#REF!</v>
      </c>
      <c r="C305" s="159" t="e">
        <f>#REF!</f>
        <v>#REF!</v>
      </c>
      <c r="D305" s="159" t="e">
        <f>#REF!</f>
        <v>#REF!</v>
      </c>
      <c r="E305" s="159" t="e">
        <f>#REF!</f>
        <v>#REF!</v>
      </c>
      <c r="F305" s="159" t="e">
        <f>#REF!</f>
        <v>#REF!</v>
      </c>
      <c r="G305" s="159" t="e">
        <f>#REF!</f>
        <v>#REF!</v>
      </c>
      <c r="H305" s="159" t="e">
        <f>#REF!</f>
        <v>#REF!</v>
      </c>
      <c r="I305" s="159" t="e">
        <f>#REF!</f>
        <v>#REF!</v>
      </c>
      <c r="J305" s="159" t="e">
        <f>#REF!</f>
        <v>#REF!</v>
      </c>
      <c r="K305" s="159" t="e">
        <f>#REF!</f>
        <v>#REF!</v>
      </c>
      <c r="L305" s="159" t="e">
        <f>#REF!</f>
        <v>#REF!</v>
      </c>
      <c r="M305" s="159" t="e">
        <f>#REF!</f>
        <v>#REF!</v>
      </c>
      <c r="N305" s="159" t="e">
        <f>#REF!</f>
        <v>#REF!</v>
      </c>
      <c r="O305" s="159" t="e">
        <f>#REF!</f>
        <v>#REF!</v>
      </c>
      <c r="P305" s="159" t="e">
        <f>#REF!</f>
        <v>#REF!</v>
      </c>
      <c r="Q305" s="159" t="e">
        <f>#REF!</f>
        <v>#REF!</v>
      </c>
      <c r="R305" s="159" t="e">
        <f>#REF!</f>
        <v>#REF!</v>
      </c>
      <c r="S305" s="159" t="e">
        <f>#REF!</f>
        <v>#REF!</v>
      </c>
      <c r="T305" s="159" t="e">
        <f>#REF!</f>
        <v>#REF!</v>
      </c>
      <c r="U305" s="159" t="e">
        <f>#REF!</f>
        <v>#REF!</v>
      </c>
      <c r="V305" s="159" t="e">
        <f>#REF!</f>
        <v>#REF!</v>
      </c>
      <c r="W305" s="159" t="e">
        <f>#REF!</f>
        <v>#REF!</v>
      </c>
      <c r="X305" s="159" t="e">
        <f>#REF!</f>
        <v>#REF!</v>
      </c>
      <c r="Y305" s="159" t="e">
        <f>#REF!</f>
        <v>#REF!</v>
      </c>
    </row>
    <row r="306" spans="1:25">
      <c r="A306" s="147">
        <v>18</v>
      </c>
      <c r="B306" s="159" t="e">
        <f>#REF!</f>
        <v>#REF!</v>
      </c>
      <c r="C306" s="159" t="e">
        <f>#REF!</f>
        <v>#REF!</v>
      </c>
      <c r="D306" s="159" t="e">
        <f>#REF!</f>
        <v>#REF!</v>
      </c>
      <c r="E306" s="159" t="e">
        <f>#REF!</f>
        <v>#REF!</v>
      </c>
      <c r="F306" s="159" t="e">
        <f>#REF!</f>
        <v>#REF!</v>
      </c>
      <c r="G306" s="159" t="e">
        <f>#REF!</f>
        <v>#REF!</v>
      </c>
      <c r="H306" s="159" t="e">
        <f>#REF!</f>
        <v>#REF!</v>
      </c>
      <c r="I306" s="159" t="e">
        <f>#REF!</f>
        <v>#REF!</v>
      </c>
      <c r="J306" s="159" t="e">
        <f>#REF!</f>
        <v>#REF!</v>
      </c>
      <c r="K306" s="159" t="e">
        <f>#REF!</f>
        <v>#REF!</v>
      </c>
      <c r="L306" s="159" t="e">
        <f>#REF!</f>
        <v>#REF!</v>
      </c>
      <c r="M306" s="159" t="e">
        <f>#REF!</f>
        <v>#REF!</v>
      </c>
      <c r="N306" s="159" t="e">
        <f>#REF!</f>
        <v>#REF!</v>
      </c>
      <c r="O306" s="159" t="e">
        <f>#REF!</f>
        <v>#REF!</v>
      </c>
      <c r="P306" s="159" t="e">
        <f>#REF!</f>
        <v>#REF!</v>
      </c>
      <c r="Q306" s="159" t="e">
        <f>#REF!</f>
        <v>#REF!</v>
      </c>
      <c r="R306" s="159" t="e">
        <f>#REF!</f>
        <v>#REF!</v>
      </c>
      <c r="S306" s="159" t="e">
        <f>#REF!</f>
        <v>#REF!</v>
      </c>
      <c r="T306" s="159" t="e">
        <f>#REF!</f>
        <v>#REF!</v>
      </c>
      <c r="U306" s="159" t="e">
        <f>#REF!</f>
        <v>#REF!</v>
      </c>
      <c r="V306" s="159" t="e">
        <f>#REF!</f>
        <v>#REF!</v>
      </c>
      <c r="W306" s="159" t="e">
        <f>#REF!</f>
        <v>#REF!</v>
      </c>
      <c r="X306" s="159" t="e">
        <f>#REF!</f>
        <v>#REF!</v>
      </c>
      <c r="Y306" s="159" t="e">
        <f>#REF!</f>
        <v>#REF!</v>
      </c>
    </row>
    <row r="307" spans="1:25">
      <c r="A307" s="147">
        <v>19</v>
      </c>
      <c r="B307" s="159" t="e">
        <f>#REF!</f>
        <v>#REF!</v>
      </c>
      <c r="C307" s="159" t="e">
        <f>#REF!</f>
        <v>#REF!</v>
      </c>
      <c r="D307" s="159" t="e">
        <f>#REF!</f>
        <v>#REF!</v>
      </c>
      <c r="E307" s="159" t="e">
        <f>#REF!</f>
        <v>#REF!</v>
      </c>
      <c r="F307" s="159" t="e">
        <f>#REF!</f>
        <v>#REF!</v>
      </c>
      <c r="G307" s="159" t="e">
        <f>#REF!</f>
        <v>#REF!</v>
      </c>
      <c r="H307" s="159" t="e">
        <f>#REF!</f>
        <v>#REF!</v>
      </c>
      <c r="I307" s="159" t="e">
        <f>#REF!</f>
        <v>#REF!</v>
      </c>
      <c r="J307" s="159" t="e">
        <f>#REF!</f>
        <v>#REF!</v>
      </c>
      <c r="K307" s="159" t="e">
        <f>#REF!</f>
        <v>#REF!</v>
      </c>
      <c r="L307" s="159" t="e">
        <f>#REF!</f>
        <v>#REF!</v>
      </c>
      <c r="M307" s="159" t="e">
        <f>#REF!</f>
        <v>#REF!</v>
      </c>
      <c r="N307" s="159" t="e">
        <f>#REF!</f>
        <v>#REF!</v>
      </c>
      <c r="O307" s="159" t="e">
        <f>#REF!</f>
        <v>#REF!</v>
      </c>
      <c r="P307" s="159" t="e">
        <f>#REF!</f>
        <v>#REF!</v>
      </c>
      <c r="Q307" s="159" t="e">
        <f>#REF!</f>
        <v>#REF!</v>
      </c>
      <c r="R307" s="159" t="e">
        <f>#REF!</f>
        <v>#REF!</v>
      </c>
      <c r="S307" s="159" t="e">
        <f>#REF!</f>
        <v>#REF!</v>
      </c>
      <c r="T307" s="159" t="e">
        <f>#REF!</f>
        <v>#REF!</v>
      </c>
      <c r="U307" s="159" t="e">
        <f>#REF!</f>
        <v>#REF!</v>
      </c>
      <c r="V307" s="159" t="e">
        <f>#REF!</f>
        <v>#REF!</v>
      </c>
      <c r="W307" s="159" t="e">
        <f>#REF!</f>
        <v>#REF!</v>
      </c>
      <c r="X307" s="159" t="e">
        <f>#REF!</f>
        <v>#REF!</v>
      </c>
      <c r="Y307" s="159" t="e">
        <f>#REF!</f>
        <v>#REF!</v>
      </c>
    </row>
    <row r="308" spans="1:25">
      <c r="A308" s="147">
        <v>20</v>
      </c>
      <c r="B308" s="159" t="e">
        <f>#REF!</f>
        <v>#REF!</v>
      </c>
      <c r="C308" s="159" t="e">
        <f>#REF!</f>
        <v>#REF!</v>
      </c>
      <c r="D308" s="159" t="e">
        <f>#REF!</f>
        <v>#REF!</v>
      </c>
      <c r="E308" s="159" t="e">
        <f>#REF!</f>
        <v>#REF!</v>
      </c>
      <c r="F308" s="159" t="e">
        <f>#REF!</f>
        <v>#REF!</v>
      </c>
      <c r="G308" s="159" t="e">
        <f>#REF!</f>
        <v>#REF!</v>
      </c>
      <c r="H308" s="159" t="e">
        <f>#REF!</f>
        <v>#REF!</v>
      </c>
      <c r="I308" s="159" t="e">
        <f>#REF!</f>
        <v>#REF!</v>
      </c>
      <c r="J308" s="159" t="e">
        <f>#REF!</f>
        <v>#REF!</v>
      </c>
      <c r="K308" s="159" t="e">
        <f>#REF!</f>
        <v>#REF!</v>
      </c>
      <c r="L308" s="159" t="e">
        <f>#REF!</f>
        <v>#REF!</v>
      </c>
      <c r="M308" s="159" t="e">
        <f>#REF!</f>
        <v>#REF!</v>
      </c>
      <c r="N308" s="159" t="e">
        <f>#REF!</f>
        <v>#REF!</v>
      </c>
      <c r="O308" s="159" t="e">
        <f>#REF!</f>
        <v>#REF!</v>
      </c>
      <c r="P308" s="159" t="e">
        <f>#REF!</f>
        <v>#REF!</v>
      </c>
      <c r="Q308" s="159" t="e">
        <f>#REF!</f>
        <v>#REF!</v>
      </c>
      <c r="R308" s="159" t="e">
        <f>#REF!</f>
        <v>#REF!</v>
      </c>
      <c r="S308" s="159" t="e">
        <f>#REF!</f>
        <v>#REF!</v>
      </c>
      <c r="T308" s="159" t="e">
        <f>#REF!</f>
        <v>#REF!</v>
      </c>
      <c r="U308" s="159" t="e">
        <f>#REF!</f>
        <v>#REF!</v>
      </c>
      <c r="V308" s="159" t="e">
        <f>#REF!</f>
        <v>#REF!</v>
      </c>
      <c r="W308" s="159" t="e">
        <f>#REF!</f>
        <v>#REF!</v>
      </c>
      <c r="X308" s="159" t="e">
        <f>#REF!</f>
        <v>#REF!</v>
      </c>
      <c r="Y308" s="159" t="e">
        <f>#REF!</f>
        <v>#REF!</v>
      </c>
    </row>
    <row r="309" spans="1:25">
      <c r="A309" s="147">
        <v>21</v>
      </c>
      <c r="B309" s="159" t="e">
        <f>#REF!</f>
        <v>#REF!</v>
      </c>
      <c r="C309" s="159" t="e">
        <f>#REF!</f>
        <v>#REF!</v>
      </c>
      <c r="D309" s="159" t="e">
        <f>#REF!</f>
        <v>#REF!</v>
      </c>
      <c r="E309" s="159" t="e">
        <f>#REF!</f>
        <v>#REF!</v>
      </c>
      <c r="F309" s="159" t="e">
        <f>#REF!</f>
        <v>#REF!</v>
      </c>
      <c r="G309" s="159" t="e">
        <f>#REF!</f>
        <v>#REF!</v>
      </c>
      <c r="H309" s="159" t="e">
        <f>#REF!</f>
        <v>#REF!</v>
      </c>
      <c r="I309" s="159" t="e">
        <f>#REF!</f>
        <v>#REF!</v>
      </c>
      <c r="J309" s="159" t="e">
        <f>#REF!</f>
        <v>#REF!</v>
      </c>
      <c r="K309" s="159" t="e">
        <f>#REF!</f>
        <v>#REF!</v>
      </c>
      <c r="L309" s="159" t="e">
        <f>#REF!</f>
        <v>#REF!</v>
      </c>
      <c r="M309" s="159" t="e">
        <f>#REF!</f>
        <v>#REF!</v>
      </c>
      <c r="N309" s="159" t="e">
        <f>#REF!</f>
        <v>#REF!</v>
      </c>
      <c r="O309" s="159" t="e">
        <f>#REF!</f>
        <v>#REF!</v>
      </c>
      <c r="P309" s="159" t="e">
        <f>#REF!</f>
        <v>#REF!</v>
      </c>
      <c r="Q309" s="159" t="e">
        <f>#REF!</f>
        <v>#REF!</v>
      </c>
      <c r="R309" s="159" t="e">
        <f>#REF!</f>
        <v>#REF!</v>
      </c>
      <c r="S309" s="159" t="e">
        <f>#REF!</f>
        <v>#REF!</v>
      </c>
      <c r="T309" s="159" t="e">
        <f>#REF!</f>
        <v>#REF!</v>
      </c>
      <c r="U309" s="159" t="e">
        <f>#REF!</f>
        <v>#REF!</v>
      </c>
      <c r="V309" s="159" t="e">
        <f>#REF!</f>
        <v>#REF!</v>
      </c>
      <c r="W309" s="159" t="e">
        <f>#REF!</f>
        <v>#REF!</v>
      </c>
      <c r="X309" s="159" t="e">
        <f>#REF!</f>
        <v>#REF!</v>
      </c>
      <c r="Y309" s="159" t="e">
        <f>#REF!</f>
        <v>#REF!</v>
      </c>
    </row>
    <row r="310" spans="1:25">
      <c r="A310" s="147">
        <v>22</v>
      </c>
      <c r="B310" s="159" t="e">
        <f>#REF!</f>
        <v>#REF!</v>
      </c>
      <c r="C310" s="159" t="e">
        <f>#REF!</f>
        <v>#REF!</v>
      </c>
      <c r="D310" s="159" t="e">
        <f>#REF!</f>
        <v>#REF!</v>
      </c>
      <c r="E310" s="159" t="e">
        <f>#REF!</f>
        <v>#REF!</v>
      </c>
      <c r="F310" s="159" t="e">
        <f>#REF!</f>
        <v>#REF!</v>
      </c>
      <c r="G310" s="159" t="e">
        <f>#REF!</f>
        <v>#REF!</v>
      </c>
      <c r="H310" s="159" t="e">
        <f>#REF!</f>
        <v>#REF!</v>
      </c>
      <c r="I310" s="159" t="e">
        <f>#REF!</f>
        <v>#REF!</v>
      </c>
      <c r="J310" s="159" t="e">
        <f>#REF!</f>
        <v>#REF!</v>
      </c>
      <c r="K310" s="159" t="e">
        <f>#REF!</f>
        <v>#REF!</v>
      </c>
      <c r="L310" s="159" t="e">
        <f>#REF!</f>
        <v>#REF!</v>
      </c>
      <c r="M310" s="159" t="e">
        <f>#REF!</f>
        <v>#REF!</v>
      </c>
      <c r="N310" s="159" t="e">
        <f>#REF!</f>
        <v>#REF!</v>
      </c>
      <c r="O310" s="159" t="e">
        <f>#REF!</f>
        <v>#REF!</v>
      </c>
      <c r="P310" s="159" t="e">
        <f>#REF!</f>
        <v>#REF!</v>
      </c>
      <c r="Q310" s="159" t="e">
        <f>#REF!</f>
        <v>#REF!</v>
      </c>
      <c r="R310" s="159" t="e">
        <f>#REF!</f>
        <v>#REF!</v>
      </c>
      <c r="S310" s="159" t="e">
        <f>#REF!</f>
        <v>#REF!</v>
      </c>
      <c r="T310" s="159" t="e">
        <f>#REF!</f>
        <v>#REF!</v>
      </c>
      <c r="U310" s="159" t="e">
        <f>#REF!</f>
        <v>#REF!</v>
      </c>
      <c r="V310" s="159" t="e">
        <f>#REF!</f>
        <v>#REF!</v>
      </c>
      <c r="W310" s="159" t="e">
        <f>#REF!</f>
        <v>#REF!</v>
      </c>
      <c r="X310" s="159" t="e">
        <f>#REF!</f>
        <v>#REF!</v>
      </c>
      <c r="Y310" s="159" t="e">
        <f>#REF!</f>
        <v>#REF!</v>
      </c>
    </row>
    <row r="311" spans="1:25">
      <c r="A311" s="147">
        <v>23</v>
      </c>
      <c r="B311" s="159" t="e">
        <f>#REF!</f>
        <v>#REF!</v>
      </c>
      <c r="C311" s="159" t="e">
        <f>#REF!</f>
        <v>#REF!</v>
      </c>
      <c r="D311" s="159" t="e">
        <f>#REF!</f>
        <v>#REF!</v>
      </c>
      <c r="E311" s="159" t="e">
        <f>#REF!</f>
        <v>#REF!</v>
      </c>
      <c r="F311" s="159" t="e">
        <f>#REF!</f>
        <v>#REF!</v>
      </c>
      <c r="G311" s="159" t="e">
        <f>#REF!</f>
        <v>#REF!</v>
      </c>
      <c r="H311" s="159" t="e">
        <f>#REF!</f>
        <v>#REF!</v>
      </c>
      <c r="I311" s="159" t="e">
        <f>#REF!</f>
        <v>#REF!</v>
      </c>
      <c r="J311" s="159" t="e">
        <f>#REF!</f>
        <v>#REF!</v>
      </c>
      <c r="K311" s="159" t="e">
        <f>#REF!</f>
        <v>#REF!</v>
      </c>
      <c r="L311" s="159" t="e">
        <f>#REF!</f>
        <v>#REF!</v>
      </c>
      <c r="M311" s="159" t="e">
        <f>#REF!</f>
        <v>#REF!</v>
      </c>
      <c r="N311" s="159" t="e">
        <f>#REF!</f>
        <v>#REF!</v>
      </c>
      <c r="O311" s="159" t="e">
        <f>#REF!</f>
        <v>#REF!</v>
      </c>
      <c r="P311" s="159" t="e">
        <f>#REF!</f>
        <v>#REF!</v>
      </c>
      <c r="Q311" s="159" t="e">
        <f>#REF!</f>
        <v>#REF!</v>
      </c>
      <c r="R311" s="159" t="e">
        <f>#REF!</f>
        <v>#REF!</v>
      </c>
      <c r="S311" s="159" t="e">
        <f>#REF!</f>
        <v>#REF!</v>
      </c>
      <c r="T311" s="159" t="e">
        <f>#REF!</f>
        <v>#REF!</v>
      </c>
      <c r="U311" s="159" t="e">
        <f>#REF!</f>
        <v>#REF!</v>
      </c>
      <c r="V311" s="159" t="e">
        <f>#REF!</f>
        <v>#REF!</v>
      </c>
      <c r="W311" s="159" t="e">
        <f>#REF!</f>
        <v>#REF!</v>
      </c>
      <c r="X311" s="159" t="e">
        <f>#REF!</f>
        <v>#REF!</v>
      </c>
      <c r="Y311" s="159" t="e">
        <f>#REF!</f>
        <v>#REF!</v>
      </c>
    </row>
    <row r="312" spans="1:25">
      <c r="A312" s="147">
        <v>24</v>
      </c>
      <c r="B312" s="159" t="e">
        <f>#REF!</f>
        <v>#REF!</v>
      </c>
      <c r="C312" s="159" t="e">
        <f>#REF!</f>
        <v>#REF!</v>
      </c>
      <c r="D312" s="159" t="e">
        <f>#REF!</f>
        <v>#REF!</v>
      </c>
      <c r="E312" s="159" t="e">
        <f>#REF!</f>
        <v>#REF!</v>
      </c>
      <c r="F312" s="159" t="e">
        <f>#REF!</f>
        <v>#REF!</v>
      </c>
      <c r="G312" s="159" t="e">
        <f>#REF!</f>
        <v>#REF!</v>
      </c>
      <c r="H312" s="159" t="e">
        <f>#REF!</f>
        <v>#REF!</v>
      </c>
      <c r="I312" s="159" t="e">
        <f>#REF!</f>
        <v>#REF!</v>
      </c>
      <c r="J312" s="159" t="e">
        <f>#REF!</f>
        <v>#REF!</v>
      </c>
      <c r="K312" s="159" t="e">
        <f>#REF!</f>
        <v>#REF!</v>
      </c>
      <c r="L312" s="159" t="e">
        <f>#REF!</f>
        <v>#REF!</v>
      </c>
      <c r="M312" s="159" t="e">
        <f>#REF!</f>
        <v>#REF!</v>
      </c>
      <c r="N312" s="159" t="e">
        <f>#REF!</f>
        <v>#REF!</v>
      </c>
      <c r="O312" s="159" t="e">
        <f>#REF!</f>
        <v>#REF!</v>
      </c>
      <c r="P312" s="159" t="e">
        <f>#REF!</f>
        <v>#REF!</v>
      </c>
      <c r="Q312" s="159" t="e">
        <f>#REF!</f>
        <v>#REF!</v>
      </c>
      <c r="R312" s="159" t="e">
        <f>#REF!</f>
        <v>#REF!</v>
      </c>
      <c r="S312" s="159" t="e">
        <f>#REF!</f>
        <v>#REF!</v>
      </c>
      <c r="T312" s="159" t="e">
        <f>#REF!</f>
        <v>#REF!</v>
      </c>
      <c r="U312" s="159" t="e">
        <f>#REF!</f>
        <v>#REF!</v>
      </c>
      <c r="V312" s="159" t="e">
        <f>#REF!</f>
        <v>#REF!</v>
      </c>
      <c r="W312" s="159" t="e">
        <f>#REF!</f>
        <v>#REF!</v>
      </c>
      <c r="X312" s="159" t="e">
        <f>#REF!</f>
        <v>#REF!</v>
      </c>
      <c r="Y312" s="159" t="e">
        <f>#REF!</f>
        <v>#REF!</v>
      </c>
    </row>
    <row r="313" spans="1:25">
      <c r="A313" s="147">
        <v>25</v>
      </c>
      <c r="B313" s="159" t="e">
        <f>#REF!</f>
        <v>#REF!</v>
      </c>
      <c r="C313" s="159" t="e">
        <f>#REF!</f>
        <v>#REF!</v>
      </c>
      <c r="D313" s="159" t="e">
        <f>#REF!</f>
        <v>#REF!</v>
      </c>
      <c r="E313" s="159" t="e">
        <f>#REF!</f>
        <v>#REF!</v>
      </c>
      <c r="F313" s="159" t="e">
        <f>#REF!</f>
        <v>#REF!</v>
      </c>
      <c r="G313" s="159" t="e">
        <f>#REF!</f>
        <v>#REF!</v>
      </c>
      <c r="H313" s="159" t="e">
        <f>#REF!</f>
        <v>#REF!</v>
      </c>
      <c r="I313" s="159" t="e">
        <f>#REF!</f>
        <v>#REF!</v>
      </c>
      <c r="J313" s="159" t="e">
        <f>#REF!</f>
        <v>#REF!</v>
      </c>
      <c r="K313" s="159" t="e">
        <f>#REF!</f>
        <v>#REF!</v>
      </c>
      <c r="L313" s="159" t="e">
        <f>#REF!</f>
        <v>#REF!</v>
      </c>
      <c r="M313" s="159" t="e">
        <f>#REF!</f>
        <v>#REF!</v>
      </c>
      <c r="N313" s="159" t="e">
        <f>#REF!</f>
        <v>#REF!</v>
      </c>
      <c r="O313" s="159" t="e">
        <f>#REF!</f>
        <v>#REF!</v>
      </c>
      <c r="P313" s="159" t="e">
        <f>#REF!</f>
        <v>#REF!</v>
      </c>
      <c r="Q313" s="159" t="e">
        <f>#REF!</f>
        <v>#REF!</v>
      </c>
      <c r="R313" s="159" t="e">
        <f>#REF!</f>
        <v>#REF!</v>
      </c>
      <c r="S313" s="159" t="e">
        <f>#REF!</f>
        <v>#REF!</v>
      </c>
      <c r="T313" s="159" t="e">
        <f>#REF!</f>
        <v>#REF!</v>
      </c>
      <c r="U313" s="159" t="e">
        <f>#REF!</f>
        <v>#REF!</v>
      </c>
      <c r="V313" s="159" t="e">
        <f>#REF!</f>
        <v>#REF!</v>
      </c>
      <c r="W313" s="159" t="e">
        <f>#REF!</f>
        <v>#REF!</v>
      </c>
      <c r="X313" s="159" t="e">
        <f>#REF!</f>
        <v>#REF!</v>
      </c>
      <c r="Y313" s="159" t="e">
        <f>#REF!</f>
        <v>#REF!</v>
      </c>
    </row>
    <row r="314" spans="1:25">
      <c r="A314" s="147">
        <v>26</v>
      </c>
      <c r="B314" s="159" t="e">
        <f>#REF!</f>
        <v>#REF!</v>
      </c>
      <c r="C314" s="159" t="e">
        <f>#REF!</f>
        <v>#REF!</v>
      </c>
      <c r="D314" s="159" t="e">
        <f>#REF!</f>
        <v>#REF!</v>
      </c>
      <c r="E314" s="159" t="e">
        <f>#REF!</f>
        <v>#REF!</v>
      </c>
      <c r="F314" s="159" t="e">
        <f>#REF!</f>
        <v>#REF!</v>
      </c>
      <c r="G314" s="159" t="e">
        <f>#REF!</f>
        <v>#REF!</v>
      </c>
      <c r="H314" s="159" t="e">
        <f>#REF!</f>
        <v>#REF!</v>
      </c>
      <c r="I314" s="159" t="e">
        <f>#REF!</f>
        <v>#REF!</v>
      </c>
      <c r="J314" s="159" t="e">
        <f>#REF!</f>
        <v>#REF!</v>
      </c>
      <c r="K314" s="159" t="e">
        <f>#REF!</f>
        <v>#REF!</v>
      </c>
      <c r="L314" s="159" t="e">
        <f>#REF!</f>
        <v>#REF!</v>
      </c>
      <c r="M314" s="159" t="e">
        <f>#REF!</f>
        <v>#REF!</v>
      </c>
      <c r="N314" s="159" t="e">
        <f>#REF!</f>
        <v>#REF!</v>
      </c>
      <c r="O314" s="159" t="e">
        <f>#REF!</f>
        <v>#REF!</v>
      </c>
      <c r="P314" s="159" t="e">
        <f>#REF!</f>
        <v>#REF!</v>
      </c>
      <c r="Q314" s="159" t="e">
        <f>#REF!</f>
        <v>#REF!</v>
      </c>
      <c r="R314" s="159" t="e">
        <f>#REF!</f>
        <v>#REF!</v>
      </c>
      <c r="S314" s="159" t="e">
        <f>#REF!</f>
        <v>#REF!</v>
      </c>
      <c r="T314" s="159" t="e">
        <f>#REF!</f>
        <v>#REF!</v>
      </c>
      <c r="U314" s="159" t="e">
        <f>#REF!</f>
        <v>#REF!</v>
      </c>
      <c r="V314" s="159" t="e">
        <f>#REF!</f>
        <v>#REF!</v>
      </c>
      <c r="W314" s="159" t="e">
        <f>#REF!</f>
        <v>#REF!</v>
      </c>
      <c r="X314" s="159" t="e">
        <f>#REF!</f>
        <v>#REF!</v>
      </c>
      <c r="Y314" s="159" t="e">
        <f>#REF!</f>
        <v>#REF!</v>
      </c>
    </row>
    <row r="315" spans="1:25">
      <c r="A315" s="147">
        <v>27</v>
      </c>
      <c r="B315" s="159" t="e">
        <f>#REF!</f>
        <v>#REF!</v>
      </c>
      <c r="C315" s="159" t="e">
        <f>#REF!</f>
        <v>#REF!</v>
      </c>
      <c r="D315" s="159" t="e">
        <f>#REF!</f>
        <v>#REF!</v>
      </c>
      <c r="E315" s="159" t="e">
        <f>#REF!</f>
        <v>#REF!</v>
      </c>
      <c r="F315" s="159" t="e">
        <f>#REF!</f>
        <v>#REF!</v>
      </c>
      <c r="G315" s="159" t="e">
        <f>#REF!</f>
        <v>#REF!</v>
      </c>
      <c r="H315" s="159" t="e">
        <f>#REF!</f>
        <v>#REF!</v>
      </c>
      <c r="I315" s="159" t="e">
        <f>#REF!</f>
        <v>#REF!</v>
      </c>
      <c r="J315" s="159" t="e">
        <f>#REF!</f>
        <v>#REF!</v>
      </c>
      <c r="K315" s="159" t="e">
        <f>#REF!</f>
        <v>#REF!</v>
      </c>
      <c r="L315" s="159" t="e">
        <f>#REF!</f>
        <v>#REF!</v>
      </c>
      <c r="M315" s="159" t="e">
        <f>#REF!</f>
        <v>#REF!</v>
      </c>
      <c r="N315" s="159" t="e">
        <f>#REF!</f>
        <v>#REF!</v>
      </c>
      <c r="O315" s="159" t="e">
        <f>#REF!</f>
        <v>#REF!</v>
      </c>
      <c r="P315" s="159" t="e">
        <f>#REF!</f>
        <v>#REF!</v>
      </c>
      <c r="Q315" s="159" t="e">
        <f>#REF!</f>
        <v>#REF!</v>
      </c>
      <c r="R315" s="159" t="e">
        <f>#REF!</f>
        <v>#REF!</v>
      </c>
      <c r="S315" s="159" t="e">
        <f>#REF!</f>
        <v>#REF!</v>
      </c>
      <c r="T315" s="159" t="e">
        <f>#REF!</f>
        <v>#REF!</v>
      </c>
      <c r="U315" s="159" t="e">
        <f>#REF!</f>
        <v>#REF!</v>
      </c>
      <c r="V315" s="159" t="e">
        <f>#REF!</f>
        <v>#REF!</v>
      </c>
      <c r="W315" s="159" t="e">
        <f>#REF!</f>
        <v>#REF!</v>
      </c>
      <c r="X315" s="159" t="e">
        <f>#REF!</f>
        <v>#REF!</v>
      </c>
      <c r="Y315" s="159" t="e">
        <f>#REF!</f>
        <v>#REF!</v>
      </c>
    </row>
    <row r="316" spans="1:25">
      <c r="A316" s="147">
        <v>28</v>
      </c>
      <c r="B316" s="159" t="e">
        <f>#REF!</f>
        <v>#REF!</v>
      </c>
      <c r="C316" s="159" t="e">
        <f>#REF!</f>
        <v>#REF!</v>
      </c>
      <c r="D316" s="159" t="e">
        <f>#REF!</f>
        <v>#REF!</v>
      </c>
      <c r="E316" s="159" t="e">
        <f>#REF!</f>
        <v>#REF!</v>
      </c>
      <c r="F316" s="159" t="e">
        <f>#REF!</f>
        <v>#REF!</v>
      </c>
      <c r="G316" s="159" t="e">
        <f>#REF!</f>
        <v>#REF!</v>
      </c>
      <c r="H316" s="159" t="e">
        <f>#REF!</f>
        <v>#REF!</v>
      </c>
      <c r="I316" s="159" t="e">
        <f>#REF!</f>
        <v>#REF!</v>
      </c>
      <c r="J316" s="159" t="e">
        <f>#REF!</f>
        <v>#REF!</v>
      </c>
      <c r="K316" s="159" t="e">
        <f>#REF!</f>
        <v>#REF!</v>
      </c>
      <c r="L316" s="159" t="e">
        <f>#REF!</f>
        <v>#REF!</v>
      </c>
      <c r="M316" s="159" t="e">
        <f>#REF!</f>
        <v>#REF!</v>
      </c>
      <c r="N316" s="159" t="e">
        <f>#REF!</f>
        <v>#REF!</v>
      </c>
      <c r="O316" s="159" t="e">
        <f>#REF!</f>
        <v>#REF!</v>
      </c>
      <c r="P316" s="159" t="e">
        <f>#REF!</f>
        <v>#REF!</v>
      </c>
      <c r="Q316" s="159" t="e">
        <f>#REF!</f>
        <v>#REF!</v>
      </c>
      <c r="R316" s="159" t="e">
        <f>#REF!</f>
        <v>#REF!</v>
      </c>
      <c r="S316" s="159" t="e">
        <f>#REF!</f>
        <v>#REF!</v>
      </c>
      <c r="T316" s="159" t="e">
        <f>#REF!</f>
        <v>#REF!</v>
      </c>
      <c r="U316" s="159" t="e">
        <f>#REF!</f>
        <v>#REF!</v>
      </c>
      <c r="V316" s="159" t="e">
        <f>#REF!</f>
        <v>#REF!</v>
      </c>
      <c r="W316" s="159" t="e">
        <f>#REF!</f>
        <v>#REF!</v>
      </c>
      <c r="X316" s="159" t="e">
        <f>#REF!</f>
        <v>#REF!</v>
      </c>
      <c r="Y316" s="159" t="e">
        <f>#REF!</f>
        <v>#REF!</v>
      </c>
    </row>
    <row r="317" spans="1:25">
      <c r="A317" s="147">
        <v>29</v>
      </c>
      <c r="B317" s="159" t="e">
        <f>#REF!</f>
        <v>#REF!</v>
      </c>
      <c r="C317" s="159" t="e">
        <f>#REF!</f>
        <v>#REF!</v>
      </c>
      <c r="D317" s="159" t="e">
        <f>#REF!</f>
        <v>#REF!</v>
      </c>
      <c r="E317" s="159" t="e">
        <f>#REF!</f>
        <v>#REF!</v>
      </c>
      <c r="F317" s="159" t="e">
        <f>#REF!</f>
        <v>#REF!</v>
      </c>
      <c r="G317" s="159" t="e">
        <f>#REF!</f>
        <v>#REF!</v>
      </c>
      <c r="H317" s="159" t="e">
        <f>#REF!</f>
        <v>#REF!</v>
      </c>
      <c r="I317" s="159" t="e">
        <f>#REF!</f>
        <v>#REF!</v>
      </c>
      <c r="J317" s="159" t="e">
        <f>#REF!</f>
        <v>#REF!</v>
      </c>
      <c r="K317" s="159" t="e">
        <f>#REF!</f>
        <v>#REF!</v>
      </c>
      <c r="L317" s="159" t="e">
        <f>#REF!</f>
        <v>#REF!</v>
      </c>
      <c r="M317" s="159" t="e">
        <f>#REF!</f>
        <v>#REF!</v>
      </c>
      <c r="N317" s="159" t="e">
        <f>#REF!</f>
        <v>#REF!</v>
      </c>
      <c r="O317" s="159" t="e">
        <f>#REF!</f>
        <v>#REF!</v>
      </c>
      <c r="P317" s="159" t="e">
        <f>#REF!</f>
        <v>#REF!</v>
      </c>
      <c r="Q317" s="159" t="e">
        <f>#REF!</f>
        <v>#REF!</v>
      </c>
      <c r="R317" s="159" t="e">
        <f>#REF!</f>
        <v>#REF!</v>
      </c>
      <c r="S317" s="159" t="e">
        <f>#REF!</f>
        <v>#REF!</v>
      </c>
      <c r="T317" s="159" t="e">
        <f>#REF!</f>
        <v>#REF!</v>
      </c>
      <c r="U317" s="159" t="e">
        <f>#REF!</f>
        <v>#REF!</v>
      </c>
      <c r="V317" s="159" t="e">
        <f>#REF!</f>
        <v>#REF!</v>
      </c>
      <c r="W317" s="159" t="e">
        <f>#REF!</f>
        <v>#REF!</v>
      </c>
      <c r="X317" s="159" t="e">
        <f>#REF!</f>
        <v>#REF!</v>
      </c>
      <c r="Y317" s="159" t="e">
        <f>#REF!</f>
        <v>#REF!</v>
      </c>
    </row>
    <row r="318" spans="1:25">
      <c r="A318" s="147">
        <v>30</v>
      </c>
      <c r="B318" s="159" t="e">
        <f>#REF!</f>
        <v>#REF!</v>
      </c>
      <c r="C318" s="159" t="e">
        <f>#REF!</f>
        <v>#REF!</v>
      </c>
      <c r="D318" s="159" t="e">
        <f>#REF!</f>
        <v>#REF!</v>
      </c>
      <c r="E318" s="159" t="e">
        <f>#REF!</f>
        <v>#REF!</v>
      </c>
      <c r="F318" s="159" t="e">
        <f>#REF!</f>
        <v>#REF!</v>
      </c>
      <c r="G318" s="159" t="e">
        <f>#REF!</f>
        <v>#REF!</v>
      </c>
      <c r="H318" s="159" t="e">
        <f>#REF!</f>
        <v>#REF!</v>
      </c>
      <c r="I318" s="159" t="e">
        <f>#REF!</f>
        <v>#REF!</v>
      </c>
      <c r="J318" s="159" t="e">
        <f>#REF!</f>
        <v>#REF!</v>
      </c>
      <c r="K318" s="159" t="e">
        <f>#REF!</f>
        <v>#REF!</v>
      </c>
      <c r="L318" s="159" t="e">
        <f>#REF!</f>
        <v>#REF!</v>
      </c>
      <c r="M318" s="159" t="e">
        <f>#REF!</f>
        <v>#REF!</v>
      </c>
      <c r="N318" s="159" t="e">
        <f>#REF!</f>
        <v>#REF!</v>
      </c>
      <c r="O318" s="159" t="e">
        <f>#REF!</f>
        <v>#REF!</v>
      </c>
      <c r="P318" s="159" t="e">
        <f>#REF!</f>
        <v>#REF!</v>
      </c>
      <c r="Q318" s="159" t="e">
        <f>#REF!</f>
        <v>#REF!</v>
      </c>
      <c r="R318" s="159" t="e">
        <f>#REF!</f>
        <v>#REF!</v>
      </c>
      <c r="S318" s="159" t="e">
        <f>#REF!</f>
        <v>#REF!</v>
      </c>
      <c r="T318" s="159" t="e">
        <f>#REF!</f>
        <v>#REF!</v>
      </c>
      <c r="U318" s="159" t="e">
        <f>#REF!</f>
        <v>#REF!</v>
      </c>
      <c r="V318" s="159" t="e">
        <f>#REF!</f>
        <v>#REF!</v>
      </c>
      <c r="W318" s="159" t="e">
        <f>#REF!</f>
        <v>#REF!</v>
      </c>
      <c r="X318" s="159" t="e">
        <f>#REF!</f>
        <v>#REF!</v>
      </c>
      <c r="Y318" s="159" t="e">
        <f>#REF!</f>
        <v>#REF!</v>
      </c>
    </row>
    <row r="319" spans="1:25">
      <c r="A319" s="147">
        <v>31</v>
      </c>
      <c r="B319" s="159" t="e">
        <f>#REF!</f>
        <v>#REF!</v>
      </c>
      <c r="C319" s="159" t="e">
        <f>#REF!</f>
        <v>#REF!</v>
      </c>
      <c r="D319" s="159" t="e">
        <f>#REF!</f>
        <v>#REF!</v>
      </c>
      <c r="E319" s="159" t="e">
        <f>#REF!</f>
        <v>#REF!</v>
      </c>
      <c r="F319" s="159" t="e">
        <f>#REF!</f>
        <v>#REF!</v>
      </c>
      <c r="G319" s="159" t="e">
        <f>#REF!</f>
        <v>#REF!</v>
      </c>
      <c r="H319" s="159" t="e">
        <f>#REF!</f>
        <v>#REF!</v>
      </c>
      <c r="I319" s="159" t="e">
        <f>#REF!</f>
        <v>#REF!</v>
      </c>
      <c r="J319" s="159" t="e">
        <f>#REF!</f>
        <v>#REF!</v>
      </c>
      <c r="K319" s="159" t="e">
        <f>#REF!</f>
        <v>#REF!</v>
      </c>
      <c r="L319" s="159" t="e">
        <f>#REF!</f>
        <v>#REF!</v>
      </c>
      <c r="M319" s="159" t="e">
        <f>#REF!</f>
        <v>#REF!</v>
      </c>
      <c r="N319" s="159" t="e">
        <f>#REF!</f>
        <v>#REF!</v>
      </c>
      <c r="O319" s="159" t="e">
        <f>#REF!</f>
        <v>#REF!</v>
      </c>
      <c r="P319" s="159" t="e">
        <f>#REF!</f>
        <v>#REF!</v>
      </c>
      <c r="Q319" s="159" t="e">
        <f>#REF!</f>
        <v>#REF!</v>
      </c>
      <c r="R319" s="159" t="e">
        <f>#REF!</f>
        <v>#REF!</v>
      </c>
      <c r="S319" s="159" t="e">
        <f>#REF!</f>
        <v>#REF!</v>
      </c>
      <c r="T319" s="159" t="e">
        <f>#REF!</f>
        <v>#REF!</v>
      </c>
      <c r="U319" s="159" t="e">
        <f>#REF!</f>
        <v>#REF!</v>
      </c>
      <c r="V319" s="159" t="e">
        <f>#REF!</f>
        <v>#REF!</v>
      </c>
      <c r="W319" s="159" t="e">
        <f>#REF!</f>
        <v>#REF!</v>
      </c>
      <c r="X319" s="159" t="e">
        <f>#REF!</f>
        <v>#REF!</v>
      </c>
      <c r="Y319" s="159" t="e">
        <f>#REF!</f>
        <v>#REF!</v>
      </c>
    </row>
    <row r="321" spans="1:25">
      <c r="A321" s="521" t="s">
        <v>218</v>
      </c>
      <c r="B321" s="522" t="s">
        <v>226</v>
      </c>
      <c r="C321" s="522"/>
      <c r="D321" s="522"/>
      <c r="E321" s="522"/>
      <c r="F321" s="522"/>
      <c r="G321" s="522"/>
      <c r="H321" s="522"/>
      <c r="I321" s="522"/>
      <c r="J321" s="522"/>
      <c r="K321" s="522"/>
      <c r="L321" s="522"/>
      <c r="M321" s="522"/>
      <c r="N321" s="522"/>
      <c r="O321" s="522"/>
      <c r="P321" s="522"/>
      <c r="Q321" s="522"/>
      <c r="R321" s="522"/>
      <c r="S321" s="522"/>
      <c r="T321" s="522"/>
      <c r="U321" s="522"/>
      <c r="V321" s="522"/>
      <c r="W321" s="522"/>
      <c r="X321" s="522"/>
      <c r="Y321" s="522"/>
    </row>
    <row r="322" spans="1:25">
      <c r="A322" s="521"/>
      <c r="B322" s="161" t="s">
        <v>1</v>
      </c>
      <c r="C322" s="161" t="s">
        <v>2</v>
      </c>
      <c r="D322" s="161" t="s">
        <v>3</v>
      </c>
      <c r="E322" s="161" t="s">
        <v>4</v>
      </c>
      <c r="F322" s="161" t="s">
        <v>5</v>
      </c>
      <c r="G322" s="161" t="s">
        <v>6</v>
      </c>
      <c r="H322" s="161" t="s">
        <v>7</v>
      </c>
      <c r="I322" s="161" t="s">
        <v>8</v>
      </c>
      <c r="J322" s="161" t="s">
        <v>9</v>
      </c>
      <c r="K322" s="161" t="s">
        <v>10</v>
      </c>
      <c r="L322" s="161" t="s">
        <v>11</v>
      </c>
      <c r="M322" s="161" t="s">
        <v>12</v>
      </c>
      <c r="N322" s="161" t="s">
        <v>13</v>
      </c>
      <c r="O322" s="161" t="s">
        <v>14</v>
      </c>
      <c r="P322" s="161" t="s">
        <v>15</v>
      </c>
      <c r="Q322" s="161" t="s">
        <v>16</v>
      </c>
      <c r="R322" s="161" t="s">
        <v>17</v>
      </c>
      <c r="S322" s="161" t="s">
        <v>18</v>
      </c>
      <c r="T322" s="161" t="s">
        <v>19</v>
      </c>
      <c r="U322" s="161" t="s">
        <v>20</v>
      </c>
      <c r="V322" s="161" t="s">
        <v>21</v>
      </c>
      <c r="W322" s="161" t="s">
        <v>22</v>
      </c>
      <c r="X322" s="161" t="s">
        <v>23</v>
      </c>
      <c r="Y322" s="161" t="s">
        <v>24</v>
      </c>
    </row>
    <row r="323" spans="1:25">
      <c r="A323" s="147">
        <v>1</v>
      </c>
      <c r="B323" s="159" t="e">
        <f>#REF!</f>
        <v>#REF!</v>
      </c>
      <c r="C323" s="159" t="e">
        <f>#REF!</f>
        <v>#REF!</v>
      </c>
      <c r="D323" s="159" t="e">
        <f>#REF!</f>
        <v>#REF!</v>
      </c>
      <c r="E323" s="159" t="e">
        <f>#REF!</f>
        <v>#REF!</v>
      </c>
      <c r="F323" s="159" t="e">
        <f>#REF!</f>
        <v>#REF!</v>
      </c>
      <c r="G323" s="159" t="e">
        <f>#REF!</f>
        <v>#REF!</v>
      </c>
      <c r="H323" s="159" t="e">
        <f>#REF!</f>
        <v>#REF!</v>
      </c>
      <c r="I323" s="159" t="e">
        <f>#REF!</f>
        <v>#REF!</v>
      </c>
      <c r="J323" s="159" t="e">
        <f>#REF!</f>
        <v>#REF!</v>
      </c>
      <c r="K323" s="159" t="e">
        <f>#REF!</f>
        <v>#REF!</v>
      </c>
      <c r="L323" s="159" t="e">
        <f>#REF!</f>
        <v>#REF!</v>
      </c>
      <c r="M323" s="159" t="e">
        <f>#REF!</f>
        <v>#REF!</v>
      </c>
      <c r="N323" s="159" t="e">
        <f>#REF!</f>
        <v>#REF!</v>
      </c>
      <c r="O323" s="159" t="e">
        <f>#REF!</f>
        <v>#REF!</v>
      </c>
      <c r="P323" s="159" t="e">
        <f>#REF!</f>
        <v>#REF!</v>
      </c>
      <c r="Q323" s="159" t="e">
        <f>#REF!</f>
        <v>#REF!</v>
      </c>
      <c r="R323" s="159" t="e">
        <f>#REF!</f>
        <v>#REF!</v>
      </c>
      <c r="S323" s="159" t="e">
        <f>#REF!</f>
        <v>#REF!</v>
      </c>
      <c r="T323" s="159" t="e">
        <f>#REF!</f>
        <v>#REF!</v>
      </c>
      <c r="U323" s="159" t="e">
        <f>#REF!</f>
        <v>#REF!</v>
      </c>
      <c r="V323" s="159" t="e">
        <f>#REF!</f>
        <v>#REF!</v>
      </c>
      <c r="W323" s="159" t="e">
        <f>#REF!</f>
        <v>#REF!</v>
      </c>
      <c r="X323" s="159" t="e">
        <f>#REF!</f>
        <v>#REF!</v>
      </c>
      <c r="Y323" s="159" t="e">
        <f>#REF!</f>
        <v>#REF!</v>
      </c>
    </row>
    <row r="324" spans="1:25">
      <c r="A324" s="147">
        <v>2</v>
      </c>
      <c r="B324" s="159" t="e">
        <f>#REF!</f>
        <v>#REF!</v>
      </c>
      <c r="C324" s="159" t="e">
        <f>#REF!</f>
        <v>#REF!</v>
      </c>
      <c r="D324" s="159" t="e">
        <f>#REF!</f>
        <v>#REF!</v>
      </c>
      <c r="E324" s="159" t="e">
        <f>#REF!</f>
        <v>#REF!</v>
      </c>
      <c r="F324" s="159" t="e">
        <f>#REF!</f>
        <v>#REF!</v>
      </c>
      <c r="G324" s="159" t="e">
        <f>#REF!</f>
        <v>#REF!</v>
      </c>
      <c r="H324" s="159" t="e">
        <f>#REF!</f>
        <v>#REF!</v>
      </c>
      <c r="I324" s="159" t="e">
        <f>#REF!</f>
        <v>#REF!</v>
      </c>
      <c r="J324" s="159" t="e">
        <f>#REF!</f>
        <v>#REF!</v>
      </c>
      <c r="K324" s="159" t="e">
        <f>#REF!</f>
        <v>#REF!</v>
      </c>
      <c r="L324" s="159" t="e">
        <f>#REF!</f>
        <v>#REF!</v>
      </c>
      <c r="M324" s="159" t="e">
        <f>#REF!</f>
        <v>#REF!</v>
      </c>
      <c r="N324" s="159" t="e">
        <f>#REF!</f>
        <v>#REF!</v>
      </c>
      <c r="O324" s="159" t="e">
        <f>#REF!</f>
        <v>#REF!</v>
      </c>
      <c r="P324" s="159" t="e">
        <f>#REF!</f>
        <v>#REF!</v>
      </c>
      <c r="Q324" s="159" t="e">
        <f>#REF!</f>
        <v>#REF!</v>
      </c>
      <c r="R324" s="159" t="e">
        <f>#REF!</f>
        <v>#REF!</v>
      </c>
      <c r="S324" s="159" t="e">
        <f>#REF!</f>
        <v>#REF!</v>
      </c>
      <c r="T324" s="159" t="e">
        <f>#REF!</f>
        <v>#REF!</v>
      </c>
      <c r="U324" s="159" t="e">
        <f>#REF!</f>
        <v>#REF!</v>
      </c>
      <c r="V324" s="159" t="e">
        <f>#REF!</f>
        <v>#REF!</v>
      </c>
      <c r="W324" s="159" t="e">
        <f>#REF!</f>
        <v>#REF!</v>
      </c>
      <c r="X324" s="159" t="e">
        <f>#REF!</f>
        <v>#REF!</v>
      </c>
      <c r="Y324" s="159" t="e">
        <f>#REF!</f>
        <v>#REF!</v>
      </c>
    </row>
    <row r="325" spans="1:25">
      <c r="A325" s="147">
        <v>3</v>
      </c>
      <c r="B325" s="159" t="e">
        <f>#REF!</f>
        <v>#REF!</v>
      </c>
      <c r="C325" s="159" t="e">
        <f>#REF!</f>
        <v>#REF!</v>
      </c>
      <c r="D325" s="159" t="e">
        <f>#REF!</f>
        <v>#REF!</v>
      </c>
      <c r="E325" s="159" t="e">
        <f>#REF!</f>
        <v>#REF!</v>
      </c>
      <c r="F325" s="159" t="e">
        <f>#REF!</f>
        <v>#REF!</v>
      </c>
      <c r="G325" s="159" t="e">
        <f>#REF!</f>
        <v>#REF!</v>
      </c>
      <c r="H325" s="159" t="e">
        <f>#REF!</f>
        <v>#REF!</v>
      </c>
      <c r="I325" s="159" t="e">
        <f>#REF!</f>
        <v>#REF!</v>
      </c>
      <c r="J325" s="159" t="e">
        <f>#REF!</f>
        <v>#REF!</v>
      </c>
      <c r="K325" s="159" t="e">
        <f>#REF!</f>
        <v>#REF!</v>
      </c>
      <c r="L325" s="159" t="e">
        <f>#REF!</f>
        <v>#REF!</v>
      </c>
      <c r="M325" s="159" t="e">
        <f>#REF!</f>
        <v>#REF!</v>
      </c>
      <c r="N325" s="159" t="e">
        <f>#REF!</f>
        <v>#REF!</v>
      </c>
      <c r="O325" s="159" t="e">
        <f>#REF!</f>
        <v>#REF!</v>
      </c>
      <c r="P325" s="159" t="e">
        <f>#REF!</f>
        <v>#REF!</v>
      </c>
      <c r="Q325" s="159" t="e">
        <f>#REF!</f>
        <v>#REF!</v>
      </c>
      <c r="R325" s="159" t="e">
        <f>#REF!</f>
        <v>#REF!</v>
      </c>
      <c r="S325" s="159" t="e">
        <f>#REF!</f>
        <v>#REF!</v>
      </c>
      <c r="T325" s="159" t="e">
        <f>#REF!</f>
        <v>#REF!</v>
      </c>
      <c r="U325" s="159" t="e">
        <f>#REF!</f>
        <v>#REF!</v>
      </c>
      <c r="V325" s="159" t="e">
        <f>#REF!</f>
        <v>#REF!</v>
      </c>
      <c r="W325" s="159" t="e">
        <f>#REF!</f>
        <v>#REF!</v>
      </c>
      <c r="X325" s="159" t="e">
        <f>#REF!</f>
        <v>#REF!</v>
      </c>
      <c r="Y325" s="159" t="e">
        <f>#REF!</f>
        <v>#REF!</v>
      </c>
    </row>
    <row r="326" spans="1:25">
      <c r="A326" s="147">
        <v>4</v>
      </c>
      <c r="B326" s="159" t="e">
        <f>#REF!</f>
        <v>#REF!</v>
      </c>
      <c r="C326" s="159" t="e">
        <f>#REF!</f>
        <v>#REF!</v>
      </c>
      <c r="D326" s="159" t="e">
        <f>#REF!</f>
        <v>#REF!</v>
      </c>
      <c r="E326" s="159" t="e">
        <f>#REF!</f>
        <v>#REF!</v>
      </c>
      <c r="F326" s="159" t="e">
        <f>#REF!</f>
        <v>#REF!</v>
      </c>
      <c r="G326" s="159" t="e">
        <f>#REF!</f>
        <v>#REF!</v>
      </c>
      <c r="H326" s="159" t="e">
        <f>#REF!</f>
        <v>#REF!</v>
      </c>
      <c r="I326" s="159" t="e">
        <f>#REF!</f>
        <v>#REF!</v>
      </c>
      <c r="J326" s="159" t="e">
        <f>#REF!</f>
        <v>#REF!</v>
      </c>
      <c r="K326" s="159" t="e">
        <f>#REF!</f>
        <v>#REF!</v>
      </c>
      <c r="L326" s="159" t="e">
        <f>#REF!</f>
        <v>#REF!</v>
      </c>
      <c r="M326" s="159" t="e">
        <f>#REF!</f>
        <v>#REF!</v>
      </c>
      <c r="N326" s="159" t="e">
        <f>#REF!</f>
        <v>#REF!</v>
      </c>
      <c r="O326" s="159" t="e">
        <f>#REF!</f>
        <v>#REF!</v>
      </c>
      <c r="P326" s="159" t="e">
        <f>#REF!</f>
        <v>#REF!</v>
      </c>
      <c r="Q326" s="159" t="e">
        <f>#REF!</f>
        <v>#REF!</v>
      </c>
      <c r="R326" s="159" t="e">
        <f>#REF!</f>
        <v>#REF!</v>
      </c>
      <c r="S326" s="159" t="e">
        <f>#REF!</f>
        <v>#REF!</v>
      </c>
      <c r="T326" s="159" t="e">
        <f>#REF!</f>
        <v>#REF!</v>
      </c>
      <c r="U326" s="159" t="e">
        <f>#REF!</f>
        <v>#REF!</v>
      </c>
      <c r="V326" s="159" t="e">
        <f>#REF!</f>
        <v>#REF!</v>
      </c>
      <c r="W326" s="159" t="e">
        <f>#REF!</f>
        <v>#REF!</v>
      </c>
      <c r="X326" s="159" t="e">
        <f>#REF!</f>
        <v>#REF!</v>
      </c>
      <c r="Y326" s="159" t="e">
        <f>#REF!</f>
        <v>#REF!</v>
      </c>
    </row>
    <row r="327" spans="1:25">
      <c r="A327" s="147">
        <v>5</v>
      </c>
      <c r="B327" s="159" t="e">
        <f>#REF!</f>
        <v>#REF!</v>
      </c>
      <c r="C327" s="159" t="e">
        <f>#REF!</f>
        <v>#REF!</v>
      </c>
      <c r="D327" s="159" t="e">
        <f>#REF!</f>
        <v>#REF!</v>
      </c>
      <c r="E327" s="159" t="e">
        <f>#REF!</f>
        <v>#REF!</v>
      </c>
      <c r="F327" s="159" t="e">
        <f>#REF!</f>
        <v>#REF!</v>
      </c>
      <c r="G327" s="159" t="e">
        <f>#REF!</f>
        <v>#REF!</v>
      </c>
      <c r="H327" s="159" t="e">
        <f>#REF!</f>
        <v>#REF!</v>
      </c>
      <c r="I327" s="159" t="e">
        <f>#REF!</f>
        <v>#REF!</v>
      </c>
      <c r="J327" s="159" t="e">
        <f>#REF!</f>
        <v>#REF!</v>
      </c>
      <c r="K327" s="159" t="e">
        <f>#REF!</f>
        <v>#REF!</v>
      </c>
      <c r="L327" s="159" t="e">
        <f>#REF!</f>
        <v>#REF!</v>
      </c>
      <c r="M327" s="159" t="e">
        <f>#REF!</f>
        <v>#REF!</v>
      </c>
      <c r="N327" s="159" t="e">
        <f>#REF!</f>
        <v>#REF!</v>
      </c>
      <c r="O327" s="159" t="e">
        <f>#REF!</f>
        <v>#REF!</v>
      </c>
      <c r="P327" s="159" t="e">
        <f>#REF!</f>
        <v>#REF!</v>
      </c>
      <c r="Q327" s="159" t="e">
        <f>#REF!</f>
        <v>#REF!</v>
      </c>
      <c r="R327" s="159" t="e">
        <f>#REF!</f>
        <v>#REF!</v>
      </c>
      <c r="S327" s="159" t="e">
        <f>#REF!</f>
        <v>#REF!</v>
      </c>
      <c r="T327" s="159" t="e">
        <f>#REF!</f>
        <v>#REF!</v>
      </c>
      <c r="U327" s="159" t="e">
        <f>#REF!</f>
        <v>#REF!</v>
      </c>
      <c r="V327" s="159" t="e">
        <f>#REF!</f>
        <v>#REF!</v>
      </c>
      <c r="W327" s="159" t="e">
        <f>#REF!</f>
        <v>#REF!</v>
      </c>
      <c r="X327" s="159" t="e">
        <f>#REF!</f>
        <v>#REF!</v>
      </c>
      <c r="Y327" s="159" t="e">
        <f>#REF!</f>
        <v>#REF!</v>
      </c>
    </row>
    <row r="328" spans="1:25">
      <c r="A328" s="147">
        <v>6</v>
      </c>
      <c r="B328" s="159" t="e">
        <f>#REF!</f>
        <v>#REF!</v>
      </c>
      <c r="C328" s="159" t="e">
        <f>#REF!</f>
        <v>#REF!</v>
      </c>
      <c r="D328" s="159" t="e">
        <f>#REF!</f>
        <v>#REF!</v>
      </c>
      <c r="E328" s="159" t="e">
        <f>#REF!</f>
        <v>#REF!</v>
      </c>
      <c r="F328" s="159" t="e">
        <f>#REF!</f>
        <v>#REF!</v>
      </c>
      <c r="G328" s="159" t="e">
        <f>#REF!</f>
        <v>#REF!</v>
      </c>
      <c r="H328" s="159" t="e">
        <f>#REF!</f>
        <v>#REF!</v>
      </c>
      <c r="I328" s="159" t="e">
        <f>#REF!</f>
        <v>#REF!</v>
      </c>
      <c r="J328" s="159" t="e">
        <f>#REF!</f>
        <v>#REF!</v>
      </c>
      <c r="K328" s="159" t="e">
        <f>#REF!</f>
        <v>#REF!</v>
      </c>
      <c r="L328" s="159" t="e">
        <f>#REF!</f>
        <v>#REF!</v>
      </c>
      <c r="M328" s="159" t="e">
        <f>#REF!</f>
        <v>#REF!</v>
      </c>
      <c r="N328" s="159" t="e">
        <f>#REF!</f>
        <v>#REF!</v>
      </c>
      <c r="O328" s="159" t="e">
        <f>#REF!</f>
        <v>#REF!</v>
      </c>
      <c r="P328" s="159" t="e">
        <f>#REF!</f>
        <v>#REF!</v>
      </c>
      <c r="Q328" s="159" t="e">
        <f>#REF!</f>
        <v>#REF!</v>
      </c>
      <c r="R328" s="159" t="e">
        <f>#REF!</f>
        <v>#REF!</v>
      </c>
      <c r="S328" s="159" t="e">
        <f>#REF!</f>
        <v>#REF!</v>
      </c>
      <c r="T328" s="159" t="e">
        <f>#REF!</f>
        <v>#REF!</v>
      </c>
      <c r="U328" s="159" t="e">
        <f>#REF!</f>
        <v>#REF!</v>
      </c>
      <c r="V328" s="159" t="e">
        <f>#REF!</f>
        <v>#REF!</v>
      </c>
      <c r="W328" s="159" t="e">
        <f>#REF!</f>
        <v>#REF!</v>
      </c>
      <c r="X328" s="159" t="e">
        <f>#REF!</f>
        <v>#REF!</v>
      </c>
      <c r="Y328" s="159" t="e">
        <f>#REF!</f>
        <v>#REF!</v>
      </c>
    </row>
    <row r="329" spans="1:25">
      <c r="A329" s="147">
        <v>7</v>
      </c>
      <c r="B329" s="159" t="e">
        <f>#REF!</f>
        <v>#REF!</v>
      </c>
      <c r="C329" s="159" t="e">
        <f>#REF!</f>
        <v>#REF!</v>
      </c>
      <c r="D329" s="159" t="e">
        <f>#REF!</f>
        <v>#REF!</v>
      </c>
      <c r="E329" s="159" t="e">
        <f>#REF!</f>
        <v>#REF!</v>
      </c>
      <c r="F329" s="159" t="e">
        <f>#REF!</f>
        <v>#REF!</v>
      </c>
      <c r="G329" s="159" t="e">
        <f>#REF!</f>
        <v>#REF!</v>
      </c>
      <c r="H329" s="159" t="e">
        <f>#REF!</f>
        <v>#REF!</v>
      </c>
      <c r="I329" s="159" t="e">
        <f>#REF!</f>
        <v>#REF!</v>
      </c>
      <c r="J329" s="159" t="e">
        <f>#REF!</f>
        <v>#REF!</v>
      </c>
      <c r="K329" s="159" t="e">
        <f>#REF!</f>
        <v>#REF!</v>
      </c>
      <c r="L329" s="159" t="e">
        <f>#REF!</f>
        <v>#REF!</v>
      </c>
      <c r="M329" s="159" t="e">
        <f>#REF!</f>
        <v>#REF!</v>
      </c>
      <c r="N329" s="159" t="e">
        <f>#REF!</f>
        <v>#REF!</v>
      </c>
      <c r="O329" s="159" t="e">
        <f>#REF!</f>
        <v>#REF!</v>
      </c>
      <c r="P329" s="159" t="e">
        <f>#REF!</f>
        <v>#REF!</v>
      </c>
      <c r="Q329" s="159" t="e">
        <f>#REF!</f>
        <v>#REF!</v>
      </c>
      <c r="R329" s="159" t="e">
        <f>#REF!</f>
        <v>#REF!</v>
      </c>
      <c r="S329" s="159" t="e">
        <f>#REF!</f>
        <v>#REF!</v>
      </c>
      <c r="T329" s="159" t="e">
        <f>#REF!</f>
        <v>#REF!</v>
      </c>
      <c r="U329" s="159" t="e">
        <f>#REF!</f>
        <v>#REF!</v>
      </c>
      <c r="V329" s="159" t="e">
        <f>#REF!</f>
        <v>#REF!</v>
      </c>
      <c r="W329" s="159" t="e">
        <f>#REF!</f>
        <v>#REF!</v>
      </c>
      <c r="X329" s="159" t="e">
        <f>#REF!</f>
        <v>#REF!</v>
      </c>
      <c r="Y329" s="159" t="e">
        <f>#REF!</f>
        <v>#REF!</v>
      </c>
    </row>
    <row r="330" spans="1:25">
      <c r="A330" s="147">
        <v>8</v>
      </c>
      <c r="B330" s="159" t="e">
        <f>#REF!</f>
        <v>#REF!</v>
      </c>
      <c r="C330" s="159" t="e">
        <f>#REF!</f>
        <v>#REF!</v>
      </c>
      <c r="D330" s="159" t="e">
        <f>#REF!</f>
        <v>#REF!</v>
      </c>
      <c r="E330" s="159" t="e">
        <f>#REF!</f>
        <v>#REF!</v>
      </c>
      <c r="F330" s="159" t="e">
        <f>#REF!</f>
        <v>#REF!</v>
      </c>
      <c r="G330" s="159" t="e">
        <f>#REF!</f>
        <v>#REF!</v>
      </c>
      <c r="H330" s="159" t="e">
        <f>#REF!</f>
        <v>#REF!</v>
      </c>
      <c r="I330" s="159" t="e">
        <f>#REF!</f>
        <v>#REF!</v>
      </c>
      <c r="J330" s="159" t="e">
        <f>#REF!</f>
        <v>#REF!</v>
      </c>
      <c r="K330" s="159" t="e">
        <f>#REF!</f>
        <v>#REF!</v>
      </c>
      <c r="L330" s="159" t="e">
        <f>#REF!</f>
        <v>#REF!</v>
      </c>
      <c r="M330" s="159" t="e">
        <f>#REF!</f>
        <v>#REF!</v>
      </c>
      <c r="N330" s="159" t="e">
        <f>#REF!</f>
        <v>#REF!</v>
      </c>
      <c r="O330" s="159" t="e">
        <f>#REF!</f>
        <v>#REF!</v>
      </c>
      <c r="P330" s="159" t="e">
        <f>#REF!</f>
        <v>#REF!</v>
      </c>
      <c r="Q330" s="159" t="e">
        <f>#REF!</f>
        <v>#REF!</v>
      </c>
      <c r="R330" s="159" t="e">
        <f>#REF!</f>
        <v>#REF!</v>
      </c>
      <c r="S330" s="159" t="e">
        <f>#REF!</f>
        <v>#REF!</v>
      </c>
      <c r="T330" s="159" t="e">
        <f>#REF!</f>
        <v>#REF!</v>
      </c>
      <c r="U330" s="159" t="e">
        <f>#REF!</f>
        <v>#REF!</v>
      </c>
      <c r="V330" s="159" t="e">
        <f>#REF!</f>
        <v>#REF!</v>
      </c>
      <c r="W330" s="159" t="e">
        <f>#REF!</f>
        <v>#REF!</v>
      </c>
      <c r="X330" s="159" t="e">
        <f>#REF!</f>
        <v>#REF!</v>
      </c>
      <c r="Y330" s="159" t="e">
        <f>#REF!</f>
        <v>#REF!</v>
      </c>
    </row>
    <row r="331" spans="1:25">
      <c r="A331" s="147">
        <v>9</v>
      </c>
      <c r="B331" s="159" t="e">
        <f>#REF!</f>
        <v>#REF!</v>
      </c>
      <c r="C331" s="159" t="e">
        <f>#REF!</f>
        <v>#REF!</v>
      </c>
      <c r="D331" s="159" t="e">
        <f>#REF!</f>
        <v>#REF!</v>
      </c>
      <c r="E331" s="159" t="e">
        <f>#REF!</f>
        <v>#REF!</v>
      </c>
      <c r="F331" s="159" t="e">
        <f>#REF!</f>
        <v>#REF!</v>
      </c>
      <c r="G331" s="159" t="e">
        <f>#REF!</f>
        <v>#REF!</v>
      </c>
      <c r="H331" s="159" t="e">
        <f>#REF!</f>
        <v>#REF!</v>
      </c>
      <c r="I331" s="159" t="e">
        <f>#REF!</f>
        <v>#REF!</v>
      </c>
      <c r="J331" s="159" t="e">
        <f>#REF!</f>
        <v>#REF!</v>
      </c>
      <c r="K331" s="159" t="e">
        <f>#REF!</f>
        <v>#REF!</v>
      </c>
      <c r="L331" s="159" t="e">
        <f>#REF!</f>
        <v>#REF!</v>
      </c>
      <c r="M331" s="159" t="e">
        <f>#REF!</f>
        <v>#REF!</v>
      </c>
      <c r="N331" s="159" t="e">
        <f>#REF!</f>
        <v>#REF!</v>
      </c>
      <c r="O331" s="159" t="e">
        <f>#REF!</f>
        <v>#REF!</v>
      </c>
      <c r="P331" s="159" t="e">
        <f>#REF!</f>
        <v>#REF!</v>
      </c>
      <c r="Q331" s="159" t="e">
        <f>#REF!</f>
        <v>#REF!</v>
      </c>
      <c r="R331" s="159" t="e">
        <f>#REF!</f>
        <v>#REF!</v>
      </c>
      <c r="S331" s="159" t="e">
        <f>#REF!</f>
        <v>#REF!</v>
      </c>
      <c r="T331" s="159" t="e">
        <f>#REF!</f>
        <v>#REF!</v>
      </c>
      <c r="U331" s="159" t="e">
        <f>#REF!</f>
        <v>#REF!</v>
      </c>
      <c r="V331" s="159" t="e">
        <f>#REF!</f>
        <v>#REF!</v>
      </c>
      <c r="W331" s="159" t="e">
        <f>#REF!</f>
        <v>#REF!</v>
      </c>
      <c r="X331" s="159" t="e">
        <f>#REF!</f>
        <v>#REF!</v>
      </c>
      <c r="Y331" s="159" t="e">
        <f>#REF!</f>
        <v>#REF!</v>
      </c>
    </row>
    <row r="332" spans="1:25">
      <c r="A332" s="147">
        <v>10</v>
      </c>
      <c r="B332" s="159" t="e">
        <f>#REF!</f>
        <v>#REF!</v>
      </c>
      <c r="C332" s="159" t="e">
        <f>#REF!</f>
        <v>#REF!</v>
      </c>
      <c r="D332" s="159" t="e">
        <f>#REF!</f>
        <v>#REF!</v>
      </c>
      <c r="E332" s="159" t="e">
        <f>#REF!</f>
        <v>#REF!</v>
      </c>
      <c r="F332" s="159" t="e">
        <f>#REF!</f>
        <v>#REF!</v>
      </c>
      <c r="G332" s="159" t="e">
        <f>#REF!</f>
        <v>#REF!</v>
      </c>
      <c r="H332" s="159" t="e">
        <f>#REF!</f>
        <v>#REF!</v>
      </c>
      <c r="I332" s="159" t="e">
        <f>#REF!</f>
        <v>#REF!</v>
      </c>
      <c r="J332" s="159" t="e">
        <f>#REF!</f>
        <v>#REF!</v>
      </c>
      <c r="K332" s="159" t="e">
        <f>#REF!</f>
        <v>#REF!</v>
      </c>
      <c r="L332" s="159" t="e">
        <f>#REF!</f>
        <v>#REF!</v>
      </c>
      <c r="M332" s="159" t="e">
        <f>#REF!</f>
        <v>#REF!</v>
      </c>
      <c r="N332" s="159" t="e">
        <f>#REF!</f>
        <v>#REF!</v>
      </c>
      <c r="O332" s="159" t="e">
        <f>#REF!</f>
        <v>#REF!</v>
      </c>
      <c r="P332" s="159" t="e">
        <f>#REF!</f>
        <v>#REF!</v>
      </c>
      <c r="Q332" s="159" t="e">
        <f>#REF!</f>
        <v>#REF!</v>
      </c>
      <c r="R332" s="159" t="e">
        <f>#REF!</f>
        <v>#REF!</v>
      </c>
      <c r="S332" s="159" t="e">
        <f>#REF!</f>
        <v>#REF!</v>
      </c>
      <c r="T332" s="159" t="e">
        <f>#REF!</f>
        <v>#REF!</v>
      </c>
      <c r="U332" s="159" t="e">
        <f>#REF!</f>
        <v>#REF!</v>
      </c>
      <c r="V332" s="159" t="e">
        <f>#REF!</f>
        <v>#REF!</v>
      </c>
      <c r="W332" s="159" t="e">
        <f>#REF!</f>
        <v>#REF!</v>
      </c>
      <c r="X332" s="159" t="e">
        <f>#REF!</f>
        <v>#REF!</v>
      </c>
      <c r="Y332" s="159" t="e">
        <f>#REF!</f>
        <v>#REF!</v>
      </c>
    </row>
    <row r="333" spans="1:25">
      <c r="A333" s="147">
        <v>11</v>
      </c>
      <c r="B333" s="159" t="e">
        <f>#REF!</f>
        <v>#REF!</v>
      </c>
      <c r="C333" s="159" t="e">
        <f>#REF!</f>
        <v>#REF!</v>
      </c>
      <c r="D333" s="159" t="e">
        <f>#REF!</f>
        <v>#REF!</v>
      </c>
      <c r="E333" s="159" t="e">
        <f>#REF!</f>
        <v>#REF!</v>
      </c>
      <c r="F333" s="159" t="e">
        <f>#REF!</f>
        <v>#REF!</v>
      </c>
      <c r="G333" s="159" t="e">
        <f>#REF!</f>
        <v>#REF!</v>
      </c>
      <c r="H333" s="159" t="e">
        <f>#REF!</f>
        <v>#REF!</v>
      </c>
      <c r="I333" s="159" t="e">
        <f>#REF!</f>
        <v>#REF!</v>
      </c>
      <c r="J333" s="159" t="e">
        <f>#REF!</f>
        <v>#REF!</v>
      </c>
      <c r="K333" s="159" t="e">
        <f>#REF!</f>
        <v>#REF!</v>
      </c>
      <c r="L333" s="159" t="e">
        <f>#REF!</f>
        <v>#REF!</v>
      </c>
      <c r="M333" s="159" t="e">
        <f>#REF!</f>
        <v>#REF!</v>
      </c>
      <c r="N333" s="159" t="e">
        <f>#REF!</f>
        <v>#REF!</v>
      </c>
      <c r="O333" s="159" t="e">
        <f>#REF!</f>
        <v>#REF!</v>
      </c>
      <c r="P333" s="159" t="e">
        <f>#REF!</f>
        <v>#REF!</v>
      </c>
      <c r="Q333" s="159" t="e">
        <f>#REF!</f>
        <v>#REF!</v>
      </c>
      <c r="R333" s="159" t="e">
        <f>#REF!</f>
        <v>#REF!</v>
      </c>
      <c r="S333" s="159" t="e">
        <f>#REF!</f>
        <v>#REF!</v>
      </c>
      <c r="T333" s="159" t="e">
        <f>#REF!</f>
        <v>#REF!</v>
      </c>
      <c r="U333" s="159" t="e">
        <f>#REF!</f>
        <v>#REF!</v>
      </c>
      <c r="V333" s="159" t="e">
        <f>#REF!</f>
        <v>#REF!</v>
      </c>
      <c r="W333" s="159" t="e">
        <f>#REF!</f>
        <v>#REF!</v>
      </c>
      <c r="X333" s="159" t="e">
        <f>#REF!</f>
        <v>#REF!</v>
      </c>
      <c r="Y333" s="159" t="e">
        <f>#REF!</f>
        <v>#REF!</v>
      </c>
    </row>
    <row r="334" spans="1:25">
      <c r="A334" s="147">
        <v>12</v>
      </c>
      <c r="B334" s="159" t="e">
        <f>#REF!</f>
        <v>#REF!</v>
      </c>
      <c r="C334" s="159" t="e">
        <f>#REF!</f>
        <v>#REF!</v>
      </c>
      <c r="D334" s="159" t="e">
        <f>#REF!</f>
        <v>#REF!</v>
      </c>
      <c r="E334" s="159" t="e">
        <f>#REF!</f>
        <v>#REF!</v>
      </c>
      <c r="F334" s="159" t="e">
        <f>#REF!</f>
        <v>#REF!</v>
      </c>
      <c r="G334" s="159" t="e">
        <f>#REF!</f>
        <v>#REF!</v>
      </c>
      <c r="H334" s="159" t="e">
        <f>#REF!</f>
        <v>#REF!</v>
      </c>
      <c r="I334" s="159" t="e">
        <f>#REF!</f>
        <v>#REF!</v>
      </c>
      <c r="J334" s="159" t="e">
        <f>#REF!</f>
        <v>#REF!</v>
      </c>
      <c r="K334" s="159" t="e">
        <f>#REF!</f>
        <v>#REF!</v>
      </c>
      <c r="L334" s="159" t="e">
        <f>#REF!</f>
        <v>#REF!</v>
      </c>
      <c r="M334" s="159" t="e">
        <f>#REF!</f>
        <v>#REF!</v>
      </c>
      <c r="N334" s="159" t="e">
        <f>#REF!</f>
        <v>#REF!</v>
      </c>
      <c r="O334" s="159" t="e">
        <f>#REF!</f>
        <v>#REF!</v>
      </c>
      <c r="P334" s="159" t="e">
        <f>#REF!</f>
        <v>#REF!</v>
      </c>
      <c r="Q334" s="159" t="e">
        <f>#REF!</f>
        <v>#REF!</v>
      </c>
      <c r="R334" s="159" t="e">
        <f>#REF!</f>
        <v>#REF!</v>
      </c>
      <c r="S334" s="159" t="e">
        <f>#REF!</f>
        <v>#REF!</v>
      </c>
      <c r="T334" s="159" t="e">
        <f>#REF!</f>
        <v>#REF!</v>
      </c>
      <c r="U334" s="159" t="e">
        <f>#REF!</f>
        <v>#REF!</v>
      </c>
      <c r="V334" s="159" t="e">
        <f>#REF!</f>
        <v>#REF!</v>
      </c>
      <c r="W334" s="159" t="e">
        <f>#REF!</f>
        <v>#REF!</v>
      </c>
      <c r="X334" s="159" t="e">
        <f>#REF!</f>
        <v>#REF!</v>
      </c>
      <c r="Y334" s="159" t="e">
        <f>#REF!</f>
        <v>#REF!</v>
      </c>
    </row>
    <row r="335" spans="1:25">
      <c r="A335" s="147">
        <v>13</v>
      </c>
      <c r="B335" s="159" t="e">
        <f>#REF!</f>
        <v>#REF!</v>
      </c>
      <c r="C335" s="159" t="e">
        <f>#REF!</f>
        <v>#REF!</v>
      </c>
      <c r="D335" s="159" t="e">
        <f>#REF!</f>
        <v>#REF!</v>
      </c>
      <c r="E335" s="159" t="e">
        <f>#REF!</f>
        <v>#REF!</v>
      </c>
      <c r="F335" s="159" t="e">
        <f>#REF!</f>
        <v>#REF!</v>
      </c>
      <c r="G335" s="159" t="e">
        <f>#REF!</f>
        <v>#REF!</v>
      </c>
      <c r="H335" s="159" t="e">
        <f>#REF!</f>
        <v>#REF!</v>
      </c>
      <c r="I335" s="159" t="e">
        <f>#REF!</f>
        <v>#REF!</v>
      </c>
      <c r="J335" s="159" t="e">
        <f>#REF!</f>
        <v>#REF!</v>
      </c>
      <c r="K335" s="159" t="e">
        <f>#REF!</f>
        <v>#REF!</v>
      </c>
      <c r="L335" s="159" t="e">
        <f>#REF!</f>
        <v>#REF!</v>
      </c>
      <c r="M335" s="159" t="e">
        <f>#REF!</f>
        <v>#REF!</v>
      </c>
      <c r="N335" s="159" t="e">
        <f>#REF!</f>
        <v>#REF!</v>
      </c>
      <c r="O335" s="159" t="e">
        <f>#REF!</f>
        <v>#REF!</v>
      </c>
      <c r="P335" s="159" t="e">
        <f>#REF!</f>
        <v>#REF!</v>
      </c>
      <c r="Q335" s="159" t="e">
        <f>#REF!</f>
        <v>#REF!</v>
      </c>
      <c r="R335" s="159" t="e">
        <f>#REF!</f>
        <v>#REF!</v>
      </c>
      <c r="S335" s="159" t="e">
        <f>#REF!</f>
        <v>#REF!</v>
      </c>
      <c r="T335" s="159" t="e">
        <f>#REF!</f>
        <v>#REF!</v>
      </c>
      <c r="U335" s="159" t="e">
        <f>#REF!</f>
        <v>#REF!</v>
      </c>
      <c r="V335" s="159" t="e">
        <f>#REF!</f>
        <v>#REF!</v>
      </c>
      <c r="W335" s="159" t="e">
        <f>#REF!</f>
        <v>#REF!</v>
      </c>
      <c r="X335" s="159" t="e">
        <f>#REF!</f>
        <v>#REF!</v>
      </c>
      <c r="Y335" s="159" t="e">
        <f>#REF!</f>
        <v>#REF!</v>
      </c>
    </row>
    <row r="336" spans="1:25">
      <c r="A336" s="147">
        <v>14</v>
      </c>
      <c r="B336" s="159" t="e">
        <f>#REF!</f>
        <v>#REF!</v>
      </c>
      <c r="C336" s="159" t="e">
        <f>#REF!</f>
        <v>#REF!</v>
      </c>
      <c r="D336" s="159" t="e">
        <f>#REF!</f>
        <v>#REF!</v>
      </c>
      <c r="E336" s="159" t="e">
        <f>#REF!</f>
        <v>#REF!</v>
      </c>
      <c r="F336" s="159" t="e">
        <f>#REF!</f>
        <v>#REF!</v>
      </c>
      <c r="G336" s="159" t="e">
        <f>#REF!</f>
        <v>#REF!</v>
      </c>
      <c r="H336" s="159" t="e">
        <f>#REF!</f>
        <v>#REF!</v>
      </c>
      <c r="I336" s="159" t="e">
        <f>#REF!</f>
        <v>#REF!</v>
      </c>
      <c r="J336" s="159" t="e">
        <f>#REF!</f>
        <v>#REF!</v>
      </c>
      <c r="K336" s="159" t="e">
        <f>#REF!</f>
        <v>#REF!</v>
      </c>
      <c r="L336" s="159" t="e">
        <f>#REF!</f>
        <v>#REF!</v>
      </c>
      <c r="M336" s="159" t="e">
        <f>#REF!</f>
        <v>#REF!</v>
      </c>
      <c r="N336" s="159" t="e">
        <f>#REF!</f>
        <v>#REF!</v>
      </c>
      <c r="O336" s="159" t="e">
        <f>#REF!</f>
        <v>#REF!</v>
      </c>
      <c r="P336" s="159" t="e">
        <f>#REF!</f>
        <v>#REF!</v>
      </c>
      <c r="Q336" s="159" t="e">
        <f>#REF!</f>
        <v>#REF!</v>
      </c>
      <c r="R336" s="159" t="e">
        <f>#REF!</f>
        <v>#REF!</v>
      </c>
      <c r="S336" s="159" t="e">
        <f>#REF!</f>
        <v>#REF!</v>
      </c>
      <c r="T336" s="159" t="e">
        <f>#REF!</f>
        <v>#REF!</v>
      </c>
      <c r="U336" s="159" t="e">
        <f>#REF!</f>
        <v>#REF!</v>
      </c>
      <c r="V336" s="159" t="e">
        <f>#REF!</f>
        <v>#REF!</v>
      </c>
      <c r="W336" s="159" t="e">
        <f>#REF!</f>
        <v>#REF!</v>
      </c>
      <c r="X336" s="159" t="e">
        <f>#REF!</f>
        <v>#REF!</v>
      </c>
      <c r="Y336" s="159" t="e">
        <f>#REF!</f>
        <v>#REF!</v>
      </c>
    </row>
    <row r="337" spans="1:25">
      <c r="A337" s="147">
        <v>15</v>
      </c>
      <c r="B337" s="159" t="e">
        <f>#REF!</f>
        <v>#REF!</v>
      </c>
      <c r="C337" s="159" t="e">
        <f>#REF!</f>
        <v>#REF!</v>
      </c>
      <c r="D337" s="159" t="e">
        <f>#REF!</f>
        <v>#REF!</v>
      </c>
      <c r="E337" s="159" t="e">
        <f>#REF!</f>
        <v>#REF!</v>
      </c>
      <c r="F337" s="159" t="e">
        <f>#REF!</f>
        <v>#REF!</v>
      </c>
      <c r="G337" s="159" t="e">
        <f>#REF!</f>
        <v>#REF!</v>
      </c>
      <c r="H337" s="159" t="e">
        <f>#REF!</f>
        <v>#REF!</v>
      </c>
      <c r="I337" s="159" t="e">
        <f>#REF!</f>
        <v>#REF!</v>
      </c>
      <c r="J337" s="159" t="e">
        <f>#REF!</f>
        <v>#REF!</v>
      </c>
      <c r="K337" s="159" t="e">
        <f>#REF!</f>
        <v>#REF!</v>
      </c>
      <c r="L337" s="159" t="e">
        <f>#REF!</f>
        <v>#REF!</v>
      </c>
      <c r="M337" s="159" t="e">
        <f>#REF!</f>
        <v>#REF!</v>
      </c>
      <c r="N337" s="159" t="e">
        <f>#REF!</f>
        <v>#REF!</v>
      </c>
      <c r="O337" s="159" t="e">
        <f>#REF!</f>
        <v>#REF!</v>
      </c>
      <c r="P337" s="159" t="e">
        <f>#REF!</f>
        <v>#REF!</v>
      </c>
      <c r="Q337" s="159" t="e">
        <f>#REF!</f>
        <v>#REF!</v>
      </c>
      <c r="R337" s="159" t="e">
        <f>#REF!</f>
        <v>#REF!</v>
      </c>
      <c r="S337" s="159" t="e">
        <f>#REF!</f>
        <v>#REF!</v>
      </c>
      <c r="T337" s="159" t="e">
        <f>#REF!</f>
        <v>#REF!</v>
      </c>
      <c r="U337" s="159" t="e">
        <f>#REF!</f>
        <v>#REF!</v>
      </c>
      <c r="V337" s="159" t="e">
        <f>#REF!</f>
        <v>#REF!</v>
      </c>
      <c r="W337" s="159" t="e">
        <f>#REF!</f>
        <v>#REF!</v>
      </c>
      <c r="X337" s="159" t="e">
        <f>#REF!</f>
        <v>#REF!</v>
      </c>
      <c r="Y337" s="159" t="e">
        <f>#REF!</f>
        <v>#REF!</v>
      </c>
    </row>
    <row r="338" spans="1:25">
      <c r="A338" s="147">
        <v>16</v>
      </c>
      <c r="B338" s="159" t="e">
        <f>#REF!</f>
        <v>#REF!</v>
      </c>
      <c r="C338" s="159" t="e">
        <f>#REF!</f>
        <v>#REF!</v>
      </c>
      <c r="D338" s="159" t="e">
        <f>#REF!</f>
        <v>#REF!</v>
      </c>
      <c r="E338" s="159" t="e">
        <f>#REF!</f>
        <v>#REF!</v>
      </c>
      <c r="F338" s="159" t="e">
        <f>#REF!</f>
        <v>#REF!</v>
      </c>
      <c r="G338" s="159" t="e">
        <f>#REF!</f>
        <v>#REF!</v>
      </c>
      <c r="H338" s="159" t="e">
        <f>#REF!</f>
        <v>#REF!</v>
      </c>
      <c r="I338" s="159" t="e">
        <f>#REF!</f>
        <v>#REF!</v>
      </c>
      <c r="J338" s="159" t="e">
        <f>#REF!</f>
        <v>#REF!</v>
      </c>
      <c r="K338" s="159" t="e">
        <f>#REF!</f>
        <v>#REF!</v>
      </c>
      <c r="L338" s="159" t="e">
        <f>#REF!</f>
        <v>#REF!</v>
      </c>
      <c r="M338" s="159" t="e">
        <f>#REF!</f>
        <v>#REF!</v>
      </c>
      <c r="N338" s="159" t="e">
        <f>#REF!</f>
        <v>#REF!</v>
      </c>
      <c r="O338" s="159" t="e">
        <f>#REF!</f>
        <v>#REF!</v>
      </c>
      <c r="P338" s="159" t="e">
        <f>#REF!</f>
        <v>#REF!</v>
      </c>
      <c r="Q338" s="159" t="e">
        <f>#REF!</f>
        <v>#REF!</v>
      </c>
      <c r="R338" s="159" t="e">
        <f>#REF!</f>
        <v>#REF!</v>
      </c>
      <c r="S338" s="159" t="e">
        <f>#REF!</f>
        <v>#REF!</v>
      </c>
      <c r="T338" s="159" t="e">
        <f>#REF!</f>
        <v>#REF!</v>
      </c>
      <c r="U338" s="159" t="e">
        <f>#REF!</f>
        <v>#REF!</v>
      </c>
      <c r="V338" s="159" t="e">
        <f>#REF!</f>
        <v>#REF!</v>
      </c>
      <c r="W338" s="159" t="e">
        <f>#REF!</f>
        <v>#REF!</v>
      </c>
      <c r="X338" s="159" t="e">
        <f>#REF!</f>
        <v>#REF!</v>
      </c>
      <c r="Y338" s="159" t="e">
        <f>#REF!</f>
        <v>#REF!</v>
      </c>
    </row>
    <row r="339" spans="1:25">
      <c r="A339" s="147">
        <v>17</v>
      </c>
      <c r="B339" s="159" t="e">
        <f>#REF!</f>
        <v>#REF!</v>
      </c>
      <c r="C339" s="159" t="e">
        <f>#REF!</f>
        <v>#REF!</v>
      </c>
      <c r="D339" s="159" t="e">
        <f>#REF!</f>
        <v>#REF!</v>
      </c>
      <c r="E339" s="159" t="e">
        <f>#REF!</f>
        <v>#REF!</v>
      </c>
      <c r="F339" s="159" t="e">
        <f>#REF!</f>
        <v>#REF!</v>
      </c>
      <c r="G339" s="159" t="e">
        <f>#REF!</f>
        <v>#REF!</v>
      </c>
      <c r="H339" s="159" t="e">
        <f>#REF!</f>
        <v>#REF!</v>
      </c>
      <c r="I339" s="159" t="e">
        <f>#REF!</f>
        <v>#REF!</v>
      </c>
      <c r="J339" s="159" t="e">
        <f>#REF!</f>
        <v>#REF!</v>
      </c>
      <c r="K339" s="159" t="e">
        <f>#REF!</f>
        <v>#REF!</v>
      </c>
      <c r="L339" s="159" t="e">
        <f>#REF!</f>
        <v>#REF!</v>
      </c>
      <c r="M339" s="159" t="e">
        <f>#REF!</f>
        <v>#REF!</v>
      </c>
      <c r="N339" s="159" t="e">
        <f>#REF!</f>
        <v>#REF!</v>
      </c>
      <c r="O339" s="159" t="e">
        <f>#REF!</f>
        <v>#REF!</v>
      </c>
      <c r="P339" s="159" t="e">
        <f>#REF!</f>
        <v>#REF!</v>
      </c>
      <c r="Q339" s="159" t="e">
        <f>#REF!</f>
        <v>#REF!</v>
      </c>
      <c r="R339" s="159" t="e">
        <f>#REF!</f>
        <v>#REF!</v>
      </c>
      <c r="S339" s="159" t="e">
        <f>#REF!</f>
        <v>#REF!</v>
      </c>
      <c r="T339" s="159" t="e">
        <f>#REF!</f>
        <v>#REF!</v>
      </c>
      <c r="U339" s="159" t="e">
        <f>#REF!</f>
        <v>#REF!</v>
      </c>
      <c r="V339" s="159" t="e">
        <f>#REF!</f>
        <v>#REF!</v>
      </c>
      <c r="W339" s="159" t="e">
        <f>#REF!</f>
        <v>#REF!</v>
      </c>
      <c r="X339" s="159" t="e">
        <f>#REF!</f>
        <v>#REF!</v>
      </c>
      <c r="Y339" s="159" t="e">
        <f>#REF!</f>
        <v>#REF!</v>
      </c>
    </row>
    <row r="340" spans="1:25">
      <c r="A340" s="147">
        <v>18</v>
      </c>
      <c r="B340" s="159" t="e">
        <f>#REF!</f>
        <v>#REF!</v>
      </c>
      <c r="C340" s="159" t="e">
        <f>#REF!</f>
        <v>#REF!</v>
      </c>
      <c r="D340" s="159" t="e">
        <f>#REF!</f>
        <v>#REF!</v>
      </c>
      <c r="E340" s="159" t="e">
        <f>#REF!</f>
        <v>#REF!</v>
      </c>
      <c r="F340" s="159" t="e">
        <f>#REF!</f>
        <v>#REF!</v>
      </c>
      <c r="G340" s="159" t="e">
        <f>#REF!</f>
        <v>#REF!</v>
      </c>
      <c r="H340" s="159" t="e">
        <f>#REF!</f>
        <v>#REF!</v>
      </c>
      <c r="I340" s="159" t="e">
        <f>#REF!</f>
        <v>#REF!</v>
      </c>
      <c r="J340" s="159" t="e">
        <f>#REF!</f>
        <v>#REF!</v>
      </c>
      <c r="K340" s="159" t="e">
        <f>#REF!</f>
        <v>#REF!</v>
      </c>
      <c r="L340" s="159" t="e">
        <f>#REF!</f>
        <v>#REF!</v>
      </c>
      <c r="M340" s="159" t="e">
        <f>#REF!</f>
        <v>#REF!</v>
      </c>
      <c r="N340" s="159" t="e">
        <f>#REF!</f>
        <v>#REF!</v>
      </c>
      <c r="O340" s="159" t="e">
        <f>#REF!</f>
        <v>#REF!</v>
      </c>
      <c r="P340" s="159" t="e">
        <f>#REF!</f>
        <v>#REF!</v>
      </c>
      <c r="Q340" s="159" t="e">
        <f>#REF!</f>
        <v>#REF!</v>
      </c>
      <c r="R340" s="159" t="e">
        <f>#REF!</f>
        <v>#REF!</v>
      </c>
      <c r="S340" s="159" t="e">
        <f>#REF!</f>
        <v>#REF!</v>
      </c>
      <c r="T340" s="159" t="e">
        <f>#REF!</f>
        <v>#REF!</v>
      </c>
      <c r="U340" s="159" t="e">
        <f>#REF!</f>
        <v>#REF!</v>
      </c>
      <c r="V340" s="159" t="e">
        <f>#REF!</f>
        <v>#REF!</v>
      </c>
      <c r="W340" s="159" t="e">
        <f>#REF!</f>
        <v>#REF!</v>
      </c>
      <c r="X340" s="159" t="e">
        <f>#REF!</f>
        <v>#REF!</v>
      </c>
      <c r="Y340" s="159" t="e">
        <f>#REF!</f>
        <v>#REF!</v>
      </c>
    </row>
    <row r="341" spans="1:25">
      <c r="A341" s="147">
        <v>19</v>
      </c>
      <c r="B341" s="159" t="e">
        <f>#REF!</f>
        <v>#REF!</v>
      </c>
      <c r="C341" s="159" t="e">
        <f>#REF!</f>
        <v>#REF!</v>
      </c>
      <c r="D341" s="159" t="e">
        <f>#REF!</f>
        <v>#REF!</v>
      </c>
      <c r="E341" s="159" t="e">
        <f>#REF!</f>
        <v>#REF!</v>
      </c>
      <c r="F341" s="159" t="e">
        <f>#REF!</f>
        <v>#REF!</v>
      </c>
      <c r="G341" s="159" t="e">
        <f>#REF!</f>
        <v>#REF!</v>
      </c>
      <c r="H341" s="159" t="e">
        <f>#REF!</f>
        <v>#REF!</v>
      </c>
      <c r="I341" s="159" t="e">
        <f>#REF!</f>
        <v>#REF!</v>
      </c>
      <c r="J341" s="159" t="e">
        <f>#REF!</f>
        <v>#REF!</v>
      </c>
      <c r="K341" s="159" t="e">
        <f>#REF!</f>
        <v>#REF!</v>
      </c>
      <c r="L341" s="159" t="e">
        <f>#REF!</f>
        <v>#REF!</v>
      </c>
      <c r="M341" s="159" t="e">
        <f>#REF!</f>
        <v>#REF!</v>
      </c>
      <c r="N341" s="159" t="e">
        <f>#REF!</f>
        <v>#REF!</v>
      </c>
      <c r="O341" s="159" t="e">
        <f>#REF!</f>
        <v>#REF!</v>
      </c>
      <c r="P341" s="159" t="e">
        <f>#REF!</f>
        <v>#REF!</v>
      </c>
      <c r="Q341" s="159" t="e">
        <f>#REF!</f>
        <v>#REF!</v>
      </c>
      <c r="R341" s="159" t="e">
        <f>#REF!</f>
        <v>#REF!</v>
      </c>
      <c r="S341" s="159" t="e">
        <f>#REF!</f>
        <v>#REF!</v>
      </c>
      <c r="T341" s="159" t="e">
        <f>#REF!</f>
        <v>#REF!</v>
      </c>
      <c r="U341" s="159" t="e">
        <f>#REF!</f>
        <v>#REF!</v>
      </c>
      <c r="V341" s="159" t="e">
        <f>#REF!</f>
        <v>#REF!</v>
      </c>
      <c r="W341" s="159" t="e">
        <f>#REF!</f>
        <v>#REF!</v>
      </c>
      <c r="X341" s="159" t="e">
        <f>#REF!</f>
        <v>#REF!</v>
      </c>
      <c r="Y341" s="159" t="e">
        <f>#REF!</f>
        <v>#REF!</v>
      </c>
    </row>
    <row r="342" spans="1:25">
      <c r="A342" s="147">
        <v>20</v>
      </c>
      <c r="B342" s="159" t="e">
        <f>#REF!</f>
        <v>#REF!</v>
      </c>
      <c r="C342" s="159" t="e">
        <f>#REF!</f>
        <v>#REF!</v>
      </c>
      <c r="D342" s="159" t="e">
        <f>#REF!</f>
        <v>#REF!</v>
      </c>
      <c r="E342" s="159" t="e">
        <f>#REF!</f>
        <v>#REF!</v>
      </c>
      <c r="F342" s="159" t="e">
        <f>#REF!</f>
        <v>#REF!</v>
      </c>
      <c r="G342" s="159" t="e">
        <f>#REF!</f>
        <v>#REF!</v>
      </c>
      <c r="H342" s="159" t="e">
        <f>#REF!</f>
        <v>#REF!</v>
      </c>
      <c r="I342" s="159" t="e">
        <f>#REF!</f>
        <v>#REF!</v>
      </c>
      <c r="J342" s="159" t="e">
        <f>#REF!</f>
        <v>#REF!</v>
      </c>
      <c r="K342" s="159" t="e">
        <f>#REF!</f>
        <v>#REF!</v>
      </c>
      <c r="L342" s="159" t="e">
        <f>#REF!</f>
        <v>#REF!</v>
      </c>
      <c r="M342" s="159" t="e">
        <f>#REF!</f>
        <v>#REF!</v>
      </c>
      <c r="N342" s="159" t="e">
        <f>#REF!</f>
        <v>#REF!</v>
      </c>
      <c r="O342" s="159" t="e">
        <f>#REF!</f>
        <v>#REF!</v>
      </c>
      <c r="P342" s="159" t="e">
        <f>#REF!</f>
        <v>#REF!</v>
      </c>
      <c r="Q342" s="159" t="e">
        <f>#REF!</f>
        <v>#REF!</v>
      </c>
      <c r="R342" s="159" t="e">
        <f>#REF!</f>
        <v>#REF!</v>
      </c>
      <c r="S342" s="159" t="e">
        <f>#REF!</f>
        <v>#REF!</v>
      </c>
      <c r="T342" s="159" t="e">
        <f>#REF!</f>
        <v>#REF!</v>
      </c>
      <c r="U342" s="159" t="e">
        <f>#REF!</f>
        <v>#REF!</v>
      </c>
      <c r="V342" s="159" t="e">
        <f>#REF!</f>
        <v>#REF!</v>
      </c>
      <c r="W342" s="159" t="e">
        <f>#REF!</f>
        <v>#REF!</v>
      </c>
      <c r="X342" s="159" t="e">
        <f>#REF!</f>
        <v>#REF!</v>
      </c>
      <c r="Y342" s="159" t="e">
        <f>#REF!</f>
        <v>#REF!</v>
      </c>
    </row>
    <row r="343" spans="1:25">
      <c r="A343" s="147">
        <v>21</v>
      </c>
      <c r="B343" s="159" t="e">
        <f>#REF!</f>
        <v>#REF!</v>
      </c>
      <c r="C343" s="159" t="e">
        <f>#REF!</f>
        <v>#REF!</v>
      </c>
      <c r="D343" s="159" t="e">
        <f>#REF!</f>
        <v>#REF!</v>
      </c>
      <c r="E343" s="159" t="e">
        <f>#REF!</f>
        <v>#REF!</v>
      </c>
      <c r="F343" s="159" t="e">
        <f>#REF!</f>
        <v>#REF!</v>
      </c>
      <c r="G343" s="159" t="e">
        <f>#REF!</f>
        <v>#REF!</v>
      </c>
      <c r="H343" s="159" t="e">
        <f>#REF!</f>
        <v>#REF!</v>
      </c>
      <c r="I343" s="159" t="e">
        <f>#REF!</f>
        <v>#REF!</v>
      </c>
      <c r="J343" s="159" t="e">
        <f>#REF!</f>
        <v>#REF!</v>
      </c>
      <c r="K343" s="159" t="e">
        <f>#REF!</f>
        <v>#REF!</v>
      </c>
      <c r="L343" s="159" t="e">
        <f>#REF!</f>
        <v>#REF!</v>
      </c>
      <c r="M343" s="159" t="e">
        <f>#REF!</f>
        <v>#REF!</v>
      </c>
      <c r="N343" s="159" t="e">
        <f>#REF!</f>
        <v>#REF!</v>
      </c>
      <c r="O343" s="159" t="e">
        <f>#REF!</f>
        <v>#REF!</v>
      </c>
      <c r="P343" s="159" t="e">
        <f>#REF!</f>
        <v>#REF!</v>
      </c>
      <c r="Q343" s="159" t="e">
        <f>#REF!</f>
        <v>#REF!</v>
      </c>
      <c r="R343" s="159" t="e">
        <f>#REF!</f>
        <v>#REF!</v>
      </c>
      <c r="S343" s="159" t="e">
        <f>#REF!</f>
        <v>#REF!</v>
      </c>
      <c r="T343" s="159" t="e">
        <f>#REF!</f>
        <v>#REF!</v>
      </c>
      <c r="U343" s="159" t="e">
        <f>#REF!</f>
        <v>#REF!</v>
      </c>
      <c r="V343" s="159" t="e">
        <f>#REF!</f>
        <v>#REF!</v>
      </c>
      <c r="W343" s="159" t="e">
        <f>#REF!</f>
        <v>#REF!</v>
      </c>
      <c r="X343" s="159" t="e">
        <f>#REF!</f>
        <v>#REF!</v>
      </c>
      <c r="Y343" s="159" t="e">
        <f>#REF!</f>
        <v>#REF!</v>
      </c>
    </row>
    <row r="344" spans="1:25">
      <c r="A344" s="147">
        <v>22</v>
      </c>
      <c r="B344" s="159" t="e">
        <f>#REF!</f>
        <v>#REF!</v>
      </c>
      <c r="C344" s="159" t="e">
        <f>#REF!</f>
        <v>#REF!</v>
      </c>
      <c r="D344" s="159" t="e">
        <f>#REF!</f>
        <v>#REF!</v>
      </c>
      <c r="E344" s="159" t="e">
        <f>#REF!</f>
        <v>#REF!</v>
      </c>
      <c r="F344" s="159" t="e">
        <f>#REF!</f>
        <v>#REF!</v>
      </c>
      <c r="G344" s="159" t="e">
        <f>#REF!</f>
        <v>#REF!</v>
      </c>
      <c r="H344" s="159" t="e">
        <f>#REF!</f>
        <v>#REF!</v>
      </c>
      <c r="I344" s="159" t="e">
        <f>#REF!</f>
        <v>#REF!</v>
      </c>
      <c r="J344" s="159" t="e">
        <f>#REF!</f>
        <v>#REF!</v>
      </c>
      <c r="K344" s="159" t="e">
        <f>#REF!</f>
        <v>#REF!</v>
      </c>
      <c r="L344" s="159" t="e">
        <f>#REF!</f>
        <v>#REF!</v>
      </c>
      <c r="M344" s="159" t="e">
        <f>#REF!</f>
        <v>#REF!</v>
      </c>
      <c r="N344" s="159" t="e">
        <f>#REF!</f>
        <v>#REF!</v>
      </c>
      <c r="O344" s="159" t="e">
        <f>#REF!</f>
        <v>#REF!</v>
      </c>
      <c r="P344" s="159" t="e">
        <f>#REF!</f>
        <v>#REF!</v>
      </c>
      <c r="Q344" s="159" t="e">
        <f>#REF!</f>
        <v>#REF!</v>
      </c>
      <c r="R344" s="159" t="e">
        <f>#REF!</f>
        <v>#REF!</v>
      </c>
      <c r="S344" s="159" t="e">
        <f>#REF!</f>
        <v>#REF!</v>
      </c>
      <c r="T344" s="159" t="e">
        <f>#REF!</f>
        <v>#REF!</v>
      </c>
      <c r="U344" s="159" t="e">
        <f>#REF!</f>
        <v>#REF!</v>
      </c>
      <c r="V344" s="159" t="e">
        <f>#REF!</f>
        <v>#REF!</v>
      </c>
      <c r="W344" s="159" t="e">
        <f>#REF!</f>
        <v>#REF!</v>
      </c>
      <c r="X344" s="159" t="e">
        <f>#REF!</f>
        <v>#REF!</v>
      </c>
      <c r="Y344" s="159" t="e">
        <f>#REF!</f>
        <v>#REF!</v>
      </c>
    </row>
    <row r="345" spans="1:25">
      <c r="A345" s="147">
        <v>23</v>
      </c>
      <c r="B345" s="159" t="e">
        <f>#REF!</f>
        <v>#REF!</v>
      </c>
      <c r="C345" s="159" t="e">
        <f>#REF!</f>
        <v>#REF!</v>
      </c>
      <c r="D345" s="159" t="e">
        <f>#REF!</f>
        <v>#REF!</v>
      </c>
      <c r="E345" s="159" t="e">
        <f>#REF!</f>
        <v>#REF!</v>
      </c>
      <c r="F345" s="159" t="e">
        <f>#REF!</f>
        <v>#REF!</v>
      </c>
      <c r="G345" s="159" t="e">
        <f>#REF!</f>
        <v>#REF!</v>
      </c>
      <c r="H345" s="159" t="e">
        <f>#REF!</f>
        <v>#REF!</v>
      </c>
      <c r="I345" s="159" t="e">
        <f>#REF!</f>
        <v>#REF!</v>
      </c>
      <c r="J345" s="159" t="e">
        <f>#REF!</f>
        <v>#REF!</v>
      </c>
      <c r="K345" s="159" t="e">
        <f>#REF!</f>
        <v>#REF!</v>
      </c>
      <c r="L345" s="159" t="e">
        <f>#REF!</f>
        <v>#REF!</v>
      </c>
      <c r="M345" s="159" t="e">
        <f>#REF!</f>
        <v>#REF!</v>
      </c>
      <c r="N345" s="159" t="e">
        <f>#REF!</f>
        <v>#REF!</v>
      </c>
      <c r="O345" s="159" t="e">
        <f>#REF!</f>
        <v>#REF!</v>
      </c>
      <c r="P345" s="159" t="e">
        <f>#REF!</f>
        <v>#REF!</v>
      </c>
      <c r="Q345" s="159" t="e">
        <f>#REF!</f>
        <v>#REF!</v>
      </c>
      <c r="R345" s="159" t="e">
        <f>#REF!</f>
        <v>#REF!</v>
      </c>
      <c r="S345" s="159" t="e">
        <f>#REF!</f>
        <v>#REF!</v>
      </c>
      <c r="T345" s="159" t="e">
        <f>#REF!</f>
        <v>#REF!</v>
      </c>
      <c r="U345" s="159" t="e">
        <f>#REF!</f>
        <v>#REF!</v>
      </c>
      <c r="V345" s="159" t="e">
        <f>#REF!</f>
        <v>#REF!</v>
      </c>
      <c r="W345" s="159" t="e">
        <f>#REF!</f>
        <v>#REF!</v>
      </c>
      <c r="X345" s="159" t="e">
        <f>#REF!</f>
        <v>#REF!</v>
      </c>
      <c r="Y345" s="159" t="e">
        <f>#REF!</f>
        <v>#REF!</v>
      </c>
    </row>
    <row r="346" spans="1:25">
      <c r="A346" s="147">
        <v>24</v>
      </c>
      <c r="B346" s="159" t="e">
        <f>#REF!</f>
        <v>#REF!</v>
      </c>
      <c r="C346" s="159" t="e">
        <f>#REF!</f>
        <v>#REF!</v>
      </c>
      <c r="D346" s="159" t="e">
        <f>#REF!</f>
        <v>#REF!</v>
      </c>
      <c r="E346" s="159" t="e">
        <f>#REF!</f>
        <v>#REF!</v>
      </c>
      <c r="F346" s="159" t="e">
        <f>#REF!</f>
        <v>#REF!</v>
      </c>
      <c r="G346" s="159" t="e">
        <f>#REF!</f>
        <v>#REF!</v>
      </c>
      <c r="H346" s="159" t="e">
        <f>#REF!</f>
        <v>#REF!</v>
      </c>
      <c r="I346" s="159" t="e">
        <f>#REF!</f>
        <v>#REF!</v>
      </c>
      <c r="J346" s="159" t="e">
        <f>#REF!</f>
        <v>#REF!</v>
      </c>
      <c r="K346" s="159" t="e">
        <f>#REF!</f>
        <v>#REF!</v>
      </c>
      <c r="L346" s="159" t="e">
        <f>#REF!</f>
        <v>#REF!</v>
      </c>
      <c r="M346" s="159" t="e">
        <f>#REF!</f>
        <v>#REF!</v>
      </c>
      <c r="N346" s="159" t="e">
        <f>#REF!</f>
        <v>#REF!</v>
      </c>
      <c r="O346" s="159" t="e">
        <f>#REF!</f>
        <v>#REF!</v>
      </c>
      <c r="P346" s="159" t="e">
        <f>#REF!</f>
        <v>#REF!</v>
      </c>
      <c r="Q346" s="159" t="e">
        <f>#REF!</f>
        <v>#REF!</v>
      </c>
      <c r="R346" s="159" t="e">
        <f>#REF!</f>
        <v>#REF!</v>
      </c>
      <c r="S346" s="159" t="e">
        <f>#REF!</f>
        <v>#REF!</v>
      </c>
      <c r="T346" s="159" t="e">
        <f>#REF!</f>
        <v>#REF!</v>
      </c>
      <c r="U346" s="159" t="e">
        <f>#REF!</f>
        <v>#REF!</v>
      </c>
      <c r="V346" s="159" t="e">
        <f>#REF!</f>
        <v>#REF!</v>
      </c>
      <c r="W346" s="159" t="e">
        <f>#REF!</f>
        <v>#REF!</v>
      </c>
      <c r="X346" s="159" t="e">
        <f>#REF!</f>
        <v>#REF!</v>
      </c>
      <c r="Y346" s="159" t="e">
        <f>#REF!</f>
        <v>#REF!</v>
      </c>
    </row>
    <row r="347" spans="1:25">
      <c r="A347" s="147">
        <v>25</v>
      </c>
      <c r="B347" s="159" t="e">
        <f>#REF!</f>
        <v>#REF!</v>
      </c>
      <c r="C347" s="159" t="e">
        <f>#REF!</f>
        <v>#REF!</v>
      </c>
      <c r="D347" s="159" t="e">
        <f>#REF!</f>
        <v>#REF!</v>
      </c>
      <c r="E347" s="159" t="e">
        <f>#REF!</f>
        <v>#REF!</v>
      </c>
      <c r="F347" s="159" t="e">
        <f>#REF!</f>
        <v>#REF!</v>
      </c>
      <c r="G347" s="159" t="e">
        <f>#REF!</f>
        <v>#REF!</v>
      </c>
      <c r="H347" s="159" t="e">
        <f>#REF!</f>
        <v>#REF!</v>
      </c>
      <c r="I347" s="159" t="e">
        <f>#REF!</f>
        <v>#REF!</v>
      </c>
      <c r="J347" s="159" t="e">
        <f>#REF!</f>
        <v>#REF!</v>
      </c>
      <c r="K347" s="159" t="e">
        <f>#REF!</f>
        <v>#REF!</v>
      </c>
      <c r="L347" s="159" t="e">
        <f>#REF!</f>
        <v>#REF!</v>
      </c>
      <c r="M347" s="159" t="e">
        <f>#REF!</f>
        <v>#REF!</v>
      </c>
      <c r="N347" s="159" t="e">
        <f>#REF!</f>
        <v>#REF!</v>
      </c>
      <c r="O347" s="159" t="e">
        <f>#REF!</f>
        <v>#REF!</v>
      </c>
      <c r="P347" s="159" t="e">
        <f>#REF!</f>
        <v>#REF!</v>
      </c>
      <c r="Q347" s="159" t="e">
        <f>#REF!</f>
        <v>#REF!</v>
      </c>
      <c r="R347" s="159" t="e">
        <f>#REF!</f>
        <v>#REF!</v>
      </c>
      <c r="S347" s="159" t="e">
        <f>#REF!</f>
        <v>#REF!</v>
      </c>
      <c r="T347" s="159" t="e">
        <f>#REF!</f>
        <v>#REF!</v>
      </c>
      <c r="U347" s="159" t="e">
        <f>#REF!</f>
        <v>#REF!</v>
      </c>
      <c r="V347" s="159" t="e">
        <f>#REF!</f>
        <v>#REF!</v>
      </c>
      <c r="W347" s="159" t="e">
        <f>#REF!</f>
        <v>#REF!</v>
      </c>
      <c r="X347" s="159" t="e">
        <f>#REF!</f>
        <v>#REF!</v>
      </c>
      <c r="Y347" s="159" t="e">
        <f>#REF!</f>
        <v>#REF!</v>
      </c>
    </row>
    <row r="348" spans="1:25">
      <c r="A348" s="147">
        <v>26</v>
      </c>
      <c r="B348" s="159" t="e">
        <f>#REF!</f>
        <v>#REF!</v>
      </c>
      <c r="C348" s="159" t="e">
        <f>#REF!</f>
        <v>#REF!</v>
      </c>
      <c r="D348" s="159" t="e">
        <f>#REF!</f>
        <v>#REF!</v>
      </c>
      <c r="E348" s="159" t="e">
        <f>#REF!</f>
        <v>#REF!</v>
      </c>
      <c r="F348" s="159" t="e">
        <f>#REF!</f>
        <v>#REF!</v>
      </c>
      <c r="G348" s="159" t="e">
        <f>#REF!</f>
        <v>#REF!</v>
      </c>
      <c r="H348" s="159" t="e">
        <f>#REF!</f>
        <v>#REF!</v>
      </c>
      <c r="I348" s="159" t="e">
        <f>#REF!</f>
        <v>#REF!</v>
      </c>
      <c r="J348" s="159" t="e">
        <f>#REF!</f>
        <v>#REF!</v>
      </c>
      <c r="K348" s="159" t="e">
        <f>#REF!</f>
        <v>#REF!</v>
      </c>
      <c r="L348" s="159" t="e">
        <f>#REF!</f>
        <v>#REF!</v>
      </c>
      <c r="M348" s="159" t="e">
        <f>#REF!</f>
        <v>#REF!</v>
      </c>
      <c r="N348" s="159" t="e">
        <f>#REF!</f>
        <v>#REF!</v>
      </c>
      <c r="O348" s="159" t="e">
        <f>#REF!</f>
        <v>#REF!</v>
      </c>
      <c r="P348" s="159" t="e">
        <f>#REF!</f>
        <v>#REF!</v>
      </c>
      <c r="Q348" s="159" t="e">
        <f>#REF!</f>
        <v>#REF!</v>
      </c>
      <c r="R348" s="159" t="e">
        <f>#REF!</f>
        <v>#REF!</v>
      </c>
      <c r="S348" s="159" t="e">
        <f>#REF!</f>
        <v>#REF!</v>
      </c>
      <c r="T348" s="159" t="e">
        <f>#REF!</f>
        <v>#REF!</v>
      </c>
      <c r="U348" s="159" t="e">
        <f>#REF!</f>
        <v>#REF!</v>
      </c>
      <c r="V348" s="159" t="e">
        <f>#REF!</f>
        <v>#REF!</v>
      </c>
      <c r="W348" s="159" t="e">
        <f>#REF!</f>
        <v>#REF!</v>
      </c>
      <c r="X348" s="159" t="e">
        <f>#REF!</f>
        <v>#REF!</v>
      </c>
      <c r="Y348" s="159" t="e">
        <f>#REF!</f>
        <v>#REF!</v>
      </c>
    </row>
    <row r="349" spans="1:25">
      <c r="A349" s="147">
        <v>27</v>
      </c>
      <c r="B349" s="159" t="e">
        <f>#REF!</f>
        <v>#REF!</v>
      </c>
      <c r="C349" s="159" t="e">
        <f>#REF!</f>
        <v>#REF!</v>
      </c>
      <c r="D349" s="159" t="e">
        <f>#REF!</f>
        <v>#REF!</v>
      </c>
      <c r="E349" s="159" t="e">
        <f>#REF!</f>
        <v>#REF!</v>
      </c>
      <c r="F349" s="159" t="e">
        <f>#REF!</f>
        <v>#REF!</v>
      </c>
      <c r="G349" s="159" t="e">
        <f>#REF!</f>
        <v>#REF!</v>
      </c>
      <c r="H349" s="159" t="e">
        <f>#REF!</f>
        <v>#REF!</v>
      </c>
      <c r="I349" s="159" t="e">
        <f>#REF!</f>
        <v>#REF!</v>
      </c>
      <c r="J349" s="159" t="e">
        <f>#REF!</f>
        <v>#REF!</v>
      </c>
      <c r="K349" s="159" t="e">
        <f>#REF!</f>
        <v>#REF!</v>
      </c>
      <c r="L349" s="159" t="e">
        <f>#REF!</f>
        <v>#REF!</v>
      </c>
      <c r="M349" s="159" t="e">
        <f>#REF!</f>
        <v>#REF!</v>
      </c>
      <c r="N349" s="159" t="e">
        <f>#REF!</f>
        <v>#REF!</v>
      </c>
      <c r="O349" s="159" t="e">
        <f>#REF!</f>
        <v>#REF!</v>
      </c>
      <c r="P349" s="159" t="e">
        <f>#REF!</f>
        <v>#REF!</v>
      </c>
      <c r="Q349" s="159" t="e">
        <f>#REF!</f>
        <v>#REF!</v>
      </c>
      <c r="R349" s="159" t="e">
        <f>#REF!</f>
        <v>#REF!</v>
      </c>
      <c r="S349" s="159" t="e">
        <f>#REF!</f>
        <v>#REF!</v>
      </c>
      <c r="T349" s="159" t="e">
        <f>#REF!</f>
        <v>#REF!</v>
      </c>
      <c r="U349" s="159" t="e">
        <f>#REF!</f>
        <v>#REF!</v>
      </c>
      <c r="V349" s="159" t="e">
        <f>#REF!</f>
        <v>#REF!</v>
      </c>
      <c r="W349" s="159" t="e">
        <f>#REF!</f>
        <v>#REF!</v>
      </c>
      <c r="X349" s="159" t="e">
        <f>#REF!</f>
        <v>#REF!</v>
      </c>
      <c r="Y349" s="159" t="e">
        <f>#REF!</f>
        <v>#REF!</v>
      </c>
    </row>
    <row r="350" spans="1:25">
      <c r="A350" s="147">
        <v>28</v>
      </c>
      <c r="B350" s="159" t="e">
        <f>#REF!</f>
        <v>#REF!</v>
      </c>
      <c r="C350" s="159" t="e">
        <f>#REF!</f>
        <v>#REF!</v>
      </c>
      <c r="D350" s="159" t="e">
        <f>#REF!</f>
        <v>#REF!</v>
      </c>
      <c r="E350" s="159" t="e">
        <f>#REF!</f>
        <v>#REF!</v>
      </c>
      <c r="F350" s="159" t="e">
        <f>#REF!</f>
        <v>#REF!</v>
      </c>
      <c r="G350" s="159" t="e">
        <f>#REF!</f>
        <v>#REF!</v>
      </c>
      <c r="H350" s="159" t="e">
        <f>#REF!</f>
        <v>#REF!</v>
      </c>
      <c r="I350" s="159" t="e">
        <f>#REF!</f>
        <v>#REF!</v>
      </c>
      <c r="J350" s="159" t="e">
        <f>#REF!</f>
        <v>#REF!</v>
      </c>
      <c r="K350" s="159" t="e">
        <f>#REF!</f>
        <v>#REF!</v>
      </c>
      <c r="L350" s="159" t="e">
        <f>#REF!</f>
        <v>#REF!</v>
      </c>
      <c r="M350" s="159" t="e">
        <f>#REF!</f>
        <v>#REF!</v>
      </c>
      <c r="N350" s="159" t="e">
        <f>#REF!</f>
        <v>#REF!</v>
      </c>
      <c r="O350" s="159" t="e">
        <f>#REF!</f>
        <v>#REF!</v>
      </c>
      <c r="P350" s="159" t="e">
        <f>#REF!</f>
        <v>#REF!</v>
      </c>
      <c r="Q350" s="159" t="e">
        <f>#REF!</f>
        <v>#REF!</v>
      </c>
      <c r="R350" s="159" t="e">
        <f>#REF!</f>
        <v>#REF!</v>
      </c>
      <c r="S350" s="159" t="e">
        <f>#REF!</f>
        <v>#REF!</v>
      </c>
      <c r="T350" s="159" t="e">
        <f>#REF!</f>
        <v>#REF!</v>
      </c>
      <c r="U350" s="159" t="e">
        <f>#REF!</f>
        <v>#REF!</v>
      </c>
      <c r="V350" s="159" t="e">
        <f>#REF!</f>
        <v>#REF!</v>
      </c>
      <c r="W350" s="159" t="e">
        <f>#REF!</f>
        <v>#REF!</v>
      </c>
      <c r="X350" s="159" t="e">
        <f>#REF!</f>
        <v>#REF!</v>
      </c>
      <c r="Y350" s="159" t="e">
        <f>#REF!</f>
        <v>#REF!</v>
      </c>
    </row>
    <row r="351" spans="1:25">
      <c r="A351" s="147">
        <v>29</v>
      </c>
      <c r="B351" s="159" t="e">
        <f>#REF!</f>
        <v>#REF!</v>
      </c>
      <c r="C351" s="159" t="e">
        <f>#REF!</f>
        <v>#REF!</v>
      </c>
      <c r="D351" s="159" t="e">
        <f>#REF!</f>
        <v>#REF!</v>
      </c>
      <c r="E351" s="159" t="e">
        <f>#REF!</f>
        <v>#REF!</v>
      </c>
      <c r="F351" s="159" t="e">
        <f>#REF!</f>
        <v>#REF!</v>
      </c>
      <c r="G351" s="159" t="e">
        <f>#REF!</f>
        <v>#REF!</v>
      </c>
      <c r="H351" s="159" t="e">
        <f>#REF!</f>
        <v>#REF!</v>
      </c>
      <c r="I351" s="159" t="e">
        <f>#REF!</f>
        <v>#REF!</v>
      </c>
      <c r="J351" s="159" t="e">
        <f>#REF!</f>
        <v>#REF!</v>
      </c>
      <c r="K351" s="159" t="e">
        <f>#REF!</f>
        <v>#REF!</v>
      </c>
      <c r="L351" s="159" t="e">
        <f>#REF!</f>
        <v>#REF!</v>
      </c>
      <c r="M351" s="159" t="e">
        <f>#REF!</f>
        <v>#REF!</v>
      </c>
      <c r="N351" s="159" t="e">
        <f>#REF!</f>
        <v>#REF!</v>
      </c>
      <c r="O351" s="159" t="e">
        <f>#REF!</f>
        <v>#REF!</v>
      </c>
      <c r="P351" s="159" t="e">
        <f>#REF!</f>
        <v>#REF!</v>
      </c>
      <c r="Q351" s="159" t="e">
        <f>#REF!</f>
        <v>#REF!</v>
      </c>
      <c r="R351" s="159" t="e">
        <f>#REF!</f>
        <v>#REF!</v>
      </c>
      <c r="S351" s="159" t="e">
        <f>#REF!</f>
        <v>#REF!</v>
      </c>
      <c r="T351" s="159" t="e">
        <f>#REF!</f>
        <v>#REF!</v>
      </c>
      <c r="U351" s="159" t="e">
        <f>#REF!</f>
        <v>#REF!</v>
      </c>
      <c r="V351" s="159" t="e">
        <f>#REF!</f>
        <v>#REF!</v>
      </c>
      <c r="W351" s="159" t="e">
        <f>#REF!</f>
        <v>#REF!</v>
      </c>
      <c r="X351" s="159" t="e">
        <f>#REF!</f>
        <v>#REF!</v>
      </c>
      <c r="Y351" s="159" t="e">
        <f>#REF!</f>
        <v>#REF!</v>
      </c>
    </row>
    <row r="352" spans="1:25">
      <c r="A352" s="147">
        <v>30</v>
      </c>
      <c r="B352" s="159" t="e">
        <f>#REF!</f>
        <v>#REF!</v>
      </c>
      <c r="C352" s="159" t="e">
        <f>#REF!</f>
        <v>#REF!</v>
      </c>
      <c r="D352" s="159" t="e">
        <f>#REF!</f>
        <v>#REF!</v>
      </c>
      <c r="E352" s="159" t="e">
        <f>#REF!</f>
        <v>#REF!</v>
      </c>
      <c r="F352" s="159" t="e">
        <f>#REF!</f>
        <v>#REF!</v>
      </c>
      <c r="G352" s="159" t="e">
        <f>#REF!</f>
        <v>#REF!</v>
      </c>
      <c r="H352" s="159" t="e">
        <f>#REF!</f>
        <v>#REF!</v>
      </c>
      <c r="I352" s="159" t="e">
        <f>#REF!</f>
        <v>#REF!</v>
      </c>
      <c r="J352" s="159" t="e">
        <f>#REF!</f>
        <v>#REF!</v>
      </c>
      <c r="K352" s="159" t="e">
        <f>#REF!</f>
        <v>#REF!</v>
      </c>
      <c r="L352" s="159" t="e">
        <f>#REF!</f>
        <v>#REF!</v>
      </c>
      <c r="M352" s="159" t="e">
        <f>#REF!</f>
        <v>#REF!</v>
      </c>
      <c r="N352" s="159" t="e">
        <f>#REF!</f>
        <v>#REF!</v>
      </c>
      <c r="O352" s="159" t="e">
        <f>#REF!</f>
        <v>#REF!</v>
      </c>
      <c r="P352" s="159" t="e">
        <f>#REF!</f>
        <v>#REF!</v>
      </c>
      <c r="Q352" s="159" t="e">
        <f>#REF!</f>
        <v>#REF!</v>
      </c>
      <c r="R352" s="159" t="e">
        <f>#REF!</f>
        <v>#REF!</v>
      </c>
      <c r="S352" s="159" t="e">
        <f>#REF!</f>
        <v>#REF!</v>
      </c>
      <c r="T352" s="159" t="e">
        <f>#REF!</f>
        <v>#REF!</v>
      </c>
      <c r="U352" s="159" t="e">
        <f>#REF!</f>
        <v>#REF!</v>
      </c>
      <c r="V352" s="159" t="e">
        <f>#REF!</f>
        <v>#REF!</v>
      </c>
      <c r="W352" s="159" t="e">
        <f>#REF!</f>
        <v>#REF!</v>
      </c>
      <c r="X352" s="159" t="e">
        <f>#REF!</f>
        <v>#REF!</v>
      </c>
      <c r="Y352" s="159" t="e">
        <f>#REF!</f>
        <v>#REF!</v>
      </c>
    </row>
    <row r="353" spans="1:25">
      <c r="A353" s="147">
        <v>31</v>
      </c>
      <c r="B353" s="159" t="e">
        <f>#REF!</f>
        <v>#REF!</v>
      </c>
      <c r="C353" s="159" t="e">
        <f>#REF!</f>
        <v>#REF!</v>
      </c>
      <c r="D353" s="159" t="e">
        <f>#REF!</f>
        <v>#REF!</v>
      </c>
      <c r="E353" s="159" t="e">
        <f>#REF!</f>
        <v>#REF!</v>
      </c>
      <c r="F353" s="159" t="e">
        <f>#REF!</f>
        <v>#REF!</v>
      </c>
      <c r="G353" s="159" t="e">
        <f>#REF!</f>
        <v>#REF!</v>
      </c>
      <c r="H353" s="159" t="e">
        <f>#REF!</f>
        <v>#REF!</v>
      </c>
      <c r="I353" s="159" t="e">
        <f>#REF!</f>
        <v>#REF!</v>
      </c>
      <c r="J353" s="159" t="e">
        <f>#REF!</f>
        <v>#REF!</v>
      </c>
      <c r="K353" s="159" t="e">
        <f>#REF!</f>
        <v>#REF!</v>
      </c>
      <c r="L353" s="159" t="e">
        <f>#REF!</f>
        <v>#REF!</v>
      </c>
      <c r="M353" s="159" t="e">
        <f>#REF!</f>
        <v>#REF!</v>
      </c>
      <c r="N353" s="159" t="e">
        <f>#REF!</f>
        <v>#REF!</v>
      </c>
      <c r="O353" s="159" t="e">
        <f>#REF!</f>
        <v>#REF!</v>
      </c>
      <c r="P353" s="159" t="e">
        <f>#REF!</f>
        <v>#REF!</v>
      </c>
      <c r="Q353" s="159" t="e">
        <f>#REF!</f>
        <v>#REF!</v>
      </c>
      <c r="R353" s="159" t="e">
        <f>#REF!</f>
        <v>#REF!</v>
      </c>
      <c r="S353" s="159" t="e">
        <f>#REF!</f>
        <v>#REF!</v>
      </c>
      <c r="T353" s="159" t="e">
        <f>#REF!</f>
        <v>#REF!</v>
      </c>
      <c r="U353" s="159" t="e">
        <f>#REF!</f>
        <v>#REF!</v>
      </c>
      <c r="V353" s="159" t="e">
        <f>#REF!</f>
        <v>#REF!</v>
      </c>
      <c r="W353" s="159" t="e">
        <f>#REF!</f>
        <v>#REF!</v>
      </c>
      <c r="X353" s="159" t="e">
        <f>#REF!</f>
        <v>#REF!</v>
      </c>
      <c r="Y353" s="159" t="e">
        <f>#REF!</f>
        <v>#REF!</v>
      </c>
    </row>
    <row r="354" spans="1:25" s="153" customFormat="1">
      <c r="A354" s="52"/>
      <c r="B354" s="152"/>
      <c r="C354" s="152"/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  <c r="O354" s="152"/>
      <c r="P354" s="152"/>
      <c r="Q354" s="152"/>
      <c r="R354" s="152"/>
      <c r="S354" s="152"/>
      <c r="T354" s="152"/>
      <c r="U354" s="152"/>
      <c r="V354" s="152"/>
      <c r="W354" s="152"/>
      <c r="X354" s="152"/>
      <c r="Y354" s="152"/>
    </row>
    <row r="355" spans="1:25">
      <c r="A355" s="521" t="s">
        <v>218</v>
      </c>
      <c r="B355" s="522" t="s">
        <v>221</v>
      </c>
      <c r="C355" s="522"/>
      <c r="D355" s="522"/>
      <c r="E355" s="522"/>
      <c r="F355" s="522"/>
      <c r="G355" s="522"/>
      <c r="H355" s="522"/>
      <c r="I355" s="522"/>
      <c r="J355" s="522"/>
      <c r="K355" s="522"/>
      <c r="L355" s="522"/>
      <c r="M355" s="522"/>
      <c r="N355" s="522"/>
      <c r="O355" s="522"/>
      <c r="P355" s="522"/>
      <c r="Q355" s="522"/>
      <c r="R355" s="522"/>
      <c r="S355" s="522"/>
      <c r="T355" s="522"/>
      <c r="U355" s="522"/>
      <c r="V355" s="522"/>
      <c r="W355" s="522"/>
      <c r="X355" s="522"/>
      <c r="Y355" s="522"/>
    </row>
    <row r="356" spans="1:25">
      <c r="A356" s="521"/>
      <c r="B356" s="161" t="s">
        <v>1</v>
      </c>
      <c r="C356" s="161" t="s">
        <v>2</v>
      </c>
      <c r="D356" s="161" t="s">
        <v>3</v>
      </c>
      <c r="E356" s="161" t="s">
        <v>4</v>
      </c>
      <c r="F356" s="161" t="s">
        <v>5</v>
      </c>
      <c r="G356" s="161" t="s">
        <v>6</v>
      </c>
      <c r="H356" s="161" t="s">
        <v>7</v>
      </c>
      <c r="I356" s="161" t="s">
        <v>8</v>
      </c>
      <c r="J356" s="161" t="s">
        <v>9</v>
      </c>
      <c r="K356" s="161" t="s">
        <v>10</v>
      </c>
      <c r="L356" s="161" t="s">
        <v>11</v>
      </c>
      <c r="M356" s="161" t="s">
        <v>12</v>
      </c>
      <c r="N356" s="161" t="s">
        <v>13</v>
      </c>
      <c r="O356" s="161" t="s">
        <v>14</v>
      </c>
      <c r="P356" s="161" t="s">
        <v>15</v>
      </c>
      <c r="Q356" s="161" t="s">
        <v>16</v>
      </c>
      <c r="R356" s="161" t="s">
        <v>17</v>
      </c>
      <c r="S356" s="161" t="s">
        <v>18</v>
      </c>
      <c r="T356" s="161" t="s">
        <v>19</v>
      </c>
      <c r="U356" s="161" t="s">
        <v>20</v>
      </c>
      <c r="V356" s="161" t="s">
        <v>21</v>
      </c>
      <c r="W356" s="161" t="s">
        <v>22</v>
      </c>
      <c r="X356" s="161" t="s">
        <v>23</v>
      </c>
      <c r="Y356" s="161" t="s">
        <v>24</v>
      </c>
    </row>
    <row r="357" spans="1:25">
      <c r="A357" s="147">
        <v>1</v>
      </c>
      <c r="B357" s="159" t="e">
        <f>#REF!</f>
        <v>#REF!</v>
      </c>
      <c r="C357" s="159" t="e">
        <f>#REF!</f>
        <v>#REF!</v>
      </c>
      <c r="D357" s="159" t="e">
        <f>#REF!</f>
        <v>#REF!</v>
      </c>
      <c r="E357" s="159" t="e">
        <f>#REF!</f>
        <v>#REF!</v>
      </c>
      <c r="F357" s="159" t="e">
        <f>#REF!</f>
        <v>#REF!</v>
      </c>
      <c r="G357" s="159" t="e">
        <f>#REF!</f>
        <v>#REF!</v>
      </c>
      <c r="H357" s="159" t="e">
        <f>#REF!</f>
        <v>#REF!</v>
      </c>
      <c r="I357" s="159" t="e">
        <f>#REF!</f>
        <v>#REF!</v>
      </c>
      <c r="J357" s="159" t="e">
        <f>#REF!</f>
        <v>#REF!</v>
      </c>
      <c r="K357" s="159" t="e">
        <f>#REF!</f>
        <v>#REF!</v>
      </c>
      <c r="L357" s="159" t="e">
        <f>#REF!</f>
        <v>#REF!</v>
      </c>
      <c r="M357" s="159" t="e">
        <f>#REF!</f>
        <v>#REF!</v>
      </c>
      <c r="N357" s="159" t="e">
        <f>#REF!</f>
        <v>#REF!</v>
      </c>
      <c r="O357" s="159" t="e">
        <f>#REF!</f>
        <v>#REF!</v>
      </c>
      <c r="P357" s="159" t="e">
        <f>#REF!</f>
        <v>#REF!</v>
      </c>
      <c r="Q357" s="159" t="e">
        <f>#REF!</f>
        <v>#REF!</v>
      </c>
      <c r="R357" s="159" t="e">
        <f>#REF!</f>
        <v>#REF!</v>
      </c>
      <c r="S357" s="159" t="e">
        <f>#REF!</f>
        <v>#REF!</v>
      </c>
      <c r="T357" s="159" t="e">
        <f>#REF!</f>
        <v>#REF!</v>
      </c>
      <c r="U357" s="159" t="e">
        <f>#REF!</f>
        <v>#REF!</v>
      </c>
      <c r="V357" s="159" t="e">
        <f>#REF!</f>
        <v>#REF!</v>
      </c>
      <c r="W357" s="159" t="e">
        <f>#REF!</f>
        <v>#REF!</v>
      </c>
      <c r="X357" s="159" t="e">
        <f>#REF!</f>
        <v>#REF!</v>
      </c>
      <c r="Y357" s="159" t="e">
        <f>#REF!</f>
        <v>#REF!</v>
      </c>
    </row>
    <row r="358" spans="1:25">
      <c r="A358" s="147">
        <v>2</v>
      </c>
      <c r="B358" s="159" t="e">
        <f>#REF!</f>
        <v>#REF!</v>
      </c>
      <c r="C358" s="159" t="e">
        <f>#REF!</f>
        <v>#REF!</v>
      </c>
      <c r="D358" s="159" t="e">
        <f>#REF!</f>
        <v>#REF!</v>
      </c>
      <c r="E358" s="159" t="e">
        <f>#REF!</f>
        <v>#REF!</v>
      </c>
      <c r="F358" s="159" t="e">
        <f>#REF!</f>
        <v>#REF!</v>
      </c>
      <c r="G358" s="159" t="e">
        <f>#REF!</f>
        <v>#REF!</v>
      </c>
      <c r="H358" s="159" t="e">
        <f>#REF!</f>
        <v>#REF!</v>
      </c>
      <c r="I358" s="159" t="e">
        <f>#REF!</f>
        <v>#REF!</v>
      </c>
      <c r="J358" s="159" t="e">
        <f>#REF!</f>
        <v>#REF!</v>
      </c>
      <c r="K358" s="159" t="e">
        <f>#REF!</f>
        <v>#REF!</v>
      </c>
      <c r="L358" s="159" t="e">
        <f>#REF!</f>
        <v>#REF!</v>
      </c>
      <c r="M358" s="159" t="e">
        <f>#REF!</f>
        <v>#REF!</v>
      </c>
      <c r="N358" s="159" t="e">
        <f>#REF!</f>
        <v>#REF!</v>
      </c>
      <c r="O358" s="159" t="e">
        <f>#REF!</f>
        <v>#REF!</v>
      </c>
      <c r="P358" s="159" t="e">
        <f>#REF!</f>
        <v>#REF!</v>
      </c>
      <c r="Q358" s="159" t="e">
        <f>#REF!</f>
        <v>#REF!</v>
      </c>
      <c r="R358" s="159" t="e">
        <f>#REF!</f>
        <v>#REF!</v>
      </c>
      <c r="S358" s="159" t="e">
        <f>#REF!</f>
        <v>#REF!</v>
      </c>
      <c r="T358" s="159" t="e">
        <f>#REF!</f>
        <v>#REF!</v>
      </c>
      <c r="U358" s="159" t="e">
        <f>#REF!</f>
        <v>#REF!</v>
      </c>
      <c r="V358" s="159" t="e">
        <f>#REF!</f>
        <v>#REF!</v>
      </c>
      <c r="W358" s="159" t="e">
        <f>#REF!</f>
        <v>#REF!</v>
      </c>
      <c r="X358" s="159" t="e">
        <f>#REF!</f>
        <v>#REF!</v>
      </c>
      <c r="Y358" s="159" t="e">
        <f>#REF!</f>
        <v>#REF!</v>
      </c>
    </row>
    <row r="359" spans="1:25">
      <c r="A359" s="147">
        <v>3</v>
      </c>
      <c r="B359" s="159" t="e">
        <f>#REF!</f>
        <v>#REF!</v>
      </c>
      <c r="C359" s="159" t="e">
        <f>#REF!</f>
        <v>#REF!</v>
      </c>
      <c r="D359" s="159" t="e">
        <f>#REF!</f>
        <v>#REF!</v>
      </c>
      <c r="E359" s="159" t="e">
        <f>#REF!</f>
        <v>#REF!</v>
      </c>
      <c r="F359" s="159" t="e">
        <f>#REF!</f>
        <v>#REF!</v>
      </c>
      <c r="G359" s="159" t="e">
        <f>#REF!</f>
        <v>#REF!</v>
      </c>
      <c r="H359" s="159" t="e">
        <f>#REF!</f>
        <v>#REF!</v>
      </c>
      <c r="I359" s="159" t="e">
        <f>#REF!</f>
        <v>#REF!</v>
      </c>
      <c r="J359" s="159" t="e">
        <f>#REF!</f>
        <v>#REF!</v>
      </c>
      <c r="K359" s="159" t="e">
        <f>#REF!</f>
        <v>#REF!</v>
      </c>
      <c r="L359" s="159" t="e">
        <f>#REF!</f>
        <v>#REF!</v>
      </c>
      <c r="M359" s="159" t="e">
        <f>#REF!</f>
        <v>#REF!</v>
      </c>
      <c r="N359" s="159" t="e">
        <f>#REF!</f>
        <v>#REF!</v>
      </c>
      <c r="O359" s="159" t="e">
        <f>#REF!</f>
        <v>#REF!</v>
      </c>
      <c r="P359" s="159" t="e">
        <f>#REF!</f>
        <v>#REF!</v>
      </c>
      <c r="Q359" s="159" t="e">
        <f>#REF!</f>
        <v>#REF!</v>
      </c>
      <c r="R359" s="159" t="e">
        <f>#REF!</f>
        <v>#REF!</v>
      </c>
      <c r="S359" s="159" t="e">
        <f>#REF!</f>
        <v>#REF!</v>
      </c>
      <c r="T359" s="159" t="e">
        <f>#REF!</f>
        <v>#REF!</v>
      </c>
      <c r="U359" s="159" t="e">
        <f>#REF!</f>
        <v>#REF!</v>
      </c>
      <c r="V359" s="159" t="e">
        <f>#REF!</f>
        <v>#REF!</v>
      </c>
      <c r="W359" s="159" t="e">
        <f>#REF!</f>
        <v>#REF!</v>
      </c>
      <c r="X359" s="159" t="e">
        <f>#REF!</f>
        <v>#REF!</v>
      </c>
      <c r="Y359" s="159" t="e">
        <f>#REF!</f>
        <v>#REF!</v>
      </c>
    </row>
    <row r="360" spans="1:25">
      <c r="A360" s="147">
        <v>4</v>
      </c>
      <c r="B360" s="159" t="e">
        <f>#REF!</f>
        <v>#REF!</v>
      </c>
      <c r="C360" s="159" t="e">
        <f>#REF!</f>
        <v>#REF!</v>
      </c>
      <c r="D360" s="159" t="e">
        <f>#REF!</f>
        <v>#REF!</v>
      </c>
      <c r="E360" s="159" t="e">
        <f>#REF!</f>
        <v>#REF!</v>
      </c>
      <c r="F360" s="159" t="e">
        <f>#REF!</f>
        <v>#REF!</v>
      </c>
      <c r="G360" s="159" t="e">
        <f>#REF!</f>
        <v>#REF!</v>
      </c>
      <c r="H360" s="159" t="e">
        <f>#REF!</f>
        <v>#REF!</v>
      </c>
      <c r="I360" s="159" t="e">
        <f>#REF!</f>
        <v>#REF!</v>
      </c>
      <c r="J360" s="159" t="e">
        <f>#REF!</f>
        <v>#REF!</v>
      </c>
      <c r="K360" s="159" t="e">
        <f>#REF!</f>
        <v>#REF!</v>
      </c>
      <c r="L360" s="159" t="e">
        <f>#REF!</f>
        <v>#REF!</v>
      </c>
      <c r="M360" s="159" t="e">
        <f>#REF!</f>
        <v>#REF!</v>
      </c>
      <c r="N360" s="159" t="e">
        <f>#REF!</f>
        <v>#REF!</v>
      </c>
      <c r="O360" s="159" t="e">
        <f>#REF!</f>
        <v>#REF!</v>
      </c>
      <c r="P360" s="159" t="e">
        <f>#REF!</f>
        <v>#REF!</v>
      </c>
      <c r="Q360" s="159" t="e">
        <f>#REF!</f>
        <v>#REF!</v>
      </c>
      <c r="R360" s="159" t="e">
        <f>#REF!</f>
        <v>#REF!</v>
      </c>
      <c r="S360" s="159" t="e">
        <f>#REF!</f>
        <v>#REF!</v>
      </c>
      <c r="T360" s="159" t="e">
        <f>#REF!</f>
        <v>#REF!</v>
      </c>
      <c r="U360" s="159" t="e">
        <f>#REF!</f>
        <v>#REF!</v>
      </c>
      <c r="V360" s="159" t="e">
        <f>#REF!</f>
        <v>#REF!</v>
      </c>
      <c r="W360" s="159" t="e">
        <f>#REF!</f>
        <v>#REF!</v>
      </c>
      <c r="X360" s="159" t="e">
        <f>#REF!</f>
        <v>#REF!</v>
      </c>
      <c r="Y360" s="159" t="e">
        <f>#REF!</f>
        <v>#REF!</v>
      </c>
    </row>
    <row r="361" spans="1:25">
      <c r="A361" s="147">
        <v>5</v>
      </c>
      <c r="B361" s="159" t="e">
        <f>#REF!</f>
        <v>#REF!</v>
      </c>
      <c r="C361" s="159" t="e">
        <f>#REF!</f>
        <v>#REF!</v>
      </c>
      <c r="D361" s="159" t="e">
        <f>#REF!</f>
        <v>#REF!</v>
      </c>
      <c r="E361" s="159" t="e">
        <f>#REF!</f>
        <v>#REF!</v>
      </c>
      <c r="F361" s="159" t="e">
        <f>#REF!</f>
        <v>#REF!</v>
      </c>
      <c r="G361" s="159" t="e">
        <f>#REF!</f>
        <v>#REF!</v>
      </c>
      <c r="H361" s="159" t="e">
        <f>#REF!</f>
        <v>#REF!</v>
      </c>
      <c r="I361" s="159" t="e">
        <f>#REF!</f>
        <v>#REF!</v>
      </c>
      <c r="J361" s="159" t="e">
        <f>#REF!</f>
        <v>#REF!</v>
      </c>
      <c r="K361" s="159" t="e">
        <f>#REF!</f>
        <v>#REF!</v>
      </c>
      <c r="L361" s="159" t="e">
        <f>#REF!</f>
        <v>#REF!</v>
      </c>
      <c r="M361" s="159" t="e">
        <f>#REF!</f>
        <v>#REF!</v>
      </c>
      <c r="N361" s="159" t="e">
        <f>#REF!</f>
        <v>#REF!</v>
      </c>
      <c r="O361" s="159" t="e">
        <f>#REF!</f>
        <v>#REF!</v>
      </c>
      <c r="P361" s="159" t="e">
        <f>#REF!</f>
        <v>#REF!</v>
      </c>
      <c r="Q361" s="159" t="e">
        <f>#REF!</f>
        <v>#REF!</v>
      </c>
      <c r="R361" s="159" t="e">
        <f>#REF!</f>
        <v>#REF!</v>
      </c>
      <c r="S361" s="159" t="e">
        <f>#REF!</f>
        <v>#REF!</v>
      </c>
      <c r="T361" s="159" t="e">
        <f>#REF!</f>
        <v>#REF!</v>
      </c>
      <c r="U361" s="159" t="e">
        <f>#REF!</f>
        <v>#REF!</v>
      </c>
      <c r="V361" s="159" t="e">
        <f>#REF!</f>
        <v>#REF!</v>
      </c>
      <c r="W361" s="159" t="e">
        <f>#REF!</f>
        <v>#REF!</v>
      </c>
      <c r="X361" s="159" t="e">
        <f>#REF!</f>
        <v>#REF!</v>
      </c>
      <c r="Y361" s="159" t="e">
        <f>#REF!</f>
        <v>#REF!</v>
      </c>
    </row>
    <row r="362" spans="1:25">
      <c r="A362" s="147">
        <v>6</v>
      </c>
      <c r="B362" s="159" t="e">
        <f>#REF!</f>
        <v>#REF!</v>
      </c>
      <c r="C362" s="159" t="e">
        <f>#REF!</f>
        <v>#REF!</v>
      </c>
      <c r="D362" s="159" t="e">
        <f>#REF!</f>
        <v>#REF!</v>
      </c>
      <c r="E362" s="159" t="e">
        <f>#REF!</f>
        <v>#REF!</v>
      </c>
      <c r="F362" s="159" t="e">
        <f>#REF!</f>
        <v>#REF!</v>
      </c>
      <c r="G362" s="159" t="e">
        <f>#REF!</f>
        <v>#REF!</v>
      </c>
      <c r="H362" s="159" t="e">
        <f>#REF!</f>
        <v>#REF!</v>
      </c>
      <c r="I362" s="159" t="e">
        <f>#REF!</f>
        <v>#REF!</v>
      </c>
      <c r="J362" s="159" t="e">
        <f>#REF!</f>
        <v>#REF!</v>
      </c>
      <c r="K362" s="159" t="e">
        <f>#REF!</f>
        <v>#REF!</v>
      </c>
      <c r="L362" s="159" t="e">
        <f>#REF!</f>
        <v>#REF!</v>
      </c>
      <c r="M362" s="159" t="e">
        <f>#REF!</f>
        <v>#REF!</v>
      </c>
      <c r="N362" s="159" t="e">
        <f>#REF!</f>
        <v>#REF!</v>
      </c>
      <c r="O362" s="159" t="e">
        <f>#REF!</f>
        <v>#REF!</v>
      </c>
      <c r="P362" s="159" t="e">
        <f>#REF!</f>
        <v>#REF!</v>
      </c>
      <c r="Q362" s="159" t="e">
        <f>#REF!</f>
        <v>#REF!</v>
      </c>
      <c r="R362" s="159" t="e">
        <f>#REF!</f>
        <v>#REF!</v>
      </c>
      <c r="S362" s="159" t="e">
        <f>#REF!</f>
        <v>#REF!</v>
      </c>
      <c r="T362" s="159" t="e">
        <f>#REF!</f>
        <v>#REF!</v>
      </c>
      <c r="U362" s="159" t="e">
        <f>#REF!</f>
        <v>#REF!</v>
      </c>
      <c r="V362" s="159" t="e">
        <f>#REF!</f>
        <v>#REF!</v>
      </c>
      <c r="W362" s="159" t="e">
        <f>#REF!</f>
        <v>#REF!</v>
      </c>
      <c r="X362" s="159" t="e">
        <f>#REF!</f>
        <v>#REF!</v>
      </c>
      <c r="Y362" s="159" t="e">
        <f>#REF!</f>
        <v>#REF!</v>
      </c>
    </row>
    <row r="363" spans="1:25">
      <c r="A363" s="147">
        <v>7</v>
      </c>
      <c r="B363" s="159" t="e">
        <f>#REF!</f>
        <v>#REF!</v>
      </c>
      <c r="C363" s="159" t="e">
        <f>#REF!</f>
        <v>#REF!</v>
      </c>
      <c r="D363" s="159" t="e">
        <f>#REF!</f>
        <v>#REF!</v>
      </c>
      <c r="E363" s="159" t="e">
        <f>#REF!</f>
        <v>#REF!</v>
      </c>
      <c r="F363" s="159" t="e">
        <f>#REF!</f>
        <v>#REF!</v>
      </c>
      <c r="G363" s="159" t="e">
        <f>#REF!</f>
        <v>#REF!</v>
      </c>
      <c r="H363" s="159" t="e">
        <f>#REF!</f>
        <v>#REF!</v>
      </c>
      <c r="I363" s="159" t="e">
        <f>#REF!</f>
        <v>#REF!</v>
      </c>
      <c r="J363" s="159" t="e">
        <f>#REF!</f>
        <v>#REF!</v>
      </c>
      <c r="K363" s="159" t="e">
        <f>#REF!</f>
        <v>#REF!</v>
      </c>
      <c r="L363" s="159" t="e">
        <f>#REF!</f>
        <v>#REF!</v>
      </c>
      <c r="M363" s="159" t="e">
        <f>#REF!</f>
        <v>#REF!</v>
      </c>
      <c r="N363" s="159" t="e">
        <f>#REF!</f>
        <v>#REF!</v>
      </c>
      <c r="O363" s="159" t="e">
        <f>#REF!</f>
        <v>#REF!</v>
      </c>
      <c r="P363" s="159" t="e">
        <f>#REF!</f>
        <v>#REF!</v>
      </c>
      <c r="Q363" s="159" t="e">
        <f>#REF!</f>
        <v>#REF!</v>
      </c>
      <c r="R363" s="159" t="e">
        <f>#REF!</f>
        <v>#REF!</v>
      </c>
      <c r="S363" s="159" t="e">
        <f>#REF!</f>
        <v>#REF!</v>
      </c>
      <c r="T363" s="159" t="e">
        <f>#REF!</f>
        <v>#REF!</v>
      </c>
      <c r="U363" s="159" t="e">
        <f>#REF!</f>
        <v>#REF!</v>
      </c>
      <c r="V363" s="159" t="e">
        <f>#REF!</f>
        <v>#REF!</v>
      </c>
      <c r="W363" s="159" t="e">
        <f>#REF!</f>
        <v>#REF!</v>
      </c>
      <c r="X363" s="159" t="e">
        <f>#REF!</f>
        <v>#REF!</v>
      </c>
      <c r="Y363" s="159" t="e">
        <f>#REF!</f>
        <v>#REF!</v>
      </c>
    </row>
    <row r="364" spans="1:25">
      <c r="A364" s="147">
        <v>8</v>
      </c>
      <c r="B364" s="159" t="e">
        <f>#REF!</f>
        <v>#REF!</v>
      </c>
      <c r="C364" s="159" t="e">
        <f>#REF!</f>
        <v>#REF!</v>
      </c>
      <c r="D364" s="159" t="e">
        <f>#REF!</f>
        <v>#REF!</v>
      </c>
      <c r="E364" s="159" t="e">
        <f>#REF!</f>
        <v>#REF!</v>
      </c>
      <c r="F364" s="159" t="e">
        <f>#REF!</f>
        <v>#REF!</v>
      </c>
      <c r="G364" s="159" t="e">
        <f>#REF!</f>
        <v>#REF!</v>
      </c>
      <c r="H364" s="159" t="e">
        <f>#REF!</f>
        <v>#REF!</v>
      </c>
      <c r="I364" s="159" t="e">
        <f>#REF!</f>
        <v>#REF!</v>
      </c>
      <c r="J364" s="159" t="e">
        <f>#REF!</f>
        <v>#REF!</v>
      </c>
      <c r="K364" s="159" t="e">
        <f>#REF!</f>
        <v>#REF!</v>
      </c>
      <c r="L364" s="159" t="e">
        <f>#REF!</f>
        <v>#REF!</v>
      </c>
      <c r="M364" s="159" t="e">
        <f>#REF!</f>
        <v>#REF!</v>
      </c>
      <c r="N364" s="159" t="e">
        <f>#REF!</f>
        <v>#REF!</v>
      </c>
      <c r="O364" s="159" t="e">
        <f>#REF!</f>
        <v>#REF!</v>
      </c>
      <c r="P364" s="159" t="e">
        <f>#REF!</f>
        <v>#REF!</v>
      </c>
      <c r="Q364" s="159" t="e">
        <f>#REF!</f>
        <v>#REF!</v>
      </c>
      <c r="R364" s="159" t="e">
        <f>#REF!</f>
        <v>#REF!</v>
      </c>
      <c r="S364" s="159" t="e">
        <f>#REF!</f>
        <v>#REF!</v>
      </c>
      <c r="T364" s="159" t="e">
        <f>#REF!</f>
        <v>#REF!</v>
      </c>
      <c r="U364" s="159" t="e">
        <f>#REF!</f>
        <v>#REF!</v>
      </c>
      <c r="V364" s="159" t="e">
        <f>#REF!</f>
        <v>#REF!</v>
      </c>
      <c r="W364" s="159" t="e">
        <f>#REF!</f>
        <v>#REF!</v>
      </c>
      <c r="X364" s="159" t="e">
        <f>#REF!</f>
        <v>#REF!</v>
      </c>
      <c r="Y364" s="159" t="e">
        <f>#REF!</f>
        <v>#REF!</v>
      </c>
    </row>
    <row r="365" spans="1:25">
      <c r="A365" s="147">
        <v>9</v>
      </c>
      <c r="B365" s="159" t="e">
        <f>#REF!</f>
        <v>#REF!</v>
      </c>
      <c r="C365" s="159" t="e">
        <f>#REF!</f>
        <v>#REF!</v>
      </c>
      <c r="D365" s="159" t="e">
        <f>#REF!</f>
        <v>#REF!</v>
      </c>
      <c r="E365" s="159" t="e">
        <f>#REF!</f>
        <v>#REF!</v>
      </c>
      <c r="F365" s="159" t="e">
        <f>#REF!</f>
        <v>#REF!</v>
      </c>
      <c r="G365" s="159" t="e">
        <f>#REF!</f>
        <v>#REF!</v>
      </c>
      <c r="H365" s="159" t="e">
        <f>#REF!</f>
        <v>#REF!</v>
      </c>
      <c r="I365" s="159" t="e">
        <f>#REF!</f>
        <v>#REF!</v>
      </c>
      <c r="J365" s="159" t="e">
        <f>#REF!</f>
        <v>#REF!</v>
      </c>
      <c r="K365" s="159" t="e">
        <f>#REF!</f>
        <v>#REF!</v>
      </c>
      <c r="L365" s="159" t="e">
        <f>#REF!</f>
        <v>#REF!</v>
      </c>
      <c r="M365" s="159" t="e">
        <f>#REF!</f>
        <v>#REF!</v>
      </c>
      <c r="N365" s="159" t="e">
        <f>#REF!</f>
        <v>#REF!</v>
      </c>
      <c r="O365" s="159" t="e">
        <f>#REF!</f>
        <v>#REF!</v>
      </c>
      <c r="P365" s="159" t="e">
        <f>#REF!</f>
        <v>#REF!</v>
      </c>
      <c r="Q365" s="159" t="e">
        <f>#REF!</f>
        <v>#REF!</v>
      </c>
      <c r="R365" s="159" t="e">
        <f>#REF!</f>
        <v>#REF!</v>
      </c>
      <c r="S365" s="159" t="e">
        <f>#REF!</f>
        <v>#REF!</v>
      </c>
      <c r="T365" s="159" t="e">
        <f>#REF!</f>
        <v>#REF!</v>
      </c>
      <c r="U365" s="159" t="e">
        <f>#REF!</f>
        <v>#REF!</v>
      </c>
      <c r="V365" s="159" t="e">
        <f>#REF!</f>
        <v>#REF!</v>
      </c>
      <c r="W365" s="159" t="e">
        <f>#REF!</f>
        <v>#REF!</v>
      </c>
      <c r="X365" s="159" t="e">
        <f>#REF!</f>
        <v>#REF!</v>
      </c>
      <c r="Y365" s="159" t="e">
        <f>#REF!</f>
        <v>#REF!</v>
      </c>
    </row>
    <row r="366" spans="1:25">
      <c r="A366" s="147">
        <v>10</v>
      </c>
      <c r="B366" s="159" t="e">
        <f>#REF!</f>
        <v>#REF!</v>
      </c>
      <c r="C366" s="159" t="e">
        <f>#REF!</f>
        <v>#REF!</v>
      </c>
      <c r="D366" s="159" t="e">
        <f>#REF!</f>
        <v>#REF!</v>
      </c>
      <c r="E366" s="159" t="e">
        <f>#REF!</f>
        <v>#REF!</v>
      </c>
      <c r="F366" s="159" t="e">
        <f>#REF!</f>
        <v>#REF!</v>
      </c>
      <c r="G366" s="159" t="e">
        <f>#REF!</f>
        <v>#REF!</v>
      </c>
      <c r="H366" s="159" t="e">
        <f>#REF!</f>
        <v>#REF!</v>
      </c>
      <c r="I366" s="159" t="e">
        <f>#REF!</f>
        <v>#REF!</v>
      </c>
      <c r="J366" s="159" t="e">
        <f>#REF!</f>
        <v>#REF!</v>
      </c>
      <c r="K366" s="159" t="e">
        <f>#REF!</f>
        <v>#REF!</v>
      </c>
      <c r="L366" s="159" t="e">
        <f>#REF!</f>
        <v>#REF!</v>
      </c>
      <c r="M366" s="159" t="e">
        <f>#REF!</f>
        <v>#REF!</v>
      </c>
      <c r="N366" s="159" t="e">
        <f>#REF!</f>
        <v>#REF!</v>
      </c>
      <c r="O366" s="159" t="e">
        <f>#REF!</f>
        <v>#REF!</v>
      </c>
      <c r="P366" s="159" t="e">
        <f>#REF!</f>
        <v>#REF!</v>
      </c>
      <c r="Q366" s="159" t="e">
        <f>#REF!</f>
        <v>#REF!</v>
      </c>
      <c r="R366" s="159" t="e">
        <f>#REF!</f>
        <v>#REF!</v>
      </c>
      <c r="S366" s="159" t="e">
        <f>#REF!</f>
        <v>#REF!</v>
      </c>
      <c r="T366" s="159" t="e">
        <f>#REF!</f>
        <v>#REF!</v>
      </c>
      <c r="U366" s="159" t="e">
        <f>#REF!</f>
        <v>#REF!</v>
      </c>
      <c r="V366" s="159" t="e">
        <f>#REF!</f>
        <v>#REF!</v>
      </c>
      <c r="W366" s="159" t="e">
        <f>#REF!</f>
        <v>#REF!</v>
      </c>
      <c r="X366" s="159" t="e">
        <f>#REF!</f>
        <v>#REF!</v>
      </c>
      <c r="Y366" s="159" t="e">
        <f>#REF!</f>
        <v>#REF!</v>
      </c>
    </row>
    <row r="367" spans="1:25">
      <c r="A367" s="147">
        <v>11</v>
      </c>
      <c r="B367" s="159" t="e">
        <f>#REF!</f>
        <v>#REF!</v>
      </c>
      <c r="C367" s="159" t="e">
        <f>#REF!</f>
        <v>#REF!</v>
      </c>
      <c r="D367" s="159" t="e">
        <f>#REF!</f>
        <v>#REF!</v>
      </c>
      <c r="E367" s="159" t="e">
        <f>#REF!</f>
        <v>#REF!</v>
      </c>
      <c r="F367" s="159" t="e">
        <f>#REF!</f>
        <v>#REF!</v>
      </c>
      <c r="G367" s="159" t="e">
        <f>#REF!</f>
        <v>#REF!</v>
      </c>
      <c r="H367" s="159" t="e">
        <f>#REF!</f>
        <v>#REF!</v>
      </c>
      <c r="I367" s="159" t="e">
        <f>#REF!</f>
        <v>#REF!</v>
      </c>
      <c r="J367" s="159" t="e">
        <f>#REF!</f>
        <v>#REF!</v>
      </c>
      <c r="K367" s="159" t="e">
        <f>#REF!</f>
        <v>#REF!</v>
      </c>
      <c r="L367" s="159" t="e">
        <f>#REF!</f>
        <v>#REF!</v>
      </c>
      <c r="M367" s="159" t="e">
        <f>#REF!</f>
        <v>#REF!</v>
      </c>
      <c r="N367" s="159" t="e">
        <f>#REF!</f>
        <v>#REF!</v>
      </c>
      <c r="O367" s="159" t="e">
        <f>#REF!</f>
        <v>#REF!</v>
      </c>
      <c r="P367" s="159" t="e">
        <f>#REF!</f>
        <v>#REF!</v>
      </c>
      <c r="Q367" s="159" t="e">
        <f>#REF!</f>
        <v>#REF!</v>
      </c>
      <c r="R367" s="159" t="e">
        <f>#REF!</f>
        <v>#REF!</v>
      </c>
      <c r="S367" s="159" t="e">
        <f>#REF!</f>
        <v>#REF!</v>
      </c>
      <c r="T367" s="159" t="e">
        <f>#REF!</f>
        <v>#REF!</v>
      </c>
      <c r="U367" s="159" t="e">
        <f>#REF!</f>
        <v>#REF!</v>
      </c>
      <c r="V367" s="159" t="e">
        <f>#REF!</f>
        <v>#REF!</v>
      </c>
      <c r="W367" s="159" t="e">
        <f>#REF!</f>
        <v>#REF!</v>
      </c>
      <c r="X367" s="159" t="e">
        <f>#REF!</f>
        <v>#REF!</v>
      </c>
      <c r="Y367" s="159" t="e">
        <f>#REF!</f>
        <v>#REF!</v>
      </c>
    </row>
    <row r="368" spans="1:25">
      <c r="A368" s="147">
        <v>12</v>
      </c>
      <c r="B368" s="159" t="e">
        <f>#REF!</f>
        <v>#REF!</v>
      </c>
      <c r="C368" s="159" t="e">
        <f>#REF!</f>
        <v>#REF!</v>
      </c>
      <c r="D368" s="159" t="e">
        <f>#REF!</f>
        <v>#REF!</v>
      </c>
      <c r="E368" s="159" t="e">
        <f>#REF!</f>
        <v>#REF!</v>
      </c>
      <c r="F368" s="159" t="e">
        <f>#REF!</f>
        <v>#REF!</v>
      </c>
      <c r="G368" s="159" t="e">
        <f>#REF!</f>
        <v>#REF!</v>
      </c>
      <c r="H368" s="159" t="e">
        <f>#REF!</f>
        <v>#REF!</v>
      </c>
      <c r="I368" s="159" t="e">
        <f>#REF!</f>
        <v>#REF!</v>
      </c>
      <c r="J368" s="159" t="e">
        <f>#REF!</f>
        <v>#REF!</v>
      </c>
      <c r="K368" s="159" t="e">
        <f>#REF!</f>
        <v>#REF!</v>
      </c>
      <c r="L368" s="159" t="e">
        <f>#REF!</f>
        <v>#REF!</v>
      </c>
      <c r="M368" s="159" t="e">
        <f>#REF!</f>
        <v>#REF!</v>
      </c>
      <c r="N368" s="159" t="e">
        <f>#REF!</f>
        <v>#REF!</v>
      </c>
      <c r="O368" s="159" t="e">
        <f>#REF!</f>
        <v>#REF!</v>
      </c>
      <c r="P368" s="159" t="e">
        <f>#REF!</f>
        <v>#REF!</v>
      </c>
      <c r="Q368" s="159" t="e">
        <f>#REF!</f>
        <v>#REF!</v>
      </c>
      <c r="R368" s="159" t="e">
        <f>#REF!</f>
        <v>#REF!</v>
      </c>
      <c r="S368" s="159" t="e">
        <f>#REF!</f>
        <v>#REF!</v>
      </c>
      <c r="T368" s="159" t="e">
        <f>#REF!</f>
        <v>#REF!</v>
      </c>
      <c r="U368" s="159" t="e">
        <f>#REF!</f>
        <v>#REF!</v>
      </c>
      <c r="V368" s="159" t="e">
        <f>#REF!</f>
        <v>#REF!</v>
      </c>
      <c r="W368" s="159" t="e">
        <f>#REF!</f>
        <v>#REF!</v>
      </c>
      <c r="X368" s="159" t="e">
        <f>#REF!</f>
        <v>#REF!</v>
      </c>
      <c r="Y368" s="159" t="e">
        <f>#REF!</f>
        <v>#REF!</v>
      </c>
    </row>
    <row r="369" spans="1:25">
      <c r="A369" s="147">
        <v>13</v>
      </c>
      <c r="B369" s="159" t="e">
        <f>#REF!</f>
        <v>#REF!</v>
      </c>
      <c r="C369" s="159" t="e">
        <f>#REF!</f>
        <v>#REF!</v>
      </c>
      <c r="D369" s="159" t="e">
        <f>#REF!</f>
        <v>#REF!</v>
      </c>
      <c r="E369" s="159" t="e">
        <f>#REF!</f>
        <v>#REF!</v>
      </c>
      <c r="F369" s="159" t="e">
        <f>#REF!</f>
        <v>#REF!</v>
      </c>
      <c r="G369" s="159" t="e">
        <f>#REF!</f>
        <v>#REF!</v>
      </c>
      <c r="H369" s="159" t="e">
        <f>#REF!</f>
        <v>#REF!</v>
      </c>
      <c r="I369" s="159" t="e">
        <f>#REF!</f>
        <v>#REF!</v>
      </c>
      <c r="J369" s="159" t="e">
        <f>#REF!</f>
        <v>#REF!</v>
      </c>
      <c r="K369" s="159" t="e">
        <f>#REF!</f>
        <v>#REF!</v>
      </c>
      <c r="L369" s="159" t="e">
        <f>#REF!</f>
        <v>#REF!</v>
      </c>
      <c r="M369" s="159" t="e">
        <f>#REF!</f>
        <v>#REF!</v>
      </c>
      <c r="N369" s="159" t="e">
        <f>#REF!</f>
        <v>#REF!</v>
      </c>
      <c r="O369" s="159" t="e">
        <f>#REF!</f>
        <v>#REF!</v>
      </c>
      <c r="P369" s="159" t="e">
        <f>#REF!</f>
        <v>#REF!</v>
      </c>
      <c r="Q369" s="159" t="e">
        <f>#REF!</f>
        <v>#REF!</v>
      </c>
      <c r="R369" s="159" t="e">
        <f>#REF!</f>
        <v>#REF!</v>
      </c>
      <c r="S369" s="159" t="e">
        <f>#REF!</f>
        <v>#REF!</v>
      </c>
      <c r="T369" s="159" t="e">
        <f>#REF!</f>
        <v>#REF!</v>
      </c>
      <c r="U369" s="159" t="e">
        <f>#REF!</f>
        <v>#REF!</v>
      </c>
      <c r="V369" s="159" t="e">
        <f>#REF!</f>
        <v>#REF!</v>
      </c>
      <c r="W369" s="159" t="e">
        <f>#REF!</f>
        <v>#REF!</v>
      </c>
      <c r="X369" s="159" t="e">
        <f>#REF!</f>
        <v>#REF!</v>
      </c>
      <c r="Y369" s="159" t="e">
        <f>#REF!</f>
        <v>#REF!</v>
      </c>
    </row>
    <row r="370" spans="1:25">
      <c r="A370" s="147">
        <v>14</v>
      </c>
      <c r="B370" s="159" t="e">
        <f>#REF!</f>
        <v>#REF!</v>
      </c>
      <c r="C370" s="159" t="e">
        <f>#REF!</f>
        <v>#REF!</v>
      </c>
      <c r="D370" s="159" t="e">
        <f>#REF!</f>
        <v>#REF!</v>
      </c>
      <c r="E370" s="159" t="e">
        <f>#REF!</f>
        <v>#REF!</v>
      </c>
      <c r="F370" s="159" t="e">
        <f>#REF!</f>
        <v>#REF!</v>
      </c>
      <c r="G370" s="159" t="e">
        <f>#REF!</f>
        <v>#REF!</v>
      </c>
      <c r="H370" s="159" t="e">
        <f>#REF!</f>
        <v>#REF!</v>
      </c>
      <c r="I370" s="159" t="e">
        <f>#REF!</f>
        <v>#REF!</v>
      </c>
      <c r="J370" s="159" t="e">
        <f>#REF!</f>
        <v>#REF!</v>
      </c>
      <c r="K370" s="159" t="e">
        <f>#REF!</f>
        <v>#REF!</v>
      </c>
      <c r="L370" s="159" t="e">
        <f>#REF!</f>
        <v>#REF!</v>
      </c>
      <c r="M370" s="159" t="e">
        <f>#REF!</f>
        <v>#REF!</v>
      </c>
      <c r="N370" s="159" t="e">
        <f>#REF!</f>
        <v>#REF!</v>
      </c>
      <c r="O370" s="159" t="e">
        <f>#REF!</f>
        <v>#REF!</v>
      </c>
      <c r="P370" s="159" t="e">
        <f>#REF!</f>
        <v>#REF!</v>
      </c>
      <c r="Q370" s="159" t="e">
        <f>#REF!</f>
        <v>#REF!</v>
      </c>
      <c r="R370" s="159" t="e">
        <f>#REF!</f>
        <v>#REF!</v>
      </c>
      <c r="S370" s="159" t="e">
        <f>#REF!</f>
        <v>#REF!</v>
      </c>
      <c r="T370" s="159" t="e">
        <f>#REF!</f>
        <v>#REF!</v>
      </c>
      <c r="U370" s="159" t="e">
        <f>#REF!</f>
        <v>#REF!</v>
      </c>
      <c r="V370" s="159" t="e">
        <f>#REF!</f>
        <v>#REF!</v>
      </c>
      <c r="W370" s="159" t="e">
        <f>#REF!</f>
        <v>#REF!</v>
      </c>
      <c r="X370" s="159" t="e">
        <f>#REF!</f>
        <v>#REF!</v>
      </c>
      <c r="Y370" s="159" t="e">
        <f>#REF!</f>
        <v>#REF!</v>
      </c>
    </row>
    <row r="371" spans="1:25">
      <c r="A371" s="147">
        <v>15</v>
      </c>
      <c r="B371" s="159" t="e">
        <f>#REF!</f>
        <v>#REF!</v>
      </c>
      <c r="C371" s="159" t="e">
        <f>#REF!</f>
        <v>#REF!</v>
      </c>
      <c r="D371" s="159" t="e">
        <f>#REF!</f>
        <v>#REF!</v>
      </c>
      <c r="E371" s="159" t="e">
        <f>#REF!</f>
        <v>#REF!</v>
      </c>
      <c r="F371" s="159" t="e">
        <f>#REF!</f>
        <v>#REF!</v>
      </c>
      <c r="G371" s="159" t="e">
        <f>#REF!</f>
        <v>#REF!</v>
      </c>
      <c r="H371" s="159" t="e">
        <f>#REF!</f>
        <v>#REF!</v>
      </c>
      <c r="I371" s="159" t="e">
        <f>#REF!</f>
        <v>#REF!</v>
      </c>
      <c r="J371" s="159" t="e">
        <f>#REF!</f>
        <v>#REF!</v>
      </c>
      <c r="K371" s="159" t="e">
        <f>#REF!</f>
        <v>#REF!</v>
      </c>
      <c r="L371" s="159" t="e">
        <f>#REF!</f>
        <v>#REF!</v>
      </c>
      <c r="M371" s="159" t="e">
        <f>#REF!</f>
        <v>#REF!</v>
      </c>
      <c r="N371" s="159" t="e">
        <f>#REF!</f>
        <v>#REF!</v>
      </c>
      <c r="O371" s="159" t="e">
        <f>#REF!</f>
        <v>#REF!</v>
      </c>
      <c r="P371" s="159" t="e">
        <f>#REF!</f>
        <v>#REF!</v>
      </c>
      <c r="Q371" s="159" t="e">
        <f>#REF!</f>
        <v>#REF!</v>
      </c>
      <c r="R371" s="159" t="e">
        <f>#REF!</f>
        <v>#REF!</v>
      </c>
      <c r="S371" s="159" t="e">
        <f>#REF!</f>
        <v>#REF!</v>
      </c>
      <c r="T371" s="159" t="e">
        <f>#REF!</f>
        <v>#REF!</v>
      </c>
      <c r="U371" s="159" t="e">
        <f>#REF!</f>
        <v>#REF!</v>
      </c>
      <c r="V371" s="159" t="e">
        <f>#REF!</f>
        <v>#REF!</v>
      </c>
      <c r="W371" s="159" t="e">
        <f>#REF!</f>
        <v>#REF!</v>
      </c>
      <c r="X371" s="159" t="e">
        <f>#REF!</f>
        <v>#REF!</v>
      </c>
      <c r="Y371" s="159" t="e">
        <f>#REF!</f>
        <v>#REF!</v>
      </c>
    </row>
    <row r="372" spans="1:25">
      <c r="A372" s="147">
        <v>16</v>
      </c>
      <c r="B372" s="159" t="e">
        <f>#REF!</f>
        <v>#REF!</v>
      </c>
      <c r="C372" s="159" t="e">
        <f>#REF!</f>
        <v>#REF!</v>
      </c>
      <c r="D372" s="159" t="e">
        <f>#REF!</f>
        <v>#REF!</v>
      </c>
      <c r="E372" s="159" t="e">
        <f>#REF!</f>
        <v>#REF!</v>
      </c>
      <c r="F372" s="159" t="e">
        <f>#REF!</f>
        <v>#REF!</v>
      </c>
      <c r="G372" s="159" t="e">
        <f>#REF!</f>
        <v>#REF!</v>
      </c>
      <c r="H372" s="159" t="e">
        <f>#REF!</f>
        <v>#REF!</v>
      </c>
      <c r="I372" s="159" t="e">
        <f>#REF!</f>
        <v>#REF!</v>
      </c>
      <c r="J372" s="159" t="e">
        <f>#REF!</f>
        <v>#REF!</v>
      </c>
      <c r="K372" s="159" t="e">
        <f>#REF!</f>
        <v>#REF!</v>
      </c>
      <c r="L372" s="159" t="e">
        <f>#REF!</f>
        <v>#REF!</v>
      </c>
      <c r="M372" s="159" t="e">
        <f>#REF!</f>
        <v>#REF!</v>
      </c>
      <c r="N372" s="159" t="e">
        <f>#REF!</f>
        <v>#REF!</v>
      </c>
      <c r="O372" s="159" t="e">
        <f>#REF!</f>
        <v>#REF!</v>
      </c>
      <c r="P372" s="159" t="e">
        <f>#REF!</f>
        <v>#REF!</v>
      </c>
      <c r="Q372" s="159" t="e">
        <f>#REF!</f>
        <v>#REF!</v>
      </c>
      <c r="R372" s="159" t="e">
        <f>#REF!</f>
        <v>#REF!</v>
      </c>
      <c r="S372" s="159" t="e">
        <f>#REF!</f>
        <v>#REF!</v>
      </c>
      <c r="T372" s="159" t="e">
        <f>#REF!</f>
        <v>#REF!</v>
      </c>
      <c r="U372" s="159" t="e">
        <f>#REF!</f>
        <v>#REF!</v>
      </c>
      <c r="V372" s="159" t="e">
        <f>#REF!</f>
        <v>#REF!</v>
      </c>
      <c r="W372" s="159" t="e">
        <f>#REF!</f>
        <v>#REF!</v>
      </c>
      <c r="X372" s="159" t="e">
        <f>#REF!</f>
        <v>#REF!</v>
      </c>
      <c r="Y372" s="159" t="e">
        <f>#REF!</f>
        <v>#REF!</v>
      </c>
    </row>
    <row r="373" spans="1:25">
      <c r="A373" s="147">
        <v>17</v>
      </c>
      <c r="B373" s="159" t="e">
        <f>#REF!</f>
        <v>#REF!</v>
      </c>
      <c r="C373" s="159" t="e">
        <f>#REF!</f>
        <v>#REF!</v>
      </c>
      <c r="D373" s="159" t="e">
        <f>#REF!</f>
        <v>#REF!</v>
      </c>
      <c r="E373" s="159" t="e">
        <f>#REF!</f>
        <v>#REF!</v>
      </c>
      <c r="F373" s="159" t="e">
        <f>#REF!</f>
        <v>#REF!</v>
      </c>
      <c r="G373" s="159" t="e">
        <f>#REF!</f>
        <v>#REF!</v>
      </c>
      <c r="H373" s="159" t="e">
        <f>#REF!</f>
        <v>#REF!</v>
      </c>
      <c r="I373" s="159" t="e">
        <f>#REF!</f>
        <v>#REF!</v>
      </c>
      <c r="J373" s="159" t="e">
        <f>#REF!</f>
        <v>#REF!</v>
      </c>
      <c r="K373" s="159" t="e">
        <f>#REF!</f>
        <v>#REF!</v>
      </c>
      <c r="L373" s="159" t="e">
        <f>#REF!</f>
        <v>#REF!</v>
      </c>
      <c r="M373" s="159" t="e">
        <f>#REF!</f>
        <v>#REF!</v>
      </c>
      <c r="N373" s="159" t="e">
        <f>#REF!</f>
        <v>#REF!</v>
      </c>
      <c r="O373" s="159" t="e">
        <f>#REF!</f>
        <v>#REF!</v>
      </c>
      <c r="P373" s="159" t="e">
        <f>#REF!</f>
        <v>#REF!</v>
      </c>
      <c r="Q373" s="159" t="e">
        <f>#REF!</f>
        <v>#REF!</v>
      </c>
      <c r="R373" s="159" t="e">
        <f>#REF!</f>
        <v>#REF!</v>
      </c>
      <c r="S373" s="159" t="e">
        <f>#REF!</f>
        <v>#REF!</v>
      </c>
      <c r="T373" s="159" t="e">
        <f>#REF!</f>
        <v>#REF!</v>
      </c>
      <c r="U373" s="159" t="e">
        <f>#REF!</f>
        <v>#REF!</v>
      </c>
      <c r="V373" s="159" t="e">
        <f>#REF!</f>
        <v>#REF!</v>
      </c>
      <c r="W373" s="159" t="e">
        <f>#REF!</f>
        <v>#REF!</v>
      </c>
      <c r="X373" s="159" t="e">
        <f>#REF!</f>
        <v>#REF!</v>
      </c>
      <c r="Y373" s="159" t="e">
        <f>#REF!</f>
        <v>#REF!</v>
      </c>
    </row>
    <row r="374" spans="1:25">
      <c r="A374" s="147">
        <v>18</v>
      </c>
      <c r="B374" s="159" t="e">
        <f>#REF!</f>
        <v>#REF!</v>
      </c>
      <c r="C374" s="159" t="e">
        <f>#REF!</f>
        <v>#REF!</v>
      </c>
      <c r="D374" s="159" t="e">
        <f>#REF!</f>
        <v>#REF!</v>
      </c>
      <c r="E374" s="159" t="e">
        <f>#REF!</f>
        <v>#REF!</v>
      </c>
      <c r="F374" s="159" t="e">
        <f>#REF!</f>
        <v>#REF!</v>
      </c>
      <c r="G374" s="159" t="e">
        <f>#REF!</f>
        <v>#REF!</v>
      </c>
      <c r="H374" s="159" t="e">
        <f>#REF!</f>
        <v>#REF!</v>
      </c>
      <c r="I374" s="159" t="e">
        <f>#REF!</f>
        <v>#REF!</v>
      </c>
      <c r="J374" s="159" t="e">
        <f>#REF!</f>
        <v>#REF!</v>
      </c>
      <c r="K374" s="159" t="e">
        <f>#REF!</f>
        <v>#REF!</v>
      </c>
      <c r="L374" s="159" t="e">
        <f>#REF!</f>
        <v>#REF!</v>
      </c>
      <c r="M374" s="159" t="e">
        <f>#REF!</f>
        <v>#REF!</v>
      </c>
      <c r="N374" s="159" t="e">
        <f>#REF!</f>
        <v>#REF!</v>
      </c>
      <c r="O374" s="159" t="e">
        <f>#REF!</f>
        <v>#REF!</v>
      </c>
      <c r="P374" s="159" t="e">
        <f>#REF!</f>
        <v>#REF!</v>
      </c>
      <c r="Q374" s="159" t="e">
        <f>#REF!</f>
        <v>#REF!</v>
      </c>
      <c r="R374" s="159" t="e">
        <f>#REF!</f>
        <v>#REF!</v>
      </c>
      <c r="S374" s="159" t="e">
        <f>#REF!</f>
        <v>#REF!</v>
      </c>
      <c r="T374" s="159" t="e">
        <f>#REF!</f>
        <v>#REF!</v>
      </c>
      <c r="U374" s="159" t="e">
        <f>#REF!</f>
        <v>#REF!</v>
      </c>
      <c r="V374" s="159" t="e">
        <f>#REF!</f>
        <v>#REF!</v>
      </c>
      <c r="W374" s="159" t="e">
        <f>#REF!</f>
        <v>#REF!</v>
      </c>
      <c r="X374" s="159" t="e">
        <f>#REF!</f>
        <v>#REF!</v>
      </c>
      <c r="Y374" s="159" t="e">
        <f>#REF!</f>
        <v>#REF!</v>
      </c>
    </row>
    <row r="375" spans="1:25">
      <c r="A375" s="147">
        <v>19</v>
      </c>
      <c r="B375" s="159" t="e">
        <f>#REF!</f>
        <v>#REF!</v>
      </c>
      <c r="C375" s="159" t="e">
        <f>#REF!</f>
        <v>#REF!</v>
      </c>
      <c r="D375" s="159" t="e">
        <f>#REF!</f>
        <v>#REF!</v>
      </c>
      <c r="E375" s="159" t="e">
        <f>#REF!</f>
        <v>#REF!</v>
      </c>
      <c r="F375" s="159" t="e">
        <f>#REF!</f>
        <v>#REF!</v>
      </c>
      <c r="G375" s="159" t="e">
        <f>#REF!</f>
        <v>#REF!</v>
      </c>
      <c r="H375" s="159" t="e">
        <f>#REF!</f>
        <v>#REF!</v>
      </c>
      <c r="I375" s="159" t="e">
        <f>#REF!</f>
        <v>#REF!</v>
      </c>
      <c r="J375" s="159" t="e">
        <f>#REF!</f>
        <v>#REF!</v>
      </c>
      <c r="K375" s="159" t="e">
        <f>#REF!</f>
        <v>#REF!</v>
      </c>
      <c r="L375" s="159" t="e">
        <f>#REF!</f>
        <v>#REF!</v>
      </c>
      <c r="M375" s="159" t="e">
        <f>#REF!</f>
        <v>#REF!</v>
      </c>
      <c r="N375" s="159" t="e">
        <f>#REF!</f>
        <v>#REF!</v>
      </c>
      <c r="O375" s="159" t="e">
        <f>#REF!</f>
        <v>#REF!</v>
      </c>
      <c r="P375" s="159" t="e">
        <f>#REF!</f>
        <v>#REF!</v>
      </c>
      <c r="Q375" s="159" t="e">
        <f>#REF!</f>
        <v>#REF!</v>
      </c>
      <c r="R375" s="159" t="e">
        <f>#REF!</f>
        <v>#REF!</v>
      </c>
      <c r="S375" s="159" t="e">
        <f>#REF!</f>
        <v>#REF!</v>
      </c>
      <c r="T375" s="159" t="e">
        <f>#REF!</f>
        <v>#REF!</v>
      </c>
      <c r="U375" s="159" t="e">
        <f>#REF!</f>
        <v>#REF!</v>
      </c>
      <c r="V375" s="159" t="e">
        <f>#REF!</f>
        <v>#REF!</v>
      </c>
      <c r="W375" s="159" t="e">
        <f>#REF!</f>
        <v>#REF!</v>
      </c>
      <c r="X375" s="159" t="e">
        <f>#REF!</f>
        <v>#REF!</v>
      </c>
      <c r="Y375" s="159" t="e">
        <f>#REF!</f>
        <v>#REF!</v>
      </c>
    </row>
    <row r="376" spans="1:25">
      <c r="A376" s="147">
        <v>20</v>
      </c>
      <c r="B376" s="159" t="e">
        <f>#REF!</f>
        <v>#REF!</v>
      </c>
      <c r="C376" s="159" t="e">
        <f>#REF!</f>
        <v>#REF!</v>
      </c>
      <c r="D376" s="159" t="e">
        <f>#REF!</f>
        <v>#REF!</v>
      </c>
      <c r="E376" s="159" t="e">
        <f>#REF!</f>
        <v>#REF!</v>
      </c>
      <c r="F376" s="159" t="e">
        <f>#REF!</f>
        <v>#REF!</v>
      </c>
      <c r="G376" s="159" t="e">
        <f>#REF!</f>
        <v>#REF!</v>
      </c>
      <c r="H376" s="159" t="e">
        <f>#REF!</f>
        <v>#REF!</v>
      </c>
      <c r="I376" s="159" t="e">
        <f>#REF!</f>
        <v>#REF!</v>
      </c>
      <c r="J376" s="159" t="e">
        <f>#REF!</f>
        <v>#REF!</v>
      </c>
      <c r="K376" s="159" t="e">
        <f>#REF!</f>
        <v>#REF!</v>
      </c>
      <c r="L376" s="159" t="e">
        <f>#REF!</f>
        <v>#REF!</v>
      </c>
      <c r="M376" s="159" t="e">
        <f>#REF!</f>
        <v>#REF!</v>
      </c>
      <c r="N376" s="159" t="e">
        <f>#REF!</f>
        <v>#REF!</v>
      </c>
      <c r="O376" s="159" t="e">
        <f>#REF!</f>
        <v>#REF!</v>
      </c>
      <c r="P376" s="159" t="e">
        <f>#REF!</f>
        <v>#REF!</v>
      </c>
      <c r="Q376" s="159" t="e">
        <f>#REF!</f>
        <v>#REF!</v>
      </c>
      <c r="R376" s="159" t="e">
        <f>#REF!</f>
        <v>#REF!</v>
      </c>
      <c r="S376" s="159" t="e">
        <f>#REF!</f>
        <v>#REF!</v>
      </c>
      <c r="T376" s="159" t="e">
        <f>#REF!</f>
        <v>#REF!</v>
      </c>
      <c r="U376" s="159" t="e">
        <f>#REF!</f>
        <v>#REF!</v>
      </c>
      <c r="V376" s="159" t="e">
        <f>#REF!</f>
        <v>#REF!</v>
      </c>
      <c r="W376" s="159" t="e">
        <f>#REF!</f>
        <v>#REF!</v>
      </c>
      <c r="X376" s="159" t="e">
        <f>#REF!</f>
        <v>#REF!</v>
      </c>
      <c r="Y376" s="159" t="e">
        <f>#REF!</f>
        <v>#REF!</v>
      </c>
    </row>
    <row r="377" spans="1:25">
      <c r="A377" s="147">
        <v>21</v>
      </c>
      <c r="B377" s="159" t="e">
        <f>#REF!</f>
        <v>#REF!</v>
      </c>
      <c r="C377" s="159" t="e">
        <f>#REF!</f>
        <v>#REF!</v>
      </c>
      <c r="D377" s="159" t="e">
        <f>#REF!</f>
        <v>#REF!</v>
      </c>
      <c r="E377" s="159" t="e">
        <f>#REF!</f>
        <v>#REF!</v>
      </c>
      <c r="F377" s="159" t="e">
        <f>#REF!</f>
        <v>#REF!</v>
      </c>
      <c r="G377" s="159" t="e">
        <f>#REF!</f>
        <v>#REF!</v>
      </c>
      <c r="H377" s="159" t="e">
        <f>#REF!</f>
        <v>#REF!</v>
      </c>
      <c r="I377" s="159" t="e">
        <f>#REF!</f>
        <v>#REF!</v>
      </c>
      <c r="J377" s="159" t="e">
        <f>#REF!</f>
        <v>#REF!</v>
      </c>
      <c r="K377" s="159" t="e">
        <f>#REF!</f>
        <v>#REF!</v>
      </c>
      <c r="L377" s="159" t="e">
        <f>#REF!</f>
        <v>#REF!</v>
      </c>
      <c r="M377" s="159" t="e">
        <f>#REF!</f>
        <v>#REF!</v>
      </c>
      <c r="N377" s="159" t="e">
        <f>#REF!</f>
        <v>#REF!</v>
      </c>
      <c r="O377" s="159" t="e">
        <f>#REF!</f>
        <v>#REF!</v>
      </c>
      <c r="P377" s="159" t="e">
        <f>#REF!</f>
        <v>#REF!</v>
      </c>
      <c r="Q377" s="159" t="e">
        <f>#REF!</f>
        <v>#REF!</v>
      </c>
      <c r="R377" s="159" t="e">
        <f>#REF!</f>
        <v>#REF!</v>
      </c>
      <c r="S377" s="159" t="e">
        <f>#REF!</f>
        <v>#REF!</v>
      </c>
      <c r="T377" s="159" t="e">
        <f>#REF!</f>
        <v>#REF!</v>
      </c>
      <c r="U377" s="159" t="e">
        <f>#REF!</f>
        <v>#REF!</v>
      </c>
      <c r="V377" s="159" t="e">
        <f>#REF!</f>
        <v>#REF!</v>
      </c>
      <c r="W377" s="159" t="e">
        <f>#REF!</f>
        <v>#REF!</v>
      </c>
      <c r="X377" s="159" t="e">
        <f>#REF!</f>
        <v>#REF!</v>
      </c>
      <c r="Y377" s="159" t="e">
        <f>#REF!</f>
        <v>#REF!</v>
      </c>
    </row>
    <row r="378" spans="1:25">
      <c r="A378" s="147">
        <v>22</v>
      </c>
      <c r="B378" s="159" t="e">
        <f>#REF!</f>
        <v>#REF!</v>
      </c>
      <c r="C378" s="159" t="e">
        <f>#REF!</f>
        <v>#REF!</v>
      </c>
      <c r="D378" s="159" t="e">
        <f>#REF!</f>
        <v>#REF!</v>
      </c>
      <c r="E378" s="159" t="e">
        <f>#REF!</f>
        <v>#REF!</v>
      </c>
      <c r="F378" s="159" t="e">
        <f>#REF!</f>
        <v>#REF!</v>
      </c>
      <c r="G378" s="159" t="e">
        <f>#REF!</f>
        <v>#REF!</v>
      </c>
      <c r="H378" s="159" t="e">
        <f>#REF!</f>
        <v>#REF!</v>
      </c>
      <c r="I378" s="159" t="e">
        <f>#REF!</f>
        <v>#REF!</v>
      </c>
      <c r="J378" s="159" t="e">
        <f>#REF!</f>
        <v>#REF!</v>
      </c>
      <c r="K378" s="159" t="e">
        <f>#REF!</f>
        <v>#REF!</v>
      </c>
      <c r="L378" s="159" t="e">
        <f>#REF!</f>
        <v>#REF!</v>
      </c>
      <c r="M378" s="159" t="e">
        <f>#REF!</f>
        <v>#REF!</v>
      </c>
      <c r="N378" s="159" t="e">
        <f>#REF!</f>
        <v>#REF!</v>
      </c>
      <c r="O378" s="159" t="e">
        <f>#REF!</f>
        <v>#REF!</v>
      </c>
      <c r="P378" s="159" t="e">
        <f>#REF!</f>
        <v>#REF!</v>
      </c>
      <c r="Q378" s="159" t="e">
        <f>#REF!</f>
        <v>#REF!</v>
      </c>
      <c r="R378" s="159" t="e">
        <f>#REF!</f>
        <v>#REF!</v>
      </c>
      <c r="S378" s="159" t="e">
        <f>#REF!</f>
        <v>#REF!</v>
      </c>
      <c r="T378" s="159" t="e">
        <f>#REF!</f>
        <v>#REF!</v>
      </c>
      <c r="U378" s="159" t="e">
        <f>#REF!</f>
        <v>#REF!</v>
      </c>
      <c r="V378" s="159" t="e">
        <f>#REF!</f>
        <v>#REF!</v>
      </c>
      <c r="W378" s="159" t="e">
        <f>#REF!</f>
        <v>#REF!</v>
      </c>
      <c r="X378" s="159" t="e">
        <f>#REF!</f>
        <v>#REF!</v>
      </c>
      <c r="Y378" s="159" t="e">
        <f>#REF!</f>
        <v>#REF!</v>
      </c>
    </row>
    <row r="379" spans="1:25">
      <c r="A379" s="147">
        <v>23</v>
      </c>
      <c r="B379" s="159" t="e">
        <f>#REF!</f>
        <v>#REF!</v>
      </c>
      <c r="C379" s="159" t="e">
        <f>#REF!</f>
        <v>#REF!</v>
      </c>
      <c r="D379" s="159" t="e">
        <f>#REF!</f>
        <v>#REF!</v>
      </c>
      <c r="E379" s="159" t="e">
        <f>#REF!</f>
        <v>#REF!</v>
      </c>
      <c r="F379" s="159" t="e">
        <f>#REF!</f>
        <v>#REF!</v>
      </c>
      <c r="G379" s="159" t="e">
        <f>#REF!</f>
        <v>#REF!</v>
      </c>
      <c r="H379" s="159" t="e">
        <f>#REF!</f>
        <v>#REF!</v>
      </c>
      <c r="I379" s="159" t="e">
        <f>#REF!</f>
        <v>#REF!</v>
      </c>
      <c r="J379" s="159" t="e">
        <f>#REF!</f>
        <v>#REF!</v>
      </c>
      <c r="K379" s="159" t="e">
        <f>#REF!</f>
        <v>#REF!</v>
      </c>
      <c r="L379" s="159" t="e">
        <f>#REF!</f>
        <v>#REF!</v>
      </c>
      <c r="M379" s="159" t="e">
        <f>#REF!</f>
        <v>#REF!</v>
      </c>
      <c r="N379" s="159" t="e">
        <f>#REF!</f>
        <v>#REF!</v>
      </c>
      <c r="O379" s="159" t="e">
        <f>#REF!</f>
        <v>#REF!</v>
      </c>
      <c r="P379" s="159" t="e">
        <f>#REF!</f>
        <v>#REF!</v>
      </c>
      <c r="Q379" s="159" t="e">
        <f>#REF!</f>
        <v>#REF!</v>
      </c>
      <c r="R379" s="159" t="e">
        <f>#REF!</f>
        <v>#REF!</v>
      </c>
      <c r="S379" s="159" t="e">
        <f>#REF!</f>
        <v>#REF!</v>
      </c>
      <c r="T379" s="159" t="e">
        <f>#REF!</f>
        <v>#REF!</v>
      </c>
      <c r="U379" s="159" t="e">
        <f>#REF!</f>
        <v>#REF!</v>
      </c>
      <c r="V379" s="159" t="e">
        <f>#REF!</f>
        <v>#REF!</v>
      </c>
      <c r="W379" s="159" t="e">
        <f>#REF!</f>
        <v>#REF!</v>
      </c>
      <c r="X379" s="159" t="e">
        <f>#REF!</f>
        <v>#REF!</v>
      </c>
      <c r="Y379" s="159" t="e">
        <f>#REF!</f>
        <v>#REF!</v>
      </c>
    </row>
    <row r="380" spans="1:25">
      <c r="A380" s="147">
        <v>24</v>
      </c>
      <c r="B380" s="159" t="e">
        <f>#REF!</f>
        <v>#REF!</v>
      </c>
      <c r="C380" s="159" t="e">
        <f>#REF!</f>
        <v>#REF!</v>
      </c>
      <c r="D380" s="159" t="e">
        <f>#REF!</f>
        <v>#REF!</v>
      </c>
      <c r="E380" s="159" t="e">
        <f>#REF!</f>
        <v>#REF!</v>
      </c>
      <c r="F380" s="159" t="e">
        <f>#REF!</f>
        <v>#REF!</v>
      </c>
      <c r="G380" s="159" t="e">
        <f>#REF!</f>
        <v>#REF!</v>
      </c>
      <c r="H380" s="159" t="e">
        <f>#REF!</f>
        <v>#REF!</v>
      </c>
      <c r="I380" s="159" t="e">
        <f>#REF!</f>
        <v>#REF!</v>
      </c>
      <c r="J380" s="159" t="e">
        <f>#REF!</f>
        <v>#REF!</v>
      </c>
      <c r="K380" s="159" t="e">
        <f>#REF!</f>
        <v>#REF!</v>
      </c>
      <c r="L380" s="159" t="e">
        <f>#REF!</f>
        <v>#REF!</v>
      </c>
      <c r="M380" s="159" t="e">
        <f>#REF!</f>
        <v>#REF!</v>
      </c>
      <c r="N380" s="159" t="e">
        <f>#REF!</f>
        <v>#REF!</v>
      </c>
      <c r="O380" s="159" t="e">
        <f>#REF!</f>
        <v>#REF!</v>
      </c>
      <c r="P380" s="159" t="e">
        <f>#REF!</f>
        <v>#REF!</v>
      </c>
      <c r="Q380" s="159" t="e">
        <f>#REF!</f>
        <v>#REF!</v>
      </c>
      <c r="R380" s="159" t="e">
        <f>#REF!</f>
        <v>#REF!</v>
      </c>
      <c r="S380" s="159" t="e">
        <f>#REF!</f>
        <v>#REF!</v>
      </c>
      <c r="T380" s="159" t="e">
        <f>#REF!</f>
        <v>#REF!</v>
      </c>
      <c r="U380" s="159" t="e">
        <f>#REF!</f>
        <v>#REF!</v>
      </c>
      <c r="V380" s="159" t="e">
        <f>#REF!</f>
        <v>#REF!</v>
      </c>
      <c r="W380" s="159" t="e">
        <f>#REF!</f>
        <v>#REF!</v>
      </c>
      <c r="X380" s="159" t="e">
        <f>#REF!</f>
        <v>#REF!</v>
      </c>
      <c r="Y380" s="159" t="e">
        <f>#REF!</f>
        <v>#REF!</v>
      </c>
    </row>
    <row r="381" spans="1:25">
      <c r="A381" s="147">
        <v>25</v>
      </c>
      <c r="B381" s="159" t="e">
        <f>#REF!</f>
        <v>#REF!</v>
      </c>
      <c r="C381" s="159" t="e">
        <f>#REF!</f>
        <v>#REF!</v>
      </c>
      <c r="D381" s="159" t="e">
        <f>#REF!</f>
        <v>#REF!</v>
      </c>
      <c r="E381" s="159" t="e">
        <f>#REF!</f>
        <v>#REF!</v>
      </c>
      <c r="F381" s="159" t="e">
        <f>#REF!</f>
        <v>#REF!</v>
      </c>
      <c r="G381" s="159" t="e">
        <f>#REF!</f>
        <v>#REF!</v>
      </c>
      <c r="H381" s="159" t="e">
        <f>#REF!</f>
        <v>#REF!</v>
      </c>
      <c r="I381" s="159" t="e">
        <f>#REF!</f>
        <v>#REF!</v>
      </c>
      <c r="J381" s="159" t="e">
        <f>#REF!</f>
        <v>#REF!</v>
      </c>
      <c r="K381" s="159" t="e">
        <f>#REF!</f>
        <v>#REF!</v>
      </c>
      <c r="L381" s="159" t="e">
        <f>#REF!</f>
        <v>#REF!</v>
      </c>
      <c r="M381" s="159" t="e">
        <f>#REF!</f>
        <v>#REF!</v>
      </c>
      <c r="N381" s="159" t="e">
        <f>#REF!</f>
        <v>#REF!</v>
      </c>
      <c r="O381" s="159" t="e">
        <f>#REF!</f>
        <v>#REF!</v>
      </c>
      <c r="P381" s="159" t="e">
        <f>#REF!</f>
        <v>#REF!</v>
      </c>
      <c r="Q381" s="159" t="e">
        <f>#REF!</f>
        <v>#REF!</v>
      </c>
      <c r="R381" s="159" t="e">
        <f>#REF!</f>
        <v>#REF!</v>
      </c>
      <c r="S381" s="159" t="e">
        <f>#REF!</f>
        <v>#REF!</v>
      </c>
      <c r="T381" s="159" t="e">
        <f>#REF!</f>
        <v>#REF!</v>
      </c>
      <c r="U381" s="159" t="e">
        <f>#REF!</f>
        <v>#REF!</v>
      </c>
      <c r="V381" s="159" t="e">
        <f>#REF!</f>
        <v>#REF!</v>
      </c>
      <c r="W381" s="159" t="e">
        <f>#REF!</f>
        <v>#REF!</v>
      </c>
      <c r="X381" s="159" t="e">
        <f>#REF!</f>
        <v>#REF!</v>
      </c>
      <c r="Y381" s="159" t="e">
        <f>#REF!</f>
        <v>#REF!</v>
      </c>
    </row>
    <row r="382" spans="1:25">
      <c r="A382" s="147">
        <v>26</v>
      </c>
      <c r="B382" s="159" t="e">
        <f>#REF!</f>
        <v>#REF!</v>
      </c>
      <c r="C382" s="159" t="e">
        <f>#REF!</f>
        <v>#REF!</v>
      </c>
      <c r="D382" s="159" t="e">
        <f>#REF!</f>
        <v>#REF!</v>
      </c>
      <c r="E382" s="159" t="e">
        <f>#REF!</f>
        <v>#REF!</v>
      </c>
      <c r="F382" s="159" t="e">
        <f>#REF!</f>
        <v>#REF!</v>
      </c>
      <c r="G382" s="159" t="e">
        <f>#REF!</f>
        <v>#REF!</v>
      </c>
      <c r="H382" s="159" t="e">
        <f>#REF!</f>
        <v>#REF!</v>
      </c>
      <c r="I382" s="159" t="e">
        <f>#REF!</f>
        <v>#REF!</v>
      </c>
      <c r="J382" s="159" t="e">
        <f>#REF!</f>
        <v>#REF!</v>
      </c>
      <c r="K382" s="159" t="e">
        <f>#REF!</f>
        <v>#REF!</v>
      </c>
      <c r="L382" s="159" t="e">
        <f>#REF!</f>
        <v>#REF!</v>
      </c>
      <c r="M382" s="159" t="e">
        <f>#REF!</f>
        <v>#REF!</v>
      </c>
      <c r="N382" s="159" t="e">
        <f>#REF!</f>
        <v>#REF!</v>
      </c>
      <c r="O382" s="159" t="e">
        <f>#REF!</f>
        <v>#REF!</v>
      </c>
      <c r="P382" s="159" t="e">
        <f>#REF!</f>
        <v>#REF!</v>
      </c>
      <c r="Q382" s="159" t="e">
        <f>#REF!</f>
        <v>#REF!</v>
      </c>
      <c r="R382" s="159" t="e">
        <f>#REF!</f>
        <v>#REF!</v>
      </c>
      <c r="S382" s="159" t="e">
        <f>#REF!</f>
        <v>#REF!</v>
      </c>
      <c r="T382" s="159" t="e">
        <f>#REF!</f>
        <v>#REF!</v>
      </c>
      <c r="U382" s="159" t="e">
        <f>#REF!</f>
        <v>#REF!</v>
      </c>
      <c r="V382" s="159" t="e">
        <f>#REF!</f>
        <v>#REF!</v>
      </c>
      <c r="W382" s="159" t="e">
        <f>#REF!</f>
        <v>#REF!</v>
      </c>
      <c r="X382" s="159" t="e">
        <f>#REF!</f>
        <v>#REF!</v>
      </c>
      <c r="Y382" s="159" t="e">
        <f>#REF!</f>
        <v>#REF!</v>
      </c>
    </row>
    <row r="383" spans="1:25">
      <c r="A383" s="147">
        <v>27</v>
      </c>
      <c r="B383" s="159" t="e">
        <f>#REF!</f>
        <v>#REF!</v>
      </c>
      <c r="C383" s="159" t="e">
        <f>#REF!</f>
        <v>#REF!</v>
      </c>
      <c r="D383" s="159" t="e">
        <f>#REF!</f>
        <v>#REF!</v>
      </c>
      <c r="E383" s="159" t="e">
        <f>#REF!</f>
        <v>#REF!</v>
      </c>
      <c r="F383" s="159" t="e">
        <f>#REF!</f>
        <v>#REF!</v>
      </c>
      <c r="G383" s="159" t="e">
        <f>#REF!</f>
        <v>#REF!</v>
      </c>
      <c r="H383" s="159" t="e">
        <f>#REF!</f>
        <v>#REF!</v>
      </c>
      <c r="I383" s="159" t="e">
        <f>#REF!</f>
        <v>#REF!</v>
      </c>
      <c r="J383" s="159" t="e">
        <f>#REF!</f>
        <v>#REF!</v>
      </c>
      <c r="K383" s="159" t="e">
        <f>#REF!</f>
        <v>#REF!</v>
      </c>
      <c r="L383" s="159" t="e">
        <f>#REF!</f>
        <v>#REF!</v>
      </c>
      <c r="M383" s="159" t="e">
        <f>#REF!</f>
        <v>#REF!</v>
      </c>
      <c r="N383" s="159" t="e">
        <f>#REF!</f>
        <v>#REF!</v>
      </c>
      <c r="O383" s="159" t="e">
        <f>#REF!</f>
        <v>#REF!</v>
      </c>
      <c r="P383" s="159" t="e">
        <f>#REF!</f>
        <v>#REF!</v>
      </c>
      <c r="Q383" s="159" t="e">
        <f>#REF!</f>
        <v>#REF!</v>
      </c>
      <c r="R383" s="159" t="e">
        <f>#REF!</f>
        <v>#REF!</v>
      </c>
      <c r="S383" s="159" t="e">
        <f>#REF!</f>
        <v>#REF!</v>
      </c>
      <c r="T383" s="159" t="e">
        <f>#REF!</f>
        <v>#REF!</v>
      </c>
      <c r="U383" s="159" t="e">
        <f>#REF!</f>
        <v>#REF!</v>
      </c>
      <c r="V383" s="159" t="e">
        <f>#REF!</f>
        <v>#REF!</v>
      </c>
      <c r="W383" s="159" t="e">
        <f>#REF!</f>
        <v>#REF!</v>
      </c>
      <c r="X383" s="159" t="e">
        <f>#REF!</f>
        <v>#REF!</v>
      </c>
      <c r="Y383" s="159" t="e">
        <f>#REF!</f>
        <v>#REF!</v>
      </c>
    </row>
    <row r="384" spans="1:25">
      <c r="A384" s="147">
        <v>28</v>
      </c>
      <c r="B384" s="159" t="e">
        <f>#REF!</f>
        <v>#REF!</v>
      </c>
      <c r="C384" s="159" t="e">
        <f>#REF!</f>
        <v>#REF!</v>
      </c>
      <c r="D384" s="159" t="e">
        <f>#REF!</f>
        <v>#REF!</v>
      </c>
      <c r="E384" s="159" t="e">
        <f>#REF!</f>
        <v>#REF!</v>
      </c>
      <c r="F384" s="159" t="e">
        <f>#REF!</f>
        <v>#REF!</v>
      </c>
      <c r="G384" s="159" t="e">
        <f>#REF!</f>
        <v>#REF!</v>
      </c>
      <c r="H384" s="159" t="e">
        <f>#REF!</f>
        <v>#REF!</v>
      </c>
      <c r="I384" s="159" t="e">
        <f>#REF!</f>
        <v>#REF!</v>
      </c>
      <c r="J384" s="159" t="e">
        <f>#REF!</f>
        <v>#REF!</v>
      </c>
      <c r="K384" s="159" t="e">
        <f>#REF!</f>
        <v>#REF!</v>
      </c>
      <c r="L384" s="159" t="e">
        <f>#REF!</f>
        <v>#REF!</v>
      </c>
      <c r="M384" s="159" t="e">
        <f>#REF!</f>
        <v>#REF!</v>
      </c>
      <c r="N384" s="159" t="e">
        <f>#REF!</f>
        <v>#REF!</v>
      </c>
      <c r="O384" s="159" t="e">
        <f>#REF!</f>
        <v>#REF!</v>
      </c>
      <c r="P384" s="159" t="e">
        <f>#REF!</f>
        <v>#REF!</v>
      </c>
      <c r="Q384" s="159" t="e">
        <f>#REF!</f>
        <v>#REF!</v>
      </c>
      <c r="R384" s="159" t="e">
        <f>#REF!</f>
        <v>#REF!</v>
      </c>
      <c r="S384" s="159" t="e">
        <f>#REF!</f>
        <v>#REF!</v>
      </c>
      <c r="T384" s="159" t="e">
        <f>#REF!</f>
        <v>#REF!</v>
      </c>
      <c r="U384" s="159" t="e">
        <f>#REF!</f>
        <v>#REF!</v>
      </c>
      <c r="V384" s="159" t="e">
        <f>#REF!</f>
        <v>#REF!</v>
      </c>
      <c r="W384" s="159" t="e">
        <f>#REF!</f>
        <v>#REF!</v>
      </c>
      <c r="X384" s="159" t="e">
        <f>#REF!</f>
        <v>#REF!</v>
      </c>
      <c r="Y384" s="159" t="e">
        <f>#REF!</f>
        <v>#REF!</v>
      </c>
    </row>
    <row r="385" spans="1:25">
      <c r="A385" s="147">
        <v>29</v>
      </c>
      <c r="B385" s="159" t="e">
        <f>#REF!</f>
        <v>#REF!</v>
      </c>
      <c r="C385" s="159" t="e">
        <f>#REF!</f>
        <v>#REF!</v>
      </c>
      <c r="D385" s="159" t="e">
        <f>#REF!</f>
        <v>#REF!</v>
      </c>
      <c r="E385" s="159" t="e">
        <f>#REF!</f>
        <v>#REF!</v>
      </c>
      <c r="F385" s="159" t="e">
        <f>#REF!</f>
        <v>#REF!</v>
      </c>
      <c r="G385" s="159" t="e">
        <f>#REF!</f>
        <v>#REF!</v>
      </c>
      <c r="H385" s="159" t="e">
        <f>#REF!</f>
        <v>#REF!</v>
      </c>
      <c r="I385" s="159" t="e">
        <f>#REF!</f>
        <v>#REF!</v>
      </c>
      <c r="J385" s="159" t="e">
        <f>#REF!</f>
        <v>#REF!</v>
      </c>
      <c r="K385" s="159" t="e">
        <f>#REF!</f>
        <v>#REF!</v>
      </c>
      <c r="L385" s="159" t="e">
        <f>#REF!</f>
        <v>#REF!</v>
      </c>
      <c r="M385" s="159" t="e">
        <f>#REF!</f>
        <v>#REF!</v>
      </c>
      <c r="N385" s="159" t="e">
        <f>#REF!</f>
        <v>#REF!</v>
      </c>
      <c r="O385" s="159" t="e">
        <f>#REF!</f>
        <v>#REF!</v>
      </c>
      <c r="P385" s="159" t="e">
        <f>#REF!</f>
        <v>#REF!</v>
      </c>
      <c r="Q385" s="159" t="e">
        <f>#REF!</f>
        <v>#REF!</v>
      </c>
      <c r="R385" s="159" t="e">
        <f>#REF!</f>
        <v>#REF!</v>
      </c>
      <c r="S385" s="159" t="e">
        <f>#REF!</f>
        <v>#REF!</v>
      </c>
      <c r="T385" s="159" t="e">
        <f>#REF!</f>
        <v>#REF!</v>
      </c>
      <c r="U385" s="159" t="e">
        <f>#REF!</f>
        <v>#REF!</v>
      </c>
      <c r="V385" s="159" t="e">
        <f>#REF!</f>
        <v>#REF!</v>
      </c>
      <c r="W385" s="159" t="e">
        <f>#REF!</f>
        <v>#REF!</v>
      </c>
      <c r="X385" s="159" t="e">
        <f>#REF!</f>
        <v>#REF!</v>
      </c>
      <c r="Y385" s="159" t="e">
        <f>#REF!</f>
        <v>#REF!</v>
      </c>
    </row>
    <row r="386" spans="1:25">
      <c r="A386" s="147">
        <v>30</v>
      </c>
      <c r="B386" s="159" t="e">
        <f>#REF!</f>
        <v>#REF!</v>
      </c>
      <c r="C386" s="159" t="e">
        <f>#REF!</f>
        <v>#REF!</v>
      </c>
      <c r="D386" s="159" t="e">
        <f>#REF!</f>
        <v>#REF!</v>
      </c>
      <c r="E386" s="159" t="e">
        <f>#REF!</f>
        <v>#REF!</v>
      </c>
      <c r="F386" s="159" t="e">
        <f>#REF!</f>
        <v>#REF!</v>
      </c>
      <c r="G386" s="159" t="e">
        <f>#REF!</f>
        <v>#REF!</v>
      </c>
      <c r="H386" s="159" t="e">
        <f>#REF!</f>
        <v>#REF!</v>
      </c>
      <c r="I386" s="159" t="e">
        <f>#REF!</f>
        <v>#REF!</v>
      </c>
      <c r="J386" s="159" t="e">
        <f>#REF!</f>
        <v>#REF!</v>
      </c>
      <c r="K386" s="159" t="e">
        <f>#REF!</f>
        <v>#REF!</v>
      </c>
      <c r="L386" s="159" t="e">
        <f>#REF!</f>
        <v>#REF!</v>
      </c>
      <c r="M386" s="159" t="e">
        <f>#REF!</f>
        <v>#REF!</v>
      </c>
      <c r="N386" s="159" t="e">
        <f>#REF!</f>
        <v>#REF!</v>
      </c>
      <c r="O386" s="159" t="e">
        <f>#REF!</f>
        <v>#REF!</v>
      </c>
      <c r="P386" s="159" t="e">
        <f>#REF!</f>
        <v>#REF!</v>
      </c>
      <c r="Q386" s="159" t="e">
        <f>#REF!</f>
        <v>#REF!</v>
      </c>
      <c r="R386" s="159" t="e">
        <f>#REF!</f>
        <v>#REF!</v>
      </c>
      <c r="S386" s="159" t="e">
        <f>#REF!</f>
        <v>#REF!</v>
      </c>
      <c r="T386" s="159" t="e">
        <f>#REF!</f>
        <v>#REF!</v>
      </c>
      <c r="U386" s="159" t="e">
        <f>#REF!</f>
        <v>#REF!</v>
      </c>
      <c r="V386" s="159" t="e">
        <f>#REF!</f>
        <v>#REF!</v>
      </c>
      <c r="W386" s="159" t="e">
        <f>#REF!</f>
        <v>#REF!</v>
      </c>
      <c r="X386" s="159" t="e">
        <f>#REF!</f>
        <v>#REF!</v>
      </c>
      <c r="Y386" s="159" t="e">
        <f>#REF!</f>
        <v>#REF!</v>
      </c>
    </row>
    <row r="387" spans="1:25">
      <c r="A387" s="147">
        <v>31</v>
      </c>
      <c r="B387" s="159" t="e">
        <f>#REF!</f>
        <v>#REF!</v>
      </c>
      <c r="C387" s="159" t="e">
        <f>#REF!</f>
        <v>#REF!</v>
      </c>
      <c r="D387" s="159" t="e">
        <f>#REF!</f>
        <v>#REF!</v>
      </c>
      <c r="E387" s="159" t="e">
        <f>#REF!</f>
        <v>#REF!</v>
      </c>
      <c r="F387" s="159" t="e">
        <f>#REF!</f>
        <v>#REF!</v>
      </c>
      <c r="G387" s="159" t="e">
        <f>#REF!</f>
        <v>#REF!</v>
      </c>
      <c r="H387" s="159" t="e">
        <f>#REF!</f>
        <v>#REF!</v>
      </c>
      <c r="I387" s="159" t="e">
        <f>#REF!</f>
        <v>#REF!</v>
      </c>
      <c r="J387" s="159" t="e">
        <f>#REF!</f>
        <v>#REF!</v>
      </c>
      <c r="K387" s="159" t="e">
        <f>#REF!</f>
        <v>#REF!</v>
      </c>
      <c r="L387" s="159" t="e">
        <f>#REF!</f>
        <v>#REF!</v>
      </c>
      <c r="M387" s="159" t="e">
        <f>#REF!</f>
        <v>#REF!</v>
      </c>
      <c r="N387" s="159" t="e">
        <f>#REF!</f>
        <v>#REF!</v>
      </c>
      <c r="O387" s="159" t="e">
        <f>#REF!</f>
        <v>#REF!</v>
      </c>
      <c r="P387" s="159" t="e">
        <f>#REF!</f>
        <v>#REF!</v>
      </c>
      <c r="Q387" s="159" t="e">
        <f>#REF!</f>
        <v>#REF!</v>
      </c>
      <c r="R387" s="159" t="e">
        <f>#REF!</f>
        <v>#REF!</v>
      </c>
      <c r="S387" s="159" t="e">
        <f>#REF!</f>
        <v>#REF!</v>
      </c>
      <c r="T387" s="159" t="e">
        <f>#REF!</f>
        <v>#REF!</v>
      </c>
      <c r="U387" s="159" t="e">
        <f>#REF!</f>
        <v>#REF!</v>
      </c>
      <c r="V387" s="159" t="e">
        <f>#REF!</f>
        <v>#REF!</v>
      </c>
      <c r="W387" s="159" t="e">
        <f>#REF!</f>
        <v>#REF!</v>
      </c>
      <c r="X387" s="159" t="e">
        <f>#REF!</f>
        <v>#REF!</v>
      </c>
      <c r="Y387" s="159" t="e">
        <f>#REF!</f>
        <v>#REF!</v>
      </c>
    </row>
    <row r="388" spans="1:25">
      <c r="A388" s="154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5"/>
    </row>
    <row r="389" spans="1:25">
      <c r="A389" s="521" t="s">
        <v>218</v>
      </c>
      <c r="B389" s="522" t="s">
        <v>222</v>
      </c>
      <c r="C389" s="522"/>
      <c r="D389" s="522"/>
      <c r="E389" s="522"/>
      <c r="F389" s="522"/>
      <c r="G389" s="522"/>
      <c r="H389" s="522"/>
      <c r="I389" s="522"/>
      <c r="J389" s="522"/>
      <c r="K389" s="522"/>
      <c r="L389" s="522"/>
      <c r="M389" s="522"/>
      <c r="N389" s="522"/>
      <c r="O389" s="522"/>
      <c r="P389" s="522"/>
      <c r="Q389" s="522"/>
      <c r="R389" s="522"/>
      <c r="S389" s="522"/>
      <c r="T389" s="522"/>
      <c r="U389" s="522"/>
      <c r="V389" s="522"/>
      <c r="W389" s="522"/>
      <c r="X389" s="522"/>
      <c r="Y389" s="522"/>
    </row>
    <row r="390" spans="1:25">
      <c r="A390" s="521"/>
      <c r="B390" s="161" t="s">
        <v>1</v>
      </c>
      <c r="C390" s="161" t="s">
        <v>2</v>
      </c>
      <c r="D390" s="161" t="s">
        <v>3</v>
      </c>
      <c r="E390" s="161" t="s">
        <v>4</v>
      </c>
      <c r="F390" s="161" t="s">
        <v>5</v>
      </c>
      <c r="G390" s="161" t="s">
        <v>6</v>
      </c>
      <c r="H390" s="161" t="s">
        <v>7</v>
      </c>
      <c r="I390" s="161" t="s">
        <v>8</v>
      </c>
      <c r="J390" s="161" t="s">
        <v>9</v>
      </c>
      <c r="K390" s="161" t="s">
        <v>10</v>
      </c>
      <c r="L390" s="161" t="s">
        <v>11</v>
      </c>
      <c r="M390" s="161" t="s">
        <v>12</v>
      </c>
      <c r="N390" s="161" t="s">
        <v>13</v>
      </c>
      <c r="O390" s="161" t="s">
        <v>14</v>
      </c>
      <c r="P390" s="161" t="s">
        <v>15</v>
      </c>
      <c r="Q390" s="161" t="s">
        <v>16</v>
      </c>
      <c r="R390" s="161" t="s">
        <v>17</v>
      </c>
      <c r="S390" s="161" t="s">
        <v>18</v>
      </c>
      <c r="T390" s="161" t="s">
        <v>19</v>
      </c>
      <c r="U390" s="161" t="s">
        <v>20</v>
      </c>
      <c r="V390" s="161" t="s">
        <v>21</v>
      </c>
      <c r="W390" s="161" t="s">
        <v>22</v>
      </c>
      <c r="X390" s="161" t="s">
        <v>23</v>
      </c>
      <c r="Y390" s="161" t="s">
        <v>24</v>
      </c>
    </row>
    <row r="391" spans="1:25">
      <c r="A391" s="147">
        <v>1</v>
      </c>
      <c r="B391" s="159" t="e">
        <f>#REF!</f>
        <v>#REF!</v>
      </c>
      <c r="C391" s="159" t="e">
        <f>#REF!</f>
        <v>#REF!</v>
      </c>
      <c r="D391" s="159" t="e">
        <f>#REF!</f>
        <v>#REF!</v>
      </c>
      <c r="E391" s="159" t="e">
        <f>#REF!</f>
        <v>#REF!</v>
      </c>
      <c r="F391" s="159" t="e">
        <f>#REF!</f>
        <v>#REF!</v>
      </c>
      <c r="G391" s="159" t="e">
        <f>#REF!</f>
        <v>#REF!</v>
      </c>
      <c r="H391" s="159" t="e">
        <f>#REF!</f>
        <v>#REF!</v>
      </c>
      <c r="I391" s="159" t="e">
        <f>#REF!</f>
        <v>#REF!</v>
      </c>
      <c r="J391" s="159" t="e">
        <f>#REF!</f>
        <v>#REF!</v>
      </c>
      <c r="K391" s="159" t="e">
        <f>#REF!</f>
        <v>#REF!</v>
      </c>
      <c r="L391" s="159" t="e">
        <f>#REF!</f>
        <v>#REF!</v>
      </c>
      <c r="M391" s="159" t="e">
        <f>#REF!</f>
        <v>#REF!</v>
      </c>
      <c r="N391" s="159" t="e">
        <f>#REF!</f>
        <v>#REF!</v>
      </c>
      <c r="O391" s="159" t="e">
        <f>#REF!</f>
        <v>#REF!</v>
      </c>
      <c r="P391" s="159" t="e">
        <f>#REF!</f>
        <v>#REF!</v>
      </c>
      <c r="Q391" s="159" t="e">
        <f>#REF!</f>
        <v>#REF!</v>
      </c>
      <c r="R391" s="159" t="e">
        <f>#REF!</f>
        <v>#REF!</v>
      </c>
      <c r="S391" s="159" t="e">
        <f>#REF!</f>
        <v>#REF!</v>
      </c>
      <c r="T391" s="159" t="e">
        <f>#REF!</f>
        <v>#REF!</v>
      </c>
      <c r="U391" s="159" t="e">
        <f>#REF!</f>
        <v>#REF!</v>
      </c>
      <c r="V391" s="159" t="e">
        <f>#REF!</f>
        <v>#REF!</v>
      </c>
      <c r="W391" s="159" t="e">
        <f>#REF!</f>
        <v>#REF!</v>
      </c>
      <c r="X391" s="159" t="e">
        <f>#REF!</f>
        <v>#REF!</v>
      </c>
      <c r="Y391" s="159" t="e">
        <f>#REF!</f>
        <v>#REF!</v>
      </c>
    </row>
    <row r="392" spans="1:25">
      <c r="A392" s="147">
        <v>2</v>
      </c>
      <c r="B392" s="159" t="e">
        <f>#REF!</f>
        <v>#REF!</v>
      </c>
      <c r="C392" s="159" t="e">
        <f>#REF!</f>
        <v>#REF!</v>
      </c>
      <c r="D392" s="159" t="e">
        <f>#REF!</f>
        <v>#REF!</v>
      </c>
      <c r="E392" s="159" t="e">
        <f>#REF!</f>
        <v>#REF!</v>
      </c>
      <c r="F392" s="159" t="e">
        <f>#REF!</f>
        <v>#REF!</v>
      </c>
      <c r="G392" s="159" t="e">
        <f>#REF!</f>
        <v>#REF!</v>
      </c>
      <c r="H392" s="159" t="e">
        <f>#REF!</f>
        <v>#REF!</v>
      </c>
      <c r="I392" s="159" t="e">
        <f>#REF!</f>
        <v>#REF!</v>
      </c>
      <c r="J392" s="159" t="e">
        <f>#REF!</f>
        <v>#REF!</v>
      </c>
      <c r="K392" s="159" t="e">
        <f>#REF!</f>
        <v>#REF!</v>
      </c>
      <c r="L392" s="159" t="e">
        <f>#REF!</f>
        <v>#REF!</v>
      </c>
      <c r="M392" s="159" t="e">
        <f>#REF!</f>
        <v>#REF!</v>
      </c>
      <c r="N392" s="159" t="e">
        <f>#REF!</f>
        <v>#REF!</v>
      </c>
      <c r="O392" s="159" t="e">
        <f>#REF!</f>
        <v>#REF!</v>
      </c>
      <c r="P392" s="159" t="e">
        <f>#REF!</f>
        <v>#REF!</v>
      </c>
      <c r="Q392" s="159" t="e">
        <f>#REF!</f>
        <v>#REF!</v>
      </c>
      <c r="R392" s="159" t="e">
        <f>#REF!</f>
        <v>#REF!</v>
      </c>
      <c r="S392" s="159" t="e">
        <f>#REF!</f>
        <v>#REF!</v>
      </c>
      <c r="T392" s="159" t="e">
        <f>#REF!</f>
        <v>#REF!</v>
      </c>
      <c r="U392" s="159" t="e">
        <f>#REF!</f>
        <v>#REF!</v>
      </c>
      <c r="V392" s="159" t="e">
        <f>#REF!</f>
        <v>#REF!</v>
      </c>
      <c r="W392" s="159" t="e">
        <f>#REF!</f>
        <v>#REF!</v>
      </c>
      <c r="X392" s="159" t="e">
        <f>#REF!</f>
        <v>#REF!</v>
      </c>
      <c r="Y392" s="159" t="e">
        <f>#REF!</f>
        <v>#REF!</v>
      </c>
    </row>
    <row r="393" spans="1:25">
      <c r="A393" s="147">
        <v>3</v>
      </c>
      <c r="B393" s="159" t="e">
        <f>#REF!</f>
        <v>#REF!</v>
      </c>
      <c r="C393" s="159" t="e">
        <f>#REF!</f>
        <v>#REF!</v>
      </c>
      <c r="D393" s="159" t="e">
        <f>#REF!</f>
        <v>#REF!</v>
      </c>
      <c r="E393" s="159" t="e">
        <f>#REF!</f>
        <v>#REF!</v>
      </c>
      <c r="F393" s="159" t="e">
        <f>#REF!</f>
        <v>#REF!</v>
      </c>
      <c r="G393" s="159" t="e">
        <f>#REF!</f>
        <v>#REF!</v>
      </c>
      <c r="H393" s="159" t="e">
        <f>#REF!</f>
        <v>#REF!</v>
      </c>
      <c r="I393" s="159" t="e">
        <f>#REF!</f>
        <v>#REF!</v>
      </c>
      <c r="J393" s="159" t="e">
        <f>#REF!</f>
        <v>#REF!</v>
      </c>
      <c r="K393" s="159" t="e">
        <f>#REF!</f>
        <v>#REF!</v>
      </c>
      <c r="L393" s="159" t="e">
        <f>#REF!</f>
        <v>#REF!</v>
      </c>
      <c r="M393" s="159" t="e">
        <f>#REF!</f>
        <v>#REF!</v>
      </c>
      <c r="N393" s="159" t="e">
        <f>#REF!</f>
        <v>#REF!</v>
      </c>
      <c r="O393" s="159" t="e">
        <f>#REF!</f>
        <v>#REF!</v>
      </c>
      <c r="P393" s="159" t="e">
        <f>#REF!</f>
        <v>#REF!</v>
      </c>
      <c r="Q393" s="159" t="e">
        <f>#REF!</f>
        <v>#REF!</v>
      </c>
      <c r="R393" s="159" t="e">
        <f>#REF!</f>
        <v>#REF!</v>
      </c>
      <c r="S393" s="159" t="e">
        <f>#REF!</f>
        <v>#REF!</v>
      </c>
      <c r="T393" s="159" t="e">
        <f>#REF!</f>
        <v>#REF!</v>
      </c>
      <c r="U393" s="159" t="e">
        <f>#REF!</f>
        <v>#REF!</v>
      </c>
      <c r="V393" s="159" t="e">
        <f>#REF!</f>
        <v>#REF!</v>
      </c>
      <c r="W393" s="159" t="e">
        <f>#REF!</f>
        <v>#REF!</v>
      </c>
      <c r="X393" s="159" t="e">
        <f>#REF!</f>
        <v>#REF!</v>
      </c>
      <c r="Y393" s="159" t="e">
        <f>#REF!</f>
        <v>#REF!</v>
      </c>
    </row>
    <row r="394" spans="1:25">
      <c r="A394" s="147">
        <v>4</v>
      </c>
      <c r="B394" s="159" t="e">
        <f>#REF!</f>
        <v>#REF!</v>
      </c>
      <c r="C394" s="159" t="e">
        <f>#REF!</f>
        <v>#REF!</v>
      </c>
      <c r="D394" s="159" t="e">
        <f>#REF!</f>
        <v>#REF!</v>
      </c>
      <c r="E394" s="159" t="e">
        <f>#REF!</f>
        <v>#REF!</v>
      </c>
      <c r="F394" s="159" t="e">
        <f>#REF!</f>
        <v>#REF!</v>
      </c>
      <c r="G394" s="159" t="e">
        <f>#REF!</f>
        <v>#REF!</v>
      </c>
      <c r="H394" s="159" t="e">
        <f>#REF!</f>
        <v>#REF!</v>
      </c>
      <c r="I394" s="159" t="e">
        <f>#REF!</f>
        <v>#REF!</v>
      </c>
      <c r="J394" s="159" t="e">
        <f>#REF!</f>
        <v>#REF!</v>
      </c>
      <c r="K394" s="159" t="e">
        <f>#REF!</f>
        <v>#REF!</v>
      </c>
      <c r="L394" s="159" t="e">
        <f>#REF!</f>
        <v>#REF!</v>
      </c>
      <c r="M394" s="159" t="e">
        <f>#REF!</f>
        <v>#REF!</v>
      </c>
      <c r="N394" s="159" t="e">
        <f>#REF!</f>
        <v>#REF!</v>
      </c>
      <c r="O394" s="159" t="e">
        <f>#REF!</f>
        <v>#REF!</v>
      </c>
      <c r="P394" s="159" t="e">
        <f>#REF!</f>
        <v>#REF!</v>
      </c>
      <c r="Q394" s="159" t="e">
        <f>#REF!</f>
        <v>#REF!</v>
      </c>
      <c r="R394" s="159" t="e">
        <f>#REF!</f>
        <v>#REF!</v>
      </c>
      <c r="S394" s="159" t="e">
        <f>#REF!</f>
        <v>#REF!</v>
      </c>
      <c r="T394" s="159" t="e">
        <f>#REF!</f>
        <v>#REF!</v>
      </c>
      <c r="U394" s="159" t="e">
        <f>#REF!</f>
        <v>#REF!</v>
      </c>
      <c r="V394" s="159" t="e">
        <f>#REF!</f>
        <v>#REF!</v>
      </c>
      <c r="W394" s="159" t="e">
        <f>#REF!</f>
        <v>#REF!</v>
      </c>
      <c r="X394" s="159" t="e">
        <f>#REF!</f>
        <v>#REF!</v>
      </c>
      <c r="Y394" s="159" t="e">
        <f>#REF!</f>
        <v>#REF!</v>
      </c>
    </row>
    <row r="395" spans="1:25">
      <c r="A395" s="147">
        <v>5</v>
      </c>
      <c r="B395" s="159" t="e">
        <f>#REF!</f>
        <v>#REF!</v>
      </c>
      <c r="C395" s="159" t="e">
        <f>#REF!</f>
        <v>#REF!</v>
      </c>
      <c r="D395" s="159" t="e">
        <f>#REF!</f>
        <v>#REF!</v>
      </c>
      <c r="E395" s="159" t="e">
        <f>#REF!</f>
        <v>#REF!</v>
      </c>
      <c r="F395" s="159" t="e">
        <f>#REF!</f>
        <v>#REF!</v>
      </c>
      <c r="G395" s="159" t="e">
        <f>#REF!</f>
        <v>#REF!</v>
      </c>
      <c r="H395" s="159" t="e">
        <f>#REF!</f>
        <v>#REF!</v>
      </c>
      <c r="I395" s="159" t="e">
        <f>#REF!</f>
        <v>#REF!</v>
      </c>
      <c r="J395" s="159" t="e">
        <f>#REF!</f>
        <v>#REF!</v>
      </c>
      <c r="K395" s="159" t="e">
        <f>#REF!</f>
        <v>#REF!</v>
      </c>
      <c r="L395" s="159" t="e">
        <f>#REF!</f>
        <v>#REF!</v>
      </c>
      <c r="M395" s="159" t="e">
        <f>#REF!</f>
        <v>#REF!</v>
      </c>
      <c r="N395" s="159" t="e">
        <f>#REF!</f>
        <v>#REF!</v>
      </c>
      <c r="O395" s="159" t="e">
        <f>#REF!</f>
        <v>#REF!</v>
      </c>
      <c r="P395" s="159" t="e">
        <f>#REF!</f>
        <v>#REF!</v>
      </c>
      <c r="Q395" s="159" t="e">
        <f>#REF!</f>
        <v>#REF!</v>
      </c>
      <c r="R395" s="159" t="e">
        <f>#REF!</f>
        <v>#REF!</v>
      </c>
      <c r="S395" s="159" t="e">
        <f>#REF!</f>
        <v>#REF!</v>
      </c>
      <c r="T395" s="159" t="e">
        <f>#REF!</f>
        <v>#REF!</v>
      </c>
      <c r="U395" s="159" t="e">
        <f>#REF!</f>
        <v>#REF!</v>
      </c>
      <c r="V395" s="159" t="e">
        <f>#REF!</f>
        <v>#REF!</v>
      </c>
      <c r="W395" s="159" t="e">
        <f>#REF!</f>
        <v>#REF!</v>
      </c>
      <c r="X395" s="159" t="e">
        <f>#REF!</f>
        <v>#REF!</v>
      </c>
      <c r="Y395" s="159" t="e">
        <f>#REF!</f>
        <v>#REF!</v>
      </c>
    </row>
    <row r="396" spans="1:25">
      <c r="A396" s="147">
        <v>6</v>
      </c>
      <c r="B396" s="159" t="e">
        <f>#REF!</f>
        <v>#REF!</v>
      </c>
      <c r="C396" s="159" t="e">
        <f>#REF!</f>
        <v>#REF!</v>
      </c>
      <c r="D396" s="159" t="e">
        <f>#REF!</f>
        <v>#REF!</v>
      </c>
      <c r="E396" s="159" t="e">
        <f>#REF!</f>
        <v>#REF!</v>
      </c>
      <c r="F396" s="159" t="e">
        <f>#REF!</f>
        <v>#REF!</v>
      </c>
      <c r="G396" s="159" t="e">
        <f>#REF!</f>
        <v>#REF!</v>
      </c>
      <c r="H396" s="159" t="e">
        <f>#REF!</f>
        <v>#REF!</v>
      </c>
      <c r="I396" s="159" t="e">
        <f>#REF!</f>
        <v>#REF!</v>
      </c>
      <c r="J396" s="159" t="e">
        <f>#REF!</f>
        <v>#REF!</v>
      </c>
      <c r="K396" s="159" t="e">
        <f>#REF!</f>
        <v>#REF!</v>
      </c>
      <c r="L396" s="159" t="e">
        <f>#REF!</f>
        <v>#REF!</v>
      </c>
      <c r="M396" s="159" t="e">
        <f>#REF!</f>
        <v>#REF!</v>
      </c>
      <c r="N396" s="159" t="e">
        <f>#REF!</f>
        <v>#REF!</v>
      </c>
      <c r="O396" s="159" t="e">
        <f>#REF!</f>
        <v>#REF!</v>
      </c>
      <c r="P396" s="159" t="e">
        <f>#REF!</f>
        <v>#REF!</v>
      </c>
      <c r="Q396" s="159" t="e">
        <f>#REF!</f>
        <v>#REF!</v>
      </c>
      <c r="R396" s="159" t="e">
        <f>#REF!</f>
        <v>#REF!</v>
      </c>
      <c r="S396" s="159" t="e">
        <f>#REF!</f>
        <v>#REF!</v>
      </c>
      <c r="T396" s="159" t="e">
        <f>#REF!</f>
        <v>#REF!</v>
      </c>
      <c r="U396" s="159" t="e">
        <f>#REF!</f>
        <v>#REF!</v>
      </c>
      <c r="V396" s="159" t="e">
        <f>#REF!</f>
        <v>#REF!</v>
      </c>
      <c r="W396" s="159" t="e">
        <f>#REF!</f>
        <v>#REF!</v>
      </c>
      <c r="X396" s="159" t="e">
        <f>#REF!</f>
        <v>#REF!</v>
      </c>
      <c r="Y396" s="159" t="e">
        <f>#REF!</f>
        <v>#REF!</v>
      </c>
    </row>
    <row r="397" spans="1:25">
      <c r="A397" s="147">
        <v>7</v>
      </c>
      <c r="B397" s="159" t="e">
        <f>#REF!</f>
        <v>#REF!</v>
      </c>
      <c r="C397" s="159" t="e">
        <f>#REF!</f>
        <v>#REF!</v>
      </c>
      <c r="D397" s="159" t="e">
        <f>#REF!</f>
        <v>#REF!</v>
      </c>
      <c r="E397" s="159" t="e">
        <f>#REF!</f>
        <v>#REF!</v>
      </c>
      <c r="F397" s="159" t="e">
        <f>#REF!</f>
        <v>#REF!</v>
      </c>
      <c r="G397" s="159" t="e">
        <f>#REF!</f>
        <v>#REF!</v>
      </c>
      <c r="H397" s="159" t="e">
        <f>#REF!</f>
        <v>#REF!</v>
      </c>
      <c r="I397" s="159" t="e">
        <f>#REF!</f>
        <v>#REF!</v>
      </c>
      <c r="J397" s="159" t="e">
        <f>#REF!</f>
        <v>#REF!</v>
      </c>
      <c r="K397" s="159" t="e">
        <f>#REF!</f>
        <v>#REF!</v>
      </c>
      <c r="L397" s="159" t="e">
        <f>#REF!</f>
        <v>#REF!</v>
      </c>
      <c r="M397" s="159" t="e">
        <f>#REF!</f>
        <v>#REF!</v>
      </c>
      <c r="N397" s="159" t="e">
        <f>#REF!</f>
        <v>#REF!</v>
      </c>
      <c r="O397" s="159" t="e">
        <f>#REF!</f>
        <v>#REF!</v>
      </c>
      <c r="P397" s="159" t="e">
        <f>#REF!</f>
        <v>#REF!</v>
      </c>
      <c r="Q397" s="159" t="e">
        <f>#REF!</f>
        <v>#REF!</v>
      </c>
      <c r="R397" s="159" t="e">
        <f>#REF!</f>
        <v>#REF!</v>
      </c>
      <c r="S397" s="159" t="e">
        <f>#REF!</f>
        <v>#REF!</v>
      </c>
      <c r="T397" s="159" t="e">
        <f>#REF!</f>
        <v>#REF!</v>
      </c>
      <c r="U397" s="159" t="e">
        <f>#REF!</f>
        <v>#REF!</v>
      </c>
      <c r="V397" s="159" t="e">
        <f>#REF!</f>
        <v>#REF!</v>
      </c>
      <c r="W397" s="159" t="e">
        <f>#REF!</f>
        <v>#REF!</v>
      </c>
      <c r="X397" s="159" t="e">
        <f>#REF!</f>
        <v>#REF!</v>
      </c>
      <c r="Y397" s="159" t="e">
        <f>#REF!</f>
        <v>#REF!</v>
      </c>
    </row>
    <row r="398" spans="1:25">
      <c r="A398" s="147">
        <v>8</v>
      </c>
      <c r="B398" s="159" t="e">
        <f>#REF!</f>
        <v>#REF!</v>
      </c>
      <c r="C398" s="159" t="e">
        <f>#REF!</f>
        <v>#REF!</v>
      </c>
      <c r="D398" s="159" t="e">
        <f>#REF!</f>
        <v>#REF!</v>
      </c>
      <c r="E398" s="159" t="e">
        <f>#REF!</f>
        <v>#REF!</v>
      </c>
      <c r="F398" s="159" t="e">
        <f>#REF!</f>
        <v>#REF!</v>
      </c>
      <c r="G398" s="159" t="e">
        <f>#REF!</f>
        <v>#REF!</v>
      </c>
      <c r="H398" s="159" t="e">
        <f>#REF!</f>
        <v>#REF!</v>
      </c>
      <c r="I398" s="159" t="e">
        <f>#REF!</f>
        <v>#REF!</v>
      </c>
      <c r="J398" s="159" t="e">
        <f>#REF!</f>
        <v>#REF!</v>
      </c>
      <c r="K398" s="159" t="e">
        <f>#REF!</f>
        <v>#REF!</v>
      </c>
      <c r="L398" s="159" t="e">
        <f>#REF!</f>
        <v>#REF!</v>
      </c>
      <c r="M398" s="159" t="e">
        <f>#REF!</f>
        <v>#REF!</v>
      </c>
      <c r="N398" s="159" t="e">
        <f>#REF!</f>
        <v>#REF!</v>
      </c>
      <c r="O398" s="159" t="e">
        <f>#REF!</f>
        <v>#REF!</v>
      </c>
      <c r="P398" s="159" t="e">
        <f>#REF!</f>
        <v>#REF!</v>
      </c>
      <c r="Q398" s="159" t="e">
        <f>#REF!</f>
        <v>#REF!</v>
      </c>
      <c r="R398" s="159" t="e">
        <f>#REF!</f>
        <v>#REF!</v>
      </c>
      <c r="S398" s="159" t="e">
        <f>#REF!</f>
        <v>#REF!</v>
      </c>
      <c r="T398" s="159" t="e">
        <f>#REF!</f>
        <v>#REF!</v>
      </c>
      <c r="U398" s="159" t="e">
        <f>#REF!</f>
        <v>#REF!</v>
      </c>
      <c r="V398" s="159" t="e">
        <f>#REF!</f>
        <v>#REF!</v>
      </c>
      <c r="W398" s="159" t="e">
        <f>#REF!</f>
        <v>#REF!</v>
      </c>
      <c r="X398" s="159" t="e">
        <f>#REF!</f>
        <v>#REF!</v>
      </c>
      <c r="Y398" s="159" t="e">
        <f>#REF!</f>
        <v>#REF!</v>
      </c>
    </row>
    <row r="399" spans="1:25">
      <c r="A399" s="147">
        <v>9</v>
      </c>
      <c r="B399" s="159" t="e">
        <f>#REF!</f>
        <v>#REF!</v>
      </c>
      <c r="C399" s="159" t="e">
        <f>#REF!</f>
        <v>#REF!</v>
      </c>
      <c r="D399" s="159" t="e">
        <f>#REF!</f>
        <v>#REF!</v>
      </c>
      <c r="E399" s="159" t="e">
        <f>#REF!</f>
        <v>#REF!</v>
      </c>
      <c r="F399" s="159" t="e">
        <f>#REF!</f>
        <v>#REF!</v>
      </c>
      <c r="G399" s="159" t="e">
        <f>#REF!</f>
        <v>#REF!</v>
      </c>
      <c r="H399" s="159" t="e">
        <f>#REF!</f>
        <v>#REF!</v>
      </c>
      <c r="I399" s="159" t="e">
        <f>#REF!</f>
        <v>#REF!</v>
      </c>
      <c r="J399" s="159" t="e">
        <f>#REF!</f>
        <v>#REF!</v>
      </c>
      <c r="K399" s="159" t="e">
        <f>#REF!</f>
        <v>#REF!</v>
      </c>
      <c r="L399" s="159" t="e">
        <f>#REF!</f>
        <v>#REF!</v>
      </c>
      <c r="M399" s="159" t="e">
        <f>#REF!</f>
        <v>#REF!</v>
      </c>
      <c r="N399" s="159" t="e">
        <f>#REF!</f>
        <v>#REF!</v>
      </c>
      <c r="O399" s="159" t="e">
        <f>#REF!</f>
        <v>#REF!</v>
      </c>
      <c r="P399" s="159" t="e">
        <f>#REF!</f>
        <v>#REF!</v>
      </c>
      <c r="Q399" s="159" t="e">
        <f>#REF!</f>
        <v>#REF!</v>
      </c>
      <c r="R399" s="159" t="e">
        <f>#REF!</f>
        <v>#REF!</v>
      </c>
      <c r="S399" s="159" t="e">
        <f>#REF!</f>
        <v>#REF!</v>
      </c>
      <c r="T399" s="159" t="e">
        <f>#REF!</f>
        <v>#REF!</v>
      </c>
      <c r="U399" s="159" t="e">
        <f>#REF!</f>
        <v>#REF!</v>
      </c>
      <c r="V399" s="159" t="e">
        <f>#REF!</f>
        <v>#REF!</v>
      </c>
      <c r="W399" s="159" t="e">
        <f>#REF!</f>
        <v>#REF!</v>
      </c>
      <c r="X399" s="159" t="e">
        <f>#REF!</f>
        <v>#REF!</v>
      </c>
      <c r="Y399" s="159" t="e">
        <f>#REF!</f>
        <v>#REF!</v>
      </c>
    </row>
    <row r="400" spans="1:25">
      <c r="A400" s="147">
        <v>10</v>
      </c>
      <c r="B400" s="159" t="e">
        <f>#REF!</f>
        <v>#REF!</v>
      </c>
      <c r="C400" s="159" t="e">
        <f>#REF!</f>
        <v>#REF!</v>
      </c>
      <c r="D400" s="159" t="e">
        <f>#REF!</f>
        <v>#REF!</v>
      </c>
      <c r="E400" s="159" t="e">
        <f>#REF!</f>
        <v>#REF!</v>
      </c>
      <c r="F400" s="159" t="e">
        <f>#REF!</f>
        <v>#REF!</v>
      </c>
      <c r="G400" s="159" t="e">
        <f>#REF!</f>
        <v>#REF!</v>
      </c>
      <c r="H400" s="159" t="e">
        <f>#REF!</f>
        <v>#REF!</v>
      </c>
      <c r="I400" s="159" t="e">
        <f>#REF!</f>
        <v>#REF!</v>
      </c>
      <c r="J400" s="159" t="e">
        <f>#REF!</f>
        <v>#REF!</v>
      </c>
      <c r="K400" s="159" t="e">
        <f>#REF!</f>
        <v>#REF!</v>
      </c>
      <c r="L400" s="159" t="e">
        <f>#REF!</f>
        <v>#REF!</v>
      </c>
      <c r="M400" s="159" t="e">
        <f>#REF!</f>
        <v>#REF!</v>
      </c>
      <c r="N400" s="159" t="e">
        <f>#REF!</f>
        <v>#REF!</v>
      </c>
      <c r="O400" s="159" t="e">
        <f>#REF!</f>
        <v>#REF!</v>
      </c>
      <c r="P400" s="159" t="e">
        <f>#REF!</f>
        <v>#REF!</v>
      </c>
      <c r="Q400" s="159" t="e">
        <f>#REF!</f>
        <v>#REF!</v>
      </c>
      <c r="R400" s="159" t="e">
        <f>#REF!</f>
        <v>#REF!</v>
      </c>
      <c r="S400" s="159" t="e">
        <f>#REF!</f>
        <v>#REF!</v>
      </c>
      <c r="T400" s="159" t="e">
        <f>#REF!</f>
        <v>#REF!</v>
      </c>
      <c r="U400" s="159" t="e">
        <f>#REF!</f>
        <v>#REF!</v>
      </c>
      <c r="V400" s="159" t="e">
        <f>#REF!</f>
        <v>#REF!</v>
      </c>
      <c r="W400" s="159" t="e">
        <f>#REF!</f>
        <v>#REF!</v>
      </c>
      <c r="X400" s="159" t="e">
        <f>#REF!</f>
        <v>#REF!</v>
      </c>
      <c r="Y400" s="159" t="e">
        <f>#REF!</f>
        <v>#REF!</v>
      </c>
    </row>
    <row r="401" spans="1:25">
      <c r="A401" s="147">
        <v>11</v>
      </c>
      <c r="B401" s="159" t="e">
        <f>#REF!</f>
        <v>#REF!</v>
      </c>
      <c r="C401" s="159" t="e">
        <f>#REF!</f>
        <v>#REF!</v>
      </c>
      <c r="D401" s="159" t="e">
        <f>#REF!</f>
        <v>#REF!</v>
      </c>
      <c r="E401" s="159" t="e">
        <f>#REF!</f>
        <v>#REF!</v>
      </c>
      <c r="F401" s="159" t="e">
        <f>#REF!</f>
        <v>#REF!</v>
      </c>
      <c r="G401" s="159" t="e">
        <f>#REF!</f>
        <v>#REF!</v>
      </c>
      <c r="H401" s="159" t="e">
        <f>#REF!</f>
        <v>#REF!</v>
      </c>
      <c r="I401" s="159" t="e">
        <f>#REF!</f>
        <v>#REF!</v>
      </c>
      <c r="J401" s="159" t="e">
        <f>#REF!</f>
        <v>#REF!</v>
      </c>
      <c r="K401" s="159" t="e">
        <f>#REF!</f>
        <v>#REF!</v>
      </c>
      <c r="L401" s="159" t="e">
        <f>#REF!</f>
        <v>#REF!</v>
      </c>
      <c r="M401" s="159" t="e">
        <f>#REF!</f>
        <v>#REF!</v>
      </c>
      <c r="N401" s="159" t="e">
        <f>#REF!</f>
        <v>#REF!</v>
      </c>
      <c r="O401" s="159" t="e">
        <f>#REF!</f>
        <v>#REF!</v>
      </c>
      <c r="P401" s="159" t="e">
        <f>#REF!</f>
        <v>#REF!</v>
      </c>
      <c r="Q401" s="159" t="e">
        <f>#REF!</f>
        <v>#REF!</v>
      </c>
      <c r="R401" s="159" t="e">
        <f>#REF!</f>
        <v>#REF!</v>
      </c>
      <c r="S401" s="159" t="e">
        <f>#REF!</f>
        <v>#REF!</v>
      </c>
      <c r="T401" s="159" t="e">
        <f>#REF!</f>
        <v>#REF!</v>
      </c>
      <c r="U401" s="159" t="e">
        <f>#REF!</f>
        <v>#REF!</v>
      </c>
      <c r="V401" s="159" t="e">
        <f>#REF!</f>
        <v>#REF!</v>
      </c>
      <c r="W401" s="159" t="e">
        <f>#REF!</f>
        <v>#REF!</v>
      </c>
      <c r="X401" s="159" t="e">
        <f>#REF!</f>
        <v>#REF!</v>
      </c>
      <c r="Y401" s="159" t="e">
        <f>#REF!</f>
        <v>#REF!</v>
      </c>
    </row>
    <row r="402" spans="1:25">
      <c r="A402" s="147">
        <v>12</v>
      </c>
      <c r="B402" s="159" t="e">
        <f>#REF!</f>
        <v>#REF!</v>
      </c>
      <c r="C402" s="159" t="e">
        <f>#REF!</f>
        <v>#REF!</v>
      </c>
      <c r="D402" s="159" t="e">
        <f>#REF!</f>
        <v>#REF!</v>
      </c>
      <c r="E402" s="159" t="e">
        <f>#REF!</f>
        <v>#REF!</v>
      </c>
      <c r="F402" s="159" t="e">
        <f>#REF!</f>
        <v>#REF!</v>
      </c>
      <c r="G402" s="159" t="e">
        <f>#REF!</f>
        <v>#REF!</v>
      </c>
      <c r="H402" s="159" t="e">
        <f>#REF!</f>
        <v>#REF!</v>
      </c>
      <c r="I402" s="159" t="e">
        <f>#REF!</f>
        <v>#REF!</v>
      </c>
      <c r="J402" s="159" t="e">
        <f>#REF!</f>
        <v>#REF!</v>
      </c>
      <c r="K402" s="159" t="e">
        <f>#REF!</f>
        <v>#REF!</v>
      </c>
      <c r="L402" s="159" t="e">
        <f>#REF!</f>
        <v>#REF!</v>
      </c>
      <c r="M402" s="159" t="e">
        <f>#REF!</f>
        <v>#REF!</v>
      </c>
      <c r="N402" s="159" t="e">
        <f>#REF!</f>
        <v>#REF!</v>
      </c>
      <c r="O402" s="159" t="e">
        <f>#REF!</f>
        <v>#REF!</v>
      </c>
      <c r="P402" s="159" t="e">
        <f>#REF!</f>
        <v>#REF!</v>
      </c>
      <c r="Q402" s="159" t="e">
        <f>#REF!</f>
        <v>#REF!</v>
      </c>
      <c r="R402" s="159" t="e">
        <f>#REF!</f>
        <v>#REF!</v>
      </c>
      <c r="S402" s="159" t="e">
        <f>#REF!</f>
        <v>#REF!</v>
      </c>
      <c r="T402" s="159" t="e">
        <f>#REF!</f>
        <v>#REF!</v>
      </c>
      <c r="U402" s="159" t="e">
        <f>#REF!</f>
        <v>#REF!</v>
      </c>
      <c r="V402" s="159" t="e">
        <f>#REF!</f>
        <v>#REF!</v>
      </c>
      <c r="W402" s="159" t="e">
        <f>#REF!</f>
        <v>#REF!</v>
      </c>
      <c r="X402" s="159" t="e">
        <f>#REF!</f>
        <v>#REF!</v>
      </c>
      <c r="Y402" s="159" t="e">
        <f>#REF!</f>
        <v>#REF!</v>
      </c>
    </row>
    <row r="403" spans="1:25">
      <c r="A403" s="147">
        <v>13</v>
      </c>
      <c r="B403" s="159" t="e">
        <f>#REF!</f>
        <v>#REF!</v>
      </c>
      <c r="C403" s="159" t="e">
        <f>#REF!</f>
        <v>#REF!</v>
      </c>
      <c r="D403" s="159" t="e">
        <f>#REF!</f>
        <v>#REF!</v>
      </c>
      <c r="E403" s="159" t="e">
        <f>#REF!</f>
        <v>#REF!</v>
      </c>
      <c r="F403" s="159" t="e">
        <f>#REF!</f>
        <v>#REF!</v>
      </c>
      <c r="G403" s="159" t="e">
        <f>#REF!</f>
        <v>#REF!</v>
      </c>
      <c r="H403" s="159" t="e">
        <f>#REF!</f>
        <v>#REF!</v>
      </c>
      <c r="I403" s="159" t="e">
        <f>#REF!</f>
        <v>#REF!</v>
      </c>
      <c r="J403" s="159" t="e">
        <f>#REF!</f>
        <v>#REF!</v>
      </c>
      <c r="K403" s="159" t="e">
        <f>#REF!</f>
        <v>#REF!</v>
      </c>
      <c r="L403" s="159" t="e">
        <f>#REF!</f>
        <v>#REF!</v>
      </c>
      <c r="M403" s="159" t="e">
        <f>#REF!</f>
        <v>#REF!</v>
      </c>
      <c r="N403" s="159" t="e">
        <f>#REF!</f>
        <v>#REF!</v>
      </c>
      <c r="O403" s="159" t="e">
        <f>#REF!</f>
        <v>#REF!</v>
      </c>
      <c r="P403" s="159" t="e">
        <f>#REF!</f>
        <v>#REF!</v>
      </c>
      <c r="Q403" s="159" t="e">
        <f>#REF!</f>
        <v>#REF!</v>
      </c>
      <c r="R403" s="159" t="e">
        <f>#REF!</f>
        <v>#REF!</v>
      </c>
      <c r="S403" s="159" t="e">
        <f>#REF!</f>
        <v>#REF!</v>
      </c>
      <c r="T403" s="159" t="e">
        <f>#REF!</f>
        <v>#REF!</v>
      </c>
      <c r="U403" s="159" t="e">
        <f>#REF!</f>
        <v>#REF!</v>
      </c>
      <c r="V403" s="159" t="e">
        <f>#REF!</f>
        <v>#REF!</v>
      </c>
      <c r="W403" s="159" t="e">
        <f>#REF!</f>
        <v>#REF!</v>
      </c>
      <c r="X403" s="159" t="e">
        <f>#REF!</f>
        <v>#REF!</v>
      </c>
      <c r="Y403" s="159" t="e">
        <f>#REF!</f>
        <v>#REF!</v>
      </c>
    </row>
    <row r="404" spans="1:25">
      <c r="A404" s="147">
        <v>14</v>
      </c>
      <c r="B404" s="159" t="e">
        <f>#REF!</f>
        <v>#REF!</v>
      </c>
      <c r="C404" s="159" t="e">
        <f>#REF!</f>
        <v>#REF!</v>
      </c>
      <c r="D404" s="159" t="e">
        <f>#REF!</f>
        <v>#REF!</v>
      </c>
      <c r="E404" s="159" t="e">
        <f>#REF!</f>
        <v>#REF!</v>
      </c>
      <c r="F404" s="159" t="e">
        <f>#REF!</f>
        <v>#REF!</v>
      </c>
      <c r="G404" s="159" t="e">
        <f>#REF!</f>
        <v>#REF!</v>
      </c>
      <c r="H404" s="159" t="e">
        <f>#REF!</f>
        <v>#REF!</v>
      </c>
      <c r="I404" s="159" t="e">
        <f>#REF!</f>
        <v>#REF!</v>
      </c>
      <c r="J404" s="159" t="e">
        <f>#REF!</f>
        <v>#REF!</v>
      </c>
      <c r="K404" s="159" t="e">
        <f>#REF!</f>
        <v>#REF!</v>
      </c>
      <c r="L404" s="159" t="e">
        <f>#REF!</f>
        <v>#REF!</v>
      </c>
      <c r="M404" s="159" t="e">
        <f>#REF!</f>
        <v>#REF!</v>
      </c>
      <c r="N404" s="159" t="e">
        <f>#REF!</f>
        <v>#REF!</v>
      </c>
      <c r="O404" s="159" t="e">
        <f>#REF!</f>
        <v>#REF!</v>
      </c>
      <c r="P404" s="159" t="e">
        <f>#REF!</f>
        <v>#REF!</v>
      </c>
      <c r="Q404" s="159" t="e">
        <f>#REF!</f>
        <v>#REF!</v>
      </c>
      <c r="R404" s="159" t="e">
        <f>#REF!</f>
        <v>#REF!</v>
      </c>
      <c r="S404" s="159" t="e">
        <f>#REF!</f>
        <v>#REF!</v>
      </c>
      <c r="T404" s="159" t="e">
        <f>#REF!</f>
        <v>#REF!</v>
      </c>
      <c r="U404" s="159" t="e">
        <f>#REF!</f>
        <v>#REF!</v>
      </c>
      <c r="V404" s="159" t="e">
        <f>#REF!</f>
        <v>#REF!</v>
      </c>
      <c r="W404" s="159" t="e">
        <f>#REF!</f>
        <v>#REF!</v>
      </c>
      <c r="X404" s="159" t="e">
        <f>#REF!</f>
        <v>#REF!</v>
      </c>
      <c r="Y404" s="159" t="e">
        <f>#REF!</f>
        <v>#REF!</v>
      </c>
    </row>
    <row r="405" spans="1:25">
      <c r="A405" s="147">
        <v>15</v>
      </c>
      <c r="B405" s="159" t="e">
        <f>#REF!</f>
        <v>#REF!</v>
      </c>
      <c r="C405" s="159" t="e">
        <f>#REF!</f>
        <v>#REF!</v>
      </c>
      <c r="D405" s="159" t="e">
        <f>#REF!</f>
        <v>#REF!</v>
      </c>
      <c r="E405" s="159" t="e">
        <f>#REF!</f>
        <v>#REF!</v>
      </c>
      <c r="F405" s="159" t="e">
        <f>#REF!</f>
        <v>#REF!</v>
      </c>
      <c r="G405" s="159" t="e">
        <f>#REF!</f>
        <v>#REF!</v>
      </c>
      <c r="H405" s="159" t="e">
        <f>#REF!</f>
        <v>#REF!</v>
      </c>
      <c r="I405" s="159" t="e">
        <f>#REF!</f>
        <v>#REF!</v>
      </c>
      <c r="J405" s="159" t="e">
        <f>#REF!</f>
        <v>#REF!</v>
      </c>
      <c r="K405" s="159" t="e">
        <f>#REF!</f>
        <v>#REF!</v>
      </c>
      <c r="L405" s="159" t="e">
        <f>#REF!</f>
        <v>#REF!</v>
      </c>
      <c r="M405" s="159" t="e">
        <f>#REF!</f>
        <v>#REF!</v>
      </c>
      <c r="N405" s="159" t="e">
        <f>#REF!</f>
        <v>#REF!</v>
      </c>
      <c r="O405" s="159" t="e">
        <f>#REF!</f>
        <v>#REF!</v>
      </c>
      <c r="P405" s="159" t="e">
        <f>#REF!</f>
        <v>#REF!</v>
      </c>
      <c r="Q405" s="159" t="e">
        <f>#REF!</f>
        <v>#REF!</v>
      </c>
      <c r="R405" s="159" t="e">
        <f>#REF!</f>
        <v>#REF!</v>
      </c>
      <c r="S405" s="159" t="e">
        <f>#REF!</f>
        <v>#REF!</v>
      </c>
      <c r="T405" s="159" t="e">
        <f>#REF!</f>
        <v>#REF!</v>
      </c>
      <c r="U405" s="159" t="e">
        <f>#REF!</f>
        <v>#REF!</v>
      </c>
      <c r="V405" s="159" t="e">
        <f>#REF!</f>
        <v>#REF!</v>
      </c>
      <c r="W405" s="159" t="e">
        <f>#REF!</f>
        <v>#REF!</v>
      </c>
      <c r="X405" s="159" t="e">
        <f>#REF!</f>
        <v>#REF!</v>
      </c>
      <c r="Y405" s="159" t="e">
        <f>#REF!</f>
        <v>#REF!</v>
      </c>
    </row>
    <row r="406" spans="1:25">
      <c r="A406" s="147">
        <v>16</v>
      </c>
      <c r="B406" s="159" t="e">
        <f>#REF!</f>
        <v>#REF!</v>
      </c>
      <c r="C406" s="159" t="e">
        <f>#REF!</f>
        <v>#REF!</v>
      </c>
      <c r="D406" s="159" t="e">
        <f>#REF!</f>
        <v>#REF!</v>
      </c>
      <c r="E406" s="159" t="e">
        <f>#REF!</f>
        <v>#REF!</v>
      </c>
      <c r="F406" s="159" t="e">
        <f>#REF!</f>
        <v>#REF!</v>
      </c>
      <c r="G406" s="159" t="e">
        <f>#REF!</f>
        <v>#REF!</v>
      </c>
      <c r="H406" s="159" t="e">
        <f>#REF!</f>
        <v>#REF!</v>
      </c>
      <c r="I406" s="159" t="e">
        <f>#REF!</f>
        <v>#REF!</v>
      </c>
      <c r="J406" s="159" t="e">
        <f>#REF!</f>
        <v>#REF!</v>
      </c>
      <c r="K406" s="159" t="e">
        <f>#REF!</f>
        <v>#REF!</v>
      </c>
      <c r="L406" s="159" t="e">
        <f>#REF!</f>
        <v>#REF!</v>
      </c>
      <c r="M406" s="159" t="e">
        <f>#REF!</f>
        <v>#REF!</v>
      </c>
      <c r="N406" s="159" t="e">
        <f>#REF!</f>
        <v>#REF!</v>
      </c>
      <c r="O406" s="159" t="e">
        <f>#REF!</f>
        <v>#REF!</v>
      </c>
      <c r="P406" s="159" t="e">
        <f>#REF!</f>
        <v>#REF!</v>
      </c>
      <c r="Q406" s="159" t="e">
        <f>#REF!</f>
        <v>#REF!</v>
      </c>
      <c r="R406" s="159" t="e">
        <f>#REF!</f>
        <v>#REF!</v>
      </c>
      <c r="S406" s="159" t="e">
        <f>#REF!</f>
        <v>#REF!</v>
      </c>
      <c r="T406" s="159" t="e">
        <f>#REF!</f>
        <v>#REF!</v>
      </c>
      <c r="U406" s="159" t="e">
        <f>#REF!</f>
        <v>#REF!</v>
      </c>
      <c r="V406" s="159" t="e">
        <f>#REF!</f>
        <v>#REF!</v>
      </c>
      <c r="W406" s="159" t="e">
        <f>#REF!</f>
        <v>#REF!</v>
      </c>
      <c r="X406" s="159" t="e">
        <f>#REF!</f>
        <v>#REF!</v>
      </c>
      <c r="Y406" s="159" t="e">
        <f>#REF!</f>
        <v>#REF!</v>
      </c>
    </row>
    <row r="407" spans="1:25">
      <c r="A407" s="147">
        <v>17</v>
      </c>
      <c r="B407" s="159" t="e">
        <f>#REF!</f>
        <v>#REF!</v>
      </c>
      <c r="C407" s="159" t="e">
        <f>#REF!</f>
        <v>#REF!</v>
      </c>
      <c r="D407" s="159" t="e">
        <f>#REF!</f>
        <v>#REF!</v>
      </c>
      <c r="E407" s="159" t="e">
        <f>#REF!</f>
        <v>#REF!</v>
      </c>
      <c r="F407" s="159" t="e">
        <f>#REF!</f>
        <v>#REF!</v>
      </c>
      <c r="G407" s="159" t="e">
        <f>#REF!</f>
        <v>#REF!</v>
      </c>
      <c r="H407" s="159" t="e">
        <f>#REF!</f>
        <v>#REF!</v>
      </c>
      <c r="I407" s="159" t="e">
        <f>#REF!</f>
        <v>#REF!</v>
      </c>
      <c r="J407" s="159" t="e">
        <f>#REF!</f>
        <v>#REF!</v>
      </c>
      <c r="K407" s="159" t="e">
        <f>#REF!</f>
        <v>#REF!</v>
      </c>
      <c r="L407" s="159" t="e">
        <f>#REF!</f>
        <v>#REF!</v>
      </c>
      <c r="M407" s="159" t="e">
        <f>#REF!</f>
        <v>#REF!</v>
      </c>
      <c r="N407" s="159" t="e">
        <f>#REF!</f>
        <v>#REF!</v>
      </c>
      <c r="O407" s="159" t="e">
        <f>#REF!</f>
        <v>#REF!</v>
      </c>
      <c r="P407" s="159" t="e">
        <f>#REF!</f>
        <v>#REF!</v>
      </c>
      <c r="Q407" s="159" t="e">
        <f>#REF!</f>
        <v>#REF!</v>
      </c>
      <c r="R407" s="159" t="e">
        <f>#REF!</f>
        <v>#REF!</v>
      </c>
      <c r="S407" s="159" t="e">
        <f>#REF!</f>
        <v>#REF!</v>
      </c>
      <c r="T407" s="159" t="e">
        <f>#REF!</f>
        <v>#REF!</v>
      </c>
      <c r="U407" s="159" t="e">
        <f>#REF!</f>
        <v>#REF!</v>
      </c>
      <c r="V407" s="159" t="e">
        <f>#REF!</f>
        <v>#REF!</v>
      </c>
      <c r="W407" s="159" t="e">
        <f>#REF!</f>
        <v>#REF!</v>
      </c>
      <c r="X407" s="159" t="e">
        <f>#REF!</f>
        <v>#REF!</v>
      </c>
      <c r="Y407" s="159" t="e">
        <f>#REF!</f>
        <v>#REF!</v>
      </c>
    </row>
    <row r="408" spans="1:25">
      <c r="A408" s="147">
        <v>18</v>
      </c>
      <c r="B408" s="159" t="e">
        <f>#REF!</f>
        <v>#REF!</v>
      </c>
      <c r="C408" s="159" t="e">
        <f>#REF!</f>
        <v>#REF!</v>
      </c>
      <c r="D408" s="159" t="e">
        <f>#REF!</f>
        <v>#REF!</v>
      </c>
      <c r="E408" s="159" t="e">
        <f>#REF!</f>
        <v>#REF!</v>
      </c>
      <c r="F408" s="159" t="e">
        <f>#REF!</f>
        <v>#REF!</v>
      </c>
      <c r="G408" s="159" t="e">
        <f>#REF!</f>
        <v>#REF!</v>
      </c>
      <c r="H408" s="159" t="e">
        <f>#REF!</f>
        <v>#REF!</v>
      </c>
      <c r="I408" s="159" t="e">
        <f>#REF!</f>
        <v>#REF!</v>
      </c>
      <c r="J408" s="159" t="e">
        <f>#REF!</f>
        <v>#REF!</v>
      </c>
      <c r="K408" s="159" t="e">
        <f>#REF!</f>
        <v>#REF!</v>
      </c>
      <c r="L408" s="159" t="e">
        <f>#REF!</f>
        <v>#REF!</v>
      </c>
      <c r="M408" s="159" t="e">
        <f>#REF!</f>
        <v>#REF!</v>
      </c>
      <c r="N408" s="159" t="e">
        <f>#REF!</f>
        <v>#REF!</v>
      </c>
      <c r="O408" s="159" t="e">
        <f>#REF!</f>
        <v>#REF!</v>
      </c>
      <c r="P408" s="159" t="e">
        <f>#REF!</f>
        <v>#REF!</v>
      </c>
      <c r="Q408" s="159" t="e">
        <f>#REF!</f>
        <v>#REF!</v>
      </c>
      <c r="R408" s="159" t="e">
        <f>#REF!</f>
        <v>#REF!</v>
      </c>
      <c r="S408" s="159" t="e">
        <f>#REF!</f>
        <v>#REF!</v>
      </c>
      <c r="T408" s="159" t="e">
        <f>#REF!</f>
        <v>#REF!</v>
      </c>
      <c r="U408" s="159" t="e">
        <f>#REF!</f>
        <v>#REF!</v>
      </c>
      <c r="V408" s="159" t="e">
        <f>#REF!</f>
        <v>#REF!</v>
      </c>
      <c r="W408" s="159" t="e">
        <f>#REF!</f>
        <v>#REF!</v>
      </c>
      <c r="X408" s="159" t="e">
        <f>#REF!</f>
        <v>#REF!</v>
      </c>
      <c r="Y408" s="159" t="e">
        <f>#REF!</f>
        <v>#REF!</v>
      </c>
    </row>
    <row r="409" spans="1:25">
      <c r="A409" s="147">
        <v>19</v>
      </c>
      <c r="B409" s="159" t="e">
        <f>#REF!</f>
        <v>#REF!</v>
      </c>
      <c r="C409" s="159" t="e">
        <f>#REF!</f>
        <v>#REF!</v>
      </c>
      <c r="D409" s="159" t="e">
        <f>#REF!</f>
        <v>#REF!</v>
      </c>
      <c r="E409" s="159" t="e">
        <f>#REF!</f>
        <v>#REF!</v>
      </c>
      <c r="F409" s="159" t="e">
        <f>#REF!</f>
        <v>#REF!</v>
      </c>
      <c r="G409" s="159" t="e">
        <f>#REF!</f>
        <v>#REF!</v>
      </c>
      <c r="H409" s="159" t="e">
        <f>#REF!</f>
        <v>#REF!</v>
      </c>
      <c r="I409" s="159" t="e">
        <f>#REF!</f>
        <v>#REF!</v>
      </c>
      <c r="J409" s="159" t="e">
        <f>#REF!</f>
        <v>#REF!</v>
      </c>
      <c r="K409" s="159" t="e">
        <f>#REF!</f>
        <v>#REF!</v>
      </c>
      <c r="L409" s="159" t="e">
        <f>#REF!</f>
        <v>#REF!</v>
      </c>
      <c r="M409" s="159" t="e">
        <f>#REF!</f>
        <v>#REF!</v>
      </c>
      <c r="N409" s="159" t="e">
        <f>#REF!</f>
        <v>#REF!</v>
      </c>
      <c r="O409" s="159" t="e">
        <f>#REF!</f>
        <v>#REF!</v>
      </c>
      <c r="P409" s="159" t="e">
        <f>#REF!</f>
        <v>#REF!</v>
      </c>
      <c r="Q409" s="159" t="e">
        <f>#REF!</f>
        <v>#REF!</v>
      </c>
      <c r="R409" s="159" t="e">
        <f>#REF!</f>
        <v>#REF!</v>
      </c>
      <c r="S409" s="159" t="e">
        <f>#REF!</f>
        <v>#REF!</v>
      </c>
      <c r="T409" s="159" t="e">
        <f>#REF!</f>
        <v>#REF!</v>
      </c>
      <c r="U409" s="159" t="e">
        <f>#REF!</f>
        <v>#REF!</v>
      </c>
      <c r="V409" s="159" t="e">
        <f>#REF!</f>
        <v>#REF!</v>
      </c>
      <c r="W409" s="159" t="e">
        <f>#REF!</f>
        <v>#REF!</v>
      </c>
      <c r="X409" s="159" t="e">
        <f>#REF!</f>
        <v>#REF!</v>
      </c>
      <c r="Y409" s="159" t="e">
        <f>#REF!</f>
        <v>#REF!</v>
      </c>
    </row>
    <row r="410" spans="1:25">
      <c r="A410" s="147">
        <v>20</v>
      </c>
      <c r="B410" s="159" t="e">
        <f>#REF!</f>
        <v>#REF!</v>
      </c>
      <c r="C410" s="159" t="e">
        <f>#REF!</f>
        <v>#REF!</v>
      </c>
      <c r="D410" s="159" t="e">
        <f>#REF!</f>
        <v>#REF!</v>
      </c>
      <c r="E410" s="159" t="e">
        <f>#REF!</f>
        <v>#REF!</v>
      </c>
      <c r="F410" s="159" t="e">
        <f>#REF!</f>
        <v>#REF!</v>
      </c>
      <c r="G410" s="159" t="e">
        <f>#REF!</f>
        <v>#REF!</v>
      </c>
      <c r="H410" s="159" t="e">
        <f>#REF!</f>
        <v>#REF!</v>
      </c>
      <c r="I410" s="159" t="e">
        <f>#REF!</f>
        <v>#REF!</v>
      </c>
      <c r="J410" s="159" t="e">
        <f>#REF!</f>
        <v>#REF!</v>
      </c>
      <c r="K410" s="159" t="e">
        <f>#REF!</f>
        <v>#REF!</v>
      </c>
      <c r="L410" s="159" t="e">
        <f>#REF!</f>
        <v>#REF!</v>
      </c>
      <c r="M410" s="159" t="e">
        <f>#REF!</f>
        <v>#REF!</v>
      </c>
      <c r="N410" s="159" t="e">
        <f>#REF!</f>
        <v>#REF!</v>
      </c>
      <c r="O410" s="159" t="e">
        <f>#REF!</f>
        <v>#REF!</v>
      </c>
      <c r="P410" s="159" t="e">
        <f>#REF!</f>
        <v>#REF!</v>
      </c>
      <c r="Q410" s="159" t="e">
        <f>#REF!</f>
        <v>#REF!</v>
      </c>
      <c r="R410" s="159" t="e">
        <f>#REF!</f>
        <v>#REF!</v>
      </c>
      <c r="S410" s="159" t="e">
        <f>#REF!</f>
        <v>#REF!</v>
      </c>
      <c r="T410" s="159" t="e">
        <f>#REF!</f>
        <v>#REF!</v>
      </c>
      <c r="U410" s="159" t="e">
        <f>#REF!</f>
        <v>#REF!</v>
      </c>
      <c r="V410" s="159" t="e">
        <f>#REF!</f>
        <v>#REF!</v>
      </c>
      <c r="W410" s="159" t="e">
        <f>#REF!</f>
        <v>#REF!</v>
      </c>
      <c r="X410" s="159" t="e">
        <f>#REF!</f>
        <v>#REF!</v>
      </c>
      <c r="Y410" s="159" t="e">
        <f>#REF!</f>
        <v>#REF!</v>
      </c>
    </row>
    <row r="411" spans="1:25">
      <c r="A411" s="147">
        <v>21</v>
      </c>
      <c r="B411" s="159" t="e">
        <f>#REF!</f>
        <v>#REF!</v>
      </c>
      <c r="C411" s="159" t="e">
        <f>#REF!</f>
        <v>#REF!</v>
      </c>
      <c r="D411" s="159" t="e">
        <f>#REF!</f>
        <v>#REF!</v>
      </c>
      <c r="E411" s="159" t="e">
        <f>#REF!</f>
        <v>#REF!</v>
      </c>
      <c r="F411" s="159" t="e">
        <f>#REF!</f>
        <v>#REF!</v>
      </c>
      <c r="G411" s="159" t="e">
        <f>#REF!</f>
        <v>#REF!</v>
      </c>
      <c r="H411" s="159" t="e">
        <f>#REF!</f>
        <v>#REF!</v>
      </c>
      <c r="I411" s="159" t="e">
        <f>#REF!</f>
        <v>#REF!</v>
      </c>
      <c r="J411" s="159" t="e">
        <f>#REF!</f>
        <v>#REF!</v>
      </c>
      <c r="K411" s="159" t="e">
        <f>#REF!</f>
        <v>#REF!</v>
      </c>
      <c r="L411" s="159" t="e">
        <f>#REF!</f>
        <v>#REF!</v>
      </c>
      <c r="M411" s="159" t="e">
        <f>#REF!</f>
        <v>#REF!</v>
      </c>
      <c r="N411" s="159" t="e">
        <f>#REF!</f>
        <v>#REF!</v>
      </c>
      <c r="O411" s="159" t="e">
        <f>#REF!</f>
        <v>#REF!</v>
      </c>
      <c r="P411" s="159" t="e">
        <f>#REF!</f>
        <v>#REF!</v>
      </c>
      <c r="Q411" s="159" t="e">
        <f>#REF!</f>
        <v>#REF!</v>
      </c>
      <c r="R411" s="159" t="e">
        <f>#REF!</f>
        <v>#REF!</v>
      </c>
      <c r="S411" s="159" t="e">
        <f>#REF!</f>
        <v>#REF!</v>
      </c>
      <c r="T411" s="159" t="e">
        <f>#REF!</f>
        <v>#REF!</v>
      </c>
      <c r="U411" s="159" t="e">
        <f>#REF!</f>
        <v>#REF!</v>
      </c>
      <c r="V411" s="159" t="e">
        <f>#REF!</f>
        <v>#REF!</v>
      </c>
      <c r="W411" s="159" t="e">
        <f>#REF!</f>
        <v>#REF!</v>
      </c>
      <c r="X411" s="159" t="e">
        <f>#REF!</f>
        <v>#REF!</v>
      </c>
      <c r="Y411" s="159" t="e">
        <f>#REF!</f>
        <v>#REF!</v>
      </c>
    </row>
    <row r="412" spans="1:25">
      <c r="A412" s="147">
        <v>22</v>
      </c>
      <c r="B412" s="159" t="e">
        <f>#REF!</f>
        <v>#REF!</v>
      </c>
      <c r="C412" s="159" t="e">
        <f>#REF!</f>
        <v>#REF!</v>
      </c>
      <c r="D412" s="159" t="e">
        <f>#REF!</f>
        <v>#REF!</v>
      </c>
      <c r="E412" s="159" t="e">
        <f>#REF!</f>
        <v>#REF!</v>
      </c>
      <c r="F412" s="159" t="e">
        <f>#REF!</f>
        <v>#REF!</v>
      </c>
      <c r="G412" s="159" t="e">
        <f>#REF!</f>
        <v>#REF!</v>
      </c>
      <c r="H412" s="159" t="e">
        <f>#REF!</f>
        <v>#REF!</v>
      </c>
      <c r="I412" s="159" t="e">
        <f>#REF!</f>
        <v>#REF!</v>
      </c>
      <c r="J412" s="159" t="e">
        <f>#REF!</f>
        <v>#REF!</v>
      </c>
      <c r="K412" s="159" t="e">
        <f>#REF!</f>
        <v>#REF!</v>
      </c>
      <c r="L412" s="159" t="e">
        <f>#REF!</f>
        <v>#REF!</v>
      </c>
      <c r="M412" s="159" t="e">
        <f>#REF!</f>
        <v>#REF!</v>
      </c>
      <c r="N412" s="159" t="e">
        <f>#REF!</f>
        <v>#REF!</v>
      </c>
      <c r="O412" s="159" t="e">
        <f>#REF!</f>
        <v>#REF!</v>
      </c>
      <c r="P412" s="159" t="e">
        <f>#REF!</f>
        <v>#REF!</v>
      </c>
      <c r="Q412" s="159" t="e">
        <f>#REF!</f>
        <v>#REF!</v>
      </c>
      <c r="R412" s="159" t="e">
        <f>#REF!</f>
        <v>#REF!</v>
      </c>
      <c r="S412" s="159" t="e">
        <f>#REF!</f>
        <v>#REF!</v>
      </c>
      <c r="T412" s="159" t="e">
        <f>#REF!</f>
        <v>#REF!</v>
      </c>
      <c r="U412" s="159" t="e">
        <f>#REF!</f>
        <v>#REF!</v>
      </c>
      <c r="V412" s="159" t="e">
        <f>#REF!</f>
        <v>#REF!</v>
      </c>
      <c r="W412" s="159" t="e">
        <f>#REF!</f>
        <v>#REF!</v>
      </c>
      <c r="X412" s="159" t="e">
        <f>#REF!</f>
        <v>#REF!</v>
      </c>
      <c r="Y412" s="159" t="e">
        <f>#REF!</f>
        <v>#REF!</v>
      </c>
    </row>
    <row r="413" spans="1:25">
      <c r="A413" s="147">
        <v>23</v>
      </c>
      <c r="B413" s="159" t="e">
        <f>#REF!</f>
        <v>#REF!</v>
      </c>
      <c r="C413" s="159" t="e">
        <f>#REF!</f>
        <v>#REF!</v>
      </c>
      <c r="D413" s="159" t="e">
        <f>#REF!</f>
        <v>#REF!</v>
      </c>
      <c r="E413" s="159" t="e">
        <f>#REF!</f>
        <v>#REF!</v>
      </c>
      <c r="F413" s="159" t="e">
        <f>#REF!</f>
        <v>#REF!</v>
      </c>
      <c r="G413" s="159" t="e">
        <f>#REF!</f>
        <v>#REF!</v>
      </c>
      <c r="H413" s="159" t="e">
        <f>#REF!</f>
        <v>#REF!</v>
      </c>
      <c r="I413" s="159" t="e">
        <f>#REF!</f>
        <v>#REF!</v>
      </c>
      <c r="J413" s="159" t="e">
        <f>#REF!</f>
        <v>#REF!</v>
      </c>
      <c r="K413" s="159" t="e">
        <f>#REF!</f>
        <v>#REF!</v>
      </c>
      <c r="L413" s="159" t="e">
        <f>#REF!</f>
        <v>#REF!</v>
      </c>
      <c r="M413" s="159" t="e">
        <f>#REF!</f>
        <v>#REF!</v>
      </c>
      <c r="N413" s="159" t="e">
        <f>#REF!</f>
        <v>#REF!</v>
      </c>
      <c r="O413" s="159" t="e">
        <f>#REF!</f>
        <v>#REF!</v>
      </c>
      <c r="P413" s="159" t="e">
        <f>#REF!</f>
        <v>#REF!</v>
      </c>
      <c r="Q413" s="159" t="e">
        <f>#REF!</f>
        <v>#REF!</v>
      </c>
      <c r="R413" s="159" t="e">
        <f>#REF!</f>
        <v>#REF!</v>
      </c>
      <c r="S413" s="159" t="e">
        <f>#REF!</f>
        <v>#REF!</v>
      </c>
      <c r="T413" s="159" t="e">
        <f>#REF!</f>
        <v>#REF!</v>
      </c>
      <c r="U413" s="159" t="e">
        <f>#REF!</f>
        <v>#REF!</v>
      </c>
      <c r="V413" s="159" t="e">
        <f>#REF!</f>
        <v>#REF!</v>
      </c>
      <c r="W413" s="159" t="e">
        <f>#REF!</f>
        <v>#REF!</v>
      </c>
      <c r="X413" s="159" t="e">
        <f>#REF!</f>
        <v>#REF!</v>
      </c>
      <c r="Y413" s="159" t="e">
        <f>#REF!</f>
        <v>#REF!</v>
      </c>
    </row>
    <row r="414" spans="1:25">
      <c r="A414" s="147">
        <v>24</v>
      </c>
      <c r="B414" s="159" t="e">
        <f>#REF!</f>
        <v>#REF!</v>
      </c>
      <c r="C414" s="159" t="e">
        <f>#REF!</f>
        <v>#REF!</v>
      </c>
      <c r="D414" s="159" t="e">
        <f>#REF!</f>
        <v>#REF!</v>
      </c>
      <c r="E414" s="159" t="e">
        <f>#REF!</f>
        <v>#REF!</v>
      </c>
      <c r="F414" s="159" t="e">
        <f>#REF!</f>
        <v>#REF!</v>
      </c>
      <c r="G414" s="159" t="e">
        <f>#REF!</f>
        <v>#REF!</v>
      </c>
      <c r="H414" s="159" t="e">
        <f>#REF!</f>
        <v>#REF!</v>
      </c>
      <c r="I414" s="159" t="e">
        <f>#REF!</f>
        <v>#REF!</v>
      </c>
      <c r="J414" s="159" t="e">
        <f>#REF!</f>
        <v>#REF!</v>
      </c>
      <c r="K414" s="159" t="e">
        <f>#REF!</f>
        <v>#REF!</v>
      </c>
      <c r="L414" s="159" t="e">
        <f>#REF!</f>
        <v>#REF!</v>
      </c>
      <c r="M414" s="159" t="e">
        <f>#REF!</f>
        <v>#REF!</v>
      </c>
      <c r="N414" s="159" t="e">
        <f>#REF!</f>
        <v>#REF!</v>
      </c>
      <c r="O414" s="159" t="e">
        <f>#REF!</f>
        <v>#REF!</v>
      </c>
      <c r="P414" s="159" t="e">
        <f>#REF!</f>
        <v>#REF!</v>
      </c>
      <c r="Q414" s="159" t="e">
        <f>#REF!</f>
        <v>#REF!</v>
      </c>
      <c r="R414" s="159" t="e">
        <f>#REF!</f>
        <v>#REF!</v>
      </c>
      <c r="S414" s="159" t="e">
        <f>#REF!</f>
        <v>#REF!</v>
      </c>
      <c r="T414" s="159" t="e">
        <f>#REF!</f>
        <v>#REF!</v>
      </c>
      <c r="U414" s="159" t="e">
        <f>#REF!</f>
        <v>#REF!</v>
      </c>
      <c r="V414" s="159" t="e">
        <f>#REF!</f>
        <v>#REF!</v>
      </c>
      <c r="W414" s="159" t="e">
        <f>#REF!</f>
        <v>#REF!</v>
      </c>
      <c r="X414" s="159" t="e">
        <f>#REF!</f>
        <v>#REF!</v>
      </c>
      <c r="Y414" s="159" t="e">
        <f>#REF!</f>
        <v>#REF!</v>
      </c>
    </row>
    <row r="415" spans="1:25">
      <c r="A415" s="147">
        <v>25</v>
      </c>
      <c r="B415" s="159" t="e">
        <f>#REF!</f>
        <v>#REF!</v>
      </c>
      <c r="C415" s="159" t="e">
        <f>#REF!</f>
        <v>#REF!</v>
      </c>
      <c r="D415" s="159" t="e">
        <f>#REF!</f>
        <v>#REF!</v>
      </c>
      <c r="E415" s="159" t="e">
        <f>#REF!</f>
        <v>#REF!</v>
      </c>
      <c r="F415" s="159" t="e">
        <f>#REF!</f>
        <v>#REF!</v>
      </c>
      <c r="G415" s="159" t="e">
        <f>#REF!</f>
        <v>#REF!</v>
      </c>
      <c r="H415" s="159" t="e">
        <f>#REF!</f>
        <v>#REF!</v>
      </c>
      <c r="I415" s="159" t="e">
        <f>#REF!</f>
        <v>#REF!</v>
      </c>
      <c r="J415" s="159" t="e">
        <f>#REF!</f>
        <v>#REF!</v>
      </c>
      <c r="K415" s="159" t="e">
        <f>#REF!</f>
        <v>#REF!</v>
      </c>
      <c r="L415" s="159" t="e">
        <f>#REF!</f>
        <v>#REF!</v>
      </c>
      <c r="M415" s="159" t="e">
        <f>#REF!</f>
        <v>#REF!</v>
      </c>
      <c r="N415" s="159" t="e">
        <f>#REF!</f>
        <v>#REF!</v>
      </c>
      <c r="O415" s="159" t="e">
        <f>#REF!</f>
        <v>#REF!</v>
      </c>
      <c r="P415" s="159" t="e">
        <f>#REF!</f>
        <v>#REF!</v>
      </c>
      <c r="Q415" s="159" t="e">
        <f>#REF!</f>
        <v>#REF!</v>
      </c>
      <c r="R415" s="159" t="e">
        <f>#REF!</f>
        <v>#REF!</v>
      </c>
      <c r="S415" s="159" t="e">
        <f>#REF!</f>
        <v>#REF!</v>
      </c>
      <c r="T415" s="159" t="e">
        <f>#REF!</f>
        <v>#REF!</v>
      </c>
      <c r="U415" s="159" t="e">
        <f>#REF!</f>
        <v>#REF!</v>
      </c>
      <c r="V415" s="159" t="e">
        <f>#REF!</f>
        <v>#REF!</v>
      </c>
      <c r="W415" s="159" t="e">
        <f>#REF!</f>
        <v>#REF!</v>
      </c>
      <c r="X415" s="159" t="e">
        <f>#REF!</f>
        <v>#REF!</v>
      </c>
      <c r="Y415" s="159" t="e">
        <f>#REF!</f>
        <v>#REF!</v>
      </c>
    </row>
    <row r="416" spans="1:25">
      <c r="A416" s="147">
        <v>26</v>
      </c>
      <c r="B416" s="159" t="e">
        <f>#REF!</f>
        <v>#REF!</v>
      </c>
      <c r="C416" s="159" t="e">
        <f>#REF!</f>
        <v>#REF!</v>
      </c>
      <c r="D416" s="159" t="e">
        <f>#REF!</f>
        <v>#REF!</v>
      </c>
      <c r="E416" s="159" t="e">
        <f>#REF!</f>
        <v>#REF!</v>
      </c>
      <c r="F416" s="159" t="e">
        <f>#REF!</f>
        <v>#REF!</v>
      </c>
      <c r="G416" s="159" t="e">
        <f>#REF!</f>
        <v>#REF!</v>
      </c>
      <c r="H416" s="159" t="e">
        <f>#REF!</f>
        <v>#REF!</v>
      </c>
      <c r="I416" s="159" t="e">
        <f>#REF!</f>
        <v>#REF!</v>
      </c>
      <c r="J416" s="159" t="e">
        <f>#REF!</f>
        <v>#REF!</v>
      </c>
      <c r="K416" s="159" t="e">
        <f>#REF!</f>
        <v>#REF!</v>
      </c>
      <c r="L416" s="159" t="e">
        <f>#REF!</f>
        <v>#REF!</v>
      </c>
      <c r="M416" s="159" t="e">
        <f>#REF!</f>
        <v>#REF!</v>
      </c>
      <c r="N416" s="159" t="e">
        <f>#REF!</f>
        <v>#REF!</v>
      </c>
      <c r="O416" s="159" t="e">
        <f>#REF!</f>
        <v>#REF!</v>
      </c>
      <c r="P416" s="159" t="e">
        <f>#REF!</f>
        <v>#REF!</v>
      </c>
      <c r="Q416" s="159" t="e">
        <f>#REF!</f>
        <v>#REF!</v>
      </c>
      <c r="R416" s="159" t="e">
        <f>#REF!</f>
        <v>#REF!</v>
      </c>
      <c r="S416" s="159" t="e">
        <f>#REF!</f>
        <v>#REF!</v>
      </c>
      <c r="T416" s="159" t="e">
        <f>#REF!</f>
        <v>#REF!</v>
      </c>
      <c r="U416" s="159" t="e">
        <f>#REF!</f>
        <v>#REF!</v>
      </c>
      <c r="V416" s="159" t="e">
        <f>#REF!</f>
        <v>#REF!</v>
      </c>
      <c r="W416" s="159" t="e">
        <f>#REF!</f>
        <v>#REF!</v>
      </c>
      <c r="X416" s="159" t="e">
        <f>#REF!</f>
        <v>#REF!</v>
      </c>
      <c r="Y416" s="159" t="e">
        <f>#REF!</f>
        <v>#REF!</v>
      </c>
    </row>
    <row r="417" spans="1:25">
      <c r="A417" s="147">
        <v>27</v>
      </c>
      <c r="B417" s="159" t="e">
        <f>#REF!</f>
        <v>#REF!</v>
      </c>
      <c r="C417" s="159" t="e">
        <f>#REF!</f>
        <v>#REF!</v>
      </c>
      <c r="D417" s="159" t="e">
        <f>#REF!</f>
        <v>#REF!</v>
      </c>
      <c r="E417" s="159" t="e">
        <f>#REF!</f>
        <v>#REF!</v>
      </c>
      <c r="F417" s="159" t="e">
        <f>#REF!</f>
        <v>#REF!</v>
      </c>
      <c r="G417" s="159" t="e">
        <f>#REF!</f>
        <v>#REF!</v>
      </c>
      <c r="H417" s="159" t="e">
        <f>#REF!</f>
        <v>#REF!</v>
      </c>
      <c r="I417" s="159" t="e">
        <f>#REF!</f>
        <v>#REF!</v>
      </c>
      <c r="J417" s="159" t="e">
        <f>#REF!</f>
        <v>#REF!</v>
      </c>
      <c r="K417" s="159" t="e">
        <f>#REF!</f>
        <v>#REF!</v>
      </c>
      <c r="L417" s="159" t="e">
        <f>#REF!</f>
        <v>#REF!</v>
      </c>
      <c r="M417" s="159" t="e">
        <f>#REF!</f>
        <v>#REF!</v>
      </c>
      <c r="N417" s="159" t="e">
        <f>#REF!</f>
        <v>#REF!</v>
      </c>
      <c r="O417" s="159" t="e">
        <f>#REF!</f>
        <v>#REF!</v>
      </c>
      <c r="P417" s="159" t="e">
        <f>#REF!</f>
        <v>#REF!</v>
      </c>
      <c r="Q417" s="159" t="e">
        <f>#REF!</f>
        <v>#REF!</v>
      </c>
      <c r="R417" s="159" t="e">
        <f>#REF!</f>
        <v>#REF!</v>
      </c>
      <c r="S417" s="159" t="e">
        <f>#REF!</f>
        <v>#REF!</v>
      </c>
      <c r="T417" s="159" t="e">
        <f>#REF!</f>
        <v>#REF!</v>
      </c>
      <c r="U417" s="159" t="e">
        <f>#REF!</f>
        <v>#REF!</v>
      </c>
      <c r="V417" s="159" t="e">
        <f>#REF!</f>
        <v>#REF!</v>
      </c>
      <c r="W417" s="159" t="e">
        <f>#REF!</f>
        <v>#REF!</v>
      </c>
      <c r="X417" s="159" t="e">
        <f>#REF!</f>
        <v>#REF!</v>
      </c>
      <c r="Y417" s="159" t="e">
        <f>#REF!</f>
        <v>#REF!</v>
      </c>
    </row>
    <row r="418" spans="1:25">
      <c r="A418" s="147">
        <v>28</v>
      </c>
      <c r="B418" s="159" t="e">
        <f>#REF!</f>
        <v>#REF!</v>
      </c>
      <c r="C418" s="159" t="e">
        <f>#REF!</f>
        <v>#REF!</v>
      </c>
      <c r="D418" s="159" t="e">
        <f>#REF!</f>
        <v>#REF!</v>
      </c>
      <c r="E418" s="159" t="e">
        <f>#REF!</f>
        <v>#REF!</v>
      </c>
      <c r="F418" s="159" t="e">
        <f>#REF!</f>
        <v>#REF!</v>
      </c>
      <c r="G418" s="159" t="e">
        <f>#REF!</f>
        <v>#REF!</v>
      </c>
      <c r="H418" s="159" t="e">
        <f>#REF!</f>
        <v>#REF!</v>
      </c>
      <c r="I418" s="159" t="e">
        <f>#REF!</f>
        <v>#REF!</v>
      </c>
      <c r="J418" s="159" t="e">
        <f>#REF!</f>
        <v>#REF!</v>
      </c>
      <c r="K418" s="159" t="e">
        <f>#REF!</f>
        <v>#REF!</v>
      </c>
      <c r="L418" s="159" t="e">
        <f>#REF!</f>
        <v>#REF!</v>
      </c>
      <c r="M418" s="159" t="e">
        <f>#REF!</f>
        <v>#REF!</v>
      </c>
      <c r="N418" s="159" t="e">
        <f>#REF!</f>
        <v>#REF!</v>
      </c>
      <c r="O418" s="159" t="e">
        <f>#REF!</f>
        <v>#REF!</v>
      </c>
      <c r="P418" s="159" t="e">
        <f>#REF!</f>
        <v>#REF!</v>
      </c>
      <c r="Q418" s="159" t="e">
        <f>#REF!</f>
        <v>#REF!</v>
      </c>
      <c r="R418" s="159" t="e">
        <f>#REF!</f>
        <v>#REF!</v>
      </c>
      <c r="S418" s="159" t="e">
        <f>#REF!</f>
        <v>#REF!</v>
      </c>
      <c r="T418" s="159" t="e">
        <f>#REF!</f>
        <v>#REF!</v>
      </c>
      <c r="U418" s="159" t="e">
        <f>#REF!</f>
        <v>#REF!</v>
      </c>
      <c r="V418" s="159" t="e">
        <f>#REF!</f>
        <v>#REF!</v>
      </c>
      <c r="W418" s="159" t="e">
        <f>#REF!</f>
        <v>#REF!</v>
      </c>
      <c r="X418" s="159" t="e">
        <f>#REF!</f>
        <v>#REF!</v>
      </c>
      <c r="Y418" s="159" t="e">
        <f>#REF!</f>
        <v>#REF!</v>
      </c>
    </row>
    <row r="419" spans="1:25">
      <c r="A419" s="147">
        <v>29</v>
      </c>
      <c r="B419" s="159" t="e">
        <f>#REF!</f>
        <v>#REF!</v>
      </c>
      <c r="C419" s="159" t="e">
        <f>#REF!</f>
        <v>#REF!</v>
      </c>
      <c r="D419" s="159" t="e">
        <f>#REF!</f>
        <v>#REF!</v>
      </c>
      <c r="E419" s="159" t="e">
        <f>#REF!</f>
        <v>#REF!</v>
      </c>
      <c r="F419" s="159" t="e">
        <f>#REF!</f>
        <v>#REF!</v>
      </c>
      <c r="G419" s="159" t="e">
        <f>#REF!</f>
        <v>#REF!</v>
      </c>
      <c r="H419" s="159" t="e">
        <f>#REF!</f>
        <v>#REF!</v>
      </c>
      <c r="I419" s="159" t="e">
        <f>#REF!</f>
        <v>#REF!</v>
      </c>
      <c r="J419" s="159" t="e">
        <f>#REF!</f>
        <v>#REF!</v>
      </c>
      <c r="K419" s="159" t="e">
        <f>#REF!</f>
        <v>#REF!</v>
      </c>
      <c r="L419" s="159" t="e">
        <f>#REF!</f>
        <v>#REF!</v>
      </c>
      <c r="M419" s="159" t="e">
        <f>#REF!</f>
        <v>#REF!</v>
      </c>
      <c r="N419" s="159" t="e">
        <f>#REF!</f>
        <v>#REF!</v>
      </c>
      <c r="O419" s="159" t="e">
        <f>#REF!</f>
        <v>#REF!</v>
      </c>
      <c r="P419" s="159" t="e">
        <f>#REF!</f>
        <v>#REF!</v>
      </c>
      <c r="Q419" s="159" t="e">
        <f>#REF!</f>
        <v>#REF!</v>
      </c>
      <c r="R419" s="159" t="e">
        <f>#REF!</f>
        <v>#REF!</v>
      </c>
      <c r="S419" s="159" t="e">
        <f>#REF!</f>
        <v>#REF!</v>
      </c>
      <c r="T419" s="159" t="e">
        <f>#REF!</f>
        <v>#REF!</v>
      </c>
      <c r="U419" s="159" t="e">
        <f>#REF!</f>
        <v>#REF!</v>
      </c>
      <c r="V419" s="159" t="e">
        <f>#REF!</f>
        <v>#REF!</v>
      </c>
      <c r="W419" s="159" t="e">
        <f>#REF!</f>
        <v>#REF!</v>
      </c>
      <c r="X419" s="159" t="e">
        <f>#REF!</f>
        <v>#REF!</v>
      </c>
      <c r="Y419" s="159" t="e">
        <f>#REF!</f>
        <v>#REF!</v>
      </c>
    </row>
    <row r="420" spans="1:25">
      <c r="A420" s="147">
        <v>30</v>
      </c>
      <c r="B420" s="159" t="e">
        <f>#REF!</f>
        <v>#REF!</v>
      </c>
      <c r="C420" s="159" t="e">
        <f>#REF!</f>
        <v>#REF!</v>
      </c>
      <c r="D420" s="159" t="e">
        <f>#REF!</f>
        <v>#REF!</v>
      </c>
      <c r="E420" s="159" t="e">
        <f>#REF!</f>
        <v>#REF!</v>
      </c>
      <c r="F420" s="159" t="e">
        <f>#REF!</f>
        <v>#REF!</v>
      </c>
      <c r="G420" s="159" t="e">
        <f>#REF!</f>
        <v>#REF!</v>
      </c>
      <c r="H420" s="159" t="e">
        <f>#REF!</f>
        <v>#REF!</v>
      </c>
      <c r="I420" s="159" t="e">
        <f>#REF!</f>
        <v>#REF!</v>
      </c>
      <c r="J420" s="159" t="e">
        <f>#REF!</f>
        <v>#REF!</v>
      </c>
      <c r="K420" s="159" t="e">
        <f>#REF!</f>
        <v>#REF!</v>
      </c>
      <c r="L420" s="159" t="e">
        <f>#REF!</f>
        <v>#REF!</v>
      </c>
      <c r="M420" s="159" t="e">
        <f>#REF!</f>
        <v>#REF!</v>
      </c>
      <c r="N420" s="159" t="e">
        <f>#REF!</f>
        <v>#REF!</v>
      </c>
      <c r="O420" s="159" t="e">
        <f>#REF!</f>
        <v>#REF!</v>
      </c>
      <c r="P420" s="159" t="e">
        <f>#REF!</f>
        <v>#REF!</v>
      </c>
      <c r="Q420" s="159" t="e">
        <f>#REF!</f>
        <v>#REF!</v>
      </c>
      <c r="R420" s="159" t="e">
        <f>#REF!</f>
        <v>#REF!</v>
      </c>
      <c r="S420" s="159" t="e">
        <f>#REF!</f>
        <v>#REF!</v>
      </c>
      <c r="T420" s="159" t="e">
        <f>#REF!</f>
        <v>#REF!</v>
      </c>
      <c r="U420" s="159" t="e">
        <f>#REF!</f>
        <v>#REF!</v>
      </c>
      <c r="V420" s="159" t="e">
        <f>#REF!</f>
        <v>#REF!</v>
      </c>
      <c r="W420" s="159" t="e">
        <f>#REF!</f>
        <v>#REF!</v>
      </c>
      <c r="X420" s="159" t="e">
        <f>#REF!</f>
        <v>#REF!</v>
      </c>
      <c r="Y420" s="159" t="e">
        <f>#REF!</f>
        <v>#REF!</v>
      </c>
    </row>
    <row r="421" spans="1:25">
      <c r="A421" s="147">
        <v>31</v>
      </c>
      <c r="B421" s="159" t="e">
        <f>#REF!</f>
        <v>#REF!</v>
      </c>
      <c r="C421" s="159" t="e">
        <f>#REF!</f>
        <v>#REF!</v>
      </c>
      <c r="D421" s="159" t="e">
        <f>#REF!</f>
        <v>#REF!</v>
      </c>
      <c r="E421" s="159" t="e">
        <f>#REF!</f>
        <v>#REF!</v>
      </c>
      <c r="F421" s="159" t="e">
        <f>#REF!</f>
        <v>#REF!</v>
      </c>
      <c r="G421" s="159" t="e">
        <f>#REF!</f>
        <v>#REF!</v>
      </c>
      <c r="H421" s="159" t="e">
        <f>#REF!</f>
        <v>#REF!</v>
      </c>
      <c r="I421" s="159" t="e">
        <f>#REF!</f>
        <v>#REF!</v>
      </c>
      <c r="J421" s="159" t="e">
        <f>#REF!</f>
        <v>#REF!</v>
      </c>
      <c r="K421" s="159" t="e">
        <f>#REF!</f>
        <v>#REF!</v>
      </c>
      <c r="L421" s="159" t="e">
        <f>#REF!</f>
        <v>#REF!</v>
      </c>
      <c r="M421" s="159" t="e">
        <f>#REF!</f>
        <v>#REF!</v>
      </c>
      <c r="N421" s="159" t="e">
        <f>#REF!</f>
        <v>#REF!</v>
      </c>
      <c r="O421" s="159" t="e">
        <f>#REF!</f>
        <v>#REF!</v>
      </c>
      <c r="P421" s="159" t="e">
        <f>#REF!</f>
        <v>#REF!</v>
      </c>
      <c r="Q421" s="159" t="e">
        <f>#REF!</f>
        <v>#REF!</v>
      </c>
      <c r="R421" s="159" t="e">
        <f>#REF!</f>
        <v>#REF!</v>
      </c>
      <c r="S421" s="159" t="e">
        <f>#REF!</f>
        <v>#REF!</v>
      </c>
      <c r="T421" s="159" t="e">
        <f>#REF!</f>
        <v>#REF!</v>
      </c>
      <c r="U421" s="159" t="e">
        <f>#REF!</f>
        <v>#REF!</v>
      </c>
      <c r="V421" s="159" t="e">
        <f>#REF!</f>
        <v>#REF!</v>
      </c>
      <c r="W421" s="159" t="e">
        <f>#REF!</f>
        <v>#REF!</v>
      </c>
      <c r="X421" s="159" t="e">
        <f>#REF!</f>
        <v>#REF!</v>
      </c>
      <c r="Y421" s="159" t="e">
        <f>#REF!</f>
        <v>#REF!</v>
      </c>
    </row>
    <row r="423" spans="1:25">
      <c r="A423" s="521" t="s">
        <v>218</v>
      </c>
      <c r="B423" s="522" t="s">
        <v>223</v>
      </c>
      <c r="C423" s="522"/>
      <c r="D423" s="522"/>
      <c r="E423" s="522"/>
      <c r="F423" s="522"/>
      <c r="G423" s="522"/>
      <c r="H423" s="522"/>
      <c r="I423" s="522"/>
      <c r="J423" s="522"/>
      <c r="K423" s="522"/>
      <c r="L423" s="522"/>
      <c r="M423" s="522"/>
      <c r="N423" s="522"/>
      <c r="O423" s="522"/>
      <c r="P423" s="522"/>
      <c r="Q423" s="522"/>
      <c r="R423" s="522"/>
      <c r="S423" s="522"/>
      <c r="T423" s="522"/>
      <c r="U423" s="522"/>
      <c r="V423" s="522"/>
      <c r="W423" s="522"/>
      <c r="X423" s="522"/>
      <c r="Y423" s="522"/>
    </row>
    <row r="424" spans="1:25">
      <c r="A424" s="521"/>
      <c r="B424" s="161" t="s">
        <v>1</v>
      </c>
      <c r="C424" s="161" t="s">
        <v>2</v>
      </c>
      <c r="D424" s="161" t="s">
        <v>3</v>
      </c>
      <c r="E424" s="161" t="s">
        <v>4</v>
      </c>
      <c r="F424" s="161" t="s">
        <v>5</v>
      </c>
      <c r="G424" s="161" t="s">
        <v>6</v>
      </c>
      <c r="H424" s="161" t="s">
        <v>7</v>
      </c>
      <c r="I424" s="161" t="s">
        <v>8</v>
      </c>
      <c r="J424" s="161" t="s">
        <v>9</v>
      </c>
      <c r="K424" s="161" t="s">
        <v>10</v>
      </c>
      <c r="L424" s="161" t="s">
        <v>11</v>
      </c>
      <c r="M424" s="161" t="s">
        <v>12</v>
      </c>
      <c r="N424" s="161" t="s">
        <v>13</v>
      </c>
      <c r="O424" s="161" t="s">
        <v>14</v>
      </c>
      <c r="P424" s="161" t="s">
        <v>15</v>
      </c>
      <c r="Q424" s="161" t="s">
        <v>16</v>
      </c>
      <c r="R424" s="161" t="s">
        <v>17</v>
      </c>
      <c r="S424" s="161" t="s">
        <v>18</v>
      </c>
      <c r="T424" s="161" t="s">
        <v>19</v>
      </c>
      <c r="U424" s="161" t="s">
        <v>20</v>
      </c>
      <c r="V424" s="161" t="s">
        <v>21</v>
      </c>
      <c r="W424" s="161" t="s">
        <v>22</v>
      </c>
      <c r="X424" s="161" t="s">
        <v>23</v>
      </c>
      <c r="Y424" s="161" t="s">
        <v>24</v>
      </c>
    </row>
    <row r="425" spans="1:25">
      <c r="A425" s="147">
        <v>1</v>
      </c>
      <c r="B425" s="159" t="e">
        <f>#REF!</f>
        <v>#REF!</v>
      </c>
      <c r="C425" s="159" t="e">
        <f>#REF!</f>
        <v>#REF!</v>
      </c>
      <c r="D425" s="159" t="e">
        <f>#REF!</f>
        <v>#REF!</v>
      </c>
      <c r="E425" s="159" t="e">
        <f>#REF!</f>
        <v>#REF!</v>
      </c>
      <c r="F425" s="159" t="e">
        <f>#REF!</f>
        <v>#REF!</v>
      </c>
      <c r="G425" s="159" t="e">
        <f>#REF!</f>
        <v>#REF!</v>
      </c>
      <c r="H425" s="159" t="e">
        <f>#REF!</f>
        <v>#REF!</v>
      </c>
      <c r="I425" s="159" t="e">
        <f>#REF!</f>
        <v>#REF!</v>
      </c>
      <c r="J425" s="159" t="e">
        <f>#REF!</f>
        <v>#REF!</v>
      </c>
      <c r="K425" s="159" t="e">
        <f>#REF!</f>
        <v>#REF!</v>
      </c>
      <c r="L425" s="159" t="e">
        <f>#REF!</f>
        <v>#REF!</v>
      </c>
      <c r="M425" s="159" t="e">
        <f>#REF!</f>
        <v>#REF!</v>
      </c>
      <c r="N425" s="159" t="e">
        <f>#REF!</f>
        <v>#REF!</v>
      </c>
      <c r="O425" s="159" t="e">
        <f>#REF!</f>
        <v>#REF!</v>
      </c>
      <c r="P425" s="159" t="e">
        <f>#REF!</f>
        <v>#REF!</v>
      </c>
      <c r="Q425" s="159" t="e">
        <f>#REF!</f>
        <v>#REF!</v>
      </c>
      <c r="R425" s="159" t="e">
        <f>#REF!</f>
        <v>#REF!</v>
      </c>
      <c r="S425" s="159" t="e">
        <f>#REF!</f>
        <v>#REF!</v>
      </c>
      <c r="T425" s="159" t="e">
        <f>#REF!</f>
        <v>#REF!</v>
      </c>
      <c r="U425" s="159" t="e">
        <f>#REF!</f>
        <v>#REF!</v>
      </c>
      <c r="V425" s="159" t="e">
        <f>#REF!</f>
        <v>#REF!</v>
      </c>
      <c r="W425" s="159" t="e">
        <f>#REF!</f>
        <v>#REF!</v>
      </c>
      <c r="X425" s="159" t="e">
        <f>#REF!</f>
        <v>#REF!</v>
      </c>
      <c r="Y425" s="159" t="e">
        <f>#REF!</f>
        <v>#REF!</v>
      </c>
    </row>
    <row r="426" spans="1:25">
      <c r="A426" s="147">
        <v>2</v>
      </c>
      <c r="B426" s="159" t="e">
        <f>#REF!</f>
        <v>#REF!</v>
      </c>
      <c r="C426" s="159" t="e">
        <f>#REF!</f>
        <v>#REF!</v>
      </c>
      <c r="D426" s="159" t="e">
        <f>#REF!</f>
        <v>#REF!</v>
      </c>
      <c r="E426" s="159" t="e">
        <f>#REF!</f>
        <v>#REF!</v>
      </c>
      <c r="F426" s="159" t="e">
        <f>#REF!</f>
        <v>#REF!</v>
      </c>
      <c r="G426" s="159" t="e">
        <f>#REF!</f>
        <v>#REF!</v>
      </c>
      <c r="H426" s="159" t="e">
        <f>#REF!</f>
        <v>#REF!</v>
      </c>
      <c r="I426" s="159" t="e">
        <f>#REF!</f>
        <v>#REF!</v>
      </c>
      <c r="J426" s="159" t="e">
        <f>#REF!</f>
        <v>#REF!</v>
      </c>
      <c r="K426" s="159" t="e">
        <f>#REF!</f>
        <v>#REF!</v>
      </c>
      <c r="L426" s="159" t="e">
        <f>#REF!</f>
        <v>#REF!</v>
      </c>
      <c r="M426" s="159" t="e">
        <f>#REF!</f>
        <v>#REF!</v>
      </c>
      <c r="N426" s="159" t="e">
        <f>#REF!</f>
        <v>#REF!</v>
      </c>
      <c r="O426" s="159" t="e">
        <f>#REF!</f>
        <v>#REF!</v>
      </c>
      <c r="P426" s="159" t="e">
        <f>#REF!</f>
        <v>#REF!</v>
      </c>
      <c r="Q426" s="159" t="e">
        <f>#REF!</f>
        <v>#REF!</v>
      </c>
      <c r="R426" s="159" t="e">
        <f>#REF!</f>
        <v>#REF!</v>
      </c>
      <c r="S426" s="159" t="e">
        <f>#REF!</f>
        <v>#REF!</v>
      </c>
      <c r="T426" s="159" t="e">
        <f>#REF!</f>
        <v>#REF!</v>
      </c>
      <c r="U426" s="159" t="e">
        <f>#REF!</f>
        <v>#REF!</v>
      </c>
      <c r="V426" s="159" t="e">
        <f>#REF!</f>
        <v>#REF!</v>
      </c>
      <c r="W426" s="159" t="e">
        <f>#REF!</f>
        <v>#REF!</v>
      </c>
      <c r="X426" s="159" t="e">
        <f>#REF!</f>
        <v>#REF!</v>
      </c>
      <c r="Y426" s="159" t="e">
        <f>#REF!</f>
        <v>#REF!</v>
      </c>
    </row>
    <row r="427" spans="1:25">
      <c r="A427" s="147">
        <v>3</v>
      </c>
      <c r="B427" s="159" t="e">
        <f>#REF!</f>
        <v>#REF!</v>
      </c>
      <c r="C427" s="159" t="e">
        <f>#REF!</f>
        <v>#REF!</v>
      </c>
      <c r="D427" s="159" t="e">
        <f>#REF!</f>
        <v>#REF!</v>
      </c>
      <c r="E427" s="159" t="e">
        <f>#REF!</f>
        <v>#REF!</v>
      </c>
      <c r="F427" s="159" t="e">
        <f>#REF!</f>
        <v>#REF!</v>
      </c>
      <c r="G427" s="159" t="e">
        <f>#REF!</f>
        <v>#REF!</v>
      </c>
      <c r="H427" s="159" t="e">
        <f>#REF!</f>
        <v>#REF!</v>
      </c>
      <c r="I427" s="159" t="e">
        <f>#REF!</f>
        <v>#REF!</v>
      </c>
      <c r="J427" s="159" t="e">
        <f>#REF!</f>
        <v>#REF!</v>
      </c>
      <c r="K427" s="159" t="e">
        <f>#REF!</f>
        <v>#REF!</v>
      </c>
      <c r="L427" s="159" t="e">
        <f>#REF!</f>
        <v>#REF!</v>
      </c>
      <c r="M427" s="159" t="e">
        <f>#REF!</f>
        <v>#REF!</v>
      </c>
      <c r="N427" s="159" t="e">
        <f>#REF!</f>
        <v>#REF!</v>
      </c>
      <c r="O427" s="159" t="e">
        <f>#REF!</f>
        <v>#REF!</v>
      </c>
      <c r="P427" s="159" t="e">
        <f>#REF!</f>
        <v>#REF!</v>
      </c>
      <c r="Q427" s="159" t="e">
        <f>#REF!</f>
        <v>#REF!</v>
      </c>
      <c r="R427" s="159" t="e">
        <f>#REF!</f>
        <v>#REF!</v>
      </c>
      <c r="S427" s="159" t="e">
        <f>#REF!</f>
        <v>#REF!</v>
      </c>
      <c r="T427" s="159" t="e">
        <f>#REF!</f>
        <v>#REF!</v>
      </c>
      <c r="U427" s="159" t="e">
        <f>#REF!</f>
        <v>#REF!</v>
      </c>
      <c r="V427" s="159" t="e">
        <f>#REF!</f>
        <v>#REF!</v>
      </c>
      <c r="W427" s="159" t="e">
        <f>#REF!</f>
        <v>#REF!</v>
      </c>
      <c r="X427" s="159" t="e">
        <f>#REF!</f>
        <v>#REF!</v>
      </c>
      <c r="Y427" s="159" t="e">
        <f>#REF!</f>
        <v>#REF!</v>
      </c>
    </row>
    <row r="428" spans="1:25">
      <c r="A428" s="147">
        <v>4</v>
      </c>
      <c r="B428" s="159" t="e">
        <f>#REF!</f>
        <v>#REF!</v>
      </c>
      <c r="C428" s="159" t="e">
        <f>#REF!</f>
        <v>#REF!</v>
      </c>
      <c r="D428" s="159" t="e">
        <f>#REF!</f>
        <v>#REF!</v>
      </c>
      <c r="E428" s="159" t="e">
        <f>#REF!</f>
        <v>#REF!</v>
      </c>
      <c r="F428" s="159" t="e">
        <f>#REF!</f>
        <v>#REF!</v>
      </c>
      <c r="G428" s="159" t="e">
        <f>#REF!</f>
        <v>#REF!</v>
      </c>
      <c r="H428" s="159" t="e">
        <f>#REF!</f>
        <v>#REF!</v>
      </c>
      <c r="I428" s="159" t="e">
        <f>#REF!</f>
        <v>#REF!</v>
      </c>
      <c r="J428" s="159" t="e">
        <f>#REF!</f>
        <v>#REF!</v>
      </c>
      <c r="K428" s="159" t="e">
        <f>#REF!</f>
        <v>#REF!</v>
      </c>
      <c r="L428" s="159" t="e">
        <f>#REF!</f>
        <v>#REF!</v>
      </c>
      <c r="M428" s="159" t="e">
        <f>#REF!</f>
        <v>#REF!</v>
      </c>
      <c r="N428" s="159" t="e">
        <f>#REF!</f>
        <v>#REF!</v>
      </c>
      <c r="O428" s="159" t="e">
        <f>#REF!</f>
        <v>#REF!</v>
      </c>
      <c r="P428" s="159" t="e">
        <f>#REF!</f>
        <v>#REF!</v>
      </c>
      <c r="Q428" s="159" t="e">
        <f>#REF!</f>
        <v>#REF!</v>
      </c>
      <c r="R428" s="159" t="e">
        <f>#REF!</f>
        <v>#REF!</v>
      </c>
      <c r="S428" s="159" t="e">
        <f>#REF!</f>
        <v>#REF!</v>
      </c>
      <c r="T428" s="159" t="e">
        <f>#REF!</f>
        <v>#REF!</v>
      </c>
      <c r="U428" s="159" t="e">
        <f>#REF!</f>
        <v>#REF!</v>
      </c>
      <c r="V428" s="159" t="e">
        <f>#REF!</f>
        <v>#REF!</v>
      </c>
      <c r="W428" s="159" t="e">
        <f>#REF!</f>
        <v>#REF!</v>
      </c>
      <c r="X428" s="159" t="e">
        <f>#REF!</f>
        <v>#REF!</v>
      </c>
      <c r="Y428" s="159" t="e">
        <f>#REF!</f>
        <v>#REF!</v>
      </c>
    </row>
    <row r="429" spans="1:25">
      <c r="A429" s="147">
        <v>5</v>
      </c>
      <c r="B429" s="159" t="e">
        <f>#REF!</f>
        <v>#REF!</v>
      </c>
      <c r="C429" s="159" t="e">
        <f>#REF!</f>
        <v>#REF!</v>
      </c>
      <c r="D429" s="159" t="e">
        <f>#REF!</f>
        <v>#REF!</v>
      </c>
      <c r="E429" s="159" t="e">
        <f>#REF!</f>
        <v>#REF!</v>
      </c>
      <c r="F429" s="159" t="e">
        <f>#REF!</f>
        <v>#REF!</v>
      </c>
      <c r="G429" s="159" t="e">
        <f>#REF!</f>
        <v>#REF!</v>
      </c>
      <c r="H429" s="159" t="e">
        <f>#REF!</f>
        <v>#REF!</v>
      </c>
      <c r="I429" s="159" t="e">
        <f>#REF!</f>
        <v>#REF!</v>
      </c>
      <c r="J429" s="159" t="e">
        <f>#REF!</f>
        <v>#REF!</v>
      </c>
      <c r="K429" s="159" t="e">
        <f>#REF!</f>
        <v>#REF!</v>
      </c>
      <c r="L429" s="159" t="e">
        <f>#REF!</f>
        <v>#REF!</v>
      </c>
      <c r="M429" s="159" t="e">
        <f>#REF!</f>
        <v>#REF!</v>
      </c>
      <c r="N429" s="159" t="e">
        <f>#REF!</f>
        <v>#REF!</v>
      </c>
      <c r="O429" s="159" t="e">
        <f>#REF!</f>
        <v>#REF!</v>
      </c>
      <c r="P429" s="159" t="e">
        <f>#REF!</f>
        <v>#REF!</v>
      </c>
      <c r="Q429" s="159" t="e">
        <f>#REF!</f>
        <v>#REF!</v>
      </c>
      <c r="R429" s="159" t="e">
        <f>#REF!</f>
        <v>#REF!</v>
      </c>
      <c r="S429" s="159" t="e">
        <f>#REF!</f>
        <v>#REF!</v>
      </c>
      <c r="T429" s="159" t="e">
        <f>#REF!</f>
        <v>#REF!</v>
      </c>
      <c r="U429" s="159" t="e">
        <f>#REF!</f>
        <v>#REF!</v>
      </c>
      <c r="V429" s="159" t="e">
        <f>#REF!</f>
        <v>#REF!</v>
      </c>
      <c r="W429" s="159" t="e">
        <f>#REF!</f>
        <v>#REF!</v>
      </c>
      <c r="X429" s="159" t="e">
        <f>#REF!</f>
        <v>#REF!</v>
      </c>
      <c r="Y429" s="159" t="e">
        <f>#REF!</f>
        <v>#REF!</v>
      </c>
    </row>
    <row r="430" spans="1:25">
      <c r="A430" s="147">
        <v>6</v>
      </c>
      <c r="B430" s="159" t="e">
        <f>#REF!</f>
        <v>#REF!</v>
      </c>
      <c r="C430" s="159" t="e">
        <f>#REF!</f>
        <v>#REF!</v>
      </c>
      <c r="D430" s="159" t="e">
        <f>#REF!</f>
        <v>#REF!</v>
      </c>
      <c r="E430" s="159" t="e">
        <f>#REF!</f>
        <v>#REF!</v>
      </c>
      <c r="F430" s="159" t="e">
        <f>#REF!</f>
        <v>#REF!</v>
      </c>
      <c r="G430" s="159" t="e">
        <f>#REF!</f>
        <v>#REF!</v>
      </c>
      <c r="H430" s="159" t="e">
        <f>#REF!</f>
        <v>#REF!</v>
      </c>
      <c r="I430" s="159" t="e">
        <f>#REF!</f>
        <v>#REF!</v>
      </c>
      <c r="J430" s="159" t="e">
        <f>#REF!</f>
        <v>#REF!</v>
      </c>
      <c r="K430" s="159" t="e">
        <f>#REF!</f>
        <v>#REF!</v>
      </c>
      <c r="L430" s="159" t="e">
        <f>#REF!</f>
        <v>#REF!</v>
      </c>
      <c r="M430" s="159" t="e">
        <f>#REF!</f>
        <v>#REF!</v>
      </c>
      <c r="N430" s="159" t="e">
        <f>#REF!</f>
        <v>#REF!</v>
      </c>
      <c r="O430" s="159" t="e">
        <f>#REF!</f>
        <v>#REF!</v>
      </c>
      <c r="P430" s="159" t="e">
        <f>#REF!</f>
        <v>#REF!</v>
      </c>
      <c r="Q430" s="159" t="e">
        <f>#REF!</f>
        <v>#REF!</v>
      </c>
      <c r="R430" s="159" t="e">
        <f>#REF!</f>
        <v>#REF!</v>
      </c>
      <c r="S430" s="159" t="e">
        <f>#REF!</f>
        <v>#REF!</v>
      </c>
      <c r="T430" s="159" t="e">
        <f>#REF!</f>
        <v>#REF!</v>
      </c>
      <c r="U430" s="159" t="e">
        <f>#REF!</f>
        <v>#REF!</v>
      </c>
      <c r="V430" s="159" t="e">
        <f>#REF!</f>
        <v>#REF!</v>
      </c>
      <c r="W430" s="159" t="e">
        <f>#REF!</f>
        <v>#REF!</v>
      </c>
      <c r="X430" s="159" t="e">
        <f>#REF!</f>
        <v>#REF!</v>
      </c>
      <c r="Y430" s="159" t="e">
        <f>#REF!</f>
        <v>#REF!</v>
      </c>
    </row>
    <row r="431" spans="1:25">
      <c r="A431" s="147">
        <v>7</v>
      </c>
      <c r="B431" s="159" t="e">
        <f>#REF!</f>
        <v>#REF!</v>
      </c>
      <c r="C431" s="159" t="e">
        <f>#REF!</f>
        <v>#REF!</v>
      </c>
      <c r="D431" s="159" t="e">
        <f>#REF!</f>
        <v>#REF!</v>
      </c>
      <c r="E431" s="159" t="e">
        <f>#REF!</f>
        <v>#REF!</v>
      </c>
      <c r="F431" s="159" t="e">
        <f>#REF!</f>
        <v>#REF!</v>
      </c>
      <c r="G431" s="159" t="e">
        <f>#REF!</f>
        <v>#REF!</v>
      </c>
      <c r="H431" s="159" t="e">
        <f>#REF!</f>
        <v>#REF!</v>
      </c>
      <c r="I431" s="159" t="e">
        <f>#REF!</f>
        <v>#REF!</v>
      </c>
      <c r="J431" s="159" t="e">
        <f>#REF!</f>
        <v>#REF!</v>
      </c>
      <c r="K431" s="159" t="e">
        <f>#REF!</f>
        <v>#REF!</v>
      </c>
      <c r="L431" s="159" t="e">
        <f>#REF!</f>
        <v>#REF!</v>
      </c>
      <c r="M431" s="159" t="e">
        <f>#REF!</f>
        <v>#REF!</v>
      </c>
      <c r="N431" s="159" t="e">
        <f>#REF!</f>
        <v>#REF!</v>
      </c>
      <c r="O431" s="159" t="e">
        <f>#REF!</f>
        <v>#REF!</v>
      </c>
      <c r="P431" s="159" t="e">
        <f>#REF!</f>
        <v>#REF!</v>
      </c>
      <c r="Q431" s="159" t="e">
        <f>#REF!</f>
        <v>#REF!</v>
      </c>
      <c r="R431" s="159" t="e">
        <f>#REF!</f>
        <v>#REF!</v>
      </c>
      <c r="S431" s="159" t="e">
        <f>#REF!</f>
        <v>#REF!</v>
      </c>
      <c r="T431" s="159" t="e">
        <f>#REF!</f>
        <v>#REF!</v>
      </c>
      <c r="U431" s="159" t="e">
        <f>#REF!</f>
        <v>#REF!</v>
      </c>
      <c r="V431" s="159" t="e">
        <f>#REF!</f>
        <v>#REF!</v>
      </c>
      <c r="W431" s="159" t="e">
        <f>#REF!</f>
        <v>#REF!</v>
      </c>
      <c r="X431" s="159" t="e">
        <f>#REF!</f>
        <v>#REF!</v>
      </c>
      <c r="Y431" s="159" t="e">
        <f>#REF!</f>
        <v>#REF!</v>
      </c>
    </row>
    <row r="432" spans="1:25">
      <c r="A432" s="147">
        <v>8</v>
      </c>
      <c r="B432" s="159" t="e">
        <f>#REF!</f>
        <v>#REF!</v>
      </c>
      <c r="C432" s="159" t="e">
        <f>#REF!</f>
        <v>#REF!</v>
      </c>
      <c r="D432" s="159" t="e">
        <f>#REF!</f>
        <v>#REF!</v>
      </c>
      <c r="E432" s="159" t="e">
        <f>#REF!</f>
        <v>#REF!</v>
      </c>
      <c r="F432" s="159" t="e">
        <f>#REF!</f>
        <v>#REF!</v>
      </c>
      <c r="G432" s="159" t="e">
        <f>#REF!</f>
        <v>#REF!</v>
      </c>
      <c r="H432" s="159" t="e">
        <f>#REF!</f>
        <v>#REF!</v>
      </c>
      <c r="I432" s="159" t="e">
        <f>#REF!</f>
        <v>#REF!</v>
      </c>
      <c r="J432" s="159" t="e">
        <f>#REF!</f>
        <v>#REF!</v>
      </c>
      <c r="K432" s="159" t="e">
        <f>#REF!</f>
        <v>#REF!</v>
      </c>
      <c r="L432" s="159" t="e">
        <f>#REF!</f>
        <v>#REF!</v>
      </c>
      <c r="M432" s="159" t="e">
        <f>#REF!</f>
        <v>#REF!</v>
      </c>
      <c r="N432" s="159" t="e">
        <f>#REF!</f>
        <v>#REF!</v>
      </c>
      <c r="O432" s="159" t="e">
        <f>#REF!</f>
        <v>#REF!</v>
      </c>
      <c r="P432" s="159" t="e">
        <f>#REF!</f>
        <v>#REF!</v>
      </c>
      <c r="Q432" s="159" t="e">
        <f>#REF!</f>
        <v>#REF!</v>
      </c>
      <c r="R432" s="159" t="e">
        <f>#REF!</f>
        <v>#REF!</v>
      </c>
      <c r="S432" s="159" t="e">
        <f>#REF!</f>
        <v>#REF!</v>
      </c>
      <c r="T432" s="159" t="e">
        <f>#REF!</f>
        <v>#REF!</v>
      </c>
      <c r="U432" s="159" t="e">
        <f>#REF!</f>
        <v>#REF!</v>
      </c>
      <c r="V432" s="159" t="e">
        <f>#REF!</f>
        <v>#REF!</v>
      </c>
      <c r="W432" s="159" t="e">
        <f>#REF!</f>
        <v>#REF!</v>
      </c>
      <c r="X432" s="159" t="e">
        <f>#REF!</f>
        <v>#REF!</v>
      </c>
      <c r="Y432" s="159" t="e">
        <f>#REF!</f>
        <v>#REF!</v>
      </c>
    </row>
    <row r="433" spans="1:25">
      <c r="A433" s="147">
        <v>9</v>
      </c>
      <c r="B433" s="159" t="e">
        <f>#REF!</f>
        <v>#REF!</v>
      </c>
      <c r="C433" s="159" t="e">
        <f>#REF!</f>
        <v>#REF!</v>
      </c>
      <c r="D433" s="159" t="e">
        <f>#REF!</f>
        <v>#REF!</v>
      </c>
      <c r="E433" s="159" t="e">
        <f>#REF!</f>
        <v>#REF!</v>
      </c>
      <c r="F433" s="159" t="e">
        <f>#REF!</f>
        <v>#REF!</v>
      </c>
      <c r="G433" s="159" t="e">
        <f>#REF!</f>
        <v>#REF!</v>
      </c>
      <c r="H433" s="159" t="e">
        <f>#REF!</f>
        <v>#REF!</v>
      </c>
      <c r="I433" s="159" t="e">
        <f>#REF!</f>
        <v>#REF!</v>
      </c>
      <c r="J433" s="159" t="e">
        <f>#REF!</f>
        <v>#REF!</v>
      </c>
      <c r="K433" s="159" t="e">
        <f>#REF!</f>
        <v>#REF!</v>
      </c>
      <c r="L433" s="159" t="e">
        <f>#REF!</f>
        <v>#REF!</v>
      </c>
      <c r="M433" s="159" t="e">
        <f>#REF!</f>
        <v>#REF!</v>
      </c>
      <c r="N433" s="159" t="e">
        <f>#REF!</f>
        <v>#REF!</v>
      </c>
      <c r="O433" s="159" t="e">
        <f>#REF!</f>
        <v>#REF!</v>
      </c>
      <c r="P433" s="159" t="e">
        <f>#REF!</f>
        <v>#REF!</v>
      </c>
      <c r="Q433" s="159" t="e">
        <f>#REF!</f>
        <v>#REF!</v>
      </c>
      <c r="R433" s="159" t="e">
        <f>#REF!</f>
        <v>#REF!</v>
      </c>
      <c r="S433" s="159" t="e">
        <f>#REF!</f>
        <v>#REF!</v>
      </c>
      <c r="T433" s="159" t="e">
        <f>#REF!</f>
        <v>#REF!</v>
      </c>
      <c r="U433" s="159" t="e">
        <f>#REF!</f>
        <v>#REF!</v>
      </c>
      <c r="V433" s="159" t="e">
        <f>#REF!</f>
        <v>#REF!</v>
      </c>
      <c r="W433" s="159" t="e">
        <f>#REF!</f>
        <v>#REF!</v>
      </c>
      <c r="X433" s="159" t="e">
        <f>#REF!</f>
        <v>#REF!</v>
      </c>
      <c r="Y433" s="159" t="e">
        <f>#REF!</f>
        <v>#REF!</v>
      </c>
    </row>
    <row r="434" spans="1:25">
      <c r="A434" s="147">
        <v>10</v>
      </c>
      <c r="B434" s="159" t="e">
        <f>#REF!</f>
        <v>#REF!</v>
      </c>
      <c r="C434" s="159" t="e">
        <f>#REF!</f>
        <v>#REF!</v>
      </c>
      <c r="D434" s="159" t="e">
        <f>#REF!</f>
        <v>#REF!</v>
      </c>
      <c r="E434" s="159" t="e">
        <f>#REF!</f>
        <v>#REF!</v>
      </c>
      <c r="F434" s="159" t="e">
        <f>#REF!</f>
        <v>#REF!</v>
      </c>
      <c r="G434" s="159" t="e">
        <f>#REF!</f>
        <v>#REF!</v>
      </c>
      <c r="H434" s="159" t="e">
        <f>#REF!</f>
        <v>#REF!</v>
      </c>
      <c r="I434" s="159" t="e">
        <f>#REF!</f>
        <v>#REF!</v>
      </c>
      <c r="J434" s="159" t="e">
        <f>#REF!</f>
        <v>#REF!</v>
      </c>
      <c r="K434" s="159" t="e">
        <f>#REF!</f>
        <v>#REF!</v>
      </c>
      <c r="L434" s="159" t="e">
        <f>#REF!</f>
        <v>#REF!</v>
      </c>
      <c r="M434" s="159" t="e">
        <f>#REF!</f>
        <v>#REF!</v>
      </c>
      <c r="N434" s="159" t="e">
        <f>#REF!</f>
        <v>#REF!</v>
      </c>
      <c r="O434" s="159" t="e">
        <f>#REF!</f>
        <v>#REF!</v>
      </c>
      <c r="P434" s="159" t="e">
        <f>#REF!</f>
        <v>#REF!</v>
      </c>
      <c r="Q434" s="159" t="e">
        <f>#REF!</f>
        <v>#REF!</v>
      </c>
      <c r="R434" s="159" t="e">
        <f>#REF!</f>
        <v>#REF!</v>
      </c>
      <c r="S434" s="159" t="e">
        <f>#REF!</f>
        <v>#REF!</v>
      </c>
      <c r="T434" s="159" t="e">
        <f>#REF!</f>
        <v>#REF!</v>
      </c>
      <c r="U434" s="159" t="e">
        <f>#REF!</f>
        <v>#REF!</v>
      </c>
      <c r="V434" s="159" t="e">
        <f>#REF!</f>
        <v>#REF!</v>
      </c>
      <c r="W434" s="159" t="e">
        <f>#REF!</f>
        <v>#REF!</v>
      </c>
      <c r="X434" s="159" t="e">
        <f>#REF!</f>
        <v>#REF!</v>
      </c>
      <c r="Y434" s="159" t="e">
        <f>#REF!</f>
        <v>#REF!</v>
      </c>
    </row>
    <row r="435" spans="1:25">
      <c r="A435" s="147">
        <v>11</v>
      </c>
      <c r="B435" s="159" t="e">
        <f>#REF!</f>
        <v>#REF!</v>
      </c>
      <c r="C435" s="159" t="e">
        <f>#REF!</f>
        <v>#REF!</v>
      </c>
      <c r="D435" s="159" t="e">
        <f>#REF!</f>
        <v>#REF!</v>
      </c>
      <c r="E435" s="159" t="e">
        <f>#REF!</f>
        <v>#REF!</v>
      </c>
      <c r="F435" s="159" t="e">
        <f>#REF!</f>
        <v>#REF!</v>
      </c>
      <c r="G435" s="159" t="e">
        <f>#REF!</f>
        <v>#REF!</v>
      </c>
      <c r="H435" s="159" t="e">
        <f>#REF!</f>
        <v>#REF!</v>
      </c>
      <c r="I435" s="159" t="e">
        <f>#REF!</f>
        <v>#REF!</v>
      </c>
      <c r="J435" s="159" t="e">
        <f>#REF!</f>
        <v>#REF!</v>
      </c>
      <c r="K435" s="159" t="e">
        <f>#REF!</f>
        <v>#REF!</v>
      </c>
      <c r="L435" s="159" t="e">
        <f>#REF!</f>
        <v>#REF!</v>
      </c>
      <c r="M435" s="159" t="e">
        <f>#REF!</f>
        <v>#REF!</v>
      </c>
      <c r="N435" s="159" t="e">
        <f>#REF!</f>
        <v>#REF!</v>
      </c>
      <c r="O435" s="159" t="e">
        <f>#REF!</f>
        <v>#REF!</v>
      </c>
      <c r="P435" s="159" t="e">
        <f>#REF!</f>
        <v>#REF!</v>
      </c>
      <c r="Q435" s="159" t="e">
        <f>#REF!</f>
        <v>#REF!</v>
      </c>
      <c r="R435" s="159" t="e">
        <f>#REF!</f>
        <v>#REF!</v>
      </c>
      <c r="S435" s="159" t="e">
        <f>#REF!</f>
        <v>#REF!</v>
      </c>
      <c r="T435" s="159" t="e">
        <f>#REF!</f>
        <v>#REF!</v>
      </c>
      <c r="U435" s="159" t="e">
        <f>#REF!</f>
        <v>#REF!</v>
      </c>
      <c r="V435" s="159" t="e">
        <f>#REF!</f>
        <v>#REF!</v>
      </c>
      <c r="W435" s="159" t="e">
        <f>#REF!</f>
        <v>#REF!</v>
      </c>
      <c r="X435" s="159" t="e">
        <f>#REF!</f>
        <v>#REF!</v>
      </c>
      <c r="Y435" s="159" t="e">
        <f>#REF!</f>
        <v>#REF!</v>
      </c>
    </row>
    <row r="436" spans="1:25">
      <c r="A436" s="147">
        <v>12</v>
      </c>
      <c r="B436" s="159" t="e">
        <f>#REF!</f>
        <v>#REF!</v>
      </c>
      <c r="C436" s="159" t="e">
        <f>#REF!</f>
        <v>#REF!</v>
      </c>
      <c r="D436" s="159" t="e">
        <f>#REF!</f>
        <v>#REF!</v>
      </c>
      <c r="E436" s="159" t="e">
        <f>#REF!</f>
        <v>#REF!</v>
      </c>
      <c r="F436" s="159" t="e">
        <f>#REF!</f>
        <v>#REF!</v>
      </c>
      <c r="G436" s="159" t="e">
        <f>#REF!</f>
        <v>#REF!</v>
      </c>
      <c r="H436" s="159" t="e">
        <f>#REF!</f>
        <v>#REF!</v>
      </c>
      <c r="I436" s="159" t="e">
        <f>#REF!</f>
        <v>#REF!</v>
      </c>
      <c r="J436" s="159" t="e">
        <f>#REF!</f>
        <v>#REF!</v>
      </c>
      <c r="K436" s="159" t="e">
        <f>#REF!</f>
        <v>#REF!</v>
      </c>
      <c r="L436" s="159" t="e">
        <f>#REF!</f>
        <v>#REF!</v>
      </c>
      <c r="M436" s="159" t="e">
        <f>#REF!</f>
        <v>#REF!</v>
      </c>
      <c r="N436" s="159" t="e">
        <f>#REF!</f>
        <v>#REF!</v>
      </c>
      <c r="O436" s="159" t="e">
        <f>#REF!</f>
        <v>#REF!</v>
      </c>
      <c r="P436" s="159" t="e">
        <f>#REF!</f>
        <v>#REF!</v>
      </c>
      <c r="Q436" s="159" t="e">
        <f>#REF!</f>
        <v>#REF!</v>
      </c>
      <c r="R436" s="159" t="e">
        <f>#REF!</f>
        <v>#REF!</v>
      </c>
      <c r="S436" s="159" t="e">
        <f>#REF!</f>
        <v>#REF!</v>
      </c>
      <c r="T436" s="159" t="e">
        <f>#REF!</f>
        <v>#REF!</v>
      </c>
      <c r="U436" s="159" t="e">
        <f>#REF!</f>
        <v>#REF!</v>
      </c>
      <c r="V436" s="159" t="e">
        <f>#REF!</f>
        <v>#REF!</v>
      </c>
      <c r="W436" s="159" t="e">
        <f>#REF!</f>
        <v>#REF!</v>
      </c>
      <c r="X436" s="159" t="e">
        <f>#REF!</f>
        <v>#REF!</v>
      </c>
      <c r="Y436" s="159" t="e">
        <f>#REF!</f>
        <v>#REF!</v>
      </c>
    </row>
    <row r="437" spans="1:25">
      <c r="A437" s="147">
        <v>13</v>
      </c>
      <c r="B437" s="159" t="e">
        <f>#REF!</f>
        <v>#REF!</v>
      </c>
      <c r="C437" s="159" t="e">
        <f>#REF!</f>
        <v>#REF!</v>
      </c>
      <c r="D437" s="159" t="e">
        <f>#REF!</f>
        <v>#REF!</v>
      </c>
      <c r="E437" s="159" t="e">
        <f>#REF!</f>
        <v>#REF!</v>
      </c>
      <c r="F437" s="159" t="e">
        <f>#REF!</f>
        <v>#REF!</v>
      </c>
      <c r="G437" s="159" t="e">
        <f>#REF!</f>
        <v>#REF!</v>
      </c>
      <c r="H437" s="159" t="e">
        <f>#REF!</f>
        <v>#REF!</v>
      </c>
      <c r="I437" s="159" t="e">
        <f>#REF!</f>
        <v>#REF!</v>
      </c>
      <c r="J437" s="159" t="e">
        <f>#REF!</f>
        <v>#REF!</v>
      </c>
      <c r="K437" s="159" t="e">
        <f>#REF!</f>
        <v>#REF!</v>
      </c>
      <c r="L437" s="159" t="e">
        <f>#REF!</f>
        <v>#REF!</v>
      </c>
      <c r="M437" s="159" t="e">
        <f>#REF!</f>
        <v>#REF!</v>
      </c>
      <c r="N437" s="159" t="e">
        <f>#REF!</f>
        <v>#REF!</v>
      </c>
      <c r="O437" s="159" t="e">
        <f>#REF!</f>
        <v>#REF!</v>
      </c>
      <c r="P437" s="159" t="e">
        <f>#REF!</f>
        <v>#REF!</v>
      </c>
      <c r="Q437" s="159" t="e">
        <f>#REF!</f>
        <v>#REF!</v>
      </c>
      <c r="R437" s="159" t="e">
        <f>#REF!</f>
        <v>#REF!</v>
      </c>
      <c r="S437" s="159" t="e">
        <f>#REF!</f>
        <v>#REF!</v>
      </c>
      <c r="T437" s="159" t="e">
        <f>#REF!</f>
        <v>#REF!</v>
      </c>
      <c r="U437" s="159" t="e">
        <f>#REF!</f>
        <v>#REF!</v>
      </c>
      <c r="V437" s="159" t="e">
        <f>#REF!</f>
        <v>#REF!</v>
      </c>
      <c r="W437" s="159" t="e">
        <f>#REF!</f>
        <v>#REF!</v>
      </c>
      <c r="X437" s="159" t="e">
        <f>#REF!</f>
        <v>#REF!</v>
      </c>
      <c r="Y437" s="159" t="e">
        <f>#REF!</f>
        <v>#REF!</v>
      </c>
    </row>
    <row r="438" spans="1:25">
      <c r="A438" s="147">
        <v>14</v>
      </c>
      <c r="B438" s="159" t="e">
        <f>#REF!</f>
        <v>#REF!</v>
      </c>
      <c r="C438" s="159" t="e">
        <f>#REF!</f>
        <v>#REF!</v>
      </c>
      <c r="D438" s="159" t="e">
        <f>#REF!</f>
        <v>#REF!</v>
      </c>
      <c r="E438" s="159" t="e">
        <f>#REF!</f>
        <v>#REF!</v>
      </c>
      <c r="F438" s="159" t="e">
        <f>#REF!</f>
        <v>#REF!</v>
      </c>
      <c r="G438" s="159" t="e">
        <f>#REF!</f>
        <v>#REF!</v>
      </c>
      <c r="H438" s="159" t="e">
        <f>#REF!</f>
        <v>#REF!</v>
      </c>
      <c r="I438" s="159" t="e">
        <f>#REF!</f>
        <v>#REF!</v>
      </c>
      <c r="J438" s="159" t="e">
        <f>#REF!</f>
        <v>#REF!</v>
      </c>
      <c r="K438" s="159" t="e">
        <f>#REF!</f>
        <v>#REF!</v>
      </c>
      <c r="L438" s="159" t="e">
        <f>#REF!</f>
        <v>#REF!</v>
      </c>
      <c r="M438" s="159" t="e">
        <f>#REF!</f>
        <v>#REF!</v>
      </c>
      <c r="N438" s="159" t="e">
        <f>#REF!</f>
        <v>#REF!</v>
      </c>
      <c r="O438" s="159" t="e">
        <f>#REF!</f>
        <v>#REF!</v>
      </c>
      <c r="P438" s="159" t="e">
        <f>#REF!</f>
        <v>#REF!</v>
      </c>
      <c r="Q438" s="159" t="e">
        <f>#REF!</f>
        <v>#REF!</v>
      </c>
      <c r="R438" s="159" t="e">
        <f>#REF!</f>
        <v>#REF!</v>
      </c>
      <c r="S438" s="159" t="e">
        <f>#REF!</f>
        <v>#REF!</v>
      </c>
      <c r="T438" s="159" t="e">
        <f>#REF!</f>
        <v>#REF!</v>
      </c>
      <c r="U438" s="159" t="e">
        <f>#REF!</f>
        <v>#REF!</v>
      </c>
      <c r="V438" s="159" t="e">
        <f>#REF!</f>
        <v>#REF!</v>
      </c>
      <c r="W438" s="159" t="e">
        <f>#REF!</f>
        <v>#REF!</v>
      </c>
      <c r="X438" s="159" t="e">
        <f>#REF!</f>
        <v>#REF!</v>
      </c>
      <c r="Y438" s="159" t="e">
        <f>#REF!</f>
        <v>#REF!</v>
      </c>
    </row>
    <row r="439" spans="1:25">
      <c r="A439" s="147">
        <v>15</v>
      </c>
      <c r="B439" s="159" t="e">
        <f>#REF!</f>
        <v>#REF!</v>
      </c>
      <c r="C439" s="159" t="e">
        <f>#REF!</f>
        <v>#REF!</v>
      </c>
      <c r="D439" s="159" t="e">
        <f>#REF!</f>
        <v>#REF!</v>
      </c>
      <c r="E439" s="159" t="e">
        <f>#REF!</f>
        <v>#REF!</v>
      </c>
      <c r="F439" s="159" t="e">
        <f>#REF!</f>
        <v>#REF!</v>
      </c>
      <c r="G439" s="159" t="e">
        <f>#REF!</f>
        <v>#REF!</v>
      </c>
      <c r="H439" s="159" t="e">
        <f>#REF!</f>
        <v>#REF!</v>
      </c>
      <c r="I439" s="159" t="e">
        <f>#REF!</f>
        <v>#REF!</v>
      </c>
      <c r="J439" s="159" t="e">
        <f>#REF!</f>
        <v>#REF!</v>
      </c>
      <c r="K439" s="159" t="e">
        <f>#REF!</f>
        <v>#REF!</v>
      </c>
      <c r="L439" s="159" t="e">
        <f>#REF!</f>
        <v>#REF!</v>
      </c>
      <c r="M439" s="159" t="e">
        <f>#REF!</f>
        <v>#REF!</v>
      </c>
      <c r="N439" s="159" t="e">
        <f>#REF!</f>
        <v>#REF!</v>
      </c>
      <c r="O439" s="159" t="e">
        <f>#REF!</f>
        <v>#REF!</v>
      </c>
      <c r="P439" s="159" t="e">
        <f>#REF!</f>
        <v>#REF!</v>
      </c>
      <c r="Q439" s="159" t="e">
        <f>#REF!</f>
        <v>#REF!</v>
      </c>
      <c r="R439" s="159" t="e">
        <f>#REF!</f>
        <v>#REF!</v>
      </c>
      <c r="S439" s="159" t="e">
        <f>#REF!</f>
        <v>#REF!</v>
      </c>
      <c r="T439" s="159" t="e">
        <f>#REF!</f>
        <v>#REF!</v>
      </c>
      <c r="U439" s="159" t="e">
        <f>#REF!</f>
        <v>#REF!</v>
      </c>
      <c r="V439" s="159" t="e">
        <f>#REF!</f>
        <v>#REF!</v>
      </c>
      <c r="W439" s="159" t="e">
        <f>#REF!</f>
        <v>#REF!</v>
      </c>
      <c r="X439" s="159" t="e">
        <f>#REF!</f>
        <v>#REF!</v>
      </c>
      <c r="Y439" s="159" t="e">
        <f>#REF!</f>
        <v>#REF!</v>
      </c>
    </row>
    <row r="440" spans="1:25">
      <c r="A440" s="147">
        <v>16</v>
      </c>
      <c r="B440" s="159" t="e">
        <f>#REF!</f>
        <v>#REF!</v>
      </c>
      <c r="C440" s="159" t="e">
        <f>#REF!</f>
        <v>#REF!</v>
      </c>
      <c r="D440" s="159" t="e">
        <f>#REF!</f>
        <v>#REF!</v>
      </c>
      <c r="E440" s="159" t="e">
        <f>#REF!</f>
        <v>#REF!</v>
      </c>
      <c r="F440" s="159" t="e">
        <f>#REF!</f>
        <v>#REF!</v>
      </c>
      <c r="G440" s="159" t="e">
        <f>#REF!</f>
        <v>#REF!</v>
      </c>
      <c r="H440" s="159" t="e">
        <f>#REF!</f>
        <v>#REF!</v>
      </c>
      <c r="I440" s="159" t="e">
        <f>#REF!</f>
        <v>#REF!</v>
      </c>
      <c r="J440" s="159" t="e">
        <f>#REF!</f>
        <v>#REF!</v>
      </c>
      <c r="K440" s="159" t="e">
        <f>#REF!</f>
        <v>#REF!</v>
      </c>
      <c r="L440" s="159" t="e">
        <f>#REF!</f>
        <v>#REF!</v>
      </c>
      <c r="M440" s="159" t="e">
        <f>#REF!</f>
        <v>#REF!</v>
      </c>
      <c r="N440" s="159" t="e">
        <f>#REF!</f>
        <v>#REF!</v>
      </c>
      <c r="O440" s="159" t="e">
        <f>#REF!</f>
        <v>#REF!</v>
      </c>
      <c r="P440" s="159" t="e">
        <f>#REF!</f>
        <v>#REF!</v>
      </c>
      <c r="Q440" s="159" t="e">
        <f>#REF!</f>
        <v>#REF!</v>
      </c>
      <c r="R440" s="159" t="e">
        <f>#REF!</f>
        <v>#REF!</v>
      </c>
      <c r="S440" s="159" t="e">
        <f>#REF!</f>
        <v>#REF!</v>
      </c>
      <c r="T440" s="159" t="e">
        <f>#REF!</f>
        <v>#REF!</v>
      </c>
      <c r="U440" s="159" t="e">
        <f>#REF!</f>
        <v>#REF!</v>
      </c>
      <c r="V440" s="159" t="e">
        <f>#REF!</f>
        <v>#REF!</v>
      </c>
      <c r="W440" s="159" t="e">
        <f>#REF!</f>
        <v>#REF!</v>
      </c>
      <c r="X440" s="159" t="e">
        <f>#REF!</f>
        <v>#REF!</v>
      </c>
      <c r="Y440" s="159" t="e">
        <f>#REF!</f>
        <v>#REF!</v>
      </c>
    </row>
    <row r="441" spans="1:25">
      <c r="A441" s="147">
        <v>17</v>
      </c>
      <c r="B441" s="159" t="e">
        <f>#REF!</f>
        <v>#REF!</v>
      </c>
      <c r="C441" s="159" t="e">
        <f>#REF!</f>
        <v>#REF!</v>
      </c>
      <c r="D441" s="159" t="e">
        <f>#REF!</f>
        <v>#REF!</v>
      </c>
      <c r="E441" s="159" t="e">
        <f>#REF!</f>
        <v>#REF!</v>
      </c>
      <c r="F441" s="159" t="e">
        <f>#REF!</f>
        <v>#REF!</v>
      </c>
      <c r="G441" s="159" t="e">
        <f>#REF!</f>
        <v>#REF!</v>
      </c>
      <c r="H441" s="159" t="e">
        <f>#REF!</f>
        <v>#REF!</v>
      </c>
      <c r="I441" s="159" t="e">
        <f>#REF!</f>
        <v>#REF!</v>
      </c>
      <c r="J441" s="159" t="e">
        <f>#REF!</f>
        <v>#REF!</v>
      </c>
      <c r="K441" s="159" t="e">
        <f>#REF!</f>
        <v>#REF!</v>
      </c>
      <c r="L441" s="159" t="e">
        <f>#REF!</f>
        <v>#REF!</v>
      </c>
      <c r="M441" s="159" t="e">
        <f>#REF!</f>
        <v>#REF!</v>
      </c>
      <c r="N441" s="159" t="e">
        <f>#REF!</f>
        <v>#REF!</v>
      </c>
      <c r="O441" s="159" t="e">
        <f>#REF!</f>
        <v>#REF!</v>
      </c>
      <c r="P441" s="159" t="e">
        <f>#REF!</f>
        <v>#REF!</v>
      </c>
      <c r="Q441" s="159" t="e">
        <f>#REF!</f>
        <v>#REF!</v>
      </c>
      <c r="R441" s="159" t="e">
        <f>#REF!</f>
        <v>#REF!</v>
      </c>
      <c r="S441" s="159" t="e">
        <f>#REF!</f>
        <v>#REF!</v>
      </c>
      <c r="T441" s="159" t="e">
        <f>#REF!</f>
        <v>#REF!</v>
      </c>
      <c r="U441" s="159" t="e">
        <f>#REF!</f>
        <v>#REF!</v>
      </c>
      <c r="V441" s="159" t="e">
        <f>#REF!</f>
        <v>#REF!</v>
      </c>
      <c r="W441" s="159" t="e">
        <f>#REF!</f>
        <v>#REF!</v>
      </c>
      <c r="X441" s="159" t="e">
        <f>#REF!</f>
        <v>#REF!</v>
      </c>
      <c r="Y441" s="159" t="e">
        <f>#REF!</f>
        <v>#REF!</v>
      </c>
    </row>
    <row r="442" spans="1:25">
      <c r="A442" s="147">
        <v>18</v>
      </c>
      <c r="B442" s="159" t="e">
        <f>#REF!</f>
        <v>#REF!</v>
      </c>
      <c r="C442" s="159" t="e">
        <f>#REF!</f>
        <v>#REF!</v>
      </c>
      <c r="D442" s="159" t="e">
        <f>#REF!</f>
        <v>#REF!</v>
      </c>
      <c r="E442" s="159" t="e">
        <f>#REF!</f>
        <v>#REF!</v>
      </c>
      <c r="F442" s="159" t="e">
        <f>#REF!</f>
        <v>#REF!</v>
      </c>
      <c r="G442" s="159" t="e">
        <f>#REF!</f>
        <v>#REF!</v>
      </c>
      <c r="H442" s="159" t="e">
        <f>#REF!</f>
        <v>#REF!</v>
      </c>
      <c r="I442" s="159" t="e">
        <f>#REF!</f>
        <v>#REF!</v>
      </c>
      <c r="J442" s="159" t="e">
        <f>#REF!</f>
        <v>#REF!</v>
      </c>
      <c r="K442" s="159" t="e">
        <f>#REF!</f>
        <v>#REF!</v>
      </c>
      <c r="L442" s="159" t="e">
        <f>#REF!</f>
        <v>#REF!</v>
      </c>
      <c r="M442" s="159" t="e">
        <f>#REF!</f>
        <v>#REF!</v>
      </c>
      <c r="N442" s="159" t="e">
        <f>#REF!</f>
        <v>#REF!</v>
      </c>
      <c r="O442" s="159" t="e">
        <f>#REF!</f>
        <v>#REF!</v>
      </c>
      <c r="P442" s="159" t="e">
        <f>#REF!</f>
        <v>#REF!</v>
      </c>
      <c r="Q442" s="159" t="e">
        <f>#REF!</f>
        <v>#REF!</v>
      </c>
      <c r="R442" s="159" t="e">
        <f>#REF!</f>
        <v>#REF!</v>
      </c>
      <c r="S442" s="159" t="e">
        <f>#REF!</f>
        <v>#REF!</v>
      </c>
      <c r="T442" s="159" t="e">
        <f>#REF!</f>
        <v>#REF!</v>
      </c>
      <c r="U442" s="159" t="e">
        <f>#REF!</f>
        <v>#REF!</v>
      </c>
      <c r="V442" s="159" t="e">
        <f>#REF!</f>
        <v>#REF!</v>
      </c>
      <c r="W442" s="159" t="e">
        <f>#REF!</f>
        <v>#REF!</v>
      </c>
      <c r="X442" s="159" t="e">
        <f>#REF!</f>
        <v>#REF!</v>
      </c>
      <c r="Y442" s="159" t="e">
        <f>#REF!</f>
        <v>#REF!</v>
      </c>
    </row>
    <row r="443" spans="1:25">
      <c r="A443" s="147">
        <v>19</v>
      </c>
      <c r="B443" s="159" t="e">
        <f>#REF!</f>
        <v>#REF!</v>
      </c>
      <c r="C443" s="159" t="e">
        <f>#REF!</f>
        <v>#REF!</v>
      </c>
      <c r="D443" s="159" t="e">
        <f>#REF!</f>
        <v>#REF!</v>
      </c>
      <c r="E443" s="159" t="e">
        <f>#REF!</f>
        <v>#REF!</v>
      </c>
      <c r="F443" s="159" t="e">
        <f>#REF!</f>
        <v>#REF!</v>
      </c>
      <c r="G443" s="159" t="e">
        <f>#REF!</f>
        <v>#REF!</v>
      </c>
      <c r="H443" s="159" t="e">
        <f>#REF!</f>
        <v>#REF!</v>
      </c>
      <c r="I443" s="159" t="e">
        <f>#REF!</f>
        <v>#REF!</v>
      </c>
      <c r="J443" s="159" t="e">
        <f>#REF!</f>
        <v>#REF!</v>
      </c>
      <c r="K443" s="159" t="e">
        <f>#REF!</f>
        <v>#REF!</v>
      </c>
      <c r="L443" s="159" t="e">
        <f>#REF!</f>
        <v>#REF!</v>
      </c>
      <c r="M443" s="159" t="e">
        <f>#REF!</f>
        <v>#REF!</v>
      </c>
      <c r="N443" s="159" t="e">
        <f>#REF!</f>
        <v>#REF!</v>
      </c>
      <c r="O443" s="159" t="e">
        <f>#REF!</f>
        <v>#REF!</v>
      </c>
      <c r="P443" s="159" t="e">
        <f>#REF!</f>
        <v>#REF!</v>
      </c>
      <c r="Q443" s="159" t="e">
        <f>#REF!</f>
        <v>#REF!</v>
      </c>
      <c r="R443" s="159" t="e">
        <f>#REF!</f>
        <v>#REF!</v>
      </c>
      <c r="S443" s="159" t="e">
        <f>#REF!</f>
        <v>#REF!</v>
      </c>
      <c r="T443" s="159" t="e">
        <f>#REF!</f>
        <v>#REF!</v>
      </c>
      <c r="U443" s="159" t="e">
        <f>#REF!</f>
        <v>#REF!</v>
      </c>
      <c r="V443" s="159" t="e">
        <f>#REF!</f>
        <v>#REF!</v>
      </c>
      <c r="W443" s="159" t="e">
        <f>#REF!</f>
        <v>#REF!</v>
      </c>
      <c r="X443" s="159" t="e">
        <f>#REF!</f>
        <v>#REF!</v>
      </c>
      <c r="Y443" s="159" t="e">
        <f>#REF!</f>
        <v>#REF!</v>
      </c>
    </row>
    <row r="444" spans="1:25">
      <c r="A444" s="147">
        <v>20</v>
      </c>
      <c r="B444" s="159" t="e">
        <f>#REF!</f>
        <v>#REF!</v>
      </c>
      <c r="C444" s="159" t="e">
        <f>#REF!</f>
        <v>#REF!</v>
      </c>
      <c r="D444" s="159" t="e">
        <f>#REF!</f>
        <v>#REF!</v>
      </c>
      <c r="E444" s="159" t="e">
        <f>#REF!</f>
        <v>#REF!</v>
      </c>
      <c r="F444" s="159" t="e">
        <f>#REF!</f>
        <v>#REF!</v>
      </c>
      <c r="G444" s="159" t="e">
        <f>#REF!</f>
        <v>#REF!</v>
      </c>
      <c r="H444" s="159" t="e">
        <f>#REF!</f>
        <v>#REF!</v>
      </c>
      <c r="I444" s="159" t="e">
        <f>#REF!</f>
        <v>#REF!</v>
      </c>
      <c r="J444" s="159" t="e">
        <f>#REF!</f>
        <v>#REF!</v>
      </c>
      <c r="K444" s="159" t="e">
        <f>#REF!</f>
        <v>#REF!</v>
      </c>
      <c r="L444" s="159" t="e">
        <f>#REF!</f>
        <v>#REF!</v>
      </c>
      <c r="M444" s="159" t="e">
        <f>#REF!</f>
        <v>#REF!</v>
      </c>
      <c r="N444" s="159" t="e">
        <f>#REF!</f>
        <v>#REF!</v>
      </c>
      <c r="O444" s="159" t="e">
        <f>#REF!</f>
        <v>#REF!</v>
      </c>
      <c r="P444" s="159" t="e">
        <f>#REF!</f>
        <v>#REF!</v>
      </c>
      <c r="Q444" s="159" t="e">
        <f>#REF!</f>
        <v>#REF!</v>
      </c>
      <c r="R444" s="159" t="e">
        <f>#REF!</f>
        <v>#REF!</v>
      </c>
      <c r="S444" s="159" t="e">
        <f>#REF!</f>
        <v>#REF!</v>
      </c>
      <c r="T444" s="159" t="e">
        <f>#REF!</f>
        <v>#REF!</v>
      </c>
      <c r="U444" s="159" t="e">
        <f>#REF!</f>
        <v>#REF!</v>
      </c>
      <c r="V444" s="159" t="e">
        <f>#REF!</f>
        <v>#REF!</v>
      </c>
      <c r="W444" s="159" t="e">
        <f>#REF!</f>
        <v>#REF!</v>
      </c>
      <c r="X444" s="159" t="e">
        <f>#REF!</f>
        <v>#REF!</v>
      </c>
      <c r="Y444" s="159" t="e">
        <f>#REF!</f>
        <v>#REF!</v>
      </c>
    </row>
    <row r="445" spans="1:25">
      <c r="A445" s="147">
        <v>21</v>
      </c>
      <c r="B445" s="159" t="e">
        <f>#REF!</f>
        <v>#REF!</v>
      </c>
      <c r="C445" s="159" t="e">
        <f>#REF!</f>
        <v>#REF!</v>
      </c>
      <c r="D445" s="159" t="e">
        <f>#REF!</f>
        <v>#REF!</v>
      </c>
      <c r="E445" s="159" t="e">
        <f>#REF!</f>
        <v>#REF!</v>
      </c>
      <c r="F445" s="159" t="e">
        <f>#REF!</f>
        <v>#REF!</v>
      </c>
      <c r="G445" s="159" t="e">
        <f>#REF!</f>
        <v>#REF!</v>
      </c>
      <c r="H445" s="159" t="e">
        <f>#REF!</f>
        <v>#REF!</v>
      </c>
      <c r="I445" s="159" t="e">
        <f>#REF!</f>
        <v>#REF!</v>
      </c>
      <c r="J445" s="159" t="e">
        <f>#REF!</f>
        <v>#REF!</v>
      </c>
      <c r="K445" s="159" t="e">
        <f>#REF!</f>
        <v>#REF!</v>
      </c>
      <c r="L445" s="159" t="e">
        <f>#REF!</f>
        <v>#REF!</v>
      </c>
      <c r="M445" s="159" t="e">
        <f>#REF!</f>
        <v>#REF!</v>
      </c>
      <c r="N445" s="159" t="e">
        <f>#REF!</f>
        <v>#REF!</v>
      </c>
      <c r="O445" s="159" t="e">
        <f>#REF!</f>
        <v>#REF!</v>
      </c>
      <c r="P445" s="159" t="e">
        <f>#REF!</f>
        <v>#REF!</v>
      </c>
      <c r="Q445" s="159" t="e">
        <f>#REF!</f>
        <v>#REF!</v>
      </c>
      <c r="R445" s="159" t="e">
        <f>#REF!</f>
        <v>#REF!</v>
      </c>
      <c r="S445" s="159" t="e">
        <f>#REF!</f>
        <v>#REF!</v>
      </c>
      <c r="T445" s="159" t="e">
        <f>#REF!</f>
        <v>#REF!</v>
      </c>
      <c r="U445" s="159" t="e">
        <f>#REF!</f>
        <v>#REF!</v>
      </c>
      <c r="V445" s="159" t="e">
        <f>#REF!</f>
        <v>#REF!</v>
      </c>
      <c r="W445" s="159" t="e">
        <f>#REF!</f>
        <v>#REF!</v>
      </c>
      <c r="X445" s="159" t="e">
        <f>#REF!</f>
        <v>#REF!</v>
      </c>
      <c r="Y445" s="159" t="e">
        <f>#REF!</f>
        <v>#REF!</v>
      </c>
    </row>
    <row r="446" spans="1:25">
      <c r="A446" s="147">
        <v>22</v>
      </c>
      <c r="B446" s="159" t="e">
        <f>#REF!</f>
        <v>#REF!</v>
      </c>
      <c r="C446" s="159" t="e">
        <f>#REF!</f>
        <v>#REF!</v>
      </c>
      <c r="D446" s="159" t="e">
        <f>#REF!</f>
        <v>#REF!</v>
      </c>
      <c r="E446" s="159" t="e">
        <f>#REF!</f>
        <v>#REF!</v>
      </c>
      <c r="F446" s="159" t="e">
        <f>#REF!</f>
        <v>#REF!</v>
      </c>
      <c r="G446" s="159" t="e">
        <f>#REF!</f>
        <v>#REF!</v>
      </c>
      <c r="H446" s="159" t="e">
        <f>#REF!</f>
        <v>#REF!</v>
      </c>
      <c r="I446" s="159" t="e">
        <f>#REF!</f>
        <v>#REF!</v>
      </c>
      <c r="J446" s="159" t="e">
        <f>#REF!</f>
        <v>#REF!</v>
      </c>
      <c r="K446" s="159" t="e">
        <f>#REF!</f>
        <v>#REF!</v>
      </c>
      <c r="L446" s="159" t="e">
        <f>#REF!</f>
        <v>#REF!</v>
      </c>
      <c r="M446" s="159" t="e">
        <f>#REF!</f>
        <v>#REF!</v>
      </c>
      <c r="N446" s="159" t="e">
        <f>#REF!</f>
        <v>#REF!</v>
      </c>
      <c r="O446" s="159" t="e">
        <f>#REF!</f>
        <v>#REF!</v>
      </c>
      <c r="P446" s="159" t="e">
        <f>#REF!</f>
        <v>#REF!</v>
      </c>
      <c r="Q446" s="159" t="e">
        <f>#REF!</f>
        <v>#REF!</v>
      </c>
      <c r="R446" s="159" t="e">
        <f>#REF!</f>
        <v>#REF!</v>
      </c>
      <c r="S446" s="159" t="e">
        <f>#REF!</f>
        <v>#REF!</v>
      </c>
      <c r="T446" s="159" t="e">
        <f>#REF!</f>
        <v>#REF!</v>
      </c>
      <c r="U446" s="159" t="e">
        <f>#REF!</f>
        <v>#REF!</v>
      </c>
      <c r="V446" s="159" t="e">
        <f>#REF!</f>
        <v>#REF!</v>
      </c>
      <c r="W446" s="159" t="e">
        <f>#REF!</f>
        <v>#REF!</v>
      </c>
      <c r="X446" s="159" t="e">
        <f>#REF!</f>
        <v>#REF!</v>
      </c>
      <c r="Y446" s="159" t="e">
        <f>#REF!</f>
        <v>#REF!</v>
      </c>
    </row>
    <row r="447" spans="1:25">
      <c r="A447" s="147">
        <v>23</v>
      </c>
      <c r="B447" s="159" t="e">
        <f>#REF!</f>
        <v>#REF!</v>
      </c>
      <c r="C447" s="159" t="e">
        <f>#REF!</f>
        <v>#REF!</v>
      </c>
      <c r="D447" s="159" t="e">
        <f>#REF!</f>
        <v>#REF!</v>
      </c>
      <c r="E447" s="159" t="e">
        <f>#REF!</f>
        <v>#REF!</v>
      </c>
      <c r="F447" s="159" t="e">
        <f>#REF!</f>
        <v>#REF!</v>
      </c>
      <c r="G447" s="159" t="e">
        <f>#REF!</f>
        <v>#REF!</v>
      </c>
      <c r="H447" s="159" t="e">
        <f>#REF!</f>
        <v>#REF!</v>
      </c>
      <c r="I447" s="159" t="e">
        <f>#REF!</f>
        <v>#REF!</v>
      </c>
      <c r="J447" s="159" t="e">
        <f>#REF!</f>
        <v>#REF!</v>
      </c>
      <c r="K447" s="159" t="e">
        <f>#REF!</f>
        <v>#REF!</v>
      </c>
      <c r="L447" s="159" t="e">
        <f>#REF!</f>
        <v>#REF!</v>
      </c>
      <c r="M447" s="159" t="e">
        <f>#REF!</f>
        <v>#REF!</v>
      </c>
      <c r="N447" s="159" t="e">
        <f>#REF!</f>
        <v>#REF!</v>
      </c>
      <c r="O447" s="159" t="e">
        <f>#REF!</f>
        <v>#REF!</v>
      </c>
      <c r="P447" s="159" t="e">
        <f>#REF!</f>
        <v>#REF!</v>
      </c>
      <c r="Q447" s="159" t="e">
        <f>#REF!</f>
        <v>#REF!</v>
      </c>
      <c r="R447" s="159" t="e">
        <f>#REF!</f>
        <v>#REF!</v>
      </c>
      <c r="S447" s="159" t="e">
        <f>#REF!</f>
        <v>#REF!</v>
      </c>
      <c r="T447" s="159" t="e">
        <f>#REF!</f>
        <v>#REF!</v>
      </c>
      <c r="U447" s="159" t="e">
        <f>#REF!</f>
        <v>#REF!</v>
      </c>
      <c r="V447" s="159" t="e">
        <f>#REF!</f>
        <v>#REF!</v>
      </c>
      <c r="W447" s="159" t="e">
        <f>#REF!</f>
        <v>#REF!</v>
      </c>
      <c r="X447" s="159" t="e">
        <f>#REF!</f>
        <v>#REF!</v>
      </c>
      <c r="Y447" s="159" t="e">
        <f>#REF!</f>
        <v>#REF!</v>
      </c>
    </row>
    <row r="448" spans="1:25">
      <c r="A448" s="147">
        <v>24</v>
      </c>
      <c r="B448" s="159" t="e">
        <f>#REF!</f>
        <v>#REF!</v>
      </c>
      <c r="C448" s="159" t="e">
        <f>#REF!</f>
        <v>#REF!</v>
      </c>
      <c r="D448" s="159" t="e">
        <f>#REF!</f>
        <v>#REF!</v>
      </c>
      <c r="E448" s="159" t="e">
        <f>#REF!</f>
        <v>#REF!</v>
      </c>
      <c r="F448" s="159" t="e">
        <f>#REF!</f>
        <v>#REF!</v>
      </c>
      <c r="G448" s="159" t="e">
        <f>#REF!</f>
        <v>#REF!</v>
      </c>
      <c r="H448" s="159" t="e">
        <f>#REF!</f>
        <v>#REF!</v>
      </c>
      <c r="I448" s="159" t="e">
        <f>#REF!</f>
        <v>#REF!</v>
      </c>
      <c r="J448" s="159" t="e">
        <f>#REF!</f>
        <v>#REF!</v>
      </c>
      <c r="K448" s="159" t="e">
        <f>#REF!</f>
        <v>#REF!</v>
      </c>
      <c r="L448" s="159" t="e">
        <f>#REF!</f>
        <v>#REF!</v>
      </c>
      <c r="M448" s="159" t="e">
        <f>#REF!</f>
        <v>#REF!</v>
      </c>
      <c r="N448" s="159" t="e">
        <f>#REF!</f>
        <v>#REF!</v>
      </c>
      <c r="O448" s="159" t="e">
        <f>#REF!</f>
        <v>#REF!</v>
      </c>
      <c r="P448" s="159" t="e">
        <f>#REF!</f>
        <v>#REF!</v>
      </c>
      <c r="Q448" s="159" t="e">
        <f>#REF!</f>
        <v>#REF!</v>
      </c>
      <c r="R448" s="159" t="e">
        <f>#REF!</f>
        <v>#REF!</v>
      </c>
      <c r="S448" s="159" t="e">
        <f>#REF!</f>
        <v>#REF!</v>
      </c>
      <c r="T448" s="159" t="e">
        <f>#REF!</f>
        <v>#REF!</v>
      </c>
      <c r="U448" s="159" t="e">
        <f>#REF!</f>
        <v>#REF!</v>
      </c>
      <c r="V448" s="159" t="e">
        <f>#REF!</f>
        <v>#REF!</v>
      </c>
      <c r="W448" s="159" t="e">
        <f>#REF!</f>
        <v>#REF!</v>
      </c>
      <c r="X448" s="159" t="e">
        <f>#REF!</f>
        <v>#REF!</v>
      </c>
      <c r="Y448" s="159" t="e">
        <f>#REF!</f>
        <v>#REF!</v>
      </c>
    </row>
    <row r="449" spans="1:25">
      <c r="A449" s="147">
        <v>25</v>
      </c>
      <c r="B449" s="159" t="e">
        <f>#REF!</f>
        <v>#REF!</v>
      </c>
      <c r="C449" s="159" t="e">
        <f>#REF!</f>
        <v>#REF!</v>
      </c>
      <c r="D449" s="159" t="e">
        <f>#REF!</f>
        <v>#REF!</v>
      </c>
      <c r="E449" s="159" t="e">
        <f>#REF!</f>
        <v>#REF!</v>
      </c>
      <c r="F449" s="159" t="e">
        <f>#REF!</f>
        <v>#REF!</v>
      </c>
      <c r="G449" s="159" t="e">
        <f>#REF!</f>
        <v>#REF!</v>
      </c>
      <c r="H449" s="159" t="e">
        <f>#REF!</f>
        <v>#REF!</v>
      </c>
      <c r="I449" s="159" t="e">
        <f>#REF!</f>
        <v>#REF!</v>
      </c>
      <c r="J449" s="159" t="e">
        <f>#REF!</f>
        <v>#REF!</v>
      </c>
      <c r="K449" s="159" t="e">
        <f>#REF!</f>
        <v>#REF!</v>
      </c>
      <c r="L449" s="159" t="e">
        <f>#REF!</f>
        <v>#REF!</v>
      </c>
      <c r="M449" s="159" t="e">
        <f>#REF!</f>
        <v>#REF!</v>
      </c>
      <c r="N449" s="159" t="e">
        <f>#REF!</f>
        <v>#REF!</v>
      </c>
      <c r="O449" s="159" t="e">
        <f>#REF!</f>
        <v>#REF!</v>
      </c>
      <c r="P449" s="159" t="e">
        <f>#REF!</f>
        <v>#REF!</v>
      </c>
      <c r="Q449" s="159" t="e">
        <f>#REF!</f>
        <v>#REF!</v>
      </c>
      <c r="R449" s="159" t="e">
        <f>#REF!</f>
        <v>#REF!</v>
      </c>
      <c r="S449" s="159" t="e">
        <f>#REF!</f>
        <v>#REF!</v>
      </c>
      <c r="T449" s="159" t="e">
        <f>#REF!</f>
        <v>#REF!</v>
      </c>
      <c r="U449" s="159" t="e">
        <f>#REF!</f>
        <v>#REF!</v>
      </c>
      <c r="V449" s="159" t="e">
        <f>#REF!</f>
        <v>#REF!</v>
      </c>
      <c r="W449" s="159" t="e">
        <f>#REF!</f>
        <v>#REF!</v>
      </c>
      <c r="X449" s="159" t="e">
        <f>#REF!</f>
        <v>#REF!</v>
      </c>
      <c r="Y449" s="159" t="e">
        <f>#REF!</f>
        <v>#REF!</v>
      </c>
    </row>
    <row r="450" spans="1:25">
      <c r="A450" s="147">
        <v>26</v>
      </c>
      <c r="B450" s="159" t="e">
        <f>#REF!</f>
        <v>#REF!</v>
      </c>
      <c r="C450" s="159" t="e">
        <f>#REF!</f>
        <v>#REF!</v>
      </c>
      <c r="D450" s="159" t="e">
        <f>#REF!</f>
        <v>#REF!</v>
      </c>
      <c r="E450" s="159" t="e">
        <f>#REF!</f>
        <v>#REF!</v>
      </c>
      <c r="F450" s="159" t="e">
        <f>#REF!</f>
        <v>#REF!</v>
      </c>
      <c r="G450" s="159" t="e">
        <f>#REF!</f>
        <v>#REF!</v>
      </c>
      <c r="H450" s="159" t="e">
        <f>#REF!</f>
        <v>#REF!</v>
      </c>
      <c r="I450" s="159" t="e">
        <f>#REF!</f>
        <v>#REF!</v>
      </c>
      <c r="J450" s="159" t="e">
        <f>#REF!</f>
        <v>#REF!</v>
      </c>
      <c r="K450" s="159" t="e">
        <f>#REF!</f>
        <v>#REF!</v>
      </c>
      <c r="L450" s="159" t="e">
        <f>#REF!</f>
        <v>#REF!</v>
      </c>
      <c r="M450" s="159" t="e">
        <f>#REF!</f>
        <v>#REF!</v>
      </c>
      <c r="N450" s="159" t="e">
        <f>#REF!</f>
        <v>#REF!</v>
      </c>
      <c r="O450" s="159" t="e">
        <f>#REF!</f>
        <v>#REF!</v>
      </c>
      <c r="P450" s="159" t="e">
        <f>#REF!</f>
        <v>#REF!</v>
      </c>
      <c r="Q450" s="159" t="e">
        <f>#REF!</f>
        <v>#REF!</v>
      </c>
      <c r="R450" s="159" t="e">
        <f>#REF!</f>
        <v>#REF!</v>
      </c>
      <c r="S450" s="159" t="e">
        <f>#REF!</f>
        <v>#REF!</v>
      </c>
      <c r="T450" s="159" t="e">
        <f>#REF!</f>
        <v>#REF!</v>
      </c>
      <c r="U450" s="159" t="e">
        <f>#REF!</f>
        <v>#REF!</v>
      </c>
      <c r="V450" s="159" t="e">
        <f>#REF!</f>
        <v>#REF!</v>
      </c>
      <c r="W450" s="159" t="e">
        <f>#REF!</f>
        <v>#REF!</v>
      </c>
      <c r="X450" s="159" t="e">
        <f>#REF!</f>
        <v>#REF!</v>
      </c>
      <c r="Y450" s="159" t="e">
        <f>#REF!</f>
        <v>#REF!</v>
      </c>
    </row>
    <row r="451" spans="1:25">
      <c r="A451" s="147">
        <v>27</v>
      </c>
      <c r="B451" s="159" t="e">
        <f>#REF!</f>
        <v>#REF!</v>
      </c>
      <c r="C451" s="159" t="e">
        <f>#REF!</f>
        <v>#REF!</v>
      </c>
      <c r="D451" s="159" t="e">
        <f>#REF!</f>
        <v>#REF!</v>
      </c>
      <c r="E451" s="159" t="e">
        <f>#REF!</f>
        <v>#REF!</v>
      </c>
      <c r="F451" s="159" t="e">
        <f>#REF!</f>
        <v>#REF!</v>
      </c>
      <c r="G451" s="159" t="e">
        <f>#REF!</f>
        <v>#REF!</v>
      </c>
      <c r="H451" s="159" t="e">
        <f>#REF!</f>
        <v>#REF!</v>
      </c>
      <c r="I451" s="159" t="e">
        <f>#REF!</f>
        <v>#REF!</v>
      </c>
      <c r="J451" s="159" t="e">
        <f>#REF!</f>
        <v>#REF!</v>
      </c>
      <c r="K451" s="159" t="e">
        <f>#REF!</f>
        <v>#REF!</v>
      </c>
      <c r="L451" s="159" t="e">
        <f>#REF!</f>
        <v>#REF!</v>
      </c>
      <c r="M451" s="159" t="e">
        <f>#REF!</f>
        <v>#REF!</v>
      </c>
      <c r="N451" s="159" t="e">
        <f>#REF!</f>
        <v>#REF!</v>
      </c>
      <c r="O451" s="159" t="e">
        <f>#REF!</f>
        <v>#REF!</v>
      </c>
      <c r="P451" s="159" t="e">
        <f>#REF!</f>
        <v>#REF!</v>
      </c>
      <c r="Q451" s="159" t="e">
        <f>#REF!</f>
        <v>#REF!</v>
      </c>
      <c r="R451" s="159" t="e">
        <f>#REF!</f>
        <v>#REF!</v>
      </c>
      <c r="S451" s="159" t="e">
        <f>#REF!</f>
        <v>#REF!</v>
      </c>
      <c r="T451" s="159" t="e">
        <f>#REF!</f>
        <v>#REF!</v>
      </c>
      <c r="U451" s="159" t="e">
        <f>#REF!</f>
        <v>#REF!</v>
      </c>
      <c r="V451" s="159" t="e">
        <f>#REF!</f>
        <v>#REF!</v>
      </c>
      <c r="W451" s="159" t="e">
        <f>#REF!</f>
        <v>#REF!</v>
      </c>
      <c r="X451" s="159" t="e">
        <f>#REF!</f>
        <v>#REF!</v>
      </c>
      <c r="Y451" s="159" t="e">
        <f>#REF!</f>
        <v>#REF!</v>
      </c>
    </row>
    <row r="452" spans="1:25">
      <c r="A452" s="147">
        <v>28</v>
      </c>
      <c r="B452" s="159" t="e">
        <f>#REF!</f>
        <v>#REF!</v>
      </c>
      <c r="C452" s="159" t="e">
        <f>#REF!</f>
        <v>#REF!</v>
      </c>
      <c r="D452" s="159" t="e">
        <f>#REF!</f>
        <v>#REF!</v>
      </c>
      <c r="E452" s="159" t="e">
        <f>#REF!</f>
        <v>#REF!</v>
      </c>
      <c r="F452" s="159" t="e">
        <f>#REF!</f>
        <v>#REF!</v>
      </c>
      <c r="G452" s="159" t="e">
        <f>#REF!</f>
        <v>#REF!</v>
      </c>
      <c r="H452" s="159" t="e">
        <f>#REF!</f>
        <v>#REF!</v>
      </c>
      <c r="I452" s="159" t="e">
        <f>#REF!</f>
        <v>#REF!</v>
      </c>
      <c r="J452" s="159" t="e">
        <f>#REF!</f>
        <v>#REF!</v>
      </c>
      <c r="K452" s="159" t="e">
        <f>#REF!</f>
        <v>#REF!</v>
      </c>
      <c r="L452" s="159" t="e">
        <f>#REF!</f>
        <v>#REF!</v>
      </c>
      <c r="M452" s="159" t="e">
        <f>#REF!</f>
        <v>#REF!</v>
      </c>
      <c r="N452" s="159" t="e">
        <f>#REF!</f>
        <v>#REF!</v>
      </c>
      <c r="O452" s="159" t="e">
        <f>#REF!</f>
        <v>#REF!</v>
      </c>
      <c r="P452" s="159" t="e">
        <f>#REF!</f>
        <v>#REF!</v>
      </c>
      <c r="Q452" s="159" t="e">
        <f>#REF!</f>
        <v>#REF!</v>
      </c>
      <c r="R452" s="159" t="e">
        <f>#REF!</f>
        <v>#REF!</v>
      </c>
      <c r="S452" s="159" t="e">
        <f>#REF!</f>
        <v>#REF!</v>
      </c>
      <c r="T452" s="159" t="e">
        <f>#REF!</f>
        <v>#REF!</v>
      </c>
      <c r="U452" s="159" t="e">
        <f>#REF!</f>
        <v>#REF!</v>
      </c>
      <c r="V452" s="159" t="e">
        <f>#REF!</f>
        <v>#REF!</v>
      </c>
      <c r="W452" s="159" t="e">
        <f>#REF!</f>
        <v>#REF!</v>
      </c>
      <c r="X452" s="159" t="e">
        <f>#REF!</f>
        <v>#REF!</v>
      </c>
      <c r="Y452" s="159" t="e">
        <f>#REF!</f>
        <v>#REF!</v>
      </c>
    </row>
    <row r="453" spans="1:25">
      <c r="A453" s="147">
        <v>29</v>
      </c>
      <c r="B453" s="159" t="e">
        <f>#REF!</f>
        <v>#REF!</v>
      </c>
      <c r="C453" s="159" t="e">
        <f>#REF!</f>
        <v>#REF!</v>
      </c>
      <c r="D453" s="159" t="e">
        <f>#REF!</f>
        <v>#REF!</v>
      </c>
      <c r="E453" s="159" t="e">
        <f>#REF!</f>
        <v>#REF!</v>
      </c>
      <c r="F453" s="159" t="e">
        <f>#REF!</f>
        <v>#REF!</v>
      </c>
      <c r="G453" s="159" t="e">
        <f>#REF!</f>
        <v>#REF!</v>
      </c>
      <c r="H453" s="159" t="e">
        <f>#REF!</f>
        <v>#REF!</v>
      </c>
      <c r="I453" s="159" t="e">
        <f>#REF!</f>
        <v>#REF!</v>
      </c>
      <c r="J453" s="159" t="e">
        <f>#REF!</f>
        <v>#REF!</v>
      </c>
      <c r="K453" s="159" t="e">
        <f>#REF!</f>
        <v>#REF!</v>
      </c>
      <c r="L453" s="159" t="e">
        <f>#REF!</f>
        <v>#REF!</v>
      </c>
      <c r="M453" s="159" t="e">
        <f>#REF!</f>
        <v>#REF!</v>
      </c>
      <c r="N453" s="159" t="e">
        <f>#REF!</f>
        <v>#REF!</v>
      </c>
      <c r="O453" s="159" t="e">
        <f>#REF!</f>
        <v>#REF!</v>
      </c>
      <c r="P453" s="159" t="e">
        <f>#REF!</f>
        <v>#REF!</v>
      </c>
      <c r="Q453" s="159" t="e">
        <f>#REF!</f>
        <v>#REF!</v>
      </c>
      <c r="R453" s="159" t="e">
        <f>#REF!</f>
        <v>#REF!</v>
      </c>
      <c r="S453" s="159" t="e">
        <f>#REF!</f>
        <v>#REF!</v>
      </c>
      <c r="T453" s="159" t="e">
        <f>#REF!</f>
        <v>#REF!</v>
      </c>
      <c r="U453" s="159" t="e">
        <f>#REF!</f>
        <v>#REF!</v>
      </c>
      <c r="V453" s="159" t="e">
        <f>#REF!</f>
        <v>#REF!</v>
      </c>
      <c r="W453" s="159" t="e">
        <f>#REF!</f>
        <v>#REF!</v>
      </c>
      <c r="X453" s="159" t="e">
        <f>#REF!</f>
        <v>#REF!</v>
      </c>
      <c r="Y453" s="159" t="e">
        <f>#REF!</f>
        <v>#REF!</v>
      </c>
    </row>
    <row r="454" spans="1:25">
      <c r="A454" s="147">
        <v>30</v>
      </c>
      <c r="B454" s="159" t="e">
        <f>#REF!</f>
        <v>#REF!</v>
      </c>
      <c r="C454" s="159" t="e">
        <f>#REF!</f>
        <v>#REF!</v>
      </c>
      <c r="D454" s="159" t="e">
        <f>#REF!</f>
        <v>#REF!</v>
      </c>
      <c r="E454" s="159" t="e">
        <f>#REF!</f>
        <v>#REF!</v>
      </c>
      <c r="F454" s="159" t="e">
        <f>#REF!</f>
        <v>#REF!</v>
      </c>
      <c r="G454" s="159" t="e">
        <f>#REF!</f>
        <v>#REF!</v>
      </c>
      <c r="H454" s="159" t="e">
        <f>#REF!</f>
        <v>#REF!</v>
      </c>
      <c r="I454" s="159" t="e">
        <f>#REF!</f>
        <v>#REF!</v>
      </c>
      <c r="J454" s="159" t="e">
        <f>#REF!</f>
        <v>#REF!</v>
      </c>
      <c r="K454" s="159" t="e">
        <f>#REF!</f>
        <v>#REF!</v>
      </c>
      <c r="L454" s="159" t="e">
        <f>#REF!</f>
        <v>#REF!</v>
      </c>
      <c r="M454" s="159" t="e">
        <f>#REF!</f>
        <v>#REF!</v>
      </c>
      <c r="N454" s="159" t="e">
        <f>#REF!</f>
        <v>#REF!</v>
      </c>
      <c r="O454" s="159" t="e">
        <f>#REF!</f>
        <v>#REF!</v>
      </c>
      <c r="P454" s="159" t="e">
        <f>#REF!</f>
        <v>#REF!</v>
      </c>
      <c r="Q454" s="159" t="e">
        <f>#REF!</f>
        <v>#REF!</v>
      </c>
      <c r="R454" s="159" t="e">
        <f>#REF!</f>
        <v>#REF!</v>
      </c>
      <c r="S454" s="159" t="e">
        <f>#REF!</f>
        <v>#REF!</v>
      </c>
      <c r="T454" s="159" t="e">
        <f>#REF!</f>
        <v>#REF!</v>
      </c>
      <c r="U454" s="159" t="e">
        <f>#REF!</f>
        <v>#REF!</v>
      </c>
      <c r="V454" s="159" t="e">
        <f>#REF!</f>
        <v>#REF!</v>
      </c>
      <c r="W454" s="159" t="e">
        <f>#REF!</f>
        <v>#REF!</v>
      </c>
      <c r="X454" s="159" t="e">
        <f>#REF!</f>
        <v>#REF!</v>
      </c>
      <c r="Y454" s="159" t="e">
        <f>#REF!</f>
        <v>#REF!</v>
      </c>
    </row>
    <row r="455" spans="1:25">
      <c r="A455" s="147">
        <v>31</v>
      </c>
      <c r="B455" s="159" t="e">
        <f>#REF!</f>
        <v>#REF!</v>
      </c>
      <c r="C455" s="159" t="e">
        <f>#REF!</f>
        <v>#REF!</v>
      </c>
      <c r="D455" s="159" t="e">
        <f>#REF!</f>
        <v>#REF!</v>
      </c>
      <c r="E455" s="159" t="e">
        <f>#REF!</f>
        <v>#REF!</v>
      </c>
      <c r="F455" s="159" t="e">
        <f>#REF!</f>
        <v>#REF!</v>
      </c>
      <c r="G455" s="159" t="e">
        <f>#REF!</f>
        <v>#REF!</v>
      </c>
      <c r="H455" s="159" t="e">
        <f>#REF!</f>
        <v>#REF!</v>
      </c>
      <c r="I455" s="159" t="e">
        <f>#REF!</f>
        <v>#REF!</v>
      </c>
      <c r="J455" s="159" t="e">
        <f>#REF!</f>
        <v>#REF!</v>
      </c>
      <c r="K455" s="159" t="e">
        <f>#REF!</f>
        <v>#REF!</v>
      </c>
      <c r="L455" s="159" t="e">
        <f>#REF!</f>
        <v>#REF!</v>
      </c>
      <c r="M455" s="159" t="e">
        <f>#REF!</f>
        <v>#REF!</v>
      </c>
      <c r="N455" s="159" t="e">
        <f>#REF!</f>
        <v>#REF!</v>
      </c>
      <c r="O455" s="159" t="e">
        <f>#REF!</f>
        <v>#REF!</v>
      </c>
      <c r="P455" s="159" t="e">
        <f>#REF!</f>
        <v>#REF!</v>
      </c>
      <c r="Q455" s="159" t="e">
        <f>#REF!</f>
        <v>#REF!</v>
      </c>
      <c r="R455" s="159" t="e">
        <f>#REF!</f>
        <v>#REF!</v>
      </c>
      <c r="S455" s="159" t="e">
        <f>#REF!</f>
        <v>#REF!</v>
      </c>
      <c r="T455" s="159" t="e">
        <f>#REF!</f>
        <v>#REF!</v>
      </c>
      <c r="U455" s="159" t="e">
        <f>#REF!</f>
        <v>#REF!</v>
      </c>
      <c r="V455" s="159" t="e">
        <f>#REF!</f>
        <v>#REF!</v>
      </c>
      <c r="W455" s="159" t="e">
        <f>#REF!</f>
        <v>#REF!</v>
      </c>
      <c r="X455" s="159" t="e">
        <f>#REF!</f>
        <v>#REF!</v>
      </c>
      <c r="Y455" s="159" t="e">
        <f>#REF!</f>
        <v>#REF!</v>
      </c>
    </row>
    <row r="457" spans="1:25" ht="45" customHeight="1">
      <c r="A457" s="521" t="s">
        <v>218</v>
      </c>
      <c r="B457" s="523" t="s">
        <v>313</v>
      </c>
      <c r="C457" s="523"/>
      <c r="D457" s="523"/>
      <c r="E457" s="523"/>
      <c r="F457" s="523"/>
      <c r="G457" s="523"/>
      <c r="H457" s="523"/>
      <c r="I457" s="523"/>
      <c r="J457" s="523"/>
      <c r="K457" s="523"/>
      <c r="L457" s="523"/>
      <c r="M457" s="523"/>
      <c r="N457" s="523"/>
      <c r="O457" s="523"/>
      <c r="P457" s="523"/>
      <c r="Q457" s="523"/>
      <c r="R457" s="523"/>
      <c r="S457" s="523"/>
      <c r="T457" s="523"/>
      <c r="U457" s="523"/>
      <c r="V457" s="523"/>
      <c r="W457" s="523"/>
      <c r="X457" s="523"/>
      <c r="Y457" s="523"/>
    </row>
    <row r="458" spans="1:25">
      <c r="A458" s="521"/>
      <c r="B458" s="161" t="s">
        <v>1</v>
      </c>
      <c r="C458" s="161" t="s">
        <v>2</v>
      </c>
      <c r="D458" s="161" t="s">
        <v>3</v>
      </c>
      <c r="E458" s="161" t="s">
        <v>4</v>
      </c>
      <c r="F458" s="161" t="s">
        <v>5</v>
      </c>
      <c r="G458" s="161" t="s">
        <v>6</v>
      </c>
      <c r="H458" s="161" t="s">
        <v>7</v>
      </c>
      <c r="I458" s="161" t="s">
        <v>8</v>
      </c>
      <c r="J458" s="161" t="s">
        <v>9</v>
      </c>
      <c r="K458" s="161" t="s">
        <v>10</v>
      </c>
      <c r="L458" s="161" t="s">
        <v>11</v>
      </c>
      <c r="M458" s="161" t="s">
        <v>12</v>
      </c>
      <c r="N458" s="161" t="s">
        <v>13</v>
      </c>
      <c r="O458" s="161" t="s">
        <v>14</v>
      </c>
      <c r="P458" s="161" t="s">
        <v>15</v>
      </c>
      <c r="Q458" s="161" t="s">
        <v>16</v>
      </c>
      <c r="R458" s="161" t="s">
        <v>17</v>
      </c>
      <c r="S458" s="161" t="s">
        <v>18</v>
      </c>
      <c r="T458" s="161" t="s">
        <v>19</v>
      </c>
      <c r="U458" s="161" t="s">
        <v>20</v>
      </c>
      <c r="V458" s="161" t="s">
        <v>21</v>
      </c>
      <c r="W458" s="161" t="s">
        <v>22</v>
      </c>
      <c r="X458" s="161" t="s">
        <v>23</v>
      </c>
      <c r="Y458" s="161" t="s">
        <v>24</v>
      </c>
    </row>
    <row r="459" spans="1:25">
      <c r="A459" s="147">
        <v>1</v>
      </c>
      <c r="B459" s="159" t="e">
        <f>#REF!</f>
        <v>#REF!</v>
      </c>
      <c r="C459" s="159" t="e">
        <f>#REF!</f>
        <v>#REF!</v>
      </c>
      <c r="D459" s="159" t="e">
        <f>#REF!</f>
        <v>#REF!</v>
      </c>
      <c r="E459" s="159" t="e">
        <f>#REF!</f>
        <v>#REF!</v>
      </c>
      <c r="F459" s="159" t="e">
        <f>#REF!</f>
        <v>#REF!</v>
      </c>
      <c r="G459" s="159" t="e">
        <f>#REF!</f>
        <v>#REF!</v>
      </c>
      <c r="H459" s="159" t="e">
        <f>#REF!</f>
        <v>#REF!</v>
      </c>
      <c r="I459" s="159" t="e">
        <f>#REF!</f>
        <v>#REF!</v>
      </c>
      <c r="J459" s="159" t="e">
        <f>#REF!</f>
        <v>#REF!</v>
      </c>
      <c r="K459" s="159" t="e">
        <f>#REF!</f>
        <v>#REF!</v>
      </c>
      <c r="L459" s="159" t="e">
        <f>#REF!</f>
        <v>#REF!</v>
      </c>
      <c r="M459" s="159" t="e">
        <f>#REF!</f>
        <v>#REF!</v>
      </c>
      <c r="N459" s="159" t="e">
        <f>#REF!</f>
        <v>#REF!</v>
      </c>
      <c r="O459" s="159" t="e">
        <f>#REF!</f>
        <v>#REF!</v>
      </c>
      <c r="P459" s="159" t="e">
        <f>#REF!</f>
        <v>#REF!</v>
      </c>
      <c r="Q459" s="159" t="e">
        <f>#REF!</f>
        <v>#REF!</v>
      </c>
      <c r="R459" s="159" t="e">
        <f>#REF!</f>
        <v>#REF!</v>
      </c>
      <c r="S459" s="159" t="e">
        <f>#REF!</f>
        <v>#REF!</v>
      </c>
      <c r="T459" s="159" t="e">
        <f>#REF!</f>
        <v>#REF!</v>
      </c>
      <c r="U459" s="159" t="e">
        <f>#REF!</f>
        <v>#REF!</v>
      </c>
      <c r="V459" s="159" t="e">
        <f>#REF!</f>
        <v>#REF!</v>
      </c>
      <c r="W459" s="159" t="e">
        <f>#REF!</f>
        <v>#REF!</v>
      </c>
      <c r="X459" s="159" t="e">
        <f>#REF!</f>
        <v>#REF!</v>
      </c>
      <c r="Y459" s="159" t="e">
        <f>#REF!</f>
        <v>#REF!</v>
      </c>
    </row>
    <row r="460" spans="1:25">
      <c r="A460" s="147">
        <v>2</v>
      </c>
      <c r="B460" s="159" t="e">
        <f>#REF!</f>
        <v>#REF!</v>
      </c>
      <c r="C460" s="159" t="e">
        <f>#REF!</f>
        <v>#REF!</v>
      </c>
      <c r="D460" s="159" t="e">
        <f>#REF!</f>
        <v>#REF!</v>
      </c>
      <c r="E460" s="159" t="e">
        <f>#REF!</f>
        <v>#REF!</v>
      </c>
      <c r="F460" s="159" t="e">
        <f>#REF!</f>
        <v>#REF!</v>
      </c>
      <c r="G460" s="159" t="e">
        <f>#REF!</f>
        <v>#REF!</v>
      </c>
      <c r="H460" s="159" t="e">
        <f>#REF!</f>
        <v>#REF!</v>
      </c>
      <c r="I460" s="159" t="e">
        <f>#REF!</f>
        <v>#REF!</v>
      </c>
      <c r="J460" s="159" t="e">
        <f>#REF!</f>
        <v>#REF!</v>
      </c>
      <c r="K460" s="159" t="e">
        <f>#REF!</f>
        <v>#REF!</v>
      </c>
      <c r="L460" s="159" t="e">
        <f>#REF!</f>
        <v>#REF!</v>
      </c>
      <c r="M460" s="159" t="e">
        <f>#REF!</f>
        <v>#REF!</v>
      </c>
      <c r="N460" s="159" t="e">
        <f>#REF!</f>
        <v>#REF!</v>
      </c>
      <c r="O460" s="159" t="e">
        <f>#REF!</f>
        <v>#REF!</v>
      </c>
      <c r="P460" s="159" t="e">
        <f>#REF!</f>
        <v>#REF!</v>
      </c>
      <c r="Q460" s="159" t="e">
        <f>#REF!</f>
        <v>#REF!</v>
      </c>
      <c r="R460" s="159" t="e">
        <f>#REF!</f>
        <v>#REF!</v>
      </c>
      <c r="S460" s="159" t="e">
        <f>#REF!</f>
        <v>#REF!</v>
      </c>
      <c r="T460" s="159" t="e">
        <f>#REF!</f>
        <v>#REF!</v>
      </c>
      <c r="U460" s="159" t="e">
        <f>#REF!</f>
        <v>#REF!</v>
      </c>
      <c r="V460" s="159" t="e">
        <f>#REF!</f>
        <v>#REF!</v>
      </c>
      <c r="W460" s="159" t="e">
        <f>#REF!</f>
        <v>#REF!</v>
      </c>
      <c r="X460" s="159" t="e">
        <f>#REF!</f>
        <v>#REF!</v>
      </c>
      <c r="Y460" s="159" t="e">
        <f>#REF!</f>
        <v>#REF!</v>
      </c>
    </row>
    <row r="461" spans="1:25">
      <c r="A461" s="147">
        <v>3</v>
      </c>
      <c r="B461" s="159" t="e">
        <f>#REF!</f>
        <v>#REF!</v>
      </c>
      <c r="C461" s="159" t="e">
        <f>#REF!</f>
        <v>#REF!</v>
      </c>
      <c r="D461" s="159" t="e">
        <f>#REF!</f>
        <v>#REF!</v>
      </c>
      <c r="E461" s="159" t="e">
        <f>#REF!</f>
        <v>#REF!</v>
      </c>
      <c r="F461" s="159" t="e">
        <f>#REF!</f>
        <v>#REF!</v>
      </c>
      <c r="G461" s="159" t="e">
        <f>#REF!</f>
        <v>#REF!</v>
      </c>
      <c r="H461" s="159" t="e">
        <f>#REF!</f>
        <v>#REF!</v>
      </c>
      <c r="I461" s="159" t="e">
        <f>#REF!</f>
        <v>#REF!</v>
      </c>
      <c r="J461" s="159" t="e">
        <f>#REF!</f>
        <v>#REF!</v>
      </c>
      <c r="K461" s="159" t="e">
        <f>#REF!</f>
        <v>#REF!</v>
      </c>
      <c r="L461" s="159" t="e">
        <f>#REF!</f>
        <v>#REF!</v>
      </c>
      <c r="M461" s="159" t="e">
        <f>#REF!</f>
        <v>#REF!</v>
      </c>
      <c r="N461" s="159" t="e">
        <f>#REF!</f>
        <v>#REF!</v>
      </c>
      <c r="O461" s="159" t="e">
        <f>#REF!</f>
        <v>#REF!</v>
      </c>
      <c r="P461" s="159" t="e">
        <f>#REF!</f>
        <v>#REF!</v>
      </c>
      <c r="Q461" s="159" t="e">
        <f>#REF!</f>
        <v>#REF!</v>
      </c>
      <c r="R461" s="159" t="e">
        <f>#REF!</f>
        <v>#REF!</v>
      </c>
      <c r="S461" s="159" t="e">
        <f>#REF!</f>
        <v>#REF!</v>
      </c>
      <c r="T461" s="159" t="e">
        <f>#REF!</f>
        <v>#REF!</v>
      </c>
      <c r="U461" s="159" t="e">
        <f>#REF!</f>
        <v>#REF!</v>
      </c>
      <c r="V461" s="159" t="e">
        <f>#REF!</f>
        <v>#REF!</v>
      </c>
      <c r="W461" s="159" t="e">
        <f>#REF!</f>
        <v>#REF!</v>
      </c>
      <c r="X461" s="159" t="e">
        <f>#REF!</f>
        <v>#REF!</v>
      </c>
      <c r="Y461" s="159" t="e">
        <f>#REF!</f>
        <v>#REF!</v>
      </c>
    </row>
    <row r="462" spans="1:25">
      <c r="A462" s="147">
        <v>4</v>
      </c>
      <c r="B462" s="159" t="e">
        <f>#REF!</f>
        <v>#REF!</v>
      </c>
      <c r="C462" s="159" t="e">
        <f>#REF!</f>
        <v>#REF!</v>
      </c>
      <c r="D462" s="159" t="e">
        <f>#REF!</f>
        <v>#REF!</v>
      </c>
      <c r="E462" s="159" t="e">
        <f>#REF!</f>
        <v>#REF!</v>
      </c>
      <c r="F462" s="159" t="e">
        <f>#REF!</f>
        <v>#REF!</v>
      </c>
      <c r="G462" s="159" t="e">
        <f>#REF!</f>
        <v>#REF!</v>
      </c>
      <c r="H462" s="159" t="e">
        <f>#REF!</f>
        <v>#REF!</v>
      </c>
      <c r="I462" s="159" t="e">
        <f>#REF!</f>
        <v>#REF!</v>
      </c>
      <c r="J462" s="159" t="e">
        <f>#REF!</f>
        <v>#REF!</v>
      </c>
      <c r="K462" s="159" t="e">
        <f>#REF!</f>
        <v>#REF!</v>
      </c>
      <c r="L462" s="159" t="e">
        <f>#REF!</f>
        <v>#REF!</v>
      </c>
      <c r="M462" s="159" t="e">
        <f>#REF!</f>
        <v>#REF!</v>
      </c>
      <c r="N462" s="159" t="e">
        <f>#REF!</f>
        <v>#REF!</v>
      </c>
      <c r="O462" s="159" t="e">
        <f>#REF!</f>
        <v>#REF!</v>
      </c>
      <c r="P462" s="159" t="e">
        <f>#REF!</f>
        <v>#REF!</v>
      </c>
      <c r="Q462" s="159" t="e">
        <f>#REF!</f>
        <v>#REF!</v>
      </c>
      <c r="R462" s="159" t="e">
        <f>#REF!</f>
        <v>#REF!</v>
      </c>
      <c r="S462" s="159" t="e">
        <f>#REF!</f>
        <v>#REF!</v>
      </c>
      <c r="T462" s="159" t="e">
        <f>#REF!</f>
        <v>#REF!</v>
      </c>
      <c r="U462" s="159" t="e">
        <f>#REF!</f>
        <v>#REF!</v>
      </c>
      <c r="V462" s="159" t="e">
        <f>#REF!</f>
        <v>#REF!</v>
      </c>
      <c r="W462" s="159" t="e">
        <f>#REF!</f>
        <v>#REF!</v>
      </c>
      <c r="X462" s="159" t="e">
        <f>#REF!</f>
        <v>#REF!</v>
      </c>
      <c r="Y462" s="159" t="e">
        <f>#REF!</f>
        <v>#REF!</v>
      </c>
    </row>
    <row r="463" spans="1:25">
      <c r="A463" s="147">
        <v>5</v>
      </c>
      <c r="B463" s="159" t="e">
        <f>#REF!</f>
        <v>#REF!</v>
      </c>
      <c r="C463" s="159" t="e">
        <f>#REF!</f>
        <v>#REF!</v>
      </c>
      <c r="D463" s="159" t="e">
        <f>#REF!</f>
        <v>#REF!</v>
      </c>
      <c r="E463" s="159" t="e">
        <f>#REF!</f>
        <v>#REF!</v>
      </c>
      <c r="F463" s="159" t="e">
        <f>#REF!</f>
        <v>#REF!</v>
      </c>
      <c r="G463" s="159" t="e">
        <f>#REF!</f>
        <v>#REF!</v>
      </c>
      <c r="H463" s="159" t="e">
        <f>#REF!</f>
        <v>#REF!</v>
      </c>
      <c r="I463" s="159" t="e">
        <f>#REF!</f>
        <v>#REF!</v>
      </c>
      <c r="J463" s="159" t="e">
        <f>#REF!</f>
        <v>#REF!</v>
      </c>
      <c r="K463" s="159" t="e">
        <f>#REF!</f>
        <v>#REF!</v>
      </c>
      <c r="L463" s="159" t="e">
        <f>#REF!</f>
        <v>#REF!</v>
      </c>
      <c r="M463" s="159" t="e">
        <f>#REF!</f>
        <v>#REF!</v>
      </c>
      <c r="N463" s="159" t="e">
        <f>#REF!</f>
        <v>#REF!</v>
      </c>
      <c r="O463" s="159" t="e">
        <f>#REF!</f>
        <v>#REF!</v>
      </c>
      <c r="P463" s="159" t="e">
        <f>#REF!</f>
        <v>#REF!</v>
      </c>
      <c r="Q463" s="159" t="e">
        <f>#REF!</f>
        <v>#REF!</v>
      </c>
      <c r="R463" s="159" t="e">
        <f>#REF!</f>
        <v>#REF!</v>
      </c>
      <c r="S463" s="159" t="e">
        <f>#REF!</f>
        <v>#REF!</v>
      </c>
      <c r="T463" s="159" t="e">
        <f>#REF!</f>
        <v>#REF!</v>
      </c>
      <c r="U463" s="159" t="e">
        <f>#REF!</f>
        <v>#REF!</v>
      </c>
      <c r="V463" s="159" t="e">
        <f>#REF!</f>
        <v>#REF!</v>
      </c>
      <c r="W463" s="159" t="e">
        <f>#REF!</f>
        <v>#REF!</v>
      </c>
      <c r="X463" s="159" t="e">
        <f>#REF!</f>
        <v>#REF!</v>
      </c>
      <c r="Y463" s="159" t="e">
        <f>#REF!</f>
        <v>#REF!</v>
      </c>
    </row>
    <row r="464" spans="1:25">
      <c r="A464" s="147">
        <v>6</v>
      </c>
      <c r="B464" s="159" t="e">
        <f>#REF!</f>
        <v>#REF!</v>
      </c>
      <c r="C464" s="159" t="e">
        <f>#REF!</f>
        <v>#REF!</v>
      </c>
      <c r="D464" s="159" t="e">
        <f>#REF!</f>
        <v>#REF!</v>
      </c>
      <c r="E464" s="159" t="e">
        <f>#REF!</f>
        <v>#REF!</v>
      </c>
      <c r="F464" s="159" t="e">
        <f>#REF!</f>
        <v>#REF!</v>
      </c>
      <c r="G464" s="159" t="e">
        <f>#REF!</f>
        <v>#REF!</v>
      </c>
      <c r="H464" s="159" t="e">
        <f>#REF!</f>
        <v>#REF!</v>
      </c>
      <c r="I464" s="159" t="e">
        <f>#REF!</f>
        <v>#REF!</v>
      </c>
      <c r="J464" s="159" t="e">
        <f>#REF!</f>
        <v>#REF!</v>
      </c>
      <c r="K464" s="159" t="e">
        <f>#REF!</f>
        <v>#REF!</v>
      </c>
      <c r="L464" s="159" t="e">
        <f>#REF!</f>
        <v>#REF!</v>
      </c>
      <c r="M464" s="159" t="e">
        <f>#REF!</f>
        <v>#REF!</v>
      </c>
      <c r="N464" s="159" t="e">
        <f>#REF!</f>
        <v>#REF!</v>
      </c>
      <c r="O464" s="159" t="e">
        <f>#REF!</f>
        <v>#REF!</v>
      </c>
      <c r="P464" s="159" t="e">
        <f>#REF!</f>
        <v>#REF!</v>
      </c>
      <c r="Q464" s="159" t="e">
        <f>#REF!</f>
        <v>#REF!</v>
      </c>
      <c r="R464" s="159" t="e">
        <f>#REF!</f>
        <v>#REF!</v>
      </c>
      <c r="S464" s="159" t="e">
        <f>#REF!</f>
        <v>#REF!</v>
      </c>
      <c r="T464" s="159" t="e">
        <f>#REF!</f>
        <v>#REF!</v>
      </c>
      <c r="U464" s="159" t="e">
        <f>#REF!</f>
        <v>#REF!</v>
      </c>
      <c r="V464" s="159" t="e">
        <f>#REF!</f>
        <v>#REF!</v>
      </c>
      <c r="W464" s="159" t="e">
        <f>#REF!</f>
        <v>#REF!</v>
      </c>
      <c r="X464" s="159" t="e">
        <f>#REF!</f>
        <v>#REF!</v>
      </c>
      <c r="Y464" s="159" t="e">
        <f>#REF!</f>
        <v>#REF!</v>
      </c>
    </row>
    <row r="465" spans="1:25">
      <c r="A465" s="147">
        <v>7</v>
      </c>
      <c r="B465" s="159" t="e">
        <f>#REF!</f>
        <v>#REF!</v>
      </c>
      <c r="C465" s="159" t="e">
        <f>#REF!</f>
        <v>#REF!</v>
      </c>
      <c r="D465" s="159" t="e">
        <f>#REF!</f>
        <v>#REF!</v>
      </c>
      <c r="E465" s="159" t="e">
        <f>#REF!</f>
        <v>#REF!</v>
      </c>
      <c r="F465" s="159" t="e">
        <f>#REF!</f>
        <v>#REF!</v>
      </c>
      <c r="G465" s="159" t="e">
        <f>#REF!</f>
        <v>#REF!</v>
      </c>
      <c r="H465" s="159" t="e">
        <f>#REF!</f>
        <v>#REF!</v>
      </c>
      <c r="I465" s="159" t="e">
        <f>#REF!</f>
        <v>#REF!</v>
      </c>
      <c r="J465" s="159" t="e">
        <f>#REF!</f>
        <v>#REF!</v>
      </c>
      <c r="K465" s="159" t="e">
        <f>#REF!</f>
        <v>#REF!</v>
      </c>
      <c r="L465" s="159" t="e">
        <f>#REF!</f>
        <v>#REF!</v>
      </c>
      <c r="M465" s="159" t="e">
        <f>#REF!</f>
        <v>#REF!</v>
      </c>
      <c r="N465" s="159" t="e">
        <f>#REF!</f>
        <v>#REF!</v>
      </c>
      <c r="O465" s="159" t="e">
        <f>#REF!</f>
        <v>#REF!</v>
      </c>
      <c r="P465" s="159" t="e">
        <f>#REF!</f>
        <v>#REF!</v>
      </c>
      <c r="Q465" s="159" t="e">
        <f>#REF!</f>
        <v>#REF!</v>
      </c>
      <c r="R465" s="159" t="e">
        <f>#REF!</f>
        <v>#REF!</v>
      </c>
      <c r="S465" s="159" t="e">
        <f>#REF!</f>
        <v>#REF!</v>
      </c>
      <c r="T465" s="159" t="e">
        <f>#REF!</f>
        <v>#REF!</v>
      </c>
      <c r="U465" s="159" t="e">
        <f>#REF!</f>
        <v>#REF!</v>
      </c>
      <c r="V465" s="159" t="e">
        <f>#REF!</f>
        <v>#REF!</v>
      </c>
      <c r="W465" s="159" t="e">
        <f>#REF!</f>
        <v>#REF!</v>
      </c>
      <c r="X465" s="159" t="e">
        <f>#REF!</f>
        <v>#REF!</v>
      </c>
      <c r="Y465" s="159" t="e">
        <f>#REF!</f>
        <v>#REF!</v>
      </c>
    </row>
    <row r="466" spans="1:25">
      <c r="A466" s="147">
        <v>8</v>
      </c>
      <c r="B466" s="159" t="e">
        <f>#REF!</f>
        <v>#REF!</v>
      </c>
      <c r="C466" s="159" t="e">
        <f>#REF!</f>
        <v>#REF!</v>
      </c>
      <c r="D466" s="159" t="e">
        <f>#REF!</f>
        <v>#REF!</v>
      </c>
      <c r="E466" s="159" t="e">
        <f>#REF!</f>
        <v>#REF!</v>
      </c>
      <c r="F466" s="159" t="e">
        <f>#REF!</f>
        <v>#REF!</v>
      </c>
      <c r="G466" s="159" t="e">
        <f>#REF!</f>
        <v>#REF!</v>
      </c>
      <c r="H466" s="159" t="e">
        <f>#REF!</f>
        <v>#REF!</v>
      </c>
      <c r="I466" s="159" t="e">
        <f>#REF!</f>
        <v>#REF!</v>
      </c>
      <c r="J466" s="159" t="e">
        <f>#REF!</f>
        <v>#REF!</v>
      </c>
      <c r="K466" s="159" t="e">
        <f>#REF!</f>
        <v>#REF!</v>
      </c>
      <c r="L466" s="159" t="e">
        <f>#REF!</f>
        <v>#REF!</v>
      </c>
      <c r="M466" s="159" t="e">
        <f>#REF!</f>
        <v>#REF!</v>
      </c>
      <c r="N466" s="159" t="e">
        <f>#REF!</f>
        <v>#REF!</v>
      </c>
      <c r="O466" s="159" t="e">
        <f>#REF!</f>
        <v>#REF!</v>
      </c>
      <c r="P466" s="159" t="e">
        <f>#REF!</f>
        <v>#REF!</v>
      </c>
      <c r="Q466" s="159" t="e">
        <f>#REF!</f>
        <v>#REF!</v>
      </c>
      <c r="R466" s="159" t="e">
        <f>#REF!</f>
        <v>#REF!</v>
      </c>
      <c r="S466" s="159" t="e">
        <f>#REF!</f>
        <v>#REF!</v>
      </c>
      <c r="T466" s="159" t="e">
        <f>#REF!</f>
        <v>#REF!</v>
      </c>
      <c r="U466" s="159" t="e">
        <f>#REF!</f>
        <v>#REF!</v>
      </c>
      <c r="V466" s="159" t="e">
        <f>#REF!</f>
        <v>#REF!</v>
      </c>
      <c r="W466" s="159" t="e">
        <f>#REF!</f>
        <v>#REF!</v>
      </c>
      <c r="X466" s="159" t="e">
        <f>#REF!</f>
        <v>#REF!</v>
      </c>
      <c r="Y466" s="159" t="e">
        <f>#REF!</f>
        <v>#REF!</v>
      </c>
    </row>
    <row r="467" spans="1:25">
      <c r="A467" s="147">
        <v>9</v>
      </c>
      <c r="B467" s="159" t="e">
        <f>#REF!</f>
        <v>#REF!</v>
      </c>
      <c r="C467" s="159" t="e">
        <f>#REF!</f>
        <v>#REF!</v>
      </c>
      <c r="D467" s="159" t="e">
        <f>#REF!</f>
        <v>#REF!</v>
      </c>
      <c r="E467" s="159" t="e">
        <f>#REF!</f>
        <v>#REF!</v>
      </c>
      <c r="F467" s="159" t="e">
        <f>#REF!</f>
        <v>#REF!</v>
      </c>
      <c r="G467" s="159" t="e">
        <f>#REF!</f>
        <v>#REF!</v>
      </c>
      <c r="H467" s="159" t="e">
        <f>#REF!</f>
        <v>#REF!</v>
      </c>
      <c r="I467" s="159" t="e">
        <f>#REF!</f>
        <v>#REF!</v>
      </c>
      <c r="J467" s="159" t="e">
        <f>#REF!</f>
        <v>#REF!</v>
      </c>
      <c r="K467" s="159" t="e">
        <f>#REF!</f>
        <v>#REF!</v>
      </c>
      <c r="L467" s="159" t="e">
        <f>#REF!</f>
        <v>#REF!</v>
      </c>
      <c r="M467" s="159" t="e">
        <f>#REF!</f>
        <v>#REF!</v>
      </c>
      <c r="N467" s="159" t="e">
        <f>#REF!</f>
        <v>#REF!</v>
      </c>
      <c r="O467" s="159" t="e">
        <f>#REF!</f>
        <v>#REF!</v>
      </c>
      <c r="P467" s="159" t="e">
        <f>#REF!</f>
        <v>#REF!</v>
      </c>
      <c r="Q467" s="159" t="e">
        <f>#REF!</f>
        <v>#REF!</v>
      </c>
      <c r="R467" s="159" t="e">
        <f>#REF!</f>
        <v>#REF!</v>
      </c>
      <c r="S467" s="159" t="e">
        <f>#REF!</f>
        <v>#REF!</v>
      </c>
      <c r="T467" s="159" t="e">
        <f>#REF!</f>
        <v>#REF!</v>
      </c>
      <c r="U467" s="159" t="e">
        <f>#REF!</f>
        <v>#REF!</v>
      </c>
      <c r="V467" s="159" t="e">
        <f>#REF!</f>
        <v>#REF!</v>
      </c>
      <c r="W467" s="159" t="e">
        <f>#REF!</f>
        <v>#REF!</v>
      </c>
      <c r="X467" s="159" t="e">
        <f>#REF!</f>
        <v>#REF!</v>
      </c>
      <c r="Y467" s="159" t="e">
        <f>#REF!</f>
        <v>#REF!</v>
      </c>
    </row>
    <row r="468" spans="1:25">
      <c r="A468" s="147">
        <v>10</v>
      </c>
      <c r="B468" s="159" t="e">
        <f>#REF!</f>
        <v>#REF!</v>
      </c>
      <c r="C468" s="159" t="e">
        <f>#REF!</f>
        <v>#REF!</v>
      </c>
      <c r="D468" s="159" t="e">
        <f>#REF!</f>
        <v>#REF!</v>
      </c>
      <c r="E468" s="159" t="e">
        <f>#REF!</f>
        <v>#REF!</v>
      </c>
      <c r="F468" s="159" t="e">
        <f>#REF!</f>
        <v>#REF!</v>
      </c>
      <c r="G468" s="159" t="e">
        <f>#REF!</f>
        <v>#REF!</v>
      </c>
      <c r="H468" s="159" t="e">
        <f>#REF!</f>
        <v>#REF!</v>
      </c>
      <c r="I468" s="159" t="e">
        <f>#REF!</f>
        <v>#REF!</v>
      </c>
      <c r="J468" s="159" t="e">
        <f>#REF!</f>
        <v>#REF!</v>
      </c>
      <c r="K468" s="159" t="e">
        <f>#REF!</f>
        <v>#REF!</v>
      </c>
      <c r="L468" s="159" t="e">
        <f>#REF!</f>
        <v>#REF!</v>
      </c>
      <c r="M468" s="159" t="e">
        <f>#REF!</f>
        <v>#REF!</v>
      </c>
      <c r="N468" s="159" t="e">
        <f>#REF!</f>
        <v>#REF!</v>
      </c>
      <c r="O468" s="159" t="e">
        <f>#REF!</f>
        <v>#REF!</v>
      </c>
      <c r="P468" s="159" t="e">
        <f>#REF!</f>
        <v>#REF!</v>
      </c>
      <c r="Q468" s="159" t="e">
        <f>#REF!</f>
        <v>#REF!</v>
      </c>
      <c r="R468" s="159" t="e">
        <f>#REF!</f>
        <v>#REF!</v>
      </c>
      <c r="S468" s="159" t="e">
        <f>#REF!</f>
        <v>#REF!</v>
      </c>
      <c r="T468" s="159" t="e">
        <f>#REF!</f>
        <v>#REF!</v>
      </c>
      <c r="U468" s="159" t="e">
        <f>#REF!</f>
        <v>#REF!</v>
      </c>
      <c r="V468" s="159" t="e">
        <f>#REF!</f>
        <v>#REF!</v>
      </c>
      <c r="W468" s="159" t="e">
        <f>#REF!</f>
        <v>#REF!</v>
      </c>
      <c r="X468" s="159" t="e">
        <f>#REF!</f>
        <v>#REF!</v>
      </c>
      <c r="Y468" s="159" t="e">
        <f>#REF!</f>
        <v>#REF!</v>
      </c>
    </row>
    <row r="469" spans="1:25">
      <c r="A469" s="147">
        <v>11</v>
      </c>
      <c r="B469" s="159" t="e">
        <f>#REF!</f>
        <v>#REF!</v>
      </c>
      <c r="C469" s="159" t="e">
        <f>#REF!</f>
        <v>#REF!</v>
      </c>
      <c r="D469" s="159" t="e">
        <f>#REF!</f>
        <v>#REF!</v>
      </c>
      <c r="E469" s="159" t="e">
        <f>#REF!</f>
        <v>#REF!</v>
      </c>
      <c r="F469" s="159" t="e">
        <f>#REF!</f>
        <v>#REF!</v>
      </c>
      <c r="G469" s="159" t="e">
        <f>#REF!</f>
        <v>#REF!</v>
      </c>
      <c r="H469" s="159" t="e">
        <f>#REF!</f>
        <v>#REF!</v>
      </c>
      <c r="I469" s="159" t="e">
        <f>#REF!</f>
        <v>#REF!</v>
      </c>
      <c r="J469" s="159" t="e">
        <f>#REF!</f>
        <v>#REF!</v>
      </c>
      <c r="K469" s="159" t="e">
        <f>#REF!</f>
        <v>#REF!</v>
      </c>
      <c r="L469" s="159" t="e">
        <f>#REF!</f>
        <v>#REF!</v>
      </c>
      <c r="M469" s="159" t="e">
        <f>#REF!</f>
        <v>#REF!</v>
      </c>
      <c r="N469" s="159" t="e">
        <f>#REF!</f>
        <v>#REF!</v>
      </c>
      <c r="O469" s="159" t="e">
        <f>#REF!</f>
        <v>#REF!</v>
      </c>
      <c r="P469" s="159" t="e">
        <f>#REF!</f>
        <v>#REF!</v>
      </c>
      <c r="Q469" s="159" t="e">
        <f>#REF!</f>
        <v>#REF!</v>
      </c>
      <c r="R469" s="159" t="e">
        <f>#REF!</f>
        <v>#REF!</v>
      </c>
      <c r="S469" s="159" t="e">
        <f>#REF!</f>
        <v>#REF!</v>
      </c>
      <c r="T469" s="159" t="e">
        <f>#REF!</f>
        <v>#REF!</v>
      </c>
      <c r="U469" s="159" t="e">
        <f>#REF!</f>
        <v>#REF!</v>
      </c>
      <c r="V469" s="159" t="e">
        <f>#REF!</f>
        <v>#REF!</v>
      </c>
      <c r="W469" s="159" t="e">
        <f>#REF!</f>
        <v>#REF!</v>
      </c>
      <c r="X469" s="159" t="e">
        <f>#REF!</f>
        <v>#REF!</v>
      </c>
      <c r="Y469" s="159" t="e">
        <f>#REF!</f>
        <v>#REF!</v>
      </c>
    </row>
    <row r="470" spans="1:25">
      <c r="A470" s="147">
        <v>12</v>
      </c>
      <c r="B470" s="159" t="e">
        <f>#REF!</f>
        <v>#REF!</v>
      </c>
      <c r="C470" s="159" t="e">
        <f>#REF!</f>
        <v>#REF!</v>
      </c>
      <c r="D470" s="159" t="e">
        <f>#REF!</f>
        <v>#REF!</v>
      </c>
      <c r="E470" s="159" t="e">
        <f>#REF!</f>
        <v>#REF!</v>
      </c>
      <c r="F470" s="159" t="e">
        <f>#REF!</f>
        <v>#REF!</v>
      </c>
      <c r="G470" s="159" t="e">
        <f>#REF!</f>
        <v>#REF!</v>
      </c>
      <c r="H470" s="159" t="e">
        <f>#REF!</f>
        <v>#REF!</v>
      </c>
      <c r="I470" s="159" t="e">
        <f>#REF!</f>
        <v>#REF!</v>
      </c>
      <c r="J470" s="159" t="e">
        <f>#REF!</f>
        <v>#REF!</v>
      </c>
      <c r="K470" s="159" t="e">
        <f>#REF!</f>
        <v>#REF!</v>
      </c>
      <c r="L470" s="159" t="e">
        <f>#REF!</f>
        <v>#REF!</v>
      </c>
      <c r="M470" s="159" t="e">
        <f>#REF!</f>
        <v>#REF!</v>
      </c>
      <c r="N470" s="159" t="e">
        <f>#REF!</f>
        <v>#REF!</v>
      </c>
      <c r="O470" s="159" t="e">
        <f>#REF!</f>
        <v>#REF!</v>
      </c>
      <c r="P470" s="159" t="e">
        <f>#REF!</f>
        <v>#REF!</v>
      </c>
      <c r="Q470" s="159" t="e">
        <f>#REF!</f>
        <v>#REF!</v>
      </c>
      <c r="R470" s="159" t="e">
        <f>#REF!</f>
        <v>#REF!</v>
      </c>
      <c r="S470" s="159" t="e">
        <f>#REF!</f>
        <v>#REF!</v>
      </c>
      <c r="T470" s="159" t="e">
        <f>#REF!</f>
        <v>#REF!</v>
      </c>
      <c r="U470" s="159" t="e">
        <f>#REF!</f>
        <v>#REF!</v>
      </c>
      <c r="V470" s="159" t="e">
        <f>#REF!</f>
        <v>#REF!</v>
      </c>
      <c r="W470" s="159" t="e">
        <f>#REF!</f>
        <v>#REF!</v>
      </c>
      <c r="X470" s="159" t="e">
        <f>#REF!</f>
        <v>#REF!</v>
      </c>
      <c r="Y470" s="159" t="e">
        <f>#REF!</f>
        <v>#REF!</v>
      </c>
    </row>
    <row r="471" spans="1:25">
      <c r="A471" s="147">
        <v>13</v>
      </c>
      <c r="B471" s="159" t="e">
        <f>#REF!</f>
        <v>#REF!</v>
      </c>
      <c r="C471" s="159" t="e">
        <f>#REF!</f>
        <v>#REF!</v>
      </c>
      <c r="D471" s="159" t="e">
        <f>#REF!</f>
        <v>#REF!</v>
      </c>
      <c r="E471" s="159" t="e">
        <f>#REF!</f>
        <v>#REF!</v>
      </c>
      <c r="F471" s="159" t="e">
        <f>#REF!</f>
        <v>#REF!</v>
      </c>
      <c r="G471" s="159" t="e">
        <f>#REF!</f>
        <v>#REF!</v>
      </c>
      <c r="H471" s="159" t="e">
        <f>#REF!</f>
        <v>#REF!</v>
      </c>
      <c r="I471" s="159" t="e">
        <f>#REF!</f>
        <v>#REF!</v>
      </c>
      <c r="J471" s="159" t="e">
        <f>#REF!</f>
        <v>#REF!</v>
      </c>
      <c r="K471" s="159" t="e">
        <f>#REF!</f>
        <v>#REF!</v>
      </c>
      <c r="L471" s="159" t="e">
        <f>#REF!</f>
        <v>#REF!</v>
      </c>
      <c r="M471" s="159" t="e">
        <f>#REF!</f>
        <v>#REF!</v>
      </c>
      <c r="N471" s="159" t="e">
        <f>#REF!</f>
        <v>#REF!</v>
      </c>
      <c r="O471" s="159" t="e">
        <f>#REF!</f>
        <v>#REF!</v>
      </c>
      <c r="P471" s="159" t="e">
        <f>#REF!</f>
        <v>#REF!</v>
      </c>
      <c r="Q471" s="159" t="e">
        <f>#REF!</f>
        <v>#REF!</v>
      </c>
      <c r="R471" s="159" t="e">
        <f>#REF!</f>
        <v>#REF!</v>
      </c>
      <c r="S471" s="159" t="e">
        <f>#REF!</f>
        <v>#REF!</v>
      </c>
      <c r="T471" s="159" t="e">
        <f>#REF!</f>
        <v>#REF!</v>
      </c>
      <c r="U471" s="159" t="e">
        <f>#REF!</f>
        <v>#REF!</v>
      </c>
      <c r="V471" s="159" t="e">
        <f>#REF!</f>
        <v>#REF!</v>
      </c>
      <c r="W471" s="159" t="e">
        <f>#REF!</f>
        <v>#REF!</v>
      </c>
      <c r="X471" s="159" t="e">
        <f>#REF!</f>
        <v>#REF!</v>
      </c>
      <c r="Y471" s="159" t="e">
        <f>#REF!</f>
        <v>#REF!</v>
      </c>
    </row>
    <row r="472" spans="1:25">
      <c r="A472" s="147">
        <v>14</v>
      </c>
      <c r="B472" s="159" t="e">
        <f>#REF!</f>
        <v>#REF!</v>
      </c>
      <c r="C472" s="159" t="e">
        <f>#REF!</f>
        <v>#REF!</v>
      </c>
      <c r="D472" s="159" t="e">
        <f>#REF!</f>
        <v>#REF!</v>
      </c>
      <c r="E472" s="159" t="e">
        <f>#REF!</f>
        <v>#REF!</v>
      </c>
      <c r="F472" s="159" t="e">
        <f>#REF!</f>
        <v>#REF!</v>
      </c>
      <c r="G472" s="159" t="e">
        <f>#REF!</f>
        <v>#REF!</v>
      </c>
      <c r="H472" s="159" t="e">
        <f>#REF!</f>
        <v>#REF!</v>
      </c>
      <c r="I472" s="159" t="e">
        <f>#REF!</f>
        <v>#REF!</v>
      </c>
      <c r="J472" s="159" t="e">
        <f>#REF!</f>
        <v>#REF!</v>
      </c>
      <c r="K472" s="159" t="e">
        <f>#REF!</f>
        <v>#REF!</v>
      </c>
      <c r="L472" s="159" t="e">
        <f>#REF!</f>
        <v>#REF!</v>
      </c>
      <c r="M472" s="159" t="e">
        <f>#REF!</f>
        <v>#REF!</v>
      </c>
      <c r="N472" s="159" t="e">
        <f>#REF!</f>
        <v>#REF!</v>
      </c>
      <c r="O472" s="159" t="e">
        <f>#REF!</f>
        <v>#REF!</v>
      </c>
      <c r="P472" s="159" t="e">
        <f>#REF!</f>
        <v>#REF!</v>
      </c>
      <c r="Q472" s="159" t="e">
        <f>#REF!</f>
        <v>#REF!</v>
      </c>
      <c r="R472" s="159" t="e">
        <f>#REF!</f>
        <v>#REF!</v>
      </c>
      <c r="S472" s="159" t="e">
        <f>#REF!</f>
        <v>#REF!</v>
      </c>
      <c r="T472" s="159" t="e">
        <f>#REF!</f>
        <v>#REF!</v>
      </c>
      <c r="U472" s="159" t="e">
        <f>#REF!</f>
        <v>#REF!</v>
      </c>
      <c r="V472" s="159" t="e">
        <f>#REF!</f>
        <v>#REF!</v>
      </c>
      <c r="W472" s="159" t="e">
        <f>#REF!</f>
        <v>#REF!</v>
      </c>
      <c r="X472" s="159" t="e">
        <f>#REF!</f>
        <v>#REF!</v>
      </c>
      <c r="Y472" s="159" t="e">
        <f>#REF!</f>
        <v>#REF!</v>
      </c>
    </row>
    <row r="473" spans="1:25">
      <c r="A473" s="147">
        <v>15</v>
      </c>
      <c r="B473" s="159" t="e">
        <f>#REF!</f>
        <v>#REF!</v>
      </c>
      <c r="C473" s="159" t="e">
        <f>#REF!</f>
        <v>#REF!</v>
      </c>
      <c r="D473" s="159" t="e">
        <f>#REF!</f>
        <v>#REF!</v>
      </c>
      <c r="E473" s="159" t="e">
        <f>#REF!</f>
        <v>#REF!</v>
      </c>
      <c r="F473" s="159" t="e">
        <f>#REF!</f>
        <v>#REF!</v>
      </c>
      <c r="G473" s="159" t="e">
        <f>#REF!</f>
        <v>#REF!</v>
      </c>
      <c r="H473" s="159" t="e">
        <f>#REF!</f>
        <v>#REF!</v>
      </c>
      <c r="I473" s="159" t="e">
        <f>#REF!</f>
        <v>#REF!</v>
      </c>
      <c r="J473" s="159" t="e">
        <f>#REF!</f>
        <v>#REF!</v>
      </c>
      <c r="K473" s="159" t="e">
        <f>#REF!</f>
        <v>#REF!</v>
      </c>
      <c r="L473" s="159" t="e">
        <f>#REF!</f>
        <v>#REF!</v>
      </c>
      <c r="M473" s="159" t="e">
        <f>#REF!</f>
        <v>#REF!</v>
      </c>
      <c r="N473" s="159" t="e">
        <f>#REF!</f>
        <v>#REF!</v>
      </c>
      <c r="O473" s="159" t="e">
        <f>#REF!</f>
        <v>#REF!</v>
      </c>
      <c r="P473" s="159" t="e">
        <f>#REF!</f>
        <v>#REF!</v>
      </c>
      <c r="Q473" s="159" t="e">
        <f>#REF!</f>
        <v>#REF!</v>
      </c>
      <c r="R473" s="159" t="e">
        <f>#REF!</f>
        <v>#REF!</v>
      </c>
      <c r="S473" s="159" t="e">
        <f>#REF!</f>
        <v>#REF!</v>
      </c>
      <c r="T473" s="159" t="e">
        <f>#REF!</f>
        <v>#REF!</v>
      </c>
      <c r="U473" s="159" t="e">
        <f>#REF!</f>
        <v>#REF!</v>
      </c>
      <c r="V473" s="159" t="e">
        <f>#REF!</f>
        <v>#REF!</v>
      </c>
      <c r="W473" s="159" t="e">
        <f>#REF!</f>
        <v>#REF!</v>
      </c>
      <c r="X473" s="159" t="e">
        <f>#REF!</f>
        <v>#REF!</v>
      </c>
      <c r="Y473" s="159" t="e">
        <f>#REF!</f>
        <v>#REF!</v>
      </c>
    </row>
    <row r="474" spans="1:25">
      <c r="A474" s="147">
        <v>16</v>
      </c>
      <c r="B474" s="159" t="e">
        <f>#REF!</f>
        <v>#REF!</v>
      </c>
      <c r="C474" s="159" t="e">
        <f>#REF!</f>
        <v>#REF!</v>
      </c>
      <c r="D474" s="159" t="e">
        <f>#REF!</f>
        <v>#REF!</v>
      </c>
      <c r="E474" s="159" t="e">
        <f>#REF!</f>
        <v>#REF!</v>
      </c>
      <c r="F474" s="159" t="e">
        <f>#REF!</f>
        <v>#REF!</v>
      </c>
      <c r="G474" s="159" t="e">
        <f>#REF!</f>
        <v>#REF!</v>
      </c>
      <c r="H474" s="159" t="e">
        <f>#REF!</f>
        <v>#REF!</v>
      </c>
      <c r="I474" s="159" t="e">
        <f>#REF!</f>
        <v>#REF!</v>
      </c>
      <c r="J474" s="159" t="e">
        <f>#REF!</f>
        <v>#REF!</v>
      </c>
      <c r="K474" s="159" t="e">
        <f>#REF!</f>
        <v>#REF!</v>
      </c>
      <c r="L474" s="159" t="e">
        <f>#REF!</f>
        <v>#REF!</v>
      </c>
      <c r="M474" s="159" t="e">
        <f>#REF!</f>
        <v>#REF!</v>
      </c>
      <c r="N474" s="159" t="e">
        <f>#REF!</f>
        <v>#REF!</v>
      </c>
      <c r="O474" s="159" t="e">
        <f>#REF!</f>
        <v>#REF!</v>
      </c>
      <c r="P474" s="159" t="e">
        <f>#REF!</f>
        <v>#REF!</v>
      </c>
      <c r="Q474" s="159" t="e">
        <f>#REF!</f>
        <v>#REF!</v>
      </c>
      <c r="R474" s="159" t="e">
        <f>#REF!</f>
        <v>#REF!</v>
      </c>
      <c r="S474" s="159" t="e">
        <f>#REF!</f>
        <v>#REF!</v>
      </c>
      <c r="T474" s="159" t="e">
        <f>#REF!</f>
        <v>#REF!</v>
      </c>
      <c r="U474" s="159" t="e">
        <f>#REF!</f>
        <v>#REF!</v>
      </c>
      <c r="V474" s="159" t="e">
        <f>#REF!</f>
        <v>#REF!</v>
      </c>
      <c r="W474" s="159" t="e">
        <f>#REF!</f>
        <v>#REF!</v>
      </c>
      <c r="X474" s="159" t="e">
        <f>#REF!</f>
        <v>#REF!</v>
      </c>
      <c r="Y474" s="159" t="e">
        <f>#REF!</f>
        <v>#REF!</v>
      </c>
    </row>
    <row r="475" spans="1:25">
      <c r="A475" s="147">
        <v>17</v>
      </c>
      <c r="B475" s="159" t="e">
        <f>#REF!</f>
        <v>#REF!</v>
      </c>
      <c r="C475" s="159" t="e">
        <f>#REF!</f>
        <v>#REF!</v>
      </c>
      <c r="D475" s="159" t="e">
        <f>#REF!</f>
        <v>#REF!</v>
      </c>
      <c r="E475" s="159" t="e">
        <f>#REF!</f>
        <v>#REF!</v>
      </c>
      <c r="F475" s="159" t="e">
        <f>#REF!</f>
        <v>#REF!</v>
      </c>
      <c r="G475" s="159" t="e">
        <f>#REF!</f>
        <v>#REF!</v>
      </c>
      <c r="H475" s="159" t="e">
        <f>#REF!</f>
        <v>#REF!</v>
      </c>
      <c r="I475" s="159" t="e">
        <f>#REF!</f>
        <v>#REF!</v>
      </c>
      <c r="J475" s="159" t="e">
        <f>#REF!</f>
        <v>#REF!</v>
      </c>
      <c r="K475" s="159" t="e">
        <f>#REF!</f>
        <v>#REF!</v>
      </c>
      <c r="L475" s="159" t="e">
        <f>#REF!</f>
        <v>#REF!</v>
      </c>
      <c r="M475" s="159" t="e">
        <f>#REF!</f>
        <v>#REF!</v>
      </c>
      <c r="N475" s="159" t="e">
        <f>#REF!</f>
        <v>#REF!</v>
      </c>
      <c r="O475" s="159" t="e">
        <f>#REF!</f>
        <v>#REF!</v>
      </c>
      <c r="P475" s="159" t="e">
        <f>#REF!</f>
        <v>#REF!</v>
      </c>
      <c r="Q475" s="159" t="e">
        <f>#REF!</f>
        <v>#REF!</v>
      </c>
      <c r="R475" s="159" t="e">
        <f>#REF!</f>
        <v>#REF!</v>
      </c>
      <c r="S475" s="159" t="e">
        <f>#REF!</f>
        <v>#REF!</v>
      </c>
      <c r="T475" s="159" t="e">
        <f>#REF!</f>
        <v>#REF!</v>
      </c>
      <c r="U475" s="159" t="e">
        <f>#REF!</f>
        <v>#REF!</v>
      </c>
      <c r="V475" s="159" t="e">
        <f>#REF!</f>
        <v>#REF!</v>
      </c>
      <c r="W475" s="159" t="e">
        <f>#REF!</f>
        <v>#REF!</v>
      </c>
      <c r="X475" s="159" t="e">
        <f>#REF!</f>
        <v>#REF!</v>
      </c>
      <c r="Y475" s="159" t="e">
        <f>#REF!</f>
        <v>#REF!</v>
      </c>
    </row>
    <row r="476" spans="1:25">
      <c r="A476" s="147">
        <v>18</v>
      </c>
      <c r="B476" s="159" t="e">
        <f>#REF!</f>
        <v>#REF!</v>
      </c>
      <c r="C476" s="159" t="e">
        <f>#REF!</f>
        <v>#REF!</v>
      </c>
      <c r="D476" s="159" t="e">
        <f>#REF!</f>
        <v>#REF!</v>
      </c>
      <c r="E476" s="159" t="e">
        <f>#REF!</f>
        <v>#REF!</v>
      </c>
      <c r="F476" s="159" t="e">
        <f>#REF!</f>
        <v>#REF!</v>
      </c>
      <c r="G476" s="159" t="e">
        <f>#REF!</f>
        <v>#REF!</v>
      </c>
      <c r="H476" s="159" t="e">
        <f>#REF!</f>
        <v>#REF!</v>
      </c>
      <c r="I476" s="159" t="e">
        <f>#REF!</f>
        <v>#REF!</v>
      </c>
      <c r="J476" s="159" t="e">
        <f>#REF!</f>
        <v>#REF!</v>
      </c>
      <c r="K476" s="159" t="e">
        <f>#REF!</f>
        <v>#REF!</v>
      </c>
      <c r="L476" s="159" t="e">
        <f>#REF!</f>
        <v>#REF!</v>
      </c>
      <c r="M476" s="159" t="e">
        <f>#REF!</f>
        <v>#REF!</v>
      </c>
      <c r="N476" s="159" t="e">
        <f>#REF!</f>
        <v>#REF!</v>
      </c>
      <c r="O476" s="159" t="e">
        <f>#REF!</f>
        <v>#REF!</v>
      </c>
      <c r="P476" s="159" t="e">
        <f>#REF!</f>
        <v>#REF!</v>
      </c>
      <c r="Q476" s="159" t="e">
        <f>#REF!</f>
        <v>#REF!</v>
      </c>
      <c r="R476" s="159" t="e">
        <f>#REF!</f>
        <v>#REF!</v>
      </c>
      <c r="S476" s="159" t="e">
        <f>#REF!</f>
        <v>#REF!</v>
      </c>
      <c r="T476" s="159" t="e">
        <f>#REF!</f>
        <v>#REF!</v>
      </c>
      <c r="U476" s="159" t="e">
        <f>#REF!</f>
        <v>#REF!</v>
      </c>
      <c r="V476" s="159" t="e">
        <f>#REF!</f>
        <v>#REF!</v>
      </c>
      <c r="W476" s="159" t="e">
        <f>#REF!</f>
        <v>#REF!</v>
      </c>
      <c r="X476" s="159" t="e">
        <f>#REF!</f>
        <v>#REF!</v>
      </c>
      <c r="Y476" s="159" t="e">
        <f>#REF!</f>
        <v>#REF!</v>
      </c>
    </row>
    <row r="477" spans="1:25">
      <c r="A477" s="147">
        <v>19</v>
      </c>
      <c r="B477" s="159" t="e">
        <f>#REF!</f>
        <v>#REF!</v>
      </c>
      <c r="C477" s="159" t="e">
        <f>#REF!</f>
        <v>#REF!</v>
      </c>
      <c r="D477" s="159" t="e">
        <f>#REF!</f>
        <v>#REF!</v>
      </c>
      <c r="E477" s="159" t="e">
        <f>#REF!</f>
        <v>#REF!</v>
      </c>
      <c r="F477" s="159" t="e">
        <f>#REF!</f>
        <v>#REF!</v>
      </c>
      <c r="G477" s="159" t="e">
        <f>#REF!</f>
        <v>#REF!</v>
      </c>
      <c r="H477" s="159" t="e">
        <f>#REF!</f>
        <v>#REF!</v>
      </c>
      <c r="I477" s="159" t="e">
        <f>#REF!</f>
        <v>#REF!</v>
      </c>
      <c r="J477" s="159" t="e">
        <f>#REF!</f>
        <v>#REF!</v>
      </c>
      <c r="K477" s="159" t="e">
        <f>#REF!</f>
        <v>#REF!</v>
      </c>
      <c r="L477" s="159" t="e">
        <f>#REF!</f>
        <v>#REF!</v>
      </c>
      <c r="M477" s="159" t="e">
        <f>#REF!</f>
        <v>#REF!</v>
      </c>
      <c r="N477" s="159" t="e">
        <f>#REF!</f>
        <v>#REF!</v>
      </c>
      <c r="O477" s="159" t="e">
        <f>#REF!</f>
        <v>#REF!</v>
      </c>
      <c r="P477" s="159" t="e">
        <f>#REF!</f>
        <v>#REF!</v>
      </c>
      <c r="Q477" s="159" t="e">
        <f>#REF!</f>
        <v>#REF!</v>
      </c>
      <c r="R477" s="159" t="e">
        <f>#REF!</f>
        <v>#REF!</v>
      </c>
      <c r="S477" s="159" t="e">
        <f>#REF!</f>
        <v>#REF!</v>
      </c>
      <c r="T477" s="159" t="e">
        <f>#REF!</f>
        <v>#REF!</v>
      </c>
      <c r="U477" s="159" t="e">
        <f>#REF!</f>
        <v>#REF!</v>
      </c>
      <c r="V477" s="159" t="e">
        <f>#REF!</f>
        <v>#REF!</v>
      </c>
      <c r="W477" s="159" t="e">
        <f>#REF!</f>
        <v>#REF!</v>
      </c>
      <c r="X477" s="159" t="e">
        <f>#REF!</f>
        <v>#REF!</v>
      </c>
      <c r="Y477" s="159" t="e">
        <f>#REF!</f>
        <v>#REF!</v>
      </c>
    </row>
    <row r="478" spans="1:25">
      <c r="A478" s="147">
        <v>20</v>
      </c>
      <c r="B478" s="159" t="e">
        <f>#REF!</f>
        <v>#REF!</v>
      </c>
      <c r="C478" s="159" t="e">
        <f>#REF!</f>
        <v>#REF!</v>
      </c>
      <c r="D478" s="159" t="e">
        <f>#REF!</f>
        <v>#REF!</v>
      </c>
      <c r="E478" s="159" t="e">
        <f>#REF!</f>
        <v>#REF!</v>
      </c>
      <c r="F478" s="159" t="e">
        <f>#REF!</f>
        <v>#REF!</v>
      </c>
      <c r="G478" s="159" t="e">
        <f>#REF!</f>
        <v>#REF!</v>
      </c>
      <c r="H478" s="159" t="e">
        <f>#REF!</f>
        <v>#REF!</v>
      </c>
      <c r="I478" s="159" t="e">
        <f>#REF!</f>
        <v>#REF!</v>
      </c>
      <c r="J478" s="159" t="e">
        <f>#REF!</f>
        <v>#REF!</v>
      </c>
      <c r="K478" s="159" t="e">
        <f>#REF!</f>
        <v>#REF!</v>
      </c>
      <c r="L478" s="159" t="e">
        <f>#REF!</f>
        <v>#REF!</v>
      </c>
      <c r="M478" s="159" t="e">
        <f>#REF!</f>
        <v>#REF!</v>
      </c>
      <c r="N478" s="159" t="e">
        <f>#REF!</f>
        <v>#REF!</v>
      </c>
      <c r="O478" s="159" t="e">
        <f>#REF!</f>
        <v>#REF!</v>
      </c>
      <c r="P478" s="159" t="e">
        <f>#REF!</f>
        <v>#REF!</v>
      </c>
      <c r="Q478" s="159" t="e">
        <f>#REF!</f>
        <v>#REF!</v>
      </c>
      <c r="R478" s="159" t="e">
        <f>#REF!</f>
        <v>#REF!</v>
      </c>
      <c r="S478" s="159" t="e">
        <f>#REF!</f>
        <v>#REF!</v>
      </c>
      <c r="T478" s="159" t="e">
        <f>#REF!</f>
        <v>#REF!</v>
      </c>
      <c r="U478" s="159" t="e">
        <f>#REF!</f>
        <v>#REF!</v>
      </c>
      <c r="V478" s="159" t="e">
        <f>#REF!</f>
        <v>#REF!</v>
      </c>
      <c r="W478" s="159" t="e">
        <f>#REF!</f>
        <v>#REF!</v>
      </c>
      <c r="X478" s="159" t="e">
        <f>#REF!</f>
        <v>#REF!</v>
      </c>
      <c r="Y478" s="159" t="e">
        <f>#REF!</f>
        <v>#REF!</v>
      </c>
    </row>
    <row r="479" spans="1:25">
      <c r="A479" s="147">
        <v>21</v>
      </c>
      <c r="B479" s="159" t="e">
        <f>#REF!</f>
        <v>#REF!</v>
      </c>
      <c r="C479" s="159" t="e">
        <f>#REF!</f>
        <v>#REF!</v>
      </c>
      <c r="D479" s="159" t="e">
        <f>#REF!</f>
        <v>#REF!</v>
      </c>
      <c r="E479" s="159" t="e">
        <f>#REF!</f>
        <v>#REF!</v>
      </c>
      <c r="F479" s="159" t="e">
        <f>#REF!</f>
        <v>#REF!</v>
      </c>
      <c r="G479" s="159" t="e">
        <f>#REF!</f>
        <v>#REF!</v>
      </c>
      <c r="H479" s="159" t="e">
        <f>#REF!</f>
        <v>#REF!</v>
      </c>
      <c r="I479" s="159" t="e">
        <f>#REF!</f>
        <v>#REF!</v>
      </c>
      <c r="J479" s="159" t="e">
        <f>#REF!</f>
        <v>#REF!</v>
      </c>
      <c r="K479" s="159" t="e">
        <f>#REF!</f>
        <v>#REF!</v>
      </c>
      <c r="L479" s="159" t="e">
        <f>#REF!</f>
        <v>#REF!</v>
      </c>
      <c r="M479" s="159" t="e">
        <f>#REF!</f>
        <v>#REF!</v>
      </c>
      <c r="N479" s="159" t="e">
        <f>#REF!</f>
        <v>#REF!</v>
      </c>
      <c r="O479" s="159" t="e">
        <f>#REF!</f>
        <v>#REF!</v>
      </c>
      <c r="P479" s="159" t="e">
        <f>#REF!</f>
        <v>#REF!</v>
      </c>
      <c r="Q479" s="159" t="e">
        <f>#REF!</f>
        <v>#REF!</v>
      </c>
      <c r="R479" s="159" t="e">
        <f>#REF!</f>
        <v>#REF!</v>
      </c>
      <c r="S479" s="159" t="e">
        <f>#REF!</f>
        <v>#REF!</v>
      </c>
      <c r="T479" s="159" t="e">
        <f>#REF!</f>
        <v>#REF!</v>
      </c>
      <c r="U479" s="159" t="e">
        <f>#REF!</f>
        <v>#REF!</v>
      </c>
      <c r="V479" s="159" t="e">
        <f>#REF!</f>
        <v>#REF!</v>
      </c>
      <c r="W479" s="159" t="e">
        <f>#REF!</f>
        <v>#REF!</v>
      </c>
      <c r="X479" s="159" t="e">
        <f>#REF!</f>
        <v>#REF!</v>
      </c>
      <c r="Y479" s="159" t="e">
        <f>#REF!</f>
        <v>#REF!</v>
      </c>
    </row>
    <row r="480" spans="1:25">
      <c r="A480" s="147">
        <v>22</v>
      </c>
      <c r="B480" s="159" t="e">
        <f>#REF!</f>
        <v>#REF!</v>
      </c>
      <c r="C480" s="159" t="e">
        <f>#REF!</f>
        <v>#REF!</v>
      </c>
      <c r="D480" s="159" t="e">
        <f>#REF!</f>
        <v>#REF!</v>
      </c>
      <c r="E480" s="159" t="e">
        <f>#REF!</f>
        <v>#REF!</v>
      </c>
      <c r="F480" s="159" t="e">
        <f>#REF!</f>
        <v>#REF!</v>
      </c>
      <c r="G480" s="159" t="e">
        <f>#REF!</f>
        <v>#REF!</v>
      </c>
      <c r="H480" s="159" t="e">
        <f>#REF!</f>
        <v>#REF!</v>
      </c>
      <c r="I480" s="159" t="e">
        <f>#REF!</f>
        <v>#REF!</v>
      </c>
      <c r="J480" s="159" t="e">
        <f>#REF!</f>
        <v>#REF!</v>
      </c>
      <c r="K480" s="159" t="e">
        <f>#REF!</f>
        <v>#REF!</v>
      </c>
      <c r="L480" s="159" t="e">
        <f>#REF!</f>
        <v>#REF!</v>
      </c>
      <c r="M480" s="159" t="e">
        <f>#REF!</f>
        <v>#REF!</v>
      </c>
      <c r="N480" s="159" t="e">
        <f>#REF!</f>
        <v>#REF!</v>
      </c>
      <c r="O480" s="159" t="e">
        <f>#REF!</f>
        <v>#REF!</v>
      </c>
      <c r="P480" s="159" t="e">
        <f>#REF!</f>
        <v>#REF!</v>
      </c>
      <c r="Q480" s="159" t="e">
        <f>#REF!</f>
        <v>#REF!</v>
      </c>
      <c r="R480" s="159" t="e">
        <f>#REF!</f>
        <v>#REF!</v>
      </c>
      <c r="S480" s="159" t="e">
        <f>#REF!</f>
        <v>#REF!</v>
      </c>
      <c r="T480" s="159" t="e">
        <f>#REF!</f>
        <v>#REF!</v>
      </c>
      <c r="U480" s="159" t="e">
        <f>#REF!</f>
        <v>#REF!</v>
      </c>
      <c r="V480" s="159" t="e">
        <f>#REF!</f>
        <v>#REF!</v>
      </c>
      <c r="W480" s="159" t="e">
        <f>#REF!</f>
        <v>#REF!</v>
      </c>
      <c r="X480" s="159" t="e">
        <f>#REF!</f>
        <v>#REF!</v>
      </c>
      <c r="Y480" s="159" t="e">
        <f>#REF!</f>
        <v>#REF!</v>
      </c>
    </row>
    <row r="481" spans="1:25">
      <c r="A481" s="147">
        <v>23</v>
      </c>
      <c r="B481" s="159" t="e">
        <f>#REF!</f>
        <v>#REF!</v>
      </c>
      <c r="C481" s="159" t="e">
        <f>#REF!</f>
        <v>#REF!</v>
      </c>
      <c r="D481" s="159" t="e">
        <f>#REF!</f>
        <v>#REF!</v>
      </c>
      <c r="E481" s="159" t="e">
        <f>#REF!</f>
        <v>#REF!</v>
      </c>
      <c r="F481" s="159" t="e">
        <f>#REF!</f>
        <v>#REF!</v>
      </c>
      <c r="G481" s="159" t="e">
        <f>#REF!</f>
        <v>#REF!</v>
      </c>
      <c r="H481" s="159" t="e">
        <f>#REF!</f>
        <v>#REF!</v>
      </c>
      <c r="I481" s="159" t="e">
        <f>#REF!</f>
        <v>#REF!</v>
      </c>
      <c r="J481" s="159" t="e">
        <f>#REF!</f>
        <v>#REF!</v>
      </c>
      <c r="K481" s="159" t="e">
        <f>#REF!</f>
        <v>#REF!</v>
      </c>
      <c r="L481" s="159" t="e">
        <f>#REF!</f>
        <v>#REF!</v>
      </c>
      <c r="M481" s="159" t="e">
        <f>#REF!</f>
        <v>#REF!</v>
      </c>
      <c r="N481" s="159" t="e">
        <f>#REF!</f>
        <v>#REF!</v>
      </c>
      <c r="O481" s="159" t="e">
        <f>#REF!</f>
        <v>#REF!</v>
      </c>
      <c r="P481" s="159" t="e">
        <f>#REF!</f>
        <v>#REF!</v>
      </c>
      <c r="Q481" s="159" t="e">
        <f>#REF!</f>
        <v>#REF!</v>
      </c>
      <c r="R481" s="159" t="e">
        <f>#REF!</f>
        <v>#REF!</v>
      </c>
      <c r="S481" s="159" t="e">
        <f>#REF!</f>
        <v>#REF!</v>
      </c>
      <c r="T481" s="159" t="e">
        <f>#REF!</f>
        <v>#REF!</v>
      </c>
      <c r="U481" s="159" t="e">
        <f>#REF!</f>
        <v>#REF!</v>
      </c>
      <c r="V481" s="159" t="e">
        <f>#REF!</f>
        <v>#REF!</v>
      </c>
      <c r="W481" s="159" t="e">
        <f>#REF!</f>
        <v>#REF!</v>
      </c>
      <c r="X481" s="159" t="e">
        <f>#REF!</f>
        <v>#REF!</v>
      </c>
      <c r="Y481" s="159" t="e">
        <f>#REF!</f>
        <v>#REF!</v>
      </c>
    </row>
    <row r="482" spans="1:25">
      <c r="A482" s="147">
        <v>24</v>
      </c>
      <c r="B482" s="159" t="e">
        <f>#REF!</f>
        <v>#REF!</v>
      </c>
      <c r="C482" s="159" t="e">
        <f>#REF!</f>
        <v>#REF!</v>
      </c>
      <c r="D482" s="159" t="e">
        <f>#REF!</f>
        <v>#REF!</v>
      </c>
      <c r="E482" s="159" t="e">
        <f>#REF!</f>
        <v>#REF!</v>
      </c>
      <c r="F482" s="159" t="e">
        <f>#REF!</f>
        <v>#REF!</v>
      </c>
      <c r="G482" s="159" t="e">
        <f>#REF!</f>
        <v>#REF!</v>
      </c>
      <c r="H482" s="159" t="e">
        <f>#REF!</f>
        <v>#REF!</v>
      </c>
      <c r="I482" s="159" t="e">
        <f>#REF!</f>
        <v>#REF!</v>
      </c>
      <c r="J482" s="159" t="e">
        <f>#REF!</f>
        <v>#REF!</v>
      </c>
      <c r="K482" s="159" t="e">
        <f>#REF!</f>
        <v>#REF!</v>
      </c>
      <c r="L482" s="159" t="e">
        <f>#REF!</f>
        <v>#REF!</v>
      </c>
      <c r="M482" s="159" t="e">
        <f>#REF!</f>
        <v>#REF!</v>
      </c>
      <c r="N482" s="159" t="e">
        <f>#REF!</f>
        <v>#REF!</v>
      </c>
      <c r="O482" s="159" t="e">
        <f>#REF!</f>
        <v>#REF!</v>
      </c>
      <c r="P482" s="159" t="e">
        <f>#REF!</f>
        <v>#REF!</v>
      </c>
      <c r="Q482" s="159" t="e">
        <f>#REF!</f>
        <v>#REF!</v>
      </c>
      <c r="R482" s="159" t="e">
        <f>#REF!</f>
        <v>#REF!</v>
      </c>
      <c r="S482" s="159" t="e">
        <f>#REF!</f>
        <v>#REF!</v>
      </c>
      <c r="T482" s="159" t="e">
        <f>#REF!</f>
        <v>#REF!</v>
      </c>
      <c r="U482" s="159" t="e">
        <f>#REF!</f>
        <v>#REF!</v>
      </c>
      <c r="V482" s="159" t="e">
        <f>#REF!</f>
        <v>#REF!</v>
      </c>
      <c r="W482" s="159" t="e">
        <f>#REF!</f>
        <v>#REF!</v>
      </c>
      <c r="X482" s="159" t="e">
        <f>#REF!</f>
        <v>#REF!</v>
      </c>
      <c r="Y482" s="159" t="e">
        <f>#REF!</f>
        <v>#REF!</v>
      </c>
    </row>
    <row r="483" spans="1:25">
      <c r="A483" s="147">
        <v>25</v>
      </c>
      <c r="B483" s="159" t="e">
        <f>#REF!</f>
        <v>#REF!</v>
      </c>
      <c r="C483" s="159" t="e">
        <f>#REF!</f>
        <v>#REF!</v>
      </c>
      <c r="D483" s="159" t="e">
        <f>#REF!</f>
        <v>#REF!</v>
      </c>
      <c r="E483" s="159" t="e">
        <f>#REF!</f>
        <v>#REF!</v>
      </c>
      <c r="F483" s="159" t="e">
        <f>#REF!</f>
        <v>#REF!</v>
      </c>
      <c r="G483" s="159" t="e">
        <f>#REF!</f>
        <v>#REF!</v>
      </c>
      <c r="H483" s="159" t="e">
        <f>#REF!</f>
        <v>#REF!</v>
      </c>
      <c r="I483" s="159" t="e">
        <f>#REF!</f>
        <v>#REF!</v>
      </c>
      <c r="J483" s="159" t="e">
        <f>#REF!</f>
        <v>#REF!</v>
      </c>
      <c r="K483" s="159" t="e">
        <f>#REF!</f>
        <v>#REF!</v>
      </c>
      <c r="L483" s="159" t="e">
        <f>#REF!</f>
        <v>#REF!</v>
      </c>
      <c r="M483" s="159" t="e">
        <f>#REF!</f>
        <v>#REF!</v>
      </c>
      <c r="N483" s="159" t="e">
        <f>#REF!</f>
        <v>#REF!</v>
      </c>
      <c r="O483" s="159" t="e">
        <f>#REF!</f>
        <v>#REF!</v>
      </c>
      <c r="P483" s="159" t="e">
        <f>#REF!</f>
        <v>#REF!</v>
      </c>
      <c r="Q483" s="159" t="e">
        <f>#REF!</f>
        <v>#REF!</v>
      </c>
      <c r="R483" s="159" t="e">
        <f>#REF!</f>
        <v>#REF!</v>
      </c>
      <c r="S483" s="159" t="e">
        <f>#REF!</f>
        <v>#REF!</v>
      </c>
      <c r="T483" s="159" t="e">
        <f>#REF!</f>
        <v>#REF!</v>
      </c>
      <c r="U483" s="159" t="e">
        <f>#REF!</f>
        <v>#REF!</v>
      </c>
      <c r="V483" s="159" t="e">
        <f>#REF!</f>
        <v>#REF!</v>
      </c>
      <c r="W483" s="159" t="e">
        <f>#REF!</f>
        <v>#REF!</v>
      </c>
      <c r="X483" s="159" t="e">
        <f>#REF!</f>
        <v>#REF!</v>
      </c>
      <c r="Y483" s="159" t="e">
        <f>#REF!</f>
        <v>#REF!</v>
      </c>
    </row>
    <row r="484" spans="1:25">
      <c r="A484" s="147">
        <v>26</v>
      </c>
      <c r="B484" s="159" t="e">
        <f>#REF!</f>
        <v>#REF!</v>
      </c>
      <c r="C484" s="159" t="e">
        <f>#REF!</f>
        <v>#REF!</v>
      </c>
      <c r="D484" s="159" t="e">
        <f>#REF!</f>
        <v>#REF!</v>
      </c>
      <c r="E484" s="159" t="e">
        <f>#REF!</f>
        <v>#REF!</v>
      </c>
      <c r="F484" s="159" t="e">
        <f>#REF!</f>
        <v>#REF!</v>
      </c>
      <c r="G484" s="159" t="e">
        <f>#REF!</f>
        <v>#REF!</v>
      </c>
      <c r="H484" s="159" t="e">
        <f>#REF!</f>
        <v>#REF!</v>
      </c>
      <c r="I484" s="159" t="e">
        <f>#REF!</f>
        <v>#REF!</v>
      </c>
      <c r="J484" s="159" t="e">
        <f>#REF!</f>
        <v>#REF!</v>
      </c>
      <c r="K484" s="159" t="e">
        <f>#REF!</f>
        <v>#REF!</v>
      </c>
      <c r="L484" s="159" t="e">
        <f>#REF!</f>
        <v>#REF!</v>
      </c>
      <c r="M484" s="159" t="e">
        <f>#REF!</f>
        <v>#REF!</v>
      </c>
      <c r="N484" s="159" t="e">
        <f>#REF!</f>
        <v>#REF!</v>
      </c>
      <c r="O484" s="159" t="e">
        <f>#REF!</f>
        <v>#REF!</v>
      </c>
      <c r="P484" s="159" t="e">
        <f>#REF!</f>
        <v>#REF!</v>
      </c>
      <c r="Q484" s="159" t="e">
        <f>#REF!</f>
        <v>#REF!</v>
      </c>
      <c r="R484" s="159" t="e">
        <f>#REF!</f>
        <v>#REF!</v>
      </c>
      <c r="S484" s="159" t="e">
        <f>#REF!</f>
        <v>#REF!</v>
      </c>
      <c r="T484" s="159" t="e">
        <f>#REF!</f>
        <v>#REF!</v>
      </c>
      <c r="U484" s="159" t="e">
        <f>#REF!</f>
        <v>#REF!</v>
      </c>
      <c r="V484" s="159" t="e">
        <f>#REF!</f>
        <v>#REF!</v>
      </c>
      <c r="W484" s="159" t="e">
        <f>#REF!</f>
        <v>#REF!</v>
      </c>
      <c r="X484" s="159" t="e">
        <f>#REF!</f>
        <v>#REF!</v>
      </c>
      <c r="Y484" s="159" t="e">
        <f>#REF!</f>
        <v>#REF!</v>
      </c>
    </row>
    <row r="485" spans="1:25">
      <c r="A485" s="147">
        <v>27</v>
      </c>
      <c r="B485" s="159" t="e">
        <f>#REF!</f>
        <v>#REF!</v>
      </c>
      <c r="C485" s="159" t="e">
        <f>#REF!</f>
        <v>#REF!</v>
      </c>
      <c r="D485" s="159" t="e">
        <f>#REF!</f>
        <v>#REF!</v>
      </c>
      <c r="E485" s="159" t="e">
        <f>#REF!</f>
        <v>#REF!</v>
      </c>
      <c r="F485" s="159" t="e">
        <f>#REF!</f>
        <v>#REF!</v>
      </c>
      <c r="G485" s="159" t="e">
        <f>#REF!</f>
        <v>#REF!</v>
      </c>
      <c r="H485" s="159" t="e">
        <f>#REF!</f>
        <v>#REF!</v>
      </c>
      <c r="I485" s="159" t="e">
        <f>#REF!</f>
        <v>#REF!</v>
      </c>
      <c r="J485" s="159" t="e">
        <f>#REF!</f>
        <v>#REF!</v>
      </c>
      <c r="K485" s="159" t="e">
        <f>#REF!</f>
        <v>#REF!</v>
      </c>
      <c r="L485" s="159" t="e">
        <f>#REF!</f>
        <v>#REF!</v>
      </c>
      <c r="M485" s="159" t="e">
        <f>#REF!</f>
        <v>#REF!</v>
      </c>
      <c r="N485" s="159" t="e">
        <f>#REF!</f>
        <v>#REF!</v>
      </c>
      <c r="O485" s="159" t="e">
        <f>#REF!</f>
        <v>#REF!</v>
      </c>
      <c r="P485" s="159" t="e">
        <f>#REF!</f>
        <v>#REF!</v>
      </c>
      <c r="Q485" s="159" t="e">
        <f>#REF!</f>
        <v>#REF!</v>
      </c>
      <c r="R485" s="159" t="e">
        <f>#REF!</f>
        <v>#REF!</v>
      </c>
      <c r="S485" s="159" t="e">
        <f>#REF!</f>
        <v>#REF!</v>
      </c>
      <c r="T485" s="159" t="e">
        <f>#REF!</f>
        <v>#REF!</v>
      </c>
      <c r="U485" s="159" t="e">
        <f>#REF!</f>
        <v>#REF!</v>
      </c>
      <c r="V485" s="159" t="e">
        <f>#REF!</f>
        <v>#REF!</v>
      </c>
      <c r="W485" s="159" t="e">
        <f>#REF!</f>
        <v>#REF!</v>
      </c>
      <c r="X485" s="159" t="e">
        <f>#REF!</f>
        <v>#REF!</v>
      </c>
      <c r="Y485" s="159" t="e">
        <f>#REF!</f>
        <v>#REF!</v>
      </c>
    </row>
    <row r="486" spans="1:25">
      <c r="A486" s="147">
        <v>28</v>
      </c>
      <c r="B486" s="159" t="e">
        <f>#REF!</f>
        <v>#REF!</v>
      </c>
      <c r="C486" s="159" t="e">
        <f>#REF!</f>
        <v>#REF!</v>
      </c>
      <c r="D486" s="159" t="e">
        <f>#REF!</f>
        <v>#REF!</v>
      </c>
      <c r="E486" s="159" t="e">
        <f>#REF!</f>
        <v>#REF!</v>
      </c>
      <c r="F486" s="159" t="e">
        <f>#REF!</f>
        <v>#REF!</v>
      </c>
      <c r="G486" s="159" t="e">
        <f>#REF!</f>
        <v>#REF!</v>
      </c>
      <c r="H486" s="159" t="e">
        <f>#REF!</f>
        <v>#REF!</v>
      </c>
      <c r="I486" s="159" t="e">
        <f>#REF!</f>
        <v>#REF!</v>
      </c>
      <c r="J486" s="159" t="e">
        <f>#REF!</f>
        <v>#REF!</v>
      </c>
      <c r="K486" s="159" t="e">
        <f>#REF!</f>
        <v>#REF!</v>
      </c>
      <c r="L486" s="159" t="e">
        <f>#REF!</f>
        <v>#REF!</v>
      </c>
      <c r="M486" s="159" t="e">
        <f>#REF!</f>
        <v>#REF!</v>
      </c>
      <c r="N486" s="159" t="e">
        <f>#REF!</f>
        <v>#REF!</v>
      </c>
      <c r="O486" s="159" t="e">
        <f>#REF!</f>
        <v>#REF!</v>
      </c>
      <c r="P486" s="159" t="e">
        <f>#REF!</f>
        <v>#REF!</v>
      </c>
      <c r="Q486" s="159" t="e">
        <f>#REF!</f>
        <v>#REF!</v>
      </c>
      <c r="R486" s="159" t="e">
        <f>#REF!</f>
        <v>#REF!</v>
      </c>
      <c r="S486" s="159" t="e">
        <f>#REF!</f>
        <v>#REF!</v>
      </c>
      <c r="T486" s="159" t="e">
        <f>#REF!</f>
        <v>#REF!</v>
      </c>
      <c r="U486" s="159" t="e">
        <f>#REF!</f>
        <v>#REF!</v>
      </c>
      <c r="V486" s="159" t="e">
        <f>#REF!</f>
        <v>#REF!</v>
      </c>
      <c r="W486" s="159" t="e">
        <f>#REF!</f>
        <v>#REF!</v>
      </c>
      <c r="X486" s="159" t="e">
        <f>#REF!</f>
        <v>#REF!</v>
      </c>
      <c r="Y486" s="159" t="e">
        <f>#REF!</f>
        <v>#REF!</v>
      </c>
    </row>
    <row r="487" spans="1:25">
      <c r="A487" s="147">
        <v>29</v>
      </c>
      <c r="B487" s="159" t="e">
        <f>#REF!</f>
        <v>#REF!</v>
      </c>
      <c r="C487" s="159" t="e">
        <f>#REF!</f>
        <v>#REF!</v>
      </c>
      <c r="D487" s="159" t="e">
        <f>#REF!</f>
        <v>#REF!</v>
      </c>
      <c r="E487" s="159" t="e">
        <f>#REF!</f>
        <v>#REF!</v>
      </c>
      <c r="F487" s="159" t="e">
        <f>#REF!</f>
        <v>#REF!</v>
      </c>
      <c r="G487" s="159" t="e">
        <f>#REF!</f>
        <v>#REF!</v>
      </c>
      <c r="H487" s="159" t="e">
        <f>#REF!</f>
        <v>#REF!</v>
      </c>
      <c r="I487" s="159" t="e">
        <f>#REF!</f>
        <v>#REF!</v>
      </c>
      <c r="J487" s="159" t="e">
        <f>#REF!</f>
        <v>#REF!</v>
      </c>
      <c r="K487" s="159" t="e">
        <f>#REF!</f>
        <v>#REF!</v>
      </c>
      <c r="L487" s="159" t="e">
        <f>#REF!</f>
        <v>#REF!</v>
      </c>
      <c r="M487" s="159" t="e">
        <f>#REF!</f>
        <v>#REF!</v>
      </c>
      <c r="N487" s="159" t="e">
        <f>#REF!</f>
        <v>#REF!</v>
      </c>
      <c r="O487" s="159" t="e">
        <f>#REF!</f>
        <v>#REF!</v>
      </c>
      <c r="P487" s="159" t="e">
        <f>#REF!</f>
        <v>#REF!</v>
      </c>
      <c r="Q487" s="159" t="e">
        <f>#REF!</f>
        <v>#REF!</v>
      </c>
      <c r="R487" s="159" t="e">
        <f>#REF!</f>
        <v>#REF!</v>
      </c>
      <c r="S487" s="159" t="e">
        <f>#REF!</f>
        <v>#REF!</v>
      </c>
      <c r="T487" s="159" t="e">
        <f>#REF!</f>
        <v>#REF!</v>
      </c>
      <c r="U487" s="159" t="e">
        <f>#REF!</f>
        <v>#REF!</v>
      </c>
      <c r="V487" s="159" t="e">
        <f>#REF!</f>
        <v>#REF!</v>
      </c>
      <c r="W487" s="159" t="e">
        <f>#REF!</f>
        <v>#REF!</v>
      </c>
      <c r="X487" s="159" t="e">
        <f>#REF!</f>
        <v>#REF!</v>
      </c>
      <c r="Y487" s="159" t="e">
        <f>#REF!</f>
        <v>#REF!</v>
      </c>
    </row>
    <row r="488" spans="1:25">
      <c r="A488" s="147">
        <v>30</v>
      </c>
      <c r="B488" s="159" t="e">
        <f>#REF!</f>
        <v>#REF!</v>
      </c>
      <c r="C488" s="159" t="e">
        <f>#REF!</f>
        <v>#REF!</v>
      </c>
      <c r="D488" s="159" t="e">
        <f>#REF!</f>
        <v>#REF!</v>
      </c>
      <c r="E488" s="159" t="e">
        <f>#REF!</f>
        <v>#REF!</v>
      </c>
      <c r="F488" s="159" t="e">
        <f>#REF!</f>
        <v>#REF!</v>
      </c>
      <c r="G488" s="159" t="e">
        <f>#REF!</f>
        <v>#REF!</v>
      </c>
      <c r="H488" s="159" t="e">
        <f>#REF!</f>
        <v>#REF!</v>
      </c>
      <c r="I488" s="159" t="e">
        <f>#REF!</f>
        <v>#REF!</v>
      </c>
      <c r="J488" s="159" t="e">
        <f>#REF!</f>
        <v>#REF!</v>
      </c>
      <c r="K488" s="159" t="e">
        <f>#REF!</f>
        <v>#REF!</v>
      </c>
      <c r="L488" s="159" t="e">
        <f>#REF!</f>
        <v>#REF!</v>
      </c>
      <c r="M488" s="159" t="e">
        <f>#REF!</f>
        <v>#REF!</v>
      </c>
      <c r="N488" s="159" t="e">
        <f>#REF!</f>
        <v>#REF!</v>
      </c>
      <c r="O488" s="159" t="e">
        <f>#REF!</f>
        <v>#REF!</v>
      </c>
      <c r="P488" s="159" t="e">
        <f>#REF!</f>
        <v>#REF!</v>
      </c>
      <c r="Q488" s="159" t="e">
        <f>#REF!</f>
        <v>#REF!</v>
      </c>
      <c r="R488" s="159" t="e">
        <f>#REF!</f>
        <v>#REF!</v>
      </c>
      <c r="S488" s="159" t="e">
        <f>#REF!</f>
        <v>#REF!</v>
      </c>
      <c r="T488" s="159" t="e">
        <f>#REF!</f>
        <v>#REF!</v>
      </c>
      <c r="U488" s="159" t="e">
        <f>#REF!</f>
        <v>#REF!</v>
      </c>
      <c r="V488" s="159" t="e">
        <f>#REF!</f>
        <v>#REF!</v>
      </c>
      <c r="W488" s="159" t="e">
        <f>#REF!</f>
        <v>#REF!</v>
      </c>
      <c r="X488" s="159" t="e">
        <f>#REF!</f>
        <v>#REF!</v>
      </c>
      <c r="Y488" s="159" t="e">
        <f>#REF!</f>
        <v>#REF!</v>
      </c>
    </row>
    <row r="489" spans="1:25">
      <c r="A489" s="147">
        <v>31</v>
      </c>
      <c r="B489" s="159" t="e">
        <f>#REF!</f>
        <v>#REF!</v>
      </c>
      <c r="C489" s="159" t="e">
        <f>#REF!</f>
        <v>#REF!</v>
      </c>
      <c r="D489" s="159" t="e">
        <f>#REF!</f>
        <v>#REF!</v>
      </c>
      <c r="E489" s="159" t="e">
        <f>#REF!</f>
        <v>#REF!</v>
      </c>
      <c r="F489" s="159" t="e">
        <f>#REF!</f>
        <v>#REF!</v>
      </c>
      <c r="G489" s="159" t="e">
        <f>#REF!</f>
        <v>#REF!</v>
      </c>
      <c r="H489" s="159" t="e">
        <f>#REF!</f>
        <v>#REF!</v>
      </c>
      <c r="I489" s="159" t="e">
        <f>#REF!</f>
        <v>#REF!</v>
      </c>
      <c r="J489" s="159" t="e">
        <f>#REF!</f>
        <v>#REF!</v>
      </c>
      <c r="K489" s="159" t="e">
        <f>#REF!</f>
        <v>#REF!</v>
      </c>
      <c r="L489" s="159" t="e">
        <f>#REF!</f>
        <v>#REF!</v>
      </c>
      <c r="M489" s="159" t="e">
        <f>#REF!</f>
        <v>#REF!</v>
      </c>
      <c r="N489" s="159" t="e">
        <f>#REF!</f>
        <v>#REF!</v>
      </c>
      <c r="O489" s="159" t="e">
        <f>#REF!</f>
        <v>#REF!</v>
      </c>
      <c r="P489" s="159" t="e">
        <f>#REF!</f>
        <v>#REF!</v>
      </c>
      <c r="Q489" s="159" t="e">
        <f>#REF!</f>
        <v>#REF!</v>
      </c>
      <c r="R489" s="159" t="e">
        <f>#REF!</f>
        <v>#REF!</v>
      </c>
      <c r="S489" s="159" t="e">
        <f>#REF!</f>
        <v>#REF!</v>
      </c>
      <c r="T489" s="159" t="e">
        <f>#REF!</f>
        <v>#REF!</v>
      </c>
      <c r="U489" s="159" t="e">
        <f>#REF!</f>
        <v>#REF!</v>
      </c>
      <c r="V489" s="159" t="e">
        <f>#REF!</f>
        <v>#REF!</v>
      </c>
      <c r="W489" s="159" t="e">
        <f>#REF!</f>
        <v>#REF!</v>
      </c>
      <c r="X489" s="159" t="e">
        <f>#REF!</f>
        <v>#REF!</v>
      </c>
      <c r="Y489" s="159" t="e">
        <f>#REF!</f>
        <v>#REF!</v>
      </c>
    </row>
    <row r="491" spans="1:25" ht="45" customHeight="1">
      <c r="A491" s="521" t="s">
        <v>218</v>
      </c>
      <c r="B491" s="524" t="s">
        <v>314</v>
      </c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</row>
    <row r="492" spans="1:25">
      <c r="A492" s="521"/>
      <c r="B492" s="161" t="s">
        <v>1</v>
      </c>
      <c r="C492" s="161" t="s">
        <v>2</v>
      </c>
      <c r="D492" s="161" t="s">
        <v>3</v>
      </c>
      <c r="E492" s="161" t="s">
        <v>4</v>
      </c>
      <c r="F492" s="161" t="s">
        <v>5</v>
      </c>
      <c r="G492" s="161" t="s">
        <v>6</v>
      </c>
      <c r="H492" s="161" t="s">
        <v>7</v>
      </c>
      <c r="I492" s="161" t="s">
        <v>8</v>
      </c>
      <c r="J492" s="161" t="s">
        <v>9</v>
      </c>
      <c r="K492" s="161" t="s">
        <v>10</v>
      </c>
      <c r="L492" s="161" t="s">
        <v>11</v>
      </c>
      <c r="M492" s="161" t="s">
        <v>12</v>
      </c>
      <c r="N492" s="161" t="s">
        <v>13</v>
      </c>
      <c r="O492" s="161" t="s">
        <v>14</v>
      </c>
      <c r="P492" s="161" t="s">
        <v>15</v>
      </c>
      <c r="Q492" s="161" t="s">
        <v>16</v>
      </c>
      <c r="R492" s="161" t="s">
        <v>17</v>
      </c>
      <c r="S492" s="161" t="s">
        <v>18</v>
      </c>
      <c r="T492" s="161" t="s">
        <v>19</v>
      </c>
      <c r="U492" s="161" t="s">
        <v>20</v>
      </c>
      <c r="V492" s="161" t="s">
        <v>21</v>
      </c>
      <c r="W492" s="161" t="s">
        <v>22</v>
      </c>
      <c r="X492" s="161" t="s">
        <v>23</v>
      </c>
      <c r="Y492" s="161" t="s">
        <v>24</v>
      </c>
    </row>
    <row r="493" spans="1:25">
      <c r="A493" s="147">
        <v>1</v>
      </c>
      <c r="B493" s="159" t="e">
        <f>#REF!</f>
        <v>#REF!</v>
      </c>
      <c r="C493" s="159" t="e">
        <f>#REF!</f>
        <v>#REF!</v>
      </c>
      <c r="D493" s="159" t="e">
        <f>#REF!</f>
        <v>#REF!</v>
      </c>
      <c r="E493" s="159" t="e">
        <f>#REF!</f>
        <v>#REF!</v>
      </c>
      <c r="F493" s="159" t="e">
        <f>#REF!</f>
        <v>#REF!</v>
      </c>
      <c r="G493" s="159" t="e">
        <f>#REF!</f>
        <v>#REF!</v>
      </c>
      <c r="H493" s="159" t="e">
        <f>#REF!</f>
        <v>#REF!</v>
      </c>
      <c r="I493" s="159" t="e">
        <f>#REF!</f>
        <v>#REF!</v>
      </c>
      <c r="J493" s="159" t="e">
        <f>#REF!</f>
        <v>#REF!</v>
      </c>
      <c r="K493" s="159" t="e">
        <f>#REF!</f>
        <v>#REF!</v>
      </c>
      <c r="L493" s="159" t="e">
        <f>#REF!</f>
        <v>#REF!</v>
      </c>
      <c r="M493" s="159" t="e">
        <f>#REF!</f>
        <v>#REF!</v>
      </c>
      <c r="N493" s="159" t="e">
        <f>#REF!</f>
        <v>#REF!</v>
      </c>
      <c r="O493" s="159" t="e">
        <f>#REF!</f>
        <v>#REF!</v>
      </c>
      <c r="P493" s="159" t="e">
        <f>#REF!</f>
        <v>#REF!</v>
      </c>
      <c r="Q493" s="159" t="e">
        <f>#REF!</f>
        <v>#REF!</v>
      </c>
      <c r="R493" s="159" t="e">
        <f>#REF!</f>
        <v>#REF!</v>
      </c>
      <c r="S493" s="159" t="e">
        <f>#REF!</f>
        <v>#REF!</v>
      </c>
      <c r="T493" s="159" t="e">
        <f>#REF!</f>
        <v>#REF!</v>
      </c>
      <c r="U493" s="159" t="e">
        <f>#REF!</f>
        <v>#REF!</v>
      </c>
      <c r="V493" s="159" t="e">
        <f>#REF!</f>
        <v>#REF!</v>
      </c>
      <c r="W493" s="159" t="e">
        <f>#REF!</f>
        <v>#REF!</v>
      </c>
      <c r="X493" s="159" t="e">
        <f>#REF!</f>
        <v>#REF!</v>
      </c>
      <c r="Y493" s="159" t="e">
        <f>#REF!</f>
        <v>#REF!</v>
      </c>
    </row>
    <row r="494" spans="1:25">
      <c r="A494" s="147">
        <v>2</v>
      </c>
      <c r="B494" s="159" t="e">
        <f>#REF!</f>
        <v>#REF!</v>
      </c>
      <c r="C494" s="159" t="e">
        <f>#REF!</f>
        <v>#REF!</v>
      </c>
      <c r="D494" s="159" t="e">
        <f>#REF!</f>
        <v>#REF!</v>
      </c>
      <c r="E494" s="159" t="e">
        <f>#REF!</f>
        <v>#REF!</v>
      </c>
      <c r="F494" s="159" t="e">
        <f>#REF!</f>
        <v>#REF!</v>
      </c>
      <c r="G494" s="159" t="e">
        <f>#REF!</f>
        <v>#REF!</v>
      </c>
      <c r="H494" s="159" t="e">
        <f>#REF!</f>
        <v>#REF!</v>
      </c>
      <c r="I494" s="159" t="e">
        <f>#REF!</f>
        <v>#REF!</v>
      </c>
      <c r="J494" s="159" t="e">
        <f>#REF!</f>
        <v>#REF!</v>
      </c>
      <c r="K494" s="159" t="e">
        <f>#REF!</f>
        <v>#REF!</v>
      </c>
      <c r="L494" s="159" t="e">
        <f>#REF!</f>
        <v>#REF!</v>
      </c>
      <c r="M494" s="159" t="e">
        <f>#REF!</f>
        <v>#REF!</v>
      </c>
      <c r="N494" s="159" t="e">
        <f>#REF!</f>
        <v>#REF!</v>
      </c>
      <c r="O494" s="159" t="e">
        <f>#REF!</f>
        <v>#REF!</v>
      </c>
      <c r="P494" s="159" t="e">
        <f>#REF!</f>
        <v>#REF!</v>
      </c>
      <c r="Q494" s="159" t="e">
        <f>#REF!</f>
        <v>#REF!</v>
      </c>
      <c r="R494" s="159" t="e">
        <f>#REF!</f>
        <v>#REF!</v>
      </c>
      <c r="S494" s="159" t="e">
        <f>#REF!</f>
        <v>#REF!</v>
      </c>
      <c r="T494" s="159" t="e">
        <f>#REF!</f>
        <v>#REF!</v>
      </c>
      <c r="U494" s="159" t="e">
        <f>#REF!</f>
        <v>#REF!</v>
      </c>
      <c r="V494" s="159" t="e">
        <f>#REF!</f>
        <v>#REF!</v>
      </c>
      <c r="W494" s="159" t="e">
        <f>#REF!</f>
        <v>#REF!</v>
      </c>
      <c r="X494" s="159" t="e">
        <f>#REF!</f>
        <v>#REF!</v>
      </c>
      <c r="Y494" s="159" t="e">
        <f>#REF!</f>
        <v>#REF!</v>
      </c>
    </row>
    <row r="495" spans="1:25">
      <c r="A495" s="147">
        <v>3</v>
      </c>
      <c r="B495" s="159" t="e">
        <f>#REF!</f>
        <v>#REF!</v>
      </c>
      <c r="C495" s="159" t="e">
        <f>#REF!</f>
        <v>#REF!</v>
      </c>
      <c r="D495" s="159" t="e">
        <f>#REF!</f>
        <v>#REF!</v>
      </c>
      <c r="E495" s="159" t="e">
        <f>#REF!</f>
        <v>#REF!</v>
      </c>
      <c r="F495" s="159" t="e">
        <f>#REF!</f>
        <v>#REF!</v>
      </c>
      <c r="G495" s="159" t="e">
        <f>#REF!</f>
        <v>#REF!</v>
      </c>
      <c r="H495" s="159" t="e">
        <f>#REF!</f>
        <v>#REF!</v>
      </c>
      <c r="I495" s="159" t="e">
        <f>#REF!</f>
        <v>#REF!</v>
      </c>
      <c r="J495" s="159" t="e">
        <f>#REF!</f>
        <v>#REF!</v>
      </c>
      <c r="K495" s="159" t="e">
        <f>#REF!</f>
        <v>#REF!</v>
      </c>
      <c r="L495" s="159" t="e">
        <f>#REF!</f>
        <v>#REF!</v>
      </c>
      <c r="M495" s="159" t="e">
        <f>#REF!</f>
        <v>#REF!</v>
      </c>
      <c r="N495" s="159" t="e">
        <f>#REF!</f>
        <v>#REF!</v>
      </c>
      <c r="O495" s="159" t="e">
        <f>#REF!</f>
        <v>#REF!</v>
      </c>
      <c r="P495" s="159" t="e">
        <f>#REF!</f>
        <v>#REF!</v>
      </c>
      <c r="Q495" s="159" t="e">
        <f>#REF!</f>
        <v>#REF!</v>
      </c>
      <c r="R495" s="159" t="e">
        <f>#REF!</f>
        <v>#REF!</v>
      </c>
      <c r="S495" s="159" t="e">
        <f>#REF!</f>
        <v>#REF!</v>
      </c>
      <c r="T495" s="159" t="e">
        <f>#REF!</f>
        <v>#REF!</v>
      </c>
      <c r="U495" s="159" t="e">
        <f>#REF!</f>
        <v>#REF!</v>
      </c>
      <c r="V495" s="159" t="e">
        <f>#REF!</f>
        <v>#REF!</v>
      </c>
      <c r="W495" s="159" t="e">
        <f>#REF!</f>
        <v>#REF!</v>
      </c>
      <c r="X495" s="159" t="e">
        <f>#REF!</f>
        <v>#REF!</v>
      </c>
      <c r="Y495" s="159" t="e">
        <f>#REF!</f>
        <v>#REF!</v>
      </c>
    </row>
    <row r="496" spans="1:25">
      <c r="A496" s="147">
        <v>4</v>
      </c>
      <c r="B496" s="159" t="e">
        <f>#REF!</f>
        <v>#REF!</v>
      </c>
      <c r="C496" s="159" t="e">
        <f>#REF!</f>
        <v>#REF!</v>
      </c>
      <c r="D496" s="159" t="e">
        <f>#REF!</f>
        <v>#REF!</v>
      </c>
      <c r="E496" s="159" t="e">
        <f>#REF!</f>
        <v>#REF!</v>
      </c>
      <c r="F496" s="159" t="e">
        <f>#REF!</f>
        <v>#REF!</v>
      </c>
      <c r="G496" s="159" t="e">
        <f>#REF!</f>
        <v>#REF!</v>
      </c>
      <c r="H496" s="159" t="e">
        <f>#REF!</f>
        <v>#REF!</v>
      </c>
      <c r="I496" s="159" t="e">
        <f>#REF!</f>
        <v>#REF!</v>
      </c>
      <c r="J496" s="159" t="e">
        <f>#REF!</f>
        <v>#REF!</v>
      </c>
      <c r="K496" s="159" t="e">
        <f>#REF!</f>
        <v>#REF!</v>
      </c>
      <c r="L496" s="159" t="e">
        <f>#REF!</f>
        <v>#REF!</v>
      </c>
      <c r="M496" s="159" t="e">
        <f>#REF!</f>
        <v>#REF!</v>
      </c>
      <c r="N496" s="159" t="e">
        <f>#REF!</f>
        <v>#REF!</v>
      </c>
      <c r="O496" s="159" t="e">
        <f>#REF!</f>
        <v>#REF!</v>
      </c>
      <c r="P496" s="159" t="e">
        <f>#REF!</f>
        <v>#REF!</v>
      </c>
      <c r="Q496" s="159" t="e">
        <f>#REF!</f>
        <v>#REF!</v>
      </c>
      <c r="R496" s="159" t="e">
        <f>#REF!</f>
        <v>#REF!</v>
      </c>
      <c r="S496" s="159" t="e">
        <f>#REF!</f>
        <v>#REF!</v>
      </c>
      <c r="T496" s="159" t="e">
        <f>#REF!</f>
        <v>#REF!</v>
      </c>
      <c r="U496" s="159" t="e">
        <f>#REF!</f>
        <v>#REF!</v>
      </c>
      <c r="V496" s="159" t="e">
        <f>#REF!</f>
        <v>#REF!</v>
      </c>
      <c r="W496" s="159" t="e">
        <f>#REF!</f>
        <v>#REF!</v>
      </c>
      <c r="X496" s="159" t="e">
        <f>#REF!</f>
        <v>#REF!</v>
      </c>
      <c r="Y496" s="159" t="e">
        <f>#REF!</f>
        <v>#REF!</v>
      </c>
    </row>
    <row r="497" spans="1:25">
      <c r="A497" s="147">
        <v>5</v>
      </c>
      <c r="B497" s="159" t="e">
        <f>#REF!</f>
        <v>#REF!</v>
      </c>
      <c r="C497" s="159" t="e">
        <f>#REF!</f>
        <v>#REF!</v>
      </c>
      <c r="D497" s="159" t="e">
        <f>#REF!</f>
        <v>#REF!</v>
      </c>
      <c r="E497" s="159" t="e">
        <f>#REF!</f>
        <v>#REF!</v>
      </c>
      <c r="F497" s="159" t="e">
        <f>#REF!</f>
        <v>#REF!</v>
      </c>
      <c r="G497" s="159" t="e">
        <f>#REF!</f>
        <v>#REF!</v>
      </c>
      <c r="H497" s="159" t="e">
        <f>#REF!</f>
        <v>#REF!</v>
      </c>
      <c r="I497" s="159" t="e">
        <f>#REF!</f>
        <v>#REF!</v>
      </c>
      <c r="J497" s="159" t="e">
        <f>#REF!</f>
        <v>#REF!</v>
      </c>
      <c r="K497" s="159" t="e">
        <f>#REF!</f>
        <v>#REF!</v>
      </c>
      <c r="L497" s="159" t="e">
        <f>#REF!</f>
        <v>#REF!</v>
      </c>
      <c r="M497" s="159" t="e">
        <f>#REF!</f>
        <v>#REF!</v>
      </c>
      <c r="N497" s="159" t="e">
        <f>#REF!</f>
        <v>#REF!</v>
      </c>
      <c r="O497" s="159" t="e">
        <f>#REF!</f>
        <v>#REF!</v>
      </c>
      <c r="P497" s="159" t="e">
        <f>#REF!</f>
        <v>#REF!</v>
      </c>
      <c r="Q497" s="159" t="e">
        <f>#REF!</f>
        <v>#REF!</v>
      </c>
      <c r="R497" s="159" t="e">
        <f>#REF!</f>
        <v>#REF!</v>
      </c>
      <c r="S497" s="159" t="e">
        <f>#REF!</f>
        <v>#REF!</v>
      </c>
      <c r="T497" s="159" t="e">
        <f>#REF!</f>
        <v>#REF!</v>
      </c>
      <c r="U497" s="159" t="e">
        <f>#REF!</f>
        <v>#REF!</v>
      </c>
      <c r="V497" s="159" t="e">
        <f>#REF!</f>
        <v>#REF!</v>
      </c>
      <c r="W497" s="159" t="e">
        <f>#REF!</f>
        <v>#REF!</v>
      </c>
      <c r="X497" s="159" t="e">
        <f>#REF!</f>
        <v>#REF!</v>
      </c>
      <c r="Y497" s="159" t="e">
        <f>#REF!</f>
        <v>#REF!</v>
      </c>
    </row>
    <row r="498" spans="1:25">
      <c r="A498" s="147">
        <v>6</v>
      </c>
      <c r="B498" s="159" t="e">
        <f>#REF!</f>
        <v>#REF!</v>
      </c>
      <c r="C498" s="159" t="e">
        <f>#REF!</f>
        <v>#REF!</v>
      </c>
      <c r="D498" s="159" t="e">
        <f>#REF!</f>
        <v>#REF!</v>
      </c>
      <c r="E498" s="159" t="e">
        <f>#REF!</f>
        <v>#REF!</v>
      </c>
      <c r="F498" s="159" t="e">
        <f>#REF!</f>
        <v>#REF!</v>
      </c>
      <c r="G498" s="159" t="e">
        <f>#REF!</f>
        <v>#REF!</v>
      </c>
      <c r="H498" s="159" t="e">
        <f>#REF!</f>
        <v>#REF!</v>
      </c>
      <c r="I498" s="159" t="e">
        <f>#REF!</f>
        <v>#REF!</v>
      </c>
      <c r="J498" s="159" t="e">
        <f>#REF!</f>
        <v>#REF!</v>
      </c>
      <c r="K498" s="159" t="e">
        <f>#REF!</f>
        <v>#REF!</v>
      </c>
      <c r="L498" s="159" t="e">
        <f>#REF!</f>
        <v>#REF!</v>
      </c>
      <c r="M498" s="159" t="e">
        <f>#REF!</f>
        <v>#REF!</v>
      </c>
      <c r="N498" s="159" t="e">
        <f>#REF!</f>
        <v>#REF!</v>
      </c>
      <c r="O498" s="159" t="e">
        <f>#REF!</f>
        <v>#REF!</v>
      </c>
      <c r="P498" s="159" t="e">
        <f>#REF!</f>
        <v>#REF!</v>
      </c>
      <c r="Q498" s="159" t="e">
        <f>#REF!</f>
        <v>#REF!</v>
      </c>
      <c r="R498" s="159" t="e">
        <f>#REF!</f>
        <v>#REF!</v>
      </c>
      <c r="S498" s="159" t="e">
        <f>#REF!</f>
        <v>#REF!</v>
      </c>
      <c r="T498" s="159" t="e">
        <f>#REF!</f>
        <v>#REF!</v>
      </c>
      <c r="U498" s="159" t="e">
        <f>#REF!</f>
        <v>#REF!</v>
      </c>
      <c r="V498" s="159" t="e">
        <f>#REF!</f>
        <v>#REF!</v>
      </c>
      <c r="W498" s="159" t="e">
        <f>#REF!</f>
        <v>#REF!</v>
      </c>
      <c r="X498" s="159" t="e">
        <f>#REF!</f>
        <v>#REF!</v>
      </c>
      <c r="Y498" s="159" t="e">
        <f>#REF!</f>
        <v>#REF!</v>
      </c>
    </row>
    <row r="499" spans="1:25">
      <c r="A499" s="147">
        <v>7</v>
      </c>
      <c r="B499" s="159" t="e">
        <f>#REF!</f>
        <v>#REF!</v>
      </c>
      <c r="C499" s="159" t="e">
        <f>#REF!</f>
        <v>#REF!</v>
      </c>
      <c r="D499" s="159" t="e">
        <f>#REF!</f>
        <v>#REF!</v>
      </c>
      <c r="E499" s="159" t="e">
        <f>#REF!</f>
        <v>#REF!</v>
      </c>
      <c r="F499" s="159" t="e">
        <f>#REF!</f>
        <v>#REF!</v>
      </c>
      <c r="G499" s="159" t="e">
        <f>#REF!</f>
        <v>#REF!</v>
      </c>
      <c r="H499" s="159" t="e">
        <f>#REF!</f>
        <v>#REF!</v>
      </c>
      <c r="I499" s="159" t="e">
        <f>#REF!</f>
        <v>#REF!</v>
      </c>
      <c r="J499" s="159" t="e">
        <f>#REF!</f>
        <v>#REF!</v>
      </c>
      <c r="K499" s="159" t="e">
        <f>#REF!</f>
        <v>#REF!</v>
      </c>
      <c r="L499" s="159" t="e">
        <f>#REF!</f>
        <v>#REF!</v>
      </c>
      <c r="M499" s="159" t="e">
        <f>#REF!</f>
        <v>#REF!</v>
      </c>
      <c r="N499" s="159" t="e">
        <f>#REF!</f>
        <v>#REF!</v>
      </c>
      <c r="O499" s="159" t="e">
        <f>#REF!</f>
        <v>#REF!</v>
      </c>
      <c r="P499" s="159" t="e">
        <f>#REF!</f>
        <v>#REF!</v>
      </c>
      <c r="Q499" s="159" t="e">
        <f>#REF!</f>
        <v>#REF!</v>
      </c>
      <c r="R499" s="159" t="e">
        <f>#REF!</f>
        <v>#REF!</v>
      </c>
      <c r="S499" s="159" t="e">
        <f>#REF!</f>
        <v>#REF!</v>
      </c>
      <c r="T499" s="159" t="e">
        <f>#REF!</f>
        <v>#REF!</v>
      </c>
      <c r="U499" s="159" t="e">
        <f>#REF!</f>
        <v>#REF!</v>
      </c>
      <c r="V499" s="159" t="e">
        <f>#REF!</f>
        <v>#REF!</v>
      </c>
      <c r="W499" s="159" t="e">
        <f>#REF!</f>
        <v>#REF!</v>
      </c>
      <c r="X499" s="159" t="e">
        <f>#REF!</f>
        <v>#REF!</v>
      </c>
      <c r="Y499" s="159" t="e">
        <f>#REF!</f>
        <v>#REF!</v>
      </c>
    </row>
    <row r="500" spans="1:25">
      <c r="A500" s="147">
        <v>8</v>
      </c>
      <c r="B500" s="159" t="e">
        <f>#REF!</f>
        <v>#REF!</v>
      </c>
      <c r="C500" s="159" t="e">
        <f>#REF!</f>
        <v>#REF!</v>
      </c>
      <c r="D500" s="159" t="e">
        <f>#REF!</f>
        <v>#REF!</v>
      </c>
      <c r="E500" s="159" t="e">
        <f>#REF!</f>
        <v>#REF!</v>
      </c>
      <c r="F500" s="159" t="e">
        <f>#REF!</f>
        <v>#REF!</v>
      </c>
      <c r="G500" s="159" t="e">
        <f>#REF!</f>
        <v>#REF!</v>
      </c>
      <c r="H500" s="159" t="e">
        <f>#REF!</f>
        <v>#REF!</v>
      </c>
      <c r="I500" s="159" t="e">
        <f>#REF!</f>
        <v>#REF!</v>
      </c>
      <c r="J500" s="159" t="e">
        <f>#REF!</f>
        <v>#REF!</v>
      </c>
      <c r="K500" s="159" t="e">
        <f>#REF!</f>
        <v>#REF!</v>
      </c>
      <c r="L500" s="159" t="e">
        <f>#REF!</f>
        <v>#REF!</v>
      </c>
      <c r="M500" s="159" t="e">
        <f>#REF!</f>
        <v>#REF!</v>
      </c>
      <c r="N500" s="159" t="e">
        <f>#REF!</f>
        <v>#REF!</v>
      </c>
      <c r="O500" s="159" t="e">
        <f>#REF!</f>
        <v>#REF!</v>
      </c>
      <c r="P500" s="159" t="e">
        <f>#REF!</f>
        <v>#REF!</v>
      </c>
      <c r="Q500" s="159" t="e">
        <f>#REF!</f>
        <v>#REF!</v>
      </c>
      <c r="R500" s="159" t="e">
        <f>#REF!</f>
        <v>#REF!</v>
      </c>
      <c r="S500" s="159" t="e">
        <f>#REF!</f>
        <v>#REF!</v>
      </c>
      <c r="T500" s="159" t="e">
        <f>#REF!</f>
        <v>#REF!</v>
      </c>
      <c r="U500" s="159" t="e">
        <f>#REF!</f>
        <v>#REF!</v>
      </c>
      <c r="V500" s="159" t="e">
        <f>#REF!</f>
        <v>#REF!</v>
      </c>
      <c r="W500" s="159" t="e">
        <f>#REF!</f>
        <v>#REF!</v>
      </c>
      <c r="X500" s="159" t="e">
        <f>#REF!</f>
        <v>#REF!</v>
      </c>
      <c r="Y500" s="159" t="e">
        <f>#REF!</f>
        <v>#REF!</v>
      </c>
    </row>
    <row r="501" spans="1:25">
      <c r="A501" s="147">
        <v>9</v>
      </c>
      <c r="B501" s="159" t="e">
        <f>#REF!</f>
        <v>#REF!</v>
      </c>
      <c r="C501" s="159" t="e">
        <f>#REF!</f>
        <v>#REF!</v>
      </c>
      <c r="D501" s="159" t="e">
        <f>#REF!</f>
        <v>#REF!</v>
      </c>
      <c r="E501" s="159" t="e">
        <f>#REF!</f>
        <v>#REF!</v>
      </c>
      <c r="F501" s="159" t="e">
        <f>#REF!</f>
        <v>#REF!</v>
      </c>
      <c r="G501" s="159" t="e">
        <f>#REF!</f>
        <v>#REF!</v>
      </c>
      <c r="H501" s="159" t="e">
        <f>#REF!</f>
        <v>#REF!</v>
      </c>
      <c r="I501" s="159" t="e">
        <f>#REF!</f>
        <v>#REF!</v>
      </c>
      <c r="J501" s="159" t="e">
        <f>#REF!</f>
        <v>#REF!</v>
      </c>
      <c r="K501" s="159" t="e">
        <f>#REF!</f>
        <v>#REF!</v>
      </c>
      <c r="L501" s="159" t="e">
        <f>#REF!</f>
        <v>#REF!</v>
      </c>
      <c r="M501" s="159" t="e">
        <f>#REF!</f>
        <v>#REF!</v>
      </c>
      <c r="N501" s="159" t="e">
        <f>#REF!</f>
        <v>#REF!</v>
      </c>
      <c r="O501" s="159" t="e">
        <f>#REF!</f>
        <v>#REF!</v>
      </c>
      <c r="P501" s="159" t="e">
        <f>#REF!</f>
        <v>#REF!</v>
      </c>
      <c r="Q501" s="159" t="e">
        <f>#REF!</f>
        <v>#REF!</v>
      </c>
      <c r="R501" s="159" t="e">
        <f>#REF!</f>
        <v>#REF!</v>
      </c>
      <c r="S501" s="159" t="e">
        <f>#REF!</f>
        <v>#REF!</v>
      </c>
      <c r="T501" s="159" t="e">
        <f>#REF!</f>
        <v>#REF!</v>
      </c>
      <c r="U501" s="159" t="e">
        <f>#REF!</f>
        <v>#REF!</v>
      </c>
      <c r="V501" s="159" t="e">
        <f>#REF!</f>
        <v>#REF!</v>
      </c>
      <c r="W501" s="159" t="e">
        <f>#REF!</f>
        <v>#REF!</v>
      </c>
      <c r="X501" s="159" t="e">
        <f>#REF!</f>
        <v>#REF!</v>
      </c>
      <c r="Y501" s="159" t="e">
        <f>#REF!</f>
        <v>#REF!</v>
      </c>
    </row>
    <row r="502" spans="1:25">
      <c r="A502" s="147">
        <v>10</v>
      </c>
      <c r="B502" s="159" t="e">
        <f>#REF!</f>
        <v>#REF!</v>
      </c>
      <c r="C502" s="159" t="e">
        <f>#REF!</f>
        <v>#REF!</v>
      </c>
      <c r="D502" s="159" t="e">
        <f>#REF!</f>
        <v>#REF!</v>
      </c>
      <c r="E502" s="159" t="e">
        <f>#REF!</f>
        <v>#REF!</v>
      </c>
      <c r="F502" s="159" t="e">
        <f>#REF!</f>
        <v>#REF!</v>
      </c>
      <c r="G502" s="159" t="e">
        <f>#REF!</f>
        <v>#REF!</v>
      </c>
      <c r="H502" s="159" t="e">
        <f>#REF!</f>
        <v>#REF!</v>
      </c>
      <c r="I502" s="159" t="e">
        <f>#REF!</f>
        <v>#REF!</v>
      </c>
      <c r="J502" s="159" t="e">
        <f>#REF!</f>
        <v>#REF!</v>
      </c>
      <c r="K502" s="159" t="e">
        <f>#REF!</f>
        <v>#REF!</v>
      </c>
      <c r="L502" s="159" t="e">
        <f>#REF!</f>
        <v>#REF!</v>
      </c>
      <c r="M502" s="159" t="e">
        <f>#REF!</f>
        <v>#REF!</v>
      </c>
      <c r="N502" s="159" t="e">
        <f>#REF!</f>
        <v>#REF!</v>
      </c>
      <c r="O502" s="159" t="e">
        <f>#REF!</f>
        <v>#REF!</v>
      </c>
      <c r="P502" s="159" t="e">
        <f>#REF!</f>
        <v>#REF!</v>
      </c>
      <c r="Q502" s="159" t="e">
        <f>#REF!</f>
        <v>#REF!</v>
      </c>
      <c r="R502" s="159" t="e">
        <f>#REF!</f>
        <v>#REF!</v>
      </c>
      <c r="S502" s="159" t="e">
        <f>#REF!</f>
        <v>#REF!</v>
      </c>
      <c r="T502" s="159" t="e">
        <f>#REF!</f>
        <v>#REF!</v>
      </c>
      <c r="U502" s="159" t="e">
        <f>#REF!</f>
        <v>#REF!</v>
      </c>
      <c r="V502" s="159" t="e">
        <f>#REF!</f>
        <v>#REF!</v>
      </c>
      <c r="W502" s="159" t="e">
        <f>#REF!</f>
        <v>#REF!</v>
      </c>
      <c r="X502" s="159" t="e">
        <f>#REF!</f>
        <v>#REF!</v>
      </c>
      <c r="Y502" s="159" t="e">
        <f>#REF!</f>
        <v>#REF!</v>
      </c>
    </row>
    <row r="503" spans="1:25">
      <c r="A503" s="147">
        <v>11</v>
      </c>
      <c r="B503" s="159" t="e">
        <f>#REF!</f>
        <v>#REF!</v>
      </c>
      <c r="C503" s="159" t="e">
        <f>#REF!</f>
        <v>#REF!</v>
      </c>
      <c r="D503" s="159" t="e">
        <f>#REF!</f>
        <v>#REF!</v>
      </c>
      <c r="E503" s="159" t="e">
        <f>#REF!</f>
        <v>#REF!</v>
      </c>
      <c r="F503" s="159" t="e">
        <f>#REF!</f>
        <v>#REF!</v>
      </c>
      <c r="G503" s="159" t="e">
        <f>#REF!</f>
        <v>#REF!</v>
      </c>
      <c r="H503" s="159" t="e">
        <f>#REF!</f>
        <v>#REF!</v>
      </c>
      <c r="I503" s="159" t="e">
        <f>#REF!</f>
        <v>#REF!</v>
      </c>
      <c r="J503" s="159" t="e">
        <f>#REF!</f>
        <v>#REF!</v>
      </c>
      <c r="K503" s="159" t="e">
        <f>#REF!</f>
        <v>#REF!</v>
      </c>
      <c r="L503" s="159" t="e">
        <f>#REF!</f>
        <v>#REF!</v>
      </c>
      <c r="M503" s="159" t="e">
        <f>#REF!</f>
        <v>#REF!</v>
      </c>
      <c r="N503" s="159" t="e">
        <f>#REF!</f>
        <v>#REF!</v>
      </c>
      <c r="O503" s="159" t="e">
        <f>#REF!</f>
        <v>#REF!</v>
      </c>
      <c r="P503" s="159" t="e">
        <f>#REF!</f>
        <v>#REF!</v>
      </c>
      <c r="Q503" s="159" t="e">
        <f>#REF!</f>
        <v>#REF!</v>
      </c>
      <c r="R503" s="159" t="e">
        <f>#REF!</f>
        <v>#REF!</v>
      </c>
      <c r="S503" s="159" t="e">
        <f>#REF!</f>
        <v>#REF!</v>
      </c>
      <c r="T503" s="159" t="e">
        <f>#REF!</f>
        <v>#REF!</v>
      </c>
      <c r="U503" s="159" t="e">
        <f>#REF!</f>
        <v>#REF!</v>
      </c>
      <c r="V503" s="159" t="e">
        <f>#REF!</f>
        <v>#REF!</v>
      </c>
      <c r="W503" s="159" t="e">
        <f>#REF!</f>
        <v>#REF!</v>
      </c>
      <c r="X503" s="159" t="e">
        <f>#REF!</f>
        <v>#REF!</v>
      </c>
      <c r="Y503" s="159" t="e">
        <f>#REF!</f>
        <v>#REF!</v>
      </c>
    </row>
    <row r="504" spans="1:25">
      <c r="A504" s="147">
        <v>12</v>
      </c>
      <c r="B504" s="159" t="e">
        <f>#REF!</f>
        <v>#REF!</v>
      </c>
      <c r="C504" s="159" t="e">
        <f>#REF!</f>
        <v>#REF!</v>
      </c>
      <c r="D504" s="159" t="e">
        <f>#REF!</f>
        <v>#REF!</v>
      </c>
      <c r="E504" s="159" t="e">
        <f>#REF!</f>
        <v>#REF!</v>
      </c>
      <c r="F504" s="159" t="e">
        <f>#REF!</f>
        <v>#REF!</v>
      </c>
      <c r="G504" s="159" t="e">
        <f>#REF!</f>
        <v>#REF!</v>
      </c>
      <c r="H504" s="159" t="e">
        <f>#REF!</f>
        <v>#REF!</v>
      </c>
      <c r="I504" s="159" t="e">
        <f>#REF!</f>
        <v>#REF!</v>
      </c>
      <c r="J504" s="159" t="e">
        <f>#REF!</f>
        <v>#REF!</v>
      </c>
      <c r="K504" s="159" t="e">
        <f>#REF!</f>
        <v>#REF!</v>
      </c>
      <c r="L504" s="159" t="e">
        <f>#REF!</f>
        <v>#REF!</v>
      </c>
      <c r="M504" s="159" t="e">
        <f>#REF!</f>
        <v>#REF!</v>
      </c>
      <c r="N504" s="159" t="e">
        <f>#REF!</f>
        <v>#REF!</v>
      </c>
      <c r="O504" s="159" t="e">
        <f>#REF!</f>
        <v>#REF!</v>
      </c>
      <c r="P504" s="159" t="e">
        <f>#REF!</f>
        <v>#REF!</v>
      </c>
      <c r="Q504" s="159" t="e">
        <f>#REF!</f>
        <v>#REF!</v>
      </c>
      <c r="R504" s="159" t="e">
        <f>#REF!</f>
        <v>#REF!</v>
      </c>
      <c r="S504" s="159" t="e">
        <f>#REF!</f>
        <v>#REF!</v>
      </c>
      <c r="T504" s="159" t="e">
        <f>#REF!</f>
        <v>#REF!</v>
      </c>
      <c r="U504" s="159" t="e">
        <f>#REF!</f>
        <v>#REF!</v>
      </c>
      <c r="V504" s="159" t="e">
        <f>#REF!</f>
        <v>#REF!</v>
      </c>
      <c r="W504" s="159" t="e">
        <f>#REF!</f>
        <v>#REF!</v>
      </c>
      <c r="X504" s="159" t="e">
        <f>#REF!</f>
        <v>#REF!</v>
      </c>
      <c r="Y504" s="159" t="e">
        <f>#REF!</f>
        <v>#REF!</v>
      </c>
    </row>
    <row r="505" spans="1:25">
      <c r="A505" s="147">
        <v>13</v>
      </c>
      <c r="B505" s="159" t="e">
        <f>#REF!</f>
        <v>#REF!</v>
      </c>
      <c r="C505" s="159" t="e">
        <f>#REF!</f>
        <v>#REF!</v>
      </c>
      <c r="D505" s="159" t="e">
        <f>#REF!</f>
        <v>#REF!</v>
      </c>
      <c r="E505" s="159" t="e">
        <f>#REF!</f>
        <v>#REF!</v>
      </c>
      <c r="F505" s="159" t="e">
        <f>#REF!</f>
        <v>#REF!</v>
      </c>
      <c r="G505" s="159" t="e">
        <f>#REF!</f>
        <v>#REF!</v>
      </c>
      <c r="H505" s="159" t="e">
        <f>#REF!</f>
        <v>#REF!</v>
      </c>
      <c r="I505" s="159" t="e">
        <f>#REF!</f>
        <v>#REF!</v>
      </c>
      <c r="J505" s="159" t="e">
        <f>#REF!</f>
        <v>#REF!</v>
      </c>
      <c r="K505" s="159" t="e">
        <f>#REF!</f>
        <v>#REF!</v>
      </c>
      <c r="L505" s="159" t="e">
        <f>#REF!</f>
        <v>#REF!</v>
      </c>
      <c r="M505" s="159" t="e">
        <f>#REF!</f>
        <v>#REF!</v>
      </c>
      <c r="N505" s="159" t="e">
        <f>#REF!</f>
        <v>#REF!</v>
      </c>
      <c r="O505" s="159" t="e">
        <f>#REF!</f>
        <v>#REF!</v>
      </c>
      <c r="P505" s="159" t="e">
        <f>#REF!</f>
        <v>#REF!</v>
      </c>
      <c r="Q505" s="159" t="e">
        <f>#REF!</f>
        <v>#REF!</v>
      </c>
      <c r="R505" s="159" t="e">
        <f>#REF!</f>
        <v>#REF!</v>
      </c>
      <c r="S505" s="159" t="e">
        <f>#REF!</f>
        <v>#REF!</v>
      </c>
      <c r="T505" s="159" t="e">
        <f>#REF!</f>
        <v>#REF!</v>
      </c>
      <c r="U505" s="159" t="e">
        <f>#REF!</f>
        <v>#REF!</v>
      </c>
      <c r="V505" s="159" t="e">
        <f>#REF!</f>
        <v>#REF!</v>
      </c>
      <c r="W505" s="159" t="e">
        <f>#REF!</f>
        <v>#REF!</v>
      </c>
      <c r="X505" s="159" t="e">
        <f>#REF!</f>
        <v>#REF!</v>
      </c>
      <c r="Y505" s="159" t="e">
        <f>#REF!</f>
        <v>#REF!</v>
      </c>
    </row>
    <row r="506" spans="1:25">
      <c r="A506" s="147">
        <v>14</v>
      </c>
      <c r="B506" s="159" t="e">
        <f>#REF!</f>
        <v>#REF!</v>
      </c>
      <c r="C506" s="159" t="e">
        <f>#REF!</f>
        <v>#REF!</v>
      </c>
      <c r="D506" s="159" t="e">
        <f>#REF!</f>
        <v>#REF!</v>
      </c>
      <c r="E506" s="159" t="e">
        <f>#REF!</f>
        <v>#REF!</v>
      </c>
      <c r="F506" s="159" t="e">
        <f>#REF!</f>
        <v>#REF!</v>
      </c>
      <c r="G506" s="159" t="e">
        <f>#REF!</f>
        <v>#REF!</v>
      </c>
      <c r="H506" s="159" t="e">
        <f>#REF!</f>
        <v>#REF!</v>
      </c>
      <c r="I506" s="159" t="e">
        <f>#REF!</f>
        <v>#REF!</v>
      </c>
      <c r="J506" s="159" t="e">
        <f>#REF!</f>
        <v>#REF!</v>
      </c>
      <c r="K506" s="159" t="e">
        <f>#REF!</f>
        <v>#REF!</v>
      </c>
      <c r="L506" s="159" t="e">
        <f>#REF!</f>
        <v>#REF!</v>
      </c>
      <c r="M506" s="159" t="e">
        <f>#REF!</f>
        <v>#REF!</v>
      </c>
      <c r="N506" s="159" t="e">
        <f>#REF!</f>
        <v>#REF!</v>
      </c>
      <c r="O506" s="159" t="e">
        <f>#REF!</f>
        <v>#REF!</v>
      </c>
      <c r="P506" s="159" t="e">
        <f>#REF!</f>
        <v>#REF!</v>
      </c>
      <c r="Q506" s="159" t="e">
        <f>#REF!</f>
        <v>#REF!</v>
      </c>
      <c r="R506" s="159" t="e">
        <f>#REF!</f>
        <v>#REF!</v>
      </c>
      <c r="S506" s="159" t="e">
        <f>#REF!</f>
        <v>#REF!</v>
      </c>
      <c r="T506" s="159" t="e">
        <f>#REF!</f>
        <v>#REF!</v>
      </c>
      <c r="U506" s="159" t="e">
        <f>#REF!</f>
        <v>#REF!</v>
      </c>
      <c r="V506" s="159" t="e">
        <f>#REF!</f>
        <v>#REF!</v>
      </c>
      <c r="W506" s="159" t="e">
        <f>#REF!</f>
        <v>#REF!</v>
      </c>
      <c r="X506" s="159" t="e">
        <f>#REF!</f>
        <v>#REF!</v>
      </c>
      <c r="Y506" s="159" t="e">
        <f>#REF!</f>
        <v>#REF!</v>
      </c>
    </row>
    <row r="507" spans="1:25">
      <c r="A507" s="147">
        <v>15</v>
      </c>
      <c r="B507" s="159" t="e">
        <f>#REF!</f>
        <v>#REF!</v>
      </c>
      <c r="C507" s="159" t="e">
        <f>#REF!</f>
        <v>#REF!</v>
      </c>
      <c r="D507" s="159" t="e">
        <f>#REF!</f>
        <v>#REF!</v>
      </c>
      <c r="E507" s="159" t="e">
        <f>#REF!</f>
        <v>#REF!</v>
      </c>
      <c r="F507" s="159" t="e">
        <f>#REF!</f>
        <v>#REF!</v>
      </c>
      <c r="G507" s="159" t="e">
        <f>#REF!</f>
        <v>#REF!</v>
      </c>
      <c r="H507" s="159" t="e">
        <f>#REF!</f>
        <v>#REF!</v>
      </c>
      <c r="I507" s="159" t="e">
        <f>#REF!</f>
        <v>#REF!</v>
      </c>
      <c r="J507" s="159" t="e">
        <f>#REF!</f>
        <v>#REF!</v>
      </c>
      <c r="K507" s="159" t="e">
        <f>#REF!</f>
        <v>#REF!</v>
      </c>
      <c r="L507" s="159" t="e">
        <f>#REF!</f>
        <v>#REF!</v>
      </c>
      <c r="M507" s="159" t="e">
        <f>#REF!</f>
        <v>#REF!</v>
      </c>
      <c r="N507" s="159" t="e">
        <f>#REF!</f>
        <v>#REF!</v>
      </c>
      <c r="O507" s="159" t="e">
        <f>#REF!</f>
        <v>#REF!</v>
      </c>
      <c r="P507" s="159" t="e">
        <f>#REF!</f>
        <v>#REF!</v>
      </c>
      <c r="Q507" s="159" t="e">
        <f>#REF!</f>
        <v>#REF!</v>
      </c>
      <c r="R507" s="159" t="e">
        <f>#REF!</f>
        <v>#REF!</v>
      </c>
      <c r="S507" s="159" t="e">
        <f>#REF!</f>
        <v>#REF!</v>
      </c>
      <c r="T507" s="159" t="e">
        <f>#REF!</f>
        <v>#REF!</v>
      </c>
      <c r="U507" s="159" t="e">
        <f>#REF!</f>
        <v>#REF!</v>
      </c>
      <c r="V507" s="159" t="e">
        <f>#REF!</f>
        <v>#REF!</v>
      </c>
      <c r="W507" s="159" t="e">
        <f>#REF!</f>
        <v>#REF!</v>
      </c>
      <c r="X507" s="159" t="e">
        <f>#REF!</f>
        <v>#REF!</v>
      </c>
      <c r="Y507" s="159" t="e">
        <f>#REF!</f>
        <v>#REF!</v>
      </c>
    </row>
    <row r="508" spans="1:25">
      <c r="A508" s="147">
        <v>16</v>
      </c>
      <c r="B508" s="159" t="e">
        <f>#REF!</f>
        <v>#REF!</v>
      </c>
      <c r="C508" s="159" t="e">
        <f>#REF!</f>
        <v>#REF!</v>
      </c>
      <c r="D508" s="159" t="e">
        <f>#REF!</f>
        <v>#REF!</v>
      </c>
      <c r="E508" s="159" t="e">
        <f>#REF!</f>
        <v>#REF!</v>
      </c>
      <c r="F508" s="159" t="e">
        <f>#REF!</f>
        <v>#REF!</v>
      </c>
      <c r="G508" s="159" t="e">
        <f>#REF!</f>
        <v>#REF!</v>
      </c>
      <c r="H508" s="159" t="e">
        <f>#REF!</f>
        <v>#REF!</v>
      </c>
      <c r="I508" s="159" t="e">
        <f>#REF!</f>
        <v>#REF!</v>
      </c>
      <c r="J508" s="159" t="e">
        <f>#REF!</f>
        <v>#REF!</v>
      </c>
      <c r="K508" s="159" t="e">
        <f>#REF!</f>
        <v>#REF!</v>
      </c>
      <c r="L508" s="159" t="e">
        <f>#REF!</f>
        <v>#REF!</v>
      </c>
      <c r="M508" s="159" t="e">
        <f>#REF!</f>
        <v>#REF!</v>
      </c>
      <c r="N508" s="159" t="e">
        <f>#REF!</f>
        <v>#REF!</v>
      </c>
      <c r="O508" s="159" t="e">
        <f>#REF!</f>
        <v>#REF!</v>
      </c>
      <c r="P508" s="159" t="e">
        <f>#REF!</f>
        <v>#REF!</v>
      </c>
      <c r="Q508" s="159" t="e">
        <f>#REF!</f>
        <v>#REF!</v>
      </c>
      <c r="R508" s="159" t="e">
        <f>#REF!</f>
        <v>#REF!</v>
      </c>
      <c r="S508" s="159" t="e">
        <f>#REF!</f>
        <v>#REF!</v>
      </c>
      <c r="T508" s="159" t="e">
        <f>#REF!</f>
        <v>#REF!</v>
      </c>
      <c r="U508" s="159" t="e">
        <f>#REF!</f>
        <v>#REF!</v>
      </c>
      <c r="V508" s="159" t="e">
        <f>#REF!</f>
        <v>#REF!</v>
      </c>
      <c r="W508" s="159" t="e">
        <f>#REF!</f>
        <v>#REF!</v>
      </c>
      <c r="X508" s="159" t="e">
        <f>#REF!</f>
        <v>#REF!</v>
      </c>
      <c r="Y508" s="159" t="e">
        <f>#REF!</f>
        <v>#REF!</v>
      </c>
    </row>
    <row r="509" spans="1:25">
      <c r="A509" s="147">
        <v>17</v>
      </c>
      <c r="B509" s="159" t="e">
        <f>#REF!</f>
        <v>#REF!</v>
      </c>
      <c r="C509" s="159" t="e">
        <f>#REF!</f>
        <v>#REF!</v>
      </c>
      <c r="D509" s="159" t="e">
        <f>#REF!</f>
        <v>#REF!</v>
      </c>
      <c r="E509" s="159" t="e">
        <f>#REF!</f>
        <v>#REF!</v>
      </c>
      <c r="F509" s="159" t="e">
        <f>#REF!</f>
        <v>#REF!</v>
      </c>
      <c r="G509" s="159" t="e">
        <f>#REF!</f>
        <v>#REF!</v>
      </c>
      <c r="H509" s="159" t="e">
        <f>#REF!</f>
        <v>#REF!</v>
      </c>
      <c r="I509" s="159" t="e">
        <f>#REF!</f>
        <v>#REF!</v>
      </c>
      <c r="J509" s="159" t="e">
        <f>#REF!</f>
        <v>#REF!</v>
      </c>
      <c r="K509" s="159" t="e">
        <f>#REF!</f>
        <v>#REF!</v>
      </c>
      <c r="L509" s="159" t="e">
        <f>#REF!</f>
        <v>#REF!</v>
      </c>
      <c r="M509" s="159" t="e">
        <f>#REF!</f>
        <v>#REF!</v>
      </c>
      <c r="N509" s="159" t="e">
        <f>#REF!</f>
        <v>#REF!</v>
      </c>
      <c r="O509" s="159" t="e">
        <f>#REF!</f>
        <v>#REF!</v>
      </c>
      <c r="P509" s="159" t="e">
        <f>#REF!</f>
        <v>#REF!</v>
      </c>
      <c r="Q509" s="159" t="e">
        <f>#REF!</f>
        <v>#REF!</v>
      </c>
      <c r="R509" s="159" t="e">
        <f>#REF!</f>
        <v>#REF!</v>
      </c>
      <c r="S509" s="159" t="e">
        <f>#REF!</f>
        <v>#REF!</v>
      </c>
      <c r="T509" s="159" t="e">
        <f>#REF!</f>
        <v>#REF!</v>
      </c>
      <c r="U509" s="159" t="e">
        <f>#REF!</f>
        <v>#REF!</v>
      </c>
      <c r="V509" s="159" t="e">
        <f>#REF!</f>
        <v>#REF!</v>
      </c>
      <c r="W509" s="159" t="e">
        <f>#REF!</f>
        <v>#REF!</v>
      </c>
      <c r="X509" s="159" t="e">
        <f>#REF!</f>
        <v>#REF!</v>
      </c>
      <c r="Y509" s="159" t="e">
        <f>#REF!</f>
        <v>#REF!</v>
      </c>
    </row>
    <row r="510" spans="1:25">
      <c r="A510" s="147">
        <v>18</v>
      </c>
      <c r="B510" s="159" t="e">
        <f>#REF!</f>
        <v>#REF!</v>
      </c>
      <c r="C510" s="159" t="e">
        <f>#REF!</f>
        <v>#REF!</v>
      </c>
      <c r="D510" s="159" t="e">
        <f>#REF!</f>
        <v>#REF!</v>
      </c>
      <c r="E510" s="159" t="e">
        <f>#REF!</f>
        <v>#REF!</v>
      </c>
      <c r="F510" s="159" t="e">
        <f>#REF!</f>
        <v>#REF!</v>
      </c>
      <c r="G510" s="159" t="e">
        <f>#REF!</f>
        <v>#REF!</v>
      </c>
      <c r="H510" s="159" t="e">
        <f>#REF!</f>
        <v>#REF!</v>
      </c>
      <c r="I510" s="159" t="e">
        <f>#REF!</f>
        <v>#REF!</v>
      </c>
      <c r="J510" s="159" t="e">
        <f>#REF!</f>
        <v>#REF!</v>
      </c>
      <c r="K510" s="159" t="e">
        <f>#REF!</f>
        <v>#REF!</v>
      </c>
      <c r="L510" s="159" t="e">
        <f>#REF!</f>
        <v>#REF!</v>
      </c>
      <c r="M510" s="159" t="e">
        <f>#REF!</f>
        <v>#REF!</v>
      </c>
      <c r="N510" s="159" t="e">
        <f>#REF!</f>
        <v>#REF!</v>
      </c>
      <c r="O510" s="159" t="e">
        <f>#REF!</f>
        <v>#REF!</v>
      </c>
      <c r="P510" s="159" t="e">
        <f>#REF!</f>
        <v>#REF!</v>
      </c>
      <c r="Q510" s="159" t="e">
        <f>#REF!</f>
        <v>#REF!</v>
      </c>
      <c r="R510" s="159" t="e">
        <f>#REF!</f>
        <v>#REF!</v>
      </c>
      <c r="S510" s="159" t="e">
        <f>#REF!</f>
        <v>#REF!</v>
      </c>
      <c r="T510" s="159" t="e">
        <f>#REF!</f>
        <v>#REF!</v>
      </c>
      <c r="U510" s="159" t="e">
        <f>#REF!</f>
        <v>#REF!</v>
      </c>
      <c r="V510" s="159" t="e">
        <f>#REF!</f>
        <v>#REF!</v>
      </c>
      <c r="W510" s="159" t="e">
        <f>#REF!</f>
        <v>#REF!</v>
      </c>
      <c r="X510" s="159" t="e">
        <f>#REF!</f>
        <v>#REF!</v>
      </c>
      <c r="Y510" s="159" t="e">
        <f>#REF!</f>
        <v>#REF!</v>
      </c>
    </row>
    <row r="511" spans="1:25">
      <c r="A511" s="147">
        <v>19</v>
      </c>
      <c r="B511" s="159" t="e">
        <f>#REF!</f>
        <v>#REF!</v>
      </c>
      <c r="C511" s="159" t="e">
        <f>#REF!</f>
        <v>#REF!</v>
      </c>
      <c r="D511" s="159" t="e">
        <f>#REF!</f>
        <v>#REF!</v>
      </c>
      <c r="E511" s="159" t="e">
        <f>#REF!</f>
        <v>#REF!</v>
      </c>
      <c r="F511" s="159" t="e">
        <f>#REF!</f>
        <v>#REF!</v>
      </c>
      <c r="G511" s="159" t="e">
        <f>#REF!</f>
        <v>#REF!</v>
      </c>
      <c r="H511" s="159" t="e">
        <f>#REF!</f>
        <v>#REF!</v>
      </c>
      <c r="I511" s="159" t="e">
        <f>#REF!</f>
        <v>#REF!</v>
      </c>
      <c r="J511" s="159" t="e">
        <f>#REF!</f>
        <v>#REF!</v>
      </c>
      <c r="K511" s="159" t="e">
        <f>#REF!</f>
        <v>#REF!</v>
      </c>
      <c r="L511" s="159" t="e">
        <f>#REF!</f>
        <v>#REF!</v>
      </c>
      <c r="M511" s="159" t="e">
        <f>#REF!</f>
        <v>#REF!</v>
      </c>
      <c r="N511" s="159" t="e">
        <f>#REF!</f>
        <v>#REF!</v>
      </c>
      <c r="O511" s="159" t="e">
        <f>#REF!</f>
        <v>#REF!</v>
      </c>
      <c r="P511" s="159" t="e">
        <f>#REF!</f>
        <v>#REF!</v>
      </c>
      <c r="Q511" s="159" t="e">
        <f>#REF!</f>
        <v>#REF!</v>
      </c>
      <c r="R511" s="159" t="e">
        <f>#REF!</f>
        <v>#REF!</v>
      </c>
      <c r="S511" s="159" t="e">
        <f>#REF!</f>
        <v>#REF!</v>
      </c>
      <c r="T511" s="159" t="e">
        <f>#REF!</f>
        <v>#REF!</v>
      </c>
      <c r="U511" s="159" t="e">
        <f>#REF!</f>
        <v>#REF!</v>
      </c>
      <c r="V511" s="159" t="e">
        <f>#REF!</f>
        <v>#REF!</v>
      </c>
      <c r="W511" s="159" t="e">
        <f>#REF!</f>
        <v>#REF!</v>
      </c>
      <c r="X511" s="159" t="e">
        <f>#REF!</f>
        <v>#REF!</v>
      </c>
      <c r="Y511" s="159" t="e">
        <f>#REF!</f>
        <v>#REF!</v>
      </c>
    </row>
    <row r="512" spans="1:25">
      <c r="A512" s="147">
        <v>20</v>
      </c>
      <c r="B512" s="159" t="e">
        <f>#REF!</f>
        <v>#REF!</v>
      </c>
      <c r="C512" s="159" t="e">
        <f>#REF!</f>
        <v>#REF!</v>
      </c>
      <c r="D512" s="159" t="e">
        <f>#REF!</f>
        <v>#REF!</v>
      </c>
      <c r="E512" s="159" t="e">
        <f>#REF!</f>
        <v>#REF!</v>
      </c>
      <c r="F512" s="159" t="e">
        <f>#REF!</f>
        <v>#REF!</v>
      </c>
      <c r="G512" s="159" t="e">
        <f>#REF!</f>
        <v>#REF!</v>
      </c>
      <c r="H512" s="159" t="e">
        <f>#REF!</f>
        <v>#REF!</v>
      </c>
      <c r="I512" s="159" t="e">
        <f>#REF!</f>
        <v>#REF!</v>
      </c>
      <c r="J512" s="159" t="e">
        <f>#REF!</f>
        <v>#REF!</v>
      </c>
      <c r="K512" s="159" t="e">
        <f>#REF!</f>
        <v>#REF!</v>
      </c>
      <c r="L512" s="159" t="e">
        <f>#REF!</f>
        <v>#REF!</v>
      </c>
      <c r="M512" s="159" t="e">
        <f>#REF!</f>
        <v>#REF!</v>
      </c>
      <c r="N512" s="159" t="e">
        <f>#REF!</f>
        <v>#REF!</v>
      </c>
      <c r="O512" s="159" t="e">
        <f>#REF!</f>
        <v>#REF!</v>
      </c>
      <c r="P512" s="159" t="e">
        <f>#REF!</f>
        <v>#REF!</v>
      </c>
      <c r="Q512" s="159" t="e">
        <f>#REF!</f>
        <v>#REF!</v>
      </c>
      <c r="R512" s="159" t="e">
        <f>#REF!</f>
        <v>#REF!</v>
      </c>
      <c r="S512" s="159" t="e">
        <f>#REF!</f>
        <v>#REF!</v>
      </c>
      <c r="T512" s="159" t="e">
        <f>#REF!</f>
        <v>#REF!</v>
      </c>
      <c r="U512" s="159" t="e">
        <f>#REF!</f>
        <v>#REF!</v>
      </c>
      <c r="V512" s="159" t="e">
        <f>#REF!</f>
        <v>#REF!</v>
      </c>
      <c r="W512" s="159" t="e">
        <f>#REF!</f>
        <v>#REF!</v>
      </c>
      <c r="X512" s="159" t="e">
        <f>#REF!</f>
        <v>#REF!</v>
      </c>
      <c r="Y512" s="159" t="e">
        <f>#REF!</f>
        <v>#REF!</v>
      </c>
    </row>
    <row r="513" spans="1:25">
      <c r="A513" s="147">
        <v>21</v>
      </c>
      <c r="B513" s="159" t="e">
        <f>#REF!</f>
        <v>#REF!</v>
      </c>
      <c r="C513" s="159" t="e">
        <f>#REF!</f>
        <v>#REF!</v>
      </c>
      <c r="D513" s="159" t="e">
        <f>#REF!</f>
        <v>#REF!</v>
      </c>
      <c r="E513" s="159" t="e">
        <f>#REF!</f>
        <v>#REF!</v>
      </c>
      <c r="F513" s="159" t="e">
        <f>#REF!</f>
        <v>#REF!</v>
      </c>
      <c r="G513" s="159" t="e">
        <f>#REF!</f>
        <v>#REF!</v>
      </c>
      <c r="H513" s="159" t="e">
        <f>#REF!</f>
        <v>#REF!</v>
      </c>
      <c r="I513" s="159" t="e">
        <f>#REF!</f>
        <v>#REF!</v>
      </c>
      <c r="J513" s="159" t="e">
        <f>#REF!</f>
        <v>#REF!</v>
      </c>
      <c r="K513" s="159" t="e">
        <f>#REF!</f>
        <v>#REF!</v>
      </c>
      <c r="L513" s="159" t="e">
        <f>#REF!</f>
        <v>#REF!</v>
      </c>
      <c r="M513" s="159" t="e">
        <f>#REF!</f>
        <v>#REF!</v>
      </c>
      <c r="N513" s="159" t="e">
        <f>#REF!</f>
        <v>#REF!</v>
      </c>
      <c r="O513" s="159" t="e">
        <f>#REF!</f>
        <v>#REF!</v>
      </c>
      <c r="P513" s="159" t="e">
        <f>#REF!</f>
        <v>#REF!</v>
      </c>
      <c r="Q513" s="159" t="e">
        <f>#REF!</f>
        <v>#REF!</v>
      </c>
      <c r="R513" s="159" t="e">
        <f>#REF!</f>
        <v>#REF!</v>
      </c>
      <c r="S513" s="159" t="e">
        <f>#REF!</f>
        <v>#REF!</v>
      </c>
      <c r="T513" s="159" t="e">
        <f>#REF!</f>
        <v>#REF!</v>
      </c>
      <c r="U513" s="159" t="e">
        <f>#REF!</f>
        <v>#REF!</v>
      </c>
      <c r="V513" s="159" t="e">
        <f>#REF!</f>
        <v>#REF!</v>
      </c>
      <c r="W513" s="159" t="e">
        <f>#REF!</f>
        <v>#REF!</v>
      </c>
      <c r="X513" s="159" t="e">
        <f>#REF!</f>
        <v>#REF!</v>
      </c>
      <c r="Y513" s="159" t="e">
        <f>#REF!</f>
        <v>#REF!</v>
      </c>
    </row>
    <row r="514" spans="1:25">
      <c r="A514" s="147">
        <v>22</v>
      </c>
      <c r="B514" s="159" t="e">
        <f>#REF!</f>
        <v>#REF!</v>
      </c>
      <c r="C514" s="159" t="e">
        <f>#REF!</f>
        <v>#REF!</v>
      </c>
      <c r="D514" s="159" t="e">
        <f>#REF!</f>
        <v>#REF!</v>
      </c>
      <c r="E514" s="159" t="e">
        <f>#REF!</f>
        <v>#REF!</v>
      </c>
      <c r="F514" s="159" t="e">
        <f>#REF!</f>
        <v>#REF!</v>
      </c>
      <c r="G514" s="159" t="e">
        <f>#REF!</f>
        <v>#REF!</v>
      </c>
      <c r="H514" s="159" t="e">
        <f>#REF!</f>
        <v>#REF!</v>
      </c>
      <c r="I514" s="159" t="e">
        <f>#REF!</f>
        <v>#REF!</v>
      </c>
      <c r="J514" s="159" t="e">
        <f>#REF!</f>
        <v>#REF!</v>
      </c>
      <c r="K514" s="159" t="e">
        <f>#REF!</f>
        <v>#REF!</v>
      </c>
      <c r="L514" s="159" t="e">
        <f>#REF!</f>
        <v>#REF!</v>
      </c>
      <c r="M514" s="159" t="e">
        <f>#REF!</f>
        <v>#REF!</v>
      </c>
      <c r="N514" s="159" t="e">
        <f>#REF!</f>
        <v>#REF!</v>
      </c>
      <c r="O514" s="159" t="e">
        <f>#REF!</f>
        <v>#REF!</v>
      </c>
      <c r="P514" s="159" t="e">
        <f>#REF!</f>
        <v>#REF!</v>
      </c>
      <c r="Q514" s="159" t="e">
        <f>#REF!</f>
        <v>#REF!</v>
      </c>
      <c r="R514" s="159" t="e">
        <f>#REF!</f>
        <v>#REF!</v>
      </c>
      <c r="S514" s="159" t="e">
        <f>#REF!</f>
        <v>#REF!</v>
      </c>
      <c r="T514" s="159" t="e">
        <f>#REF!</f>
        <v>#REF!</v>
      </c>
      <c r="U514" s="159" t="e">
        <f>#REF!</f>
        <v>#REF!</v>
      </c>
      <c r="V514" s="159" t="e">
        <f>#REF!</f>
        <v>#REF!</v>
      </c>
      <c r="W514" s="159" t="e">
        <f>#REF!</f>
        <v>#REF!</v>
      </c>
      <c r="X514" s="159" t="e">
        <f>#REF!</f>
        <v>#REF!</v>
      </c>
      <c r="Y514" s="159" t="e">
        <f>#REF!</f>
        <v>#REF!</v>
      </c>
    </row>
    <row r="515" spans="1:25">
      <c r="A515" s="147">
        <v>23</v>
      </c>
      <c r="B515" s="159" t="e">
        <f>#REF!</f>
        <v>#REF!</v>
      </c>
      <c r="C515" s="159" t="e">
        <f>#REF!</f>
        <v>#REF!</v>
      </c>
      <c r="D515" s="159" t="e">
        <f>#REF!</f>
        <v>#REF!</v>
      </c>
      <c r="E515" s="159" t="e">
        <f>#REF!</f>
        <v>#REF!</v>
      </c>
      <c r="F515" s="159" t="e">
        <f>#REF!</f>
        <v>#REF!</v>
      </c>
      <c r="G515" s="159" t="e">
        <f>#REF!</f>
        <v>#REF!</v>
      </c>
      <c r="H515" s="159" t="e">
        <f>#REF!</f>
        <v>#REF!</v>
      </c>
      <c r="I515" s="159" t="e">
        <f>#REF!</f>
        <v>#REF!</v>
      </c>
      <c r="J515" s="159" t="e">
        <f>#REF!</f>
        <v>#REF!</v>
      </c>
      <c r="K515" s="159" t="e">
        <f>#REF!</f>
        <v>#REF!</v>
      </c>
      <c r="L515" s="159" t="e">
        <f>#REF!</f>
        <v>#REF!</v>
      </c>
      <c r="M515" s="159" t="e">
        <f>#REF!</f>
        <v>#REF!</v>
      </c>
      <c r="N515" s="159" t="e">
        <f>#REF!</f>
        <v>#REF!</v>
      </c>
      <c r="O515" s="159" t="e">
        <f>#REF!</f>
        <v>#REF!</v>
      </c>
      <c r="P515" s="159" t="e">
        <f>#REF!</f>
        <v>#REF!</v>
      </c>
      <c r="Q515" s="159" t="e">
        <f>#REF!</f>
        <v>#REF!</v>
      </c>
      <c r="R515" s="159" t="e">
        <f>#REF!</f>
        <v>#REF!</v>
      </c>
      <c r="S515" s="159" t="e">
        <f>#REF!</f>
        <v>#REF!</v>
      </c>
      <c r="T515" s="159" t="e">
        <f>#REF!</f>
        <v>#REF!</v>
      </c>
      <c r="U515" s="159" t="e">
        <f>#REF!</f>
        <v>#REF!</v>
      </c>
      <c r="V515" s="159" t="e">
        <f>#REF!</f>
        <v>#REF!</v>
      </c>
      <c r="W515" s="159" t="e">
        <f>#REF!</f>
        <v>#REF!</v>
      </c>
      <c r="X515" s="159" t="e">
        <f>#REF!</f>
        <v>#REF!</v>
      </c>
      <c r="Y515" s="159" t="e">
        <f>#REF!</f>
        <v>#REF!</v>
      </c>
    </row>
    <row r="516" spans="1:25">
      <c r="A516" s="147">
        <v>24</v>
      </c>
      <c r="B516" s="159" t="e">
        <f>#REF!</f>
        <v>#REF!</v>
      </c>
      <c r="C516" s="159" t="e">
        <f>#REF!</f>
        <v>#REF!</v>
      </c>
      <c r="D516" s="159" t="e">
        <f>#REF!</f>
        <v>#REF!</v>
      </c>
      <c r="E516" s="159" t="e">
        <f>#REF!</f>
        <v>#REF!</v>
      </c>
      <c r="F516" s="159" t="e">
        <f>#REF!</f>
        <v>#REF!</v>
      </c>
      <c r="G516" s="159" t="e">
        <f>#REF!</f>
        <v>#REF!</v>
      </c>
      <c r="H516" s="159" t="e">
        <f>#REF!</f>
        <v>#REF!</v>
      </c>
      <c r="I516" s="159" t="e">
        <f>#REF!</f>
        <v>#REF!</v>
      </c>
      <c r="J516" s="159" t="e">
        <f>#REF!</f>
        <v>#REF!</v>
      </c>
      <c r="K516" s="159" t="e">
        <f>#REF!</f>
        <v>#REF!</v>
      </c>
      <c r="L516" s="159" t="e">
        <f>#REF!</f>
        <v>#REF!</v>
      </c>
      <c r="M516" s="159" t="e">
        <f>#REF!</f>
        <v>#REF!</v>
      </c>
      <c r="N516" s="159" t="e">
        <f>#REF!</f>
        <v>#REF!</v>
      </c>
      <c r="O516" s="159" t="e">
        <f>#REF!</f>
        <v>#REF!</v>
      </c>
      <c r="P516" s="159" t="e">
        <f>#REF!</f>
        <v>#REF!</v>
      </c>
      <c r="Q516" s="159" t="e">
        <f>#REF!</f>
        <v>#REF!</v>
      </c>
      <c r="R516" s="159" t="e">
        <f>#REF!</f>
        <v>#REF!</v>
      </c>
      <c r="S516" s="159" t="e">
        <f>#REF!</f>
        <v>#REF!</v>
      </c>
      <c r="T516" s="159" t="e">
        <f>#REF!</f>
        <v>#REF!</v>
      </c>
      <c r="U516" s="159" t="e">
        <f>#REF!</f>
        <v>#REF!</v>
      </c>
      <c r="V516" s="159" t="e">
        <f>#REF!</f>
        <v>#REF!</v>
      </c>
      <c r="W516" s="159" t="e">
        <f>#REF!</f>
        <v>#REF!</v>
      </c>
      <c r="X516" s="159" t="e">
        <f>#REF!</f>
        <v>#REF!</v>
      </c>
      <c r="Y516" s="159" t="e">
        <f>#REF!</f>
        <v>#REF!</v>
      </c>
    </row>
    <row r="517" spans="1:25">
      <c r="A517" s="147">
        <v>25</v>
      </c>
      <c r="B517" s="159" t="e">
        <f>#REF!</f>
        <v>#REF!</v>
      </c>
      <c r="C517" s="159" t="e">
        <f>#REF!</f>
        <v>#REF!</v>
      </c>
      <c r="D517" s="159" t="e">
        <f>#REF!</f>
        <v>#REF!</v>
      </c>
      <c r="E517" s="159" t="e">
        <f>#REF!</f>
        <v>#REF!</v>
      </c>
      <c r="F517" s="159" t="e">
        <f>#REF!</f>
        <v>#REF!</v>
      </c>
      <c r="G517" s="159" t="e">
        <f>#REF!</f>
        <v>#REF!</v>
      </c>
      <c r="H517" s="159" t="e">
        <f>#REF!</f>
        <v>#REF!</v>
      </c>
      <c r="I517" s="159" t="e">
        <f>#REF!</f>
        <v>#REF!</v>
      </c>
      <c r="J517" s="159" t="e">
        <f>#REF!</f>
        <v>#REF!</v>
      </c>
      <c r="K517" s="159" t="e">
        <f>#REF!</f>
        <v>#REF!</v>
      </c>
      <c r="L517" s="159" t="e">
        <f>#REF!</f>
        <v>#REF!</v>
      </c>
      <c r="M517" s="159" t="e">
        <f>#REF!</f>
        <v>#REF!</v>
      </c>
      <c r="N517" s="159" t="e">
        <f>#REF!</f>
        <v>#REF!</v>
      </c>
      <c r="O517" s="159" t="e">
        <f>#REF!</f>
        <v>#REF!</v>
      </c>
      <c r="P517" s="159" t="e">
        <f>#REF!</f>
        <v>#REF!</v>
      </c>
      <c r="Q517" s="159" t="e">
        <f>#REF!</f>
        <v>#REF!</v>
      </c>
      <c r="R517" s="159" t="e">
        <f>#REF!</f>
        <v>#REF!</v>
      </c>
      <c r="S517" s="159" t="e">
        <f>#REF!</f>
        <v>#REF!</v>
      </c>
      <c r="T517" s="159" t="e">
        <f>#REF!</f>
        <v>#REF!</v>
      </c>
      <c r="U517" s="159" t="e">
        <f>#REF!</f>
        <v>#REF!</v>
      </c>
      <c r="V517" s="159" t="e">
        <f>#REF!</f>
        <v>#REF!</v>
      </c>
      <c r="W517" s="159" t="e">
        <f>#REF!</f>
        <v>#REF!</v>
      </c>
      <c r="X517" s="159" t="e">
        <f>#REF!</f>
        <v>#REF!</v>
      </c>
      <c r="Y517" s="159" t="e">
        <f>#REF!</f>
        <v>#REF!</v>
      </c>
    </row>
    <row r="518" spans="1:25">
      <c r="A518" s="147">
        <v>26</v>
      </c>
      <c r="B518" s="159" t="e">
        <f>#REF!</f>
        <v>#REF!</v>
      </c>
      <c r="C518" s="159" t="e">
        <f>#REF!</f>
        <v>#REF!</v>
      </c>
      <c r="D518" s="159" t="e">
        <f>#REF!</f>
        <v>#REF!</v>
      </c>
      <c r="E518" s="159" t="e">
        <f>#REF!</f>
        <v>#REF!</v>
      </c>
      <c r="F518" s="159" t="e">
        <f>#REF!</f>
        <v>#REF!</v>
      </c>
      <c r="G518" s="159" t="e">
        <f>#REF!</f>
        <v>#REF!</v>
      </c>
      <c r="H518" s="159" t="e">
        <f>#REF!</f>
        <v>#REF!</v>
      </c>
      <c r="I518" s="159" t="e">
        <f>#REF!</f>
        <v>#REF!</v>
      </c>
      <c r="J518" s="159" t="e">
        <f>#REF!</f>
        <v>#REF!</v>
      </c>
      <c r="K518" s="159" t="e">
        <f>#REF!</f>
        <v>#REF!</v>
      </c>
      <c r="L518" s="159" t="e">
        <f>#REF!</f>
        <v>#REF!</v>
      </c>
      <c r="M518" s="159" t="e">
        <f>#REF!</f>
        <v>#REF!</v>
      </c>
      <c r="N518" s="159" t="e">
        <f>#REF!</f>
        <v>#REF!</v>
      </c>
      <c r="O518" s="159" t="e">
        <f>#REF!</f>
        <v>#REF!</v>
      </c>
      <c r="P518" s="159" t="e">
        <f>#REF!</f>
        <v>#REF!</v>
      </c>
      <c r="Q518" s="159" t="e">
        <f>#REF!</f>
        <v>#REF!</v>
      </c>
      <c r="R518" s="159" t="e">
        <f>#REF!</f>
        <v>#REF!</v>
      </c>
      <c r="S518" s="159" t="e">
        <f>#REF!</f>
        <v>#REF!</v>
      </c>
      <c r="T518" s="159" t="e">
        <f>#REF!</f>
        <v>#REF!</v>
      </c>
      <c r="U518" s="159" t="e">
        <f>#REF!</f>
        <v>#REF!</v>
      </c>
      <c r="V518" s="159" t="e">
        <f>#REF!</f>
        <v>#REF!</v>
      </c>
      <c r="W518" s="159" t="e">
        <f>#REF!</f>
        <v>#REF!</v>
      </c>
      <c r="X518" s="159" t="e">
        <f>#REF!</f>
        <v>#REF!</v>
      </c>
      <c r="Y518" s="159" t="e">
        <f>#REF!</f>
        <v>#REF!</v>
      </c>
    </row>
    <row r="519" spans="1:25">
      <c r="A519" s="147">
        <v>27</v>
      </c>
      <c r="B519" s="159" t="e">
        <f>#REF!</f>
        <v>#REF!</v>
      </c>
      <c r="C519" s="159" t="e">
        <f>#REF!</f>
        <v>#REF!</v>
      </c>
      <c r="D519" s="159" t="e">
        <f>#REF!</f>
        <v>#REF!</v>
      </c>
      <c r="E519" s="159" t="e">
        <f>#REF!</f>
        <v>#REF!</v>
      </c>
      <c r="F519" s="159" t="e">
        <f>#REF!</f>
        <v>#REF!</v>
      </c>
      <c r="G519" s="159" t="e">
        <f>#REF!</f>
        <v>#REF!</v>
      </c>
      <c r="H519" s="159" t="e">
        <f>#REF!</f>
        <v>#REF!</v>
      </c>
      <c r="I519" s="159" t="e">
        <f>#REF!</f>
        <v>#REF!</v>
      </c>
      <c r="J519" s="159" t="e">
        <f>#REF!</f>
        <v>#REF!</v>
      </c>
      <c r="K519" s="159" t="e">
        <f>#REF!</f>
        <v>#REF!</v>
      </c>
      <c r="L519" s="159" t="e">
        <f>#REF!</f>
        <v>#REF!</v>
      </c>
      <c r="M519" s="159" t="e">
        <f>#REF!</f>
        <v>#REF!</v>
      </c>
      <c r="N519" s="159" t="e">
        <f>#REF!</f>
        <v>#REF!</v>
      </c>
      <c r="O519" s="159" t="e">
        <f>#REF!</f>
        <v>#REF!</v>
      </c>
      <c r="P519" s="159" t="e">
        <f>#REF!</f>
        <v>#REF!</v>
      </c>
      <c r="Q519" s="159" t="e">
        <f>#REF!</f>
        <v>#REF!</v>
      </c>
      <c r="R519" s="159" t="e">
        <f>#REF!</f>
        <v>#REF!</v>
      </c>
      <c r="S519" s="159" t="e">
        <f>#REF!</f>
        <v>#REF!</v>
      </c>
      <c r="T519" s="159" t="e">
        <f>#REF!</f>
        <v>#REF!</v>
      </c>
      <c r="U519" s="159" t="e">
        <f>#REF!</f>
        <v>#REF!</v>
      </c>
      <c r="V519" s="159" t="e">
        <f>#REF!</f>
        <v>#REF!</v>
      </c>
      <c r="W519" s="159" t="e">
        <f>#REF!</f>
        <v>#REF!</v>
      </c>
      <c r="X519" s="159" t="e">
        <f>#REF!</f>
        <v>#REF!</v>
      </c>
      <c r="Y519" s="159" t="e">
        <f>#REF!</f>
        <v>#REF!</v>
      </c>
    </row>
    <row r="520" spans="1:25">
      <c r="A520" s="147">
        <v>28</v>
      </c>
      <c r="B520" s="159" t="e">
        <f>#REF!</f>
        <v>#REF!</v>
      </c>
      <c r="C520" s="159" t="e">
        <f>#REF!</f>
        <v>#REF!</v>
      </c>
      <c r="D520" s="159" t="e">
        <f>#REF!</f>
        <v>#REF!</v>
      </c>
      <c r="E520" s="159" t="e">
        <f>#REF!</f>
        <v>#REF!</v>
      </c>
      <c r="F520" s="159" t="e">
        <f>#REF!</f>
        <v>#REF!</v>
      </c>
      <c r="G520" s="159" t="e">
        <f>#REF!</f>
        <v>#REF!</v>
      </c>
      <c r="H520" s="159" t="e">
        <f>#REF!</f>
        <v>#REF!</v>
      </c>
      <c r="I520" s="159" t="e">
        <f>#REF!</f>
        <v>#REF!</v>
      </c>
      <c r="J520" s="159" t="e">
        <f>#REF!</f>
        <v>#REF!</v>
      </c>
      <c r="K520" s="159" t="e">
        <f>#REF!</f>
        <v>#REF!</v>
      </c>
      <c r="L520" s="159" t="e">
        <f>#REF!</f>
        <v>#REF!</v>
      </c>
      <c r="M520" s="159" t="e">
        <f>#REF!</f>
        <v>#REF!</v>
      </c>
      <c r="N520" s="159" t="e">
        <f>#REF!</f>
        <v>#REF!</v>
      </c>
      <c r="O520" s="159" t="e">
        <f>#REF!</f>
        <v>#REF!</v>
      </c>
      <c r="P520" s="159" t="e">
        <f>#REF!</f>
        <v>#REF!</v>
      </c>
      <c r="Q520" s="159" t="e">
        <f>#REF!</f>
        <v>#REF!</v>
      </c>
      <c r="R520" s="159" t="e">
        <f>#REF!</f>
        <v>#REF!</v>
      </c>
      <c r="S520" s="159" t="e">
        <f>#REF!</f>
        <v>#REF!</v>
      </c>
      <c r="T520" s="159" t="e">
        <f>#REF!</f>
        <v>#REF!</v>
      </c>
      <c r="U520" s="159" t="e">
        <f>#REF!</f>
        <v>#REF!</v>
      </c>
      <c r="V520" s="159" t="e">
        <f>#REF!</f>
        <v>#REF!</v>
      </c>
      <c r="W520" s="159" t="e">
        <f>#REF!</f>
        <v>#REF!</v>
      </c>
      <c r="X520" s="159" t="e">
        <f>#REF!</f>
        <v>#REF!</v>
      </c>
      <c r="Y520" s="159" t="e">
        <f>#REF!</f>
        <v>#REF!</v>
      </c>
    </row>
    <row r="521" spans="1:25">
      <c r="A521" s="147">
        <v>29</v>
      </c>
      <c r="B521" s="159" t="e">
        <f>#REF!</f>
        <v>#REF!</v>
      </c>
      <c r="C521" s="159" t="e">
        <f>#REF!</f>
        <v>#REF!</v>
      </c>
      <c r="D521" s="159" t="e">
        <f>#REF!</f>
        <v>#REF!</v>
      </c>
      <c r="E521" s="159" t="e">
        <f>#REF!</f>
        <v>#REF!</v>
      </c>
      <c r="F521" s="159" t="e">
        <f>#REF!</f>
        <v>#REF!</v>
      </c>
      <c r="G521" s="159" t="e">
        <f>#REF!</f>
        <v>#REF!</v>
      </c>
      <c r="H521" s="159" t="e">
        <f>#REF!</f>
        <v>#REF!</v>
      </c>
      <c r="I521" s="159" t="e">
        <f>#REF!</f>
        <v>#REF!</v>
      </c>
      <c r="J521" s="159" t="e">
        <f>#REF!</f>
        <v>#REF!</v>
      </c>
      <c r="K521" s="159" t="e">
        <f>#REF!</f>
        <v>#REF!</v>
      </c>
      <c r="L521" s="159" t="e">
        <f>#REF!</f>
        <v>#REF!</v>
      </c>
      <c r="M521" s="159" t="e">
        <f>#REF!</f>
        <v>#REF!</v>
      </c>
      <c r="N521" s="159" t="e">
        <f>#REF!</f>
        <v>#REF!</v>
      </c>
      <c r="O521" s="159" t="e">
        <f>#REF!</f>
        <v>#REF!</v>
      </c>
      <c r="P521" s="159" t="e">
        <f>#REF!</f>
        <v>#REF!</v>
      </c>
      <c r="Q521" s="159" t="e">
        <f>#REF!</f>
        <v>#REF!</v>
      </c>
      <c r="R521" s="159" t="e">
        <f>#REF!</f>
        <v>#REF!</v>
      </c>
      <c r="S521" s="159" t="e">
        <f>#REF!</f>
        <v>#REF!</v>
      </c>
      <c r="T521" s="159" t="e">
        <f>#REF!</f>
        <v>#REF!</v>
      </c>
      <c r="U521" s="159" t="e">
        <f>#REF!</f>
        <v>#REF!</v>
      </c>
      <c r="V521" s="159" t="e">
        <f>#REF!</f>
        <v>#REF!</v>
      </c>
      <c r="W521" s="159" t="e">
        <f>#REF!</f>
        <v>#REF!</v>
      </c>
      <c r="X521" s="159" t="e">
        <f>#REF!</f>
        <v>#REF!</v>
      </c>
      <c r="Y521" s="159" t="e">
        <f>#REF!</f>
        <v>#REF!</v>
      </c>
    </row>
    <row r="522" spans="1:25">
      <c r="A522" s="147">
        <v>30</v>
      </c>
      <c r="B522" s="159" t="e">
        <f>#REF!</f>
        <v>#REF!</v>
      </c>
      <c r="C522" s="159" t="e">
        <f>#REF!</f>
        <v>#REF!</v>
      </c>
      <c r="D522" s="159" t="e">
        <f>#REF!</f>
        <v>#REF!</v>
      </c>
      <c r="E522" s="159" t="e">
        <f>#REF!</f>
        <v>#REF!</v>
      </c>
      <c r="F522" s="159" t="e">
        <f>#REF!</f>
        <v>#REF!</v>
      </c>
      <c r="G522" s="159" t="e">
        <f>#REF!</f>
        <v>#REF!</v>
      </c>
      <c r="H522" s="159" t="e">
        <f>#REF!</f>
        <v>#REF!</v>
      </c>
      <c r="I522" s="159" t="e">
        <f>#REF!</f>
        <v>#REF!</v>
      </c>
      <c r="J522" s="159" t="e">
        <f>#REF!</f>
        <v>#REF!</v>
      </c>
      <c r="K522" s="159" t="e">
        <f>#REF!</f>
        <v>#REF!</v>
      </c>
      <c r="L522" s="159" t="e">
        <f>#REF!</f>
        <v>#REF!</v>
      </c>
      <c r="M522" s="159" t="e">
        <f>#REF!</f>
        <v>#REF!</v>
      </c>
      <c r="N522" s="159" t="e">
        <f>#REF!</f>
        <v>#REF!</v>
      </c>
      <c r="O522" s="159" t="e">
        <f>#REF!</f>
        <v>#REF!</v>
      </c>
      <c r="P522" s="159" t="e">
        <f>#REF!</f>
        <v>#REF!</v>
      </c>
      <c r="Q522" s="159" t="e">
        <f>#REF!</f>
        <v>#REF!</v>
      </c>
      <c r="R522" s="159" t="e">
        <f>#REF!</f>
        <v>#REF!</v>
      </c>
      <c r="S522" s="159" t="e">
        <f>#REF!</f>
        <v>#REF!</v>
      </c>
      <c r="T522" s="159" t="e">
        <f>#REF!</f>
        <v>#REF!</v>
      </c>
      <c r="U522" s="159" t="e">
        <f>#REF!</f>
        <v>#REF!</v>
      </c>
      <c r="V522" s="159" t="e">
        <f>#REF!</f>
        <v>#REF!</v>
      </c>
      <c r="W522" s="159" t="e">
        <f>#REF!</f>
        <v>#REF!</v>
      </c>
      <c r="X522" s="159" t="e">
        <f>#REF!</f>
        <v>#REF!</v>
      </c>
      <c r="Y522" s="159" t="e">
        <f>#REF!</f>
        <v>#REF!</v>
      </c>
    </row>
    <row r="523" spans="1:25">
      <c r="A523" s="147">
        <v>31</v>
      </c>
      <c r="B523" s="159" t="e">
        <f>#REF!</f>
        <v>#REF!</v>
      </c>
      <c r="C523" s="159" t="e">
        <f>#REF!</f>
        <v>#REF!</v>
      </c>
      <c r="D523" s="159" t="e">
        <f>#REF!</f>
        <v>#REF!</v>
      </c>
      <c r="E523" s="159" t="e">
        <f>#REF!</f>
        <v>#REF!</v>
      </c>
      <c r="F523" s="159" t="e">
        <f>#REF!</f>
        <v>#REF!</v>
      </c>
      <c r="G523" s="159" t="e">
        <f>#REF!</f>
        <v>#REF!</v>
      </c>
      <c r="H523" s="159" t="e">
        <f>#REF!</f>
        <v>#REF!</v>
      </c>
      <c r="I523" s="159" t="e">
        <f>#REF!</f>
        <v>#REF!</v>
      </c>
      <c r="J523" s="159" t="e">
        <f>#REF!</f>
        <v>#REF!</v>
      </c>
      <c r="K523" s="159" t="e">
        <f>#REF!</f>
        <v>#REF!</v>
      </c>
      <c r="L523" s="159" t="e">
        <f>#REF!</f>
        <v>#REF!</v>
      </c>
      <c r="M523" s="159" t="e">
        <f>#REF!</f>
        <v>#REF!</v>
      </c>
      <c r="N523" s="159" t="e">
        <f>#REF!</f>
        <v>#REF!</v>
      </c>
      <c r="O523" s="159" t="e">
        <f>#REF!</f>
        <v>#REF!</v>
      </c>
      <c r="P523" s="159" t="e">
        <f>#REF!</f>
        <v>#REF!</v>
      </c>
      <c r="Q523" s="159" t="e">
        <f>#REF!</f>
        <v>#REF!</v>
      </c>
      <c r="R523" s="159" t="e">
        <f>#REF!</f>
        <v>#REF!</v>
      </c>
      <c r="S523" s="159" t="e">
        <f>#REF!</f>
        <v>#REF!</v>
      </c>
      <c r="T523" s="159" t="e">
        <f>#REF!</f>
        <v>#REF!</v>
      </c>
      <c r="U523" s="159" t="e">
        <f>#REF!</f>
        <v>#REF!</v>
      </c>
      <c r="V523" s="159" t="e">
        <f>#REF!</f>
        <v>#REF!</v>
      </c>
      <c r="W523" s="159" t="e">
        <f>#REF!</f>
        <v>#REF!</v>
      </c>
      <c r="X523" s="159" t="e">
        <f>#REF!</f>
        <v>#REF!</v>
      </c>
      <c r="Y523" s="159" t="e">
        <f>#REF!</f>
        <v>#REF!</v>
      </c>
    </row>
    <row r="525" spans="1:25" ht="15.75" thickBot="1">
      <c r="B525" s="148" t="s">
        <v>224</v>
      </c>
      <c r="N525" s="162" t="e">
        <f>#REF!</f>
        <v>#REF!</v>
      </c>
    </row>
    <row r="527" spans="1:25">
      <c r="B527" s="148" t="s">
        <v>77</v>
      </c>
    </row>
    <row r="529" spans="1:25">
      <c r="B529" s="525"/>
      <c r="C529" s="525"/>
      <c r="D529" s="525"/>
      <c r="E529" s="525"/>
      <c r="F529" s="525"/>
      <c r="G529" s="525"/>
      <c r="H529" s="525"/>
      <c r="I529" s="525"/>
      <c r="J529" s="525"/>
      <c r="K529" s="525"/>
      <c r="L529" s="525"/>
      <c r="M529" s="525"/>
      <c r="N529" s="525" t="s">
        <v>30</v>
      </c>
      <c r="O529" s="525"/>
      <c r="P529" s="525"/>
      <c r="Q529" s="525"/>
      <c r="R529" s="525"/>
    </row>
    <row r="530" spans="1:25">
      <c r="A530" s="156"/>
      <c r="B530" s="525"/>
      <c r="C530" s="525"/>
      <c r="D530" s="525"/>
      <c r="E530" s="525"/>
      <c r="F530" s="525"/>
      <c r="G530" s="525"/>
      <c r="H530" s="525"/>
      <c r="I530" s="525"/>
      <c r="J530" s="525"/>
      <c r="K530" s="525"/>
      <c r="L530" s="525"/>
      <c r="M530" s="525"/>
      <c r="N530" s="126" t="s">
        <v>25</v>
      </c>
      <c r="O530" s="126" t="s">
        <v>26</v>
      </c>
      <c r="P530" s="126" t="s">
        <v>27</v>
      </c>
      <c r="Q530" s="126" t="s">
        <v>28</v>
      </c>
      <c r="R530" s="126" t="s">
        <v>29</v>
      </c>
    </row>
    <row r="531" spans="1:25">
      <c r="A531" s="151"/>
      <c r="B531" s="526" t="s">
        <v>227</v>
      </c>
      <c r="C531" s="526"/>
      <c r="D531" s="526"/>
      <c r="E531" s="526"/>
      <c r="F531" s="526"/>
      <c r="G531" s="526"/>
      <c r="H531" s="526"/>
      <c r="I531" s="526"/>
      <c r="J531" s="526"/>
      <c r="K531" s="526"/>
      <c r="L531" s="526"/>
      <c r="M531" s="526"/>
      <c r="N531" s="159" t="e">
        <f>#REF!</f>
        <v>#REF!</v>
      </c>
      <c r="O531" s="159" t="e">
        <f>N531</f>
        <v>#REF!</v>
      </c>
      <c r="P531" s="159" t="e">
        <f>#REF!</f>
        <v>#REF!</v>
      </c>
      <c r="Q531" s="159" t="e">
        <f>#REF!</f>
        <v>#REF!</v>
      </c>
      <c r="R531" s="159" t="e">
        <f>#REF!</f>
        <v>#REF!</v>
      </c>
    </row>
    <row r="533" spans="1:25">
      <c r="B533" s="148" t="s">
        <v>92</v>
      </c>
    </row>
    <row r="535" spans="1:25">
      <c r="B535" s="525"/>
      <c r="C535" s="525"/>
      <c r="D535" s="525"/>
      <c r="E535" s="525"/>
      <c r="F535" s="525"/>
      <c r="G535" s="525"/>
      <c r="H535" s="525"/>
      <c r="I535" s="525"/>
      <c r="J535" s="525"/>
      <c r="K535" s="525"/>
      <c r="L535" s="525"/>
      <c r="M535" s="525"/>
      <c r="N535" s="121" t="s">
        <v>312</v>
      </c>
    </row>
    <row r="536" spans="1:25" ht="29.25" customHeight="1">
      <c r="B536" s="527" t="s">
        <v>315</v>
      </c>
      <c r="C536" s="526"/>
      <c r="D536" s="526"/>
      <c r="E536" s="526"/>
      <c r="F536" s="526"/>
      <c r="G536" s="526"/>
      <c r="H536" s="526"/>
      <c r="I536" s="526"/>
      <c r="J536" s="526"/>
      <c r="K536" s="526"/>
      <c r="L536" s="526"/>
      <c r="M536" s="526"/>
      <c r="N536" s="159" t="e">
        <f>#REF!</f>
        <v>#REF!</v>
      </c>
    </row>
    <row r="538" spans="1:25" ht="57" customHeight="1">
      <c r="A538" s="455" t="s">
        <v>228</v>
      </c>
      <c r="B538" s="455"/>
      <c r="C538" s="455"/>
      <c r="D538" s="455"/>
      <c r="E538" s="455"/>
      <c r="F538" s="455"/>
      <c r="G538" s="455"/>
      <c r="H538" s="455"/>
      <c r="I538" s="455"/>
      <c r="J538" s="455"/>
      <c r="K538" s="455"/>
      <c r="L538" s="455"/>
      <c r="M538" s="455"/>
      <c r="N538" s="455"/>
      <c r="O538" s="455"/>
      <c r="P538" s="455"/>
      <c r="Q538" s="455"/>
      <c r="R538" s="455"/>
      <c r="S538" s="455"/>
      <c r="T538" s="455"/>
      <c r="U538" s="455"/>
      <c r="V538" s="455"/>
      <c r="W538" s="455"/>
      <c r="X538" s="455"/>
      <c r="Y538" s="455"/>
    </row>
    <row r="539" spans="1:25">
      <c r="A539" s="148"/>
      <c r="B539" s="149" t="s">
        <v>219</v>
      </c>
      <c r="C539" s="148"/>
      <c r="D539" s="148"/>
      <c r="E539" s="148"/>
      <c r="F539" s="148"/>
      <c r="G539" s="148"/>
      <c r="H539" s="148"/>
      <c r="I539" s="148"/>
      <c r="J539" s="148"/>
      <c r="K539" s="148"/>
      <c r="L539" s="148"/>
      <c r="M539" s="148"/>
      <c r="N539" s="148"/>
      <c r="O539" s="148"/>
      <c r="P539" s="148"/>
      <c r="Q539" s="148"/>
      <c r="R539" s="148"/>
      <c r="S539" s="148"/>
      <c r="T539" s="148"/>
      <c r="U539" s="148"/>
      <c r="V539" s="148"/>
      <c r="W539" s="148"/>
      <c r="X539" s="148"/>
      <c r="Y539" s="148"/>
    </row>
    <row r="540" spans="1:25">
      <c r="A540" s="521" t="s">
        <v>218</v>
      </c>
      <c r="B540" s="522" t="s">
        <v>95</v>
      </c>
      <c r="C540" s="522"/>
      <c r="D540" s="522"/>
      <c r="E540" s="522"/>
      <c r="F540" s="522"/>
      <c r="G540" s="522"/>
      <c r="H540" s="522"/>
      <c r="I540" s="522"/>
      <c r="J540" s="522"/>
      <c r="K540" s="522"/>
      <c r="L540" s="522"/>
      <c r="M540" s="522"/>
      <c r="N540" s="522"/>
      <c r="O540" s="522"/>
      <c r="P540" s="522"/>
      <c r="Q540" s="522"/>
      <c r="R540" s="522"/>
      <c r="S540" s="522"/>
      <c r="T540" s="522"/>
      <c r="U540" s="522"/>
      <c r="V540" s="522"/>
      <c r="W540" s="522"/>
      <c r="X540" s="522"/>
      <c r="Y540" s="522"/>
    </row>
    <row r="541" spans="1:25">
      <c r="A541" s="521"/>
      <c r="B541" s="161" t="s">
        <v>1</v>
      </c>
      <c r="C541" s="161" t="s">
        <v>2</v>
      </c>
      <c r="D541" s="161" t="s">
        <v>3</v>
      </c>
      <c r="E541" s="161" t="s">
        <v>4</v>
      </c>
      <c r="F541" s="161" t="s">
        <v>5</v>
      </c>
      <c r="G541" s="161" t="s">
        <v>6</v>
      </c>
      <c r="H541" s="161" t="s">
        <v>7</v>
      </c>
      <c r="I541" s="161" t="s">
        <v>8</v>
      </c>
      <c r="J541" s="161" t="s">
        <v>9</v>
      </c>
      <c r="K541" s="161" t="s">
        <v>10</v>
      </c>
      <c r="L541" s="161" t="s">
        <v>11</v>
      </c>
      <c r="M541" s="161" t="s">
        <v>12</v>
      </c>
      <c r="N541" s="161" t="s">
        <v>13</v>
      </c>
      <c r="O541" s="161" t="s">
        <v>14</v>
      </c>
      <c r="P541" s="161" t="s">
        <v>15</v>
      </c>
      <c r="Q541" s="161" t="s">
        <v>16</v>
      </c>
      <c r="R541" s="161" t="s">
        <v>17</v>
      </c>
      <c r="S541" s="161" t="s">
        <v>18</v>
      </c>
      <c r="T541" s="161" t="s">
        <v>19</v>
      </c>
      <c r="U541" s="161" t="s">
        <v>20</v>
      </c>
      <c r="V541" s="161" t="s">
        <v>21</v>
      </c>
      <c r="W541" s="161" t="s">
        <v>22</v>
      </c>
      <c r="X541" s="161" t="s">
        <v>23</v>
      </c>
      <c r="Y541" s="161" t="s">
        <v>24</v>
      </c>
    </row>
    <row r="542" spans="1:25">
      <c r="A542" s="147">
        <v>1</v>
      </c>
      <c r="B542" s="159" t="e">
        <f>#REF!</f>
        <v>#REF!</v>
      </c>
      <c r="C542" s="159" t="e">
        <f>#REF!</f>
        <v>#REF!</v>
      </c>
      <c r="D542" s="159" t="e">
        <f>#REF!</f>
        <v>#REF!</v>
      </c>
      <c r="E542" s="159" t="e">
        <f>#REF!</f>
        <v>#REF!</v>
      </c>
      <c r="F542" s="159" t="e">
        <f>#REF!</f>
        <v>#REF!</v>
      </c>
      <c r="G542" s="159" t="e">
        <f>#REF!</f>
        <v>#REF!</v>
      </c>
      <c r="H542" s="159" t="e">
        <f>#REF!</f>
        <v>#REF!</v>
      </c>
      <c r="I542" s="159" t="e">
        <f>#REF!</f>
        <v>#REF!</v>
      </c>
      <c r="J542" s="159" t="e">
        <f>#REF!</f>
        <v>#REF!</v>
      </c>
      <c r="K542" s="159" t="e">
        <f>#REF!</f>
        <v>#REF!</v>
      </c>
      <c r="L542" s="159" t="e">
        <f>#REF!</f>
        <v>#REF!</v>
      </c>
      <c r="M542" s="159" t="e">
        <f>#REF!</f>
        <v>#REF!</v>
      </c>
      <c r="N542" s="159" t="e">
        <f>#REF!</f>
        <v>#REF!</v>
      </c>
      <c r="O542" s="159" t="e">
        <f>#REF!</f>
        <v>#REF!</v>
      </c>
      <c r="P542" s="159" t="e">
        <f>#REF!</f>
        <v>#REF!</v>
      </c>
      <c r="Q542" s="159" t="e">
        <f>#REF!</f>
        <v>#REF!</v>
      </c>
      <c r="R542" s="159" t="e">
        <f>#REF!</f>
        <v>#REF!</v>
      </c>
      <c r="S542" s="159" t="e">
        <f>#REF!</f>
        <v>#REF!</v>
      </c>
      <c r="T542" s="159" t="e">
        <f>#REF!</f>
        <v>#REF!</v>
      </c>
      <c r="U542" s="159" t="e">
        <f>#REF!</f>
        <v>#REF!</v>
      </c>
      <c r="V542" s="159" t="e">
        <f>#REF!</f>
        <v>#REF!</v>
      </c>
      <c r="W542" s="159" t="e">
        <f>#REF!</f>
        <v>#REF!</v>
      </c>
      <c r="X542" s="159" t="e">
        <f>#REF!</f>
        <v>#REF!</v>
      </c>
      <c r="Y542" s="159" t="e">
        <f>#REF!</f>
        <v>#REF!</v>
      </c>
    </row>
    <row r="543" spans="1:25">
      <c r="A543" s="147">
        <v>2</v>
      </c>
      <c r="B543" s="159" t="e">
        <f>#REF!</f>
        <v>#REF!</v>
      </c>
      <c r="C543" s="159" t="e">
        <f>#REF!</f>
        <v>#REF!</v>
      </c>
      <c r="D543" s="159" t="e">
        <f>#REF!</f>
        <v>#REF!</v>
      </c>
      <c r="E543" s="159" t="e">
        <f>#REF!</f>
        <v>#REF!</v>
      </c>
      <c r="F543" s="159" t="e">
        <f>#REF!</f>
        <v>#REF!</v>
      </c>
      <c r="G543" s="159" t="e">
        <f>#REF!</f>
        <v>#REF!</v>
      </c>
      <c r="H543" s="159" t="e">
        <f>#REF!</f>
        <v>#REF!</v>
      </c>
      <c r="I543" s="159" t="e">
        <f>#REF!</f>
        <v>#REF!</v>
      </c>
      <c r="J543" s="159" t="e">
        <f>#REF!</f>
        <v>#REF!</v>
      </c>
      <c r="K543" s="159" t="e">
        <f>#REF!</f>
        <v>#REF!</v>
      </c>
      <c r="L543" s="159" t="e">
        <f>#REF!</f>
        <v>#REF!</v>
      </c>
      <c r="M543" s="159" t="e">
        <f>#REF!</f>
        <v>#REF!</v>
      </c>
      <c r="N543" s="159" t="e">
        <f>#REF!</f>
        <v>#REF!</v>
      </c>
      <c r="O543" s="159" t="e">
        <f>#REF!</f>
        <v>#REF!</v>
      </c>
      <c r="P543" s="159" t="e">
        <f>#REF!</f>
        <v>#REF!</v>
      </c>
      <c r="Q543" s="159" t="e">
        <f>#REF!</f>
        <v>#REF!</v>
      </c>
      <c r="R543" s="159" t="e">
        <f>#REF!</f>
        <v>#REF!</v>
      </c>
      <c r="S543" s="159" t="e">
        <f>#REF!</f>
        <v>#REF!</v>
      </c>
      <c r="T543" s="159" t="e">
        <f>#REF!</f>
        <v>#REF!</v>
      </c>
      <c r="U543" s="159" t="e">
        <f>#REF!</f>
        <v>#REF!</v>
      </c>
      <c r="V543" s="159" t="e">
        <f>#REF!</f>
        <v>#REF!</v>
      </c>
      <c r="W543" s="159" t="e">
        <f>#REF!</f>
        <v>#REF!</v>
      </c>
      <c r="X543" s="159" t="e">
        <f>#REF!</f>
        <v>#REF!</v>
      </c>
      <c r="Y543" s="159" t="e">
        <f>#REF!</f>
        <v>#REF!</v>
      </c>
    </row>
    <row r="544" spans="1:25">
      <c r="A544" s="147">
        <v>3</v>
      </c>
      <c r="B544" s="159" t="e">
        <f>#REF!</f>
        <v>#REF!</v>
      </c>
      <c r="C544" s="159" t="e">
        <f>#REF!</f>
        <v>#REF!</v>
      </c>
      <c r="D544" s="159" t="e">
        <f>#REF!</f>
        <v>#REF!</v>
      </c>
      <c r="E544" s="159" t="e">
        <f>#REF!</f>
        <v>#REF!</v>
      </c>
      <c r="F544" s="159" t="e">
        <f>#REF!</f>
        <v>#REF!</v>
      </c>
      <c r="G544" s="159" t="e">
        <f>#REF!</f>
        <v>#REF!</v>
      </c>
      <c r="H544" s="159" t="e">
        <f>#REF!</f>
        <v>#REF!</v>
      </c>
      <c r="I544" s="159" t="e">
        <f>#REF!</f>
        <v>#REF!</v>
      </c>
      <c r="J544" s="159" t="e">
        <f>#REF!</f>
        <v>#REF!</v>
      </c>
      <c r="K544" s="159" t="e">
        <f>#REF!</f>
        <v>#REF!</v>
      </c>
      <c r="L544" s="159" t="e">
        <f>#REF!</f>
        <v>#REF!</v>
      </c>
      <c r="M544" s="159" t="e">
        <f>#REF!</f>
        <v>#REF!</v>
      </c>
      <c r="N544" s="159" t="e">
        <f>#REF!</f>
        <v>#REF!</v>
      </c>
      <c r="O544" s="159" t="e">
        <f>#REF!</f>
        <v>#REF!</v>
      </c>
      <c r="P544" s="159" t="e">
        <f>#REF!</f>
        <v>#REF!</v>
      </c>
      <c r="Q544" s="159" t="e">
        <f>#REF!</f>
        <v>#REF!</v>
      </c>
      <c r="R544" s="159" t="e">
        <f>#REF!</f>
        <v>#REF!</v>
      </c>
      <c r="S544" s="159" t="e">
        <f>#REF!</f>
        <v>#REF!</v>
      </c>
      <c r="T544" s="159" t="e">
        <f>#REF!</f>
        <v>#REF!</v>
      </c>
      <c r="U544" s="159" t="e">
        <f>#REF!</f>
        <v>#REF!</v>
      </c>
      <c r="V544" s="159" t="e">
        <f>#REF!</f>
        <v>#REF!</v>
      </c>
      <c r="W544" s="159" t="e">
        <f>#REF!</f>
        <v>#REF!</v>
      </c>
      <c r="X544" s="159" t="e">
        <f>#REF!</f>
        <v>#REF!</v>
      </c>
      <c r="Y544" s="159" t="e">
        <f>#REF!</f>
        <v>#REF!</v>
      </c>
    </row>
    <row r="545" spans="1:25">
      <c r="A545" s="147">
        <v>4</v>
      </c>
      <c r="B545" s="159" t="e">
        <f>#REF!</f>
        <v>#REF!</v>
      </c>
      <c r="C545" s="159" t="e">
        <f>#REF!</f>
        <v>#REF!</v>
      </c>
      <c r="D545" s="159" t="e">
        <f>#REF!</f>
        <v>#REF!</v>
      </c>
      <c r="E545" s="159" t="e">
        <f>#REF!</f>
        <v>#REF!</v>
      </c>
      <c r="F545" s="159" t="e">
        <f>#REF!</f>
        <v>#REF!</v>
      </c>
      <c r="G545" s="159" t="e">
        <f>#REF!</f>
        <v>#REF!</v>
      </c>
      <c r="H545" s="159" t="e">
        <f>#REF!</f>
        <v>#REF!</v>
      </c>
      <c r="I545" s="159" t="e">
        <f>#REF!</f>
        <v>#REF!</v>
      </c>
      <c r="J545" s="159" t="e">
        <f>#REF!</f>
        <v>#REF!</v>
      </c>
      <c r="K545" s="159" t="e">
        <f>#REF!</f>
        <v>#REF!</v>
      </c>
      <c r="L545" s="159" t="e">
        <f>#REF!</f>
        <v>#REF!</v>
      </c>
      <c r="M545" s="159" t="e">
        <f>#REF!</f>
        <v>#REF!</v>
      </c>
      <c r="N545" s="159" t="e">
        <f>#REF!</f>
        <v>#REF!</v>
      </c>
      <c r="O545" s="159" t="e">
        <f>#REF!</f>
        <v>#REF!</v>
      </c>
      <c r="P545" s="159" t="e">
        <f>#REF!</f>
        <v>#REF!</v>
      </c>
      <c r="Q545" s="159" t="e">
        <f>#REF!</f>
        <v>#REF!</v>
      </c>
      <c r="R545" s="159" t="e">
        <f>#REF!</f>
        <v>#REF!</v>
      </c>
      <c r="S545" s="159" t="e">
        <f>#REF!</f>
        <v>#REF!</v>
      </c>
      <c r="T545" s="159" t="e">
        <f>#REF!</f>
        <v>#REF!</v>
      </c>
      <c r="U545" s="159" t="e">
        <f>#REF!</f>
        <v>#REF!</v>
      </c>
      <c r="V545" s="159" t="e">
        <f>#REF!</f>
        <v>#REF!</v>
      </c>
      <c r="W545" s="159" t="e">
        <f>#REF!</f>
        <v>#REF!</v>
      </c>
      <c r="X545" s="159" t="e">
        <f>#REF!</f>
        <v>#REF!</v>
      </c>
      <c r="Y545" s="159" t="e">
        <f>#REF!</f>
        <v>#REF!</v>
      </c>
    </row>
    <row r="546" spans="1:25">
      <c r="A546" s="147">
        <v>5</v>
      </c>
      <c r="B546" s="159" t="e">
        <f>#REF!</f>
        <v>#REF!</v>
      </c>
      <c r="C546" s="159" t="e">
        <f>#REF!</f>
        <v>#REF!</v>
      </c>
      <c r="D546" s="159" t="e">
        <f>#REF!</f>
        <v>#REF!</v>
      </c>
      <c r="E546" s="159" t="e">
        <f>#REF!</f>
        <v>#REF!</v>
      </c>
      <c r="F546" s="159" t="e">
        <f>#REF!</f>
        <v>#REF!</v>
      </c>
      <c r="G546" s="159" t="e">
        <f>#REF!</f>
        <v>#REF!</v>
      </c>
      <c r="H546" s="159" t="e">
        <f>#REF!</f>
        <v>#REF!</v>
      </c>
      <c r="I546" s="159" t="e">
        <f>#REF!</f>
        <v>#REF!</v>
      </c>
      <c r="J546" s="159" t="e">
        <f>#REF!</f>
        <v>#REF!</v>
      </c>
      <c r="K546" s="159" t="e">
        <f>#REF!</f>
        <v>#REF!</v>
      </c>
      <c r="L546" s="159" t="e">
        <f>#REF!</f>
        <v>#REF!</v>
      </c>
      <c r="M546" s="159" t="e">
        <f>#REF!</f>
        <v>#REF!</v>
      </c>
      <c r="N546" s="159" t="e">
        <f>#REF!</f>
        <v>#REF!</v>
      </c>
      <c r="O546" s="159" t="e">
        <f>#REF!</f>
        <v>#REF!</v>
      </c>
      <c r="P546" s="159" t="e">
        <f>#REF!</f>
        <v>#REF!</v>
      </c>
      <c r="Q546" s="159" t="e">
        <f>#REF!</f>
        <v>#REF!</v>
      </c>
      <c r="R546" s="159" t="e">
        <f>#REF!</f>
        <v>#REF!</v>
      </c>
      <c r="S546" s="159" t="e">
        <f>#REF!</f>
        <v>#REF!</v>
      </c>
      <c r="T546" s="159" t="e">
        <f>#REF!</f>
        <v>#REF!</v>
      </c>
      <c r="U546" s="159" t="e">
        <f>#REF!</f>
        <v>#REF!</v>
      </c>
      <c r="V546" s="159" t="e">
        <f>#REF!</f>
        <v>#REF!</v>
      </c>
      <c r="W546" s="159" t="e">
        <f>#REF!</f>
        <v>#REF!</v>
      </c>
      <c r="X546" s="159" t="e">
        <f>#REF!</f>
        <v>#REF!</v>
      </c>
      <c r="Y546" s="159" t="e">
        <f>#REF!</f>
        <v>#REF!</v>
      </c>
    </row>
    <row r="547" spans="1:25">
      <c r="A547" s="147">
        <v>6</v>
      </c>
      <c r="B547" s="159" t="e">
        <f>#REF!</f>
        <v>#REF!</v>
      </c>
      <c r="C547" s="159" t="e">
        <f>#REF!</f>
        <v>#REF!</v>
      </c>
      <c r="D547" s="159" t="e">
        <f>#REF!</f>
        <v>#REF!</v>
      </c>
      <c r="E547" s="159" t="e">
        <f>#REF!</f>
        <v>#REF!</v>
      </c>
      <c r="F547" s="159" t="e">
        <f>#REF!</f>
        <v>#REF!</v>
      </c>
      <c r="G547" s="159" t="e">
        <f>#REF!</f>
        <v>#REF!</v>
      </c>
      <c r="H547" s="159" t="e">
        <f>#REF!</f>
        <v>#REF!</v>
      </c>
      <c r="I547" s="159" t="e">
        <f>#REF!</f>
        <v>#REF!</v>
      </c>
      <c r="J547" s="159" t="e">
        <f>#REF!</f>
        <v>#REF!</v>
      </c>
      <c r="K547" s="159" t="e">
        <f>#REF!</f>
        <v>#REF!</v>
      </c>
      <c r="L547" s="159" t="e">
        <f>#REF!</f>
        <v>#REF!</v>
      </c>
      <c r="M547" s="159" t="e">
        <f>#REF!</f>
        <v>#REF!</v>
      </c>
      <c r="N547" s="159" t="e">
        <f>#REF!</f>
        <v>#REF!</v>
      </c>
      <c r="O547" s="159" t="e">
        <f>#REF!</f>
        <v>#REF!</v>
      </c>
      <c r="P547" s="159" t="e">
        <f>#REF!</f>
        <v>#REF!</v>
      </c>
      <c r="Q547" s="159" t="e">
        <f>#REF!</f>
        <v>#REF!</v>
      </c>
      <c r="R547" s="159" t="e">
        <f>#REF!</f>
        <v>#REF!</v>
      </c>
      <c r="S547" s="159" t="e">
        <f>#REF!</f>
        <v>#REF!</v>
      </c>
      <c r="T547" s="159" t="e">
        <f>#REF!</f>
        <v>#REF!</v>
      </c>
      <c r="U547" s="159" t="e">
        <f>#REF!</f>
        <v>#REF!</v>
      </c>
      <c r="V547" s="159" t="e">
        <f>#REF!</f>
        <v>#REF!</v>
      </c>
      <c r="W547" s="159" t="e">
        <f>#REF!</f>
        <v>#REF!</v>
      </c>
      <c r="X547" s="159" t="e">
        <f>#REF!</f>
        <v>#REF!</v>
      </c>
      <c r="Y547" s="159" t="e">
        <f>#REF!</f>
        <v>#REF!</v>
      </c>
    </row>
    <row r="548" spans="1:25">
      <c r="A548" s="147">
        <v>7</v>
      </c>
      <c r="B548" s="159" t="e">
        <f>#REF!</f>
        <v>#REF!</v>
      </c>
      <c r="C548" s="159" t="e">
        <f>#REF!</f>
        <v>#REF!</v>
      </c>
      <c r="D548" s="159" t="e">
        <f>#REF!</f>
        <v>#REF!</v>
      </c>
      <c r="E548" s="159" t="e">
        <f>#REF!</f>
        <v>#REF!</v>
      </c>
      <c r="F548" s="159" t="e">
        <f>#REF!</f>
        <v>#REF!</v>
      </c>
      <c r="G548" s="159" t="e">
        <f>#REF!</f>
        <v>#REF!</v>
      </c>
      <c r="H548" s="159" t="e">
        <f>#REF!</f>
        <v>#REF!</v>
      </c>
      <c r="I548" s="159" t="e">
        <f>#REF!</f>
        <v>#REF!</v>
      </c>
      <c r="J548" s="159" t="e">
        <f>#REF!</f>
        <v>#REF!</v>
      </c>
      <c r="K548" s="159" t="e">
        <f>#REF!</f>
        <v>#REF!</v>
      </c>
      <c r="L548" s="159" t="e">
        <f>#REF!</f>
        <v>#REF!</v>
      </c>
      <c r="M548" s="159" t="e">
        <f>#REF!</f>
        <v>#REF!</v>
      </c>
      <c r="N548" s="159" t="e">
        <f>#REF!</f>
        <v>#REF!</v>
      </c>
      <c r="O548" s="159" t="e">
        <f>#REF!</f>
        <v>#REF!</v>
      </c>
      <c r="P548" s="159" t="e">
        <f>#REF!</f>
        <v>#REF!</v>
      </c>
      <c r="Q548" s="159" t="e">
        <f>#REF!</f>
        <v>#REF!</v>
      </c>
      <c r="R548" s="159" t="e">
        <f>#REF!</f>
        <v>#REF!</v>
      </c>
      <c r="S548" s="159" t="e">
        <f>#REF!</f>
        <v>#REF!</v>
      </c>
      <c r="T548" s="159" t="e">
        <f>#REF!</f>
        <v>#REF!</v>
      </c>
      <c r="U548" s="159" t="e">
        <f>#REF!</f>
        <v>#REF!</v>
      </c>
      <c r="V548" s="159" t="e">
        <f>#REF!</f>
        <v>#REF!</v>
      </c>
      <c r="W548" s="159" t="e">
        <f>#REF!</f>
        <v>#REF!</v>
      </c>
      <c r="X548" s="159" t="e">
        <f>#REF!</f>
        <v>#REF!</v>
      </c>
      <c r="Y548" s="159" t="e">
        <f>#REF!</f>
        <v>#REF!</v>
      </c>
    </row>
    <row r="549" spans="1:25">
      <c r="A549" s="147">
        <v>8</v>
      </c>
      <c r="B549" s="159" t="e">
        <f>#REF!</f>
        <v>#REF!</v>
      </c>
      <c r="C549" s="159" t="e">
        <f>#REF!</f>
        <v>#REF!</v>
      </c>
      <c r="D549" s="159" t="e">
        <f>#REF!</f>
        <v>#REF!</v>
      </c>
      <c r="E549" s="159" t="e">
        <f>#REF!</f>
        <v>#REF!</v>
      </c>
      <c r="F549" s="159" t="e">
        <f>#REF!</f>
        <v>#REF!</v>
      </c>
      <c r="G549" s="159" t="e">
        <f>#REF!</f>
        <v>#REF!</v>
      </c>
      <c r="H549" s="159" t="e">
        <f>#REF!</f>
        <v>#REF!</v>
      </c>
      <c r="I549" s="159" t="e">
        <f>#REF!</f>
        <v>#REF!</v>
      </c>
      <c r="J549" s="159" t="e">
        <f>#REF!</f>
        <v>#REF!</v>
      </c>
      <c r="K549" s="159" t="e">
        <f>#REF!</f>
        <v>#REF!</v>
      </c>
      <c r="L549" s="159" t="e">
        <f>#REF!</f>
        <v>#REF!</v>
      </c>
      <c r="M549" s="159" t="e">
        <f>#REF!</f>
        <v>#REF!</v>
      </c>
      <c r="N549" s="159" t="e">
        <f>#REF!</f>
        <v>#REF!</v>
      </c>
      <c r="O549" s="159" t="e">
        <f>#REF!</f>
        <v>#REF!</v>
      </c>
      <c r="P549" s="159" t="e">
        <f>#REF!</f>
        <v>#REF!</v>
      </c>
      <c r="Q549" s="159" t="e">
        <f>#REF!</f>
        <v>#REF!</v>
      </c>
      <c r="R549" s="159" t="e">
        <f>#REF!</f>
        <v>#REF!</v>
      </c>
      <c r="S549" s="159" t="e">
        <f>#REF!</f>
        <v>#REF!</v>
      </c>
      <c r="T549" s="159" t="e">
        <f>#REF!</f>
        <v>#REF!</v>
      </c>
      <c r="U549" s="159" t="e">
        <f>#REF!</f>
        <v>#REF!</v>
      </c>
      <c r="V549" s="159" t="e">
        <f>#REF!</f>
        <v>#REF!</v>
      </c>
      <c r="W549" s="159" t="e">
        <f>#REF!</f>
        <v>#REF!</v>
      </c>
      <c r="X549" s="159" t="e">
        <f>#REF!</f>
        <v>#REF!</v>
      </c>
      <c r="Y549" s="159" t="e">
        <f>#REF!</f>
        <v>#REF!</v>
      </c>
    </row>
    <row r="550" spans="1:25">
      <c r="A550" s="147">
        <v>9</v>
      </c>
      <c r="B550" s="159" t="e">
        <f>#REF!</f>
        <v>#REF!</v>
      </c>
      <c r="C550" s="159" t="e">
        <f>#REF!</f>
        <v>#REF!</v>
      </c>
      <c r="D550" s="159" t="e">
        <f>#REF!</f>
        <v>#REF!</v>
      </c>
      <c r="E550" s="159" t="e">
        <f>#REF!</f>
        <v>#REF!</v>
      </c>
      <c r="F550" s="159" t="e">
        <f>#REF!</f>
        <v>#REF!</v>
      </c>
      <c r="G550" s="159" t="e">
        <f>#REF!</f>
        <v>#REF!</v>
      </c>
      <c r="H550" s="159" t="e">
        <f>#REF!</f>
        <v>#REF!</v>
      </c>
      <c r="I550" s="159" t="e">
        <f>#REF!</f>
        <v>#REF!</v>
      </c>
      <c r="J550" s="159" t="e">
        <f>#REF!</f>
        <v>#REF!</v>
      </c>
      <c r="K550" s="159" t="e">
        <f>#REF!</f>
        <v>#REF!</v>
      </c>
      <c r="L550" s="159" t="e">
        <f>#REF!</f>
        <v>#REF!</v>
      </c>
      <c r="M550" s="159" t="e">
        <f>#REF!</f>
        <v>#REF!</v>
      </c>
      <c r="N550" s="159" t="e">
        <f>#REF!</f>
        <v>#REF!</v>
      </c>
      <c r="O550" s="159" t="e">
        <f>#REF!</f>
        <v>#REF!</v>
      </c>
      <c r="P550" s="159" t="e">
        <f>#REF!</f>
        <v>#REF!</v>
      </c>
      <c r="Q550" s="159" t="e">
        <f>#REF!</f>
        <v>#REF!</v>
      </c>
      <c r="R550" s="159" t="e">
        <f>#REF!</f>
        <v>#REF!</v>
      </c>
      <c r="S550" s="159" t="e">
        <f>#REF!</f>
        <v>#REF!</v>
      </c>
      <c r="T550" s="159" t="e">
        <f>#REF!</f>
        <v>#REF!</v>
      </c>
      <c r="U550" s="159" t="e">
        <f>#REF!</f>
        <v>#REF!</v>
      </c>
      <c r="V550" s="159" t="e">
        <f>#REF!</f>
        <v>#REF!</v>
      </c>
      <c r="W550" s="159" t="e">
        <f>#REF!</f>
        <v>#REF!</v>
      </c>
      <c r="X550" s="159" t="e">
        <f>#REF!</f>
        <v>#REF!</v>
      </c>
      <c r="Y550" s="159" t="e">
        <f>#REF!</f>
        <v>#REF!</v>
      </c>
    </row>
    <row r="551" spans="1:25">
      <c r="A551" s="147">
        <v>10</v>
      </c>
      <c r="B551" s="159" t="e">
        <f>#REF!</f>
        <v>#REF!</v>
      </c>
      <c r="C551" s="159" t="e">
        <f>#REF!</f>
        <v>#REF!</v>
      </c>
      <c r="D551" s="159" t="e">
        <f>#REF!</f>
        <v>#REF!</v>
      </c>
      <c r="E551" s="159" t="e">
        <f>#REF!</f>
        <v>#REF!</v>
      </c>
      <c r="F551" s="159" t="e">
        <f>#REF!</f>
        <v>#REF!</v>
      </c>
      <c r="G551" s="159" t="e">
        <f>#REF!</f>
        <v>#REF!</v>
      </c>
      <c r="H551" s="159" t="e">
        <f>#REF!</f>
        <v>#REF!</v>
      </c>
      <c r="I551" s="159" t="e">
        <f>#REF!</f>
        <v>#REF!</v>
      </c>
      <c r="J551" s="159" t="e">
        <f>#REF!</f>
        <v>#REF!</v>
      </c>
      <c r="K551" s="159" t="e">
        <f>#REF!</f>
        <v>#REF!</v>
      </c>
      <c r="L551" s="159" t="e">
        <f>#REF!</f>
        <v>#REF!</v>
      </c>
      <c r="M551" s="159" t="e">
        <f>#REF!</f>
        <v>#REF!</v>
      </c>
      <c r="N551" s="159" t="e">
        <f>#REF!</f>
        <v>#REF!</v>
      </c>
      <c r="O551" s="159" t="e">
        <f>#REF!</f>
        <v>#REF!</v>
      </c>
      <c r="P551" s="159" t="e">
        <f>#REF!</f>
        <v>#REF!</v>
      </c>
      <c r="Q551" s="159" t="e">
        <f>#REF!</f>
        <v>#REF!</v>
      </c>
      <c r="R551" s="159" t="e">
        <f>#REF!</f>
        <v>#REF!</v>
      </c>
      <c r="S551" s="159" t="e">
        <f>#REF!</f>
        <v>#REF!</v>
      </c>
      <c r="T551" s="159" t="e">
        <f>#REF!</f>
        <v>#REF!</v>
      </c>
      <c r="U551" s="159" t="e">
        <f>#REF!</f>
        <v>#REF!</v>
      </c>
      <c r="V551" s="159" t="e">
        <f>#REF!</f>
        <v>#REF!</v>
      </c>
      <c r="W551" s="159" t="e">
        <f>#REF!</f>
        <v>#REF!</v>
      </c>
      <c r="X551" s="159" t="e">
        <f>#REF!</f>
        <v>#REF!</v>
      </c>
      <c r="Y551" s="159" t="e">
        <f>#REF!</f>
        <v>#REF!</v>
      </c>
    </row>
    <row r="552" spans="1:25">
      <c r="A552" s="147">
        <v>11</v>
      </c>
      <c r="B552" s="159" t="e">
        <f>#REF!</f>
        <v>#REF!</v>
      </c>
      <c r="C552" s="159" t="e">
        <f>#REF!</f>
        <v>#REF!</v>
      </c>
      <c r="D552" s="159" t="e">
        <f>#REF!</f>
        <v>#REF!</v>
      </c>
      <c r="E552" s="159" t="e">
        <f>#REF!</f>
        <v>#REF!</v>
      </c>
      <c r="F552" s="159" t="e">
        <f>#REF!</f>
        <v>#REF!</v>
      </c>
      <c r="G552" s="159" t="e">
        <f>#REF!</f>
        <v>#REF!</v>
      </c>
      <c r="H552" s="159" t="e">
        <f>#REF!</f>
        <v>#REF!</v>
      </c>
      <c r="I552" s="159" t="e">
        <f>#REF!</f>
        <v>#REF!</v>
      </c>
      <c r="J552" s="159" t="e">
        <f>#REF!</f>
        <v>#REF!</v>
      </c>
      <c r="K552" s="159" t="e">
        <f>#REF!</f>
        <v>#REF!</v>
      </c>
      <c r="L552" s="159" t="e">
        <f>#REF!</f>
        <v>#REF!</v>
      </c>
      <c r="M552" s="159" t="e">
        <f>#REF!</f>
        <v>#REF!</v>
      </c>
      <c r="N552" s="159" t="e">
        <f>#REF!</f>
        <v>#REF!</v>
      </c>
      <c r="O552" s="159" t="e">
        <f>#REF!</f>
        <v>#REF!</v>
      </c>
      <c r="P552" s="159" t="e">
        <f>#REF!</f>
        <v>#REF!</v>
      </c>
      <c r="Q552" s="159" t="e">
        <f>#REF!</f>
        <v>#REF!</v>
      </c>
      <c r="R552" s="159" t="e">
        <f>#REF!</f>
        <v>#REF!</v>
      </c>
      <c r="S552" s="159" t="e">
        <f>#REF!</f>
        <v>#REF!</v>
      </c>
      <c r="T552" s="159" t="e">
        <f>#REF!</f>
        <v>#REF!</v>
      </c>
      <c r="U552" s="159" t="e">
        <f>#REF!</f>
        <v>#REF!</v>
      </c>
      <c r="V552" s="159" t="e">
        <f>#REF!</f>
        <v>#REF!</v>
      </c>
      <c r="W552" s="159" t="e">
        <f>#REF!</f>
        <v>#REF!</v>
      </c>
      <c r="X552" s="159" t="e">
        <f>#REF!</f>
        <v>#REF!</v>
      </c>
      <c r="Y552" s="159" t="e">
        <f>#REF!</f>
        <v>#REF!</v>
      </c>
    </row>
    <row r="553" spans="1:25">
      <c r="A553" s="147">
        <v>12</v>
      </c>
      <c r="B553" s="159" t="e">
        <f>#REF!</f>
        <v>#REF!</v>
      </c>
      <c r="C553" s="159" t="e">
        <f>#REF!</f>
        <v>#REF!</v>
      </c>
      <c r="D553" s="159" t="e">
        <f>#REF!</f>
        <v>#REF!</v>
      </c>
      <c r="E553" s="159" t="e">
        <f>#REF!</f>
        <v>#REF!</v>
      </c>
      <c r="F553" s="159" t="e">
        <f>#REF!</f>
        <v>#REF!</v>
      </c>
      <c r="G553" s="159" t="e">
        <f>#REF!</f>
        <v>#REF!</v>
      </c>
      <c r="H553" s="159" t="e">
        <f>#REF!</f>
        <v>#REF!</v>
      </c>
      <c r="I553" s="159" t="e">
        <f>#REF!</f>
        <v>#REF!</v>
      </c>
      <c r="J553" s="159" t="e">
        <f>#REF!</f>
        <v>#REF!</v>
      </c>
      <c r="K553" s="159" t="e">
        <f>#REF!</f>
        <v>#REF!</v>
      </c>
      <c r="L553" s="159" t="e">
        <f>#REF!</f>
        <v>#REF!</v>
      </c>
      <c r="M553" s="159" t="e">
        <f>#REF!</f>
        <v>#REF!</v>
      </c>
      <c r="N553" s="159" t="e">
        <f>#REF!</f>
        <v>#REF!</v>
      </c>
      <c r="O553" s="159" t="e">
        <f>#REF!</f>
        <v>#REF!</v>
      </c>
      <c r="P553" s="159" t="e">
        <f>#REF!</f>
        <v>#REF!</v>
      </c>
      <c r="Q553" s="159" t="e">
        <f>#REF!</f>
        <v>#REF!</v>
      </c>
      <c r="R553" s="159" t="e">
        <f>#REF!</f>
        <v>#REF!</v>
      </c>
      <c r="S553" s="159" t="e">
        <f>#REF!</f>
        <v>#REF!</v>
      </c>
      <c r="T553" s="159" t="e">
        <f>#REF!</f>
        <v>#REF!</v>
      </c>
      <c r="U553" s="159" t="e">
        <f>#REF!</f>
        <v>#REF!</v>
      </c>
      <c r="V553" s="159" t="e">
        <f>#REF!</f>
        <v>#REF!</v>
      </c>
      <c r="W553" s="159" t="e">
        <f>#REF!</f>
        <v>#REF!</v>
      </c>
      <c r="X553" s="159" t="e">
        <f>#REF!</f>
        <v>#REF!</v>
      </c>
      <c r="Y553" s="159" t="e">
        <f>#REF!</f>
        <v>#REF!</v>
      </c>
    </row>
    <row r="554" spans="1:25">
      <c r="A554" s="147">
        <v>13</v>
      </c>
      <c r="B554" s="159" t="e">
        <f>#REF!</f>
        <v>#REF!</v>
      </c>
      <c r="C554" s="159" t="e">
        <f>#REF!</f>
        <v>#REF!</v>
      </c>
      <c r="D554" s="159" t="e">
        <f>#REF!</f>
        <v>#REF!</v>
      </c>
      <c r="E554" s="159" t="e">
        <f>#REF!</f>
        <v>#REF!</v>
      </c>
      <c r="F554" s="159" t="e">
        <f>#REF!</f>
        <v>#REF!</v>
      </c>
      <c r="G554" s="159" t="e">
        <f>#REF!</f>
        <v>#REF!</v>
      </c>
      <c r="H554" s="159" t="e">
        <f>#REF!</f>
        <v>#REF!</v>
      </c>
      <c r="I554" s="159" t="e">
        <f>#REF!</f>
        <v>#REF!</v>
      </c>
      <c r="J554" s="159" t="e">
        <f>#REF!</f>
        <v>#REF!</v>
      </c>
      <c r="K554" s="159" t="e">
        <f>#REF!</f>
        <v>#REF!</v>
      </c>
      <c r="L554" s="159" t="e">
        <f>#REF!</f>
        <v>#REF!</v>
      </c>
      <c r="M554" s="159" t="e">
        <f>#REF!</f>
        <v>#REF!</v>
      </c>
      <c r="N554" s="159" t="e">
        <f>#REF!</f>
        <v>#REF!</v>
      </c>
      <c r="O554" s="159" t="e">
        <f>#REF!</f>
        <v>#REF!</v>
      </c>
      <c r="P554" s="159" t="e">
        <f>#REF!</f>
        <v>#REF!</v>
      </c>
      <c r="Q554" s="159" t="e">
        <f>#REF!</f>
        <v>#REF!</v>
      </c>
      <c r="R554" s="159" t="e">
        <f>#REF!</f>
        <v>#REF!</v>
      </c>
      <c r="S554" s="159" t="e">
        <f>#REF!</f>
        <v>#REF!</v>
      </c>
      <c r="T554" s="159" t="e">
        <f>#REF!</f>
        <v>#REF!</v>
      </c>
      <c r="U554" s="159" t="e">
        <f>#REF!</f>
        <v>#REF!</v>
      </c>
      <c r="V554" s="159" t="e">
        <f>#REF!</f>
        <v>#REF!</v>
      </c>
      <c r="W554" s="159" t="e">
        <f>#REF!</f>
        <v>#REF!</v>
      </c>
      <c r="X554" s="159" t="e">
        <f>#REF!</f>
        <v>#REF!</v>
      </c>
      <c r="Y554" s="159" t="e">
        <f>#REF!</f>
        <v>#REF!</v>
      </c>
    </row>
    <row r="555" spans="1:25">
      <c r="A555" s="147">
        <v>14</v>
      </c>
      <c r="B555" s="159" t="e">
        <f>#REF!</f>
        <v>#REF!</v>
      </c>
      <c r="C555" s="159" t="e">
        <f>#REF!</f>
        <v>#REF!</v>
      </c>
      <c r="D555" s="159" t="e">
        <f>#REF!</f>
        <v>#REF!</v>
      </c>
      <c r="E555" s="159" t="e">
        <f>#REF!</f>
        <v>#REF!</v>
      </c>
      <c r="F555" s="159" t="e">
        <f>#REF!</f>
        <v>#REF!</v>
      </c>
      <c r="G555" s="159" t="e">
        <f>#REF!</f>
        <v>#REF!</v>
      </c>
      <c r="H555" s="159" t="e">
        <f>#REF!</f>
        <v>#REF!</v>
      </c>
      <c r="I555" s="159" t="e">
        <f>#REF!</f>
        <v>#REF!</v>
      </c>
      <c r="J555" s="159" t="e">
        <f>#REF!</f>
        <v>#REF!</v>
      </c>
      <c r="K555" s="159" t="e">
        <f>#REF!</f>
        <v>#REF!</v>
      </c>
      <c r="L555" s="159" t="e">
        <f>#REF!</f>
        <v>#REF!</v>
      </c>
      <c r="M555" s="159" t="e">
        <f>#REF!</f>
        <v>#REF!</v>
      </c>
      <c r="N555" s="159" t="e">
        <f>#REF!</f>
        <v>#REF!</v>
      </c>
      <c r="O555" s="159" t="e">
        <f>#REF!</f>
        <v>#REF!</v>
      </c>
      <c r="P555" s="159" t="e">
        <f>#REF!</f>
        <v>#REF!</v>
      </c>
      <c r="Q555" s="159" t="e">
        <f>#REF!</f>
        <v>#REF!</v>
      </c>
      <c r="R555" s="159" t="e">
        <f>#REF!</f>
        <v>#REF!</v>
      </c>
      <c r="S555" s="159" t="e">
        <f>#REF!</f>
        <v>#REF!</v>
      </c>
      <c r="T555" s="159" t="e">
        <f>#REF!</f>
        <v>#REF!</v>
      </c>
      <c r="U555" s="159" t="e">
        <f>#REF!</f>
        <v>#REF!</v>
      </c>
      <c r="V555" s="159" t="e">
        <f>#REF!</f>
        <v>#REF!</v>
      </c>
      <c r="W555" s="159" t="e">
        <f>#REF!</f>
        <v>#REF!</v>
      </c>
      <c r="X555" s="159" t="e">
        <f>#REF!</f>
        <v>#REF!</v>
      </c>
      <c r="Y555" s="159" t="e">
        <f>#REF!</f>
        <v>#REF!</v>
      </c>
    </row>
    <row r="556" spans="1:25">
      <c r="A556" s="147">
        <v>15</v>
      </c>
      <c r="B556" s="159" t="e">
        <f>#REF!</f>
        <v>#REF!</v>
      </c>
      <c r="C556" s="159" t="e">
        <f>#REF!</f>
        <v>#REF!</v>
      </c>
      <c r="D556" s="159" t="e">
        <f>#REF!</f>
        <v>#REF!</v>
      </c>
      <c r="E556" s="159" t="e">
        <f>#REF!</f>
        <v>#REF!</v>
      </c>
      <c r="F556" s="159" t="e">
        <f>#REF!</f>
        <v>#REF!</v>
      </c>
      <c r="G556" s="159" t="e">
        <f>#REF!</f>
        <v>#REF!</v>
      </c>
      <c r="H556" s="159" t="e">
        <f>#REF!</f>
        <v>#REF!</v>
      </c>
      <c r="I556" s="159" t="e">
        <f>#REF!</f>
        <v>#REF!</v>
      </c>
      <c r="J556" s="159" t="e">
        <f>#REF!</f>
        <v>#REF!</v>
      </c>
      <c r="K556" s="159" t="e">
        <f>#REF!</f>
        <v>#REF!</v>
      </c>
      <c r="L556" s="159" t="e">
        <f>#REF!</f>
        <v>#REF!</v>
      </c>
      <c r="M556" s="159" t="e">
        <f>#REF!</f>
        <v>#REF!</v>
      </c>
      <c r="N556" s="159" t="e">
        <f>#REF!</f>
        <v>#REF!</v>
      </c>
      <c r="O556" s="159" t="e">
        <f>#REF!</f>
        <v>#REF!</v>
      </c>
      <c r="P556" s="159" t="e">
        <f>#REF!</f>
        <v>#REF!</v>
      </c>
      <c r="Q556" s="159" t="e">
        <f>#REF!</f>
        <v>#REF!</v>
      </c>
      <c r="R556" s="159" t="e">
        <f>#REF!</f>
        <v>#REF!</v>
      </c>
      <c r="S556" s="159" t="e">
        <f>#REF!</f>
        <v>#REF!</v>
      </c>
      <c r="T556" s="159" t="e">
        <f>#REF!</f>
        <v>#REF!</v>
      </c>
      <c r="U556" s="159" t="e">
        <f>#REF!</f>
        <v>#REF!</v>
      </c>
      <c r="V556" s="159" t="e">
        <f>#REF!</f>
        <v>#REF!</v>
      </c>
      <c r="W556" s="159" t="e">
        <f>#REF!</f>
        <v>#REF!</v>
      </c>
      <c r="X556" s="159" t="e">
        <f>#REF!</f>
        <v>#REF!</v>
      </c>
      <c r="Y556" s="159" t="e">
        <f>#REF!</f>
        <v>#REF!</v>
      </c>
    </row>
    <row r="557" spans="1:25">
      <c r="A557" s="147">
        <v>16</v>
      </c>
      <c r="B557" s="159" t="e">
        <f>#REF!</f>
        <v>#REF!</v>
      </c>
      <c r="C557" s="159" t="e">
        <f>#REF!</f>
        <v>#REF!</v>
      </c>
      <c r="D557" s="159" t="e">
        <f>#REF!</f>
        <v>#REF!</v>
      </c>
      <c r="E557" s="159" t="e">
        <f>#REF!</f>
        <v>#REF!</v>
      </c>
      <c r="F557" s="159" t="e">
        <f>#REF!</f>
        <v>#REF!</v>
      </c>
      <c r="G557" s="159" t="e">
        <f>#REF!</f>
        <v>#REF!</v>
      </c>
      <c r="H557" s="159" t="e">
        <f>#REF!</f>
        <v>#REF!</v>
      </c>
      <c r="I557" s="159" t="e">
        <f>#REF!</f>
        <v>#REF!</v>
      </c>
      <c r="J557" s="159" t="e">
        <f>#REF!</f>
        <v>#REF!</v>
      </c>
      <c r="K557" s="159" t="e">
        <f>#REF!</f>
        <v>#REF!</v>
      </c>
      <c r="L557" s="159" t="e">
        <f>#REF!</f>
        <v>#REF!</v>
      </c>
      <c r="M557" s="159" t="e">
        <f>#REF!</f>
        <v>#REF!</v>
      </c>
      <c r="N557" s="159" t="e">
        <f>#REF!</f>
        <v>#REF!</v>
      </c>
      <c r="O557" s="159" t="e">
        <f>#REF!</f>
        <v>#REF!</v>
      </c>
      <c r="P557" s="159" t="e">
        <f>#REF!</f>
        <v>#REF!</v>
      </c>
      <c r="Q557" s="159" t="e">
        <f>#REF!</f>
        <v>#REF!</v>
      </c>
      <c r="R557" s="159" t="e">
        <f>#REF!</f>
        <v>#REF!</v>
      </c>
      <c r="S557" s="159" t="e">
        <f>#REF!</f>
        <v>#REF!</v>
      </c>
      <c r="T557" s="159" t="e">
        <f>#REF!</f>
        <v>#REF!</v>
      </c>
      <c r="U557" s="159" t="e">
        <f>#REF!</f>
        <v>#REF!</v>
      </c>
      <c r="V557" s="159" t="e">
        <f>#REF!</f>
        <v>#REF!</v>
      </c>
      <c r="W557" s="159" t="e">
        <f>#REF!</f>
        <v>#REF!</v>
      </c>
      <c r="X557" s="159" t="e">
        <f>#REF!</f>
        <v>#REF!</v>
      </c>
      <c r="Y557" s="159" t="e">
        <f>#REF!</f>
        <v>#REF!</v>
      </c>
    </row>
    <row r="558" spans="1:25">
      <c r="A558" s="147">
        <v>17</v>
      </c>
      <c r="B558" s="159" t="e">
        <f>#REF!</f>
        <v>#REF!</v>
      </c>
      <c r="C558" s="159" t="e">
        <f>#REF!</f>
        <v>#REF!</v>
      </c>
      <c r="D558" s="159" t="e">
        <f>#REF!</f>
        <v>#REF!</v>
      </c>
      <c r="E558" s="159" t="e">
        <f>#REF!</f>
        <v>#REF!</v>
      </c>
      <c r="F558" s="159" t="e">
        <f>#REF!</f>
        <v>#REF!</v>
      </c>
      <c r="G558" s="159" t="e">
        <f>#REF!</f>
        <v>#REF!</v>
      </c>
      <c r="H558" s="159" t="e">
        <f>#REF!</f>
        <v>#REF!</v>
      </c>
      <c r="I558" s="159" t="e">
        <f>#REF!</f>
        <v>#REF!</v>
      </c>
      <c r="J558" s="159" t="e">
        <f>#REF!</f>
        <v>#REF!</v>
      </c>
      <c r="K558" s="159" t="e">
        <f>#REF!</f>
        <v>#REF!</v>
      </c>
      <c r="L558" s="159" t="e">
        <f>#REF!</f>
        <v>#REF!</v>
      </c>
      <c r="M558" s="159" t="e">
        <f>#REF!</f>
        <v>#REF!</v>
      </c>
      <c r="N558" s="159" t="e">
        <f>#REF!</f>
        <v>#REF!</v>
      </c>
      <c r="O558" s="159" t="e">
        <f>#REF!</f>
        <v>#REF!</v>
      </c>
      <c r="P558" s="159" t="e">
        <f>#REF!</f>
        <v>#REF!</v>
      </c>
      <c r="Q558" s="159" t="e">
        <f>#REF!</f>
        <v>#REF!</v>
      </c>
      <c r="R558" s="159" t="e">
        <f>#REF!</f>
        <v>#REF!</v>
      </c>
      <c r="S558" s="159" t="e">
        <f>#REF!</f>
        <v>#REF!</v>
      </c>
      <c r="T558" s="159" t="e">
        <f>#REF!</f>
        <v>#REF!</v>
      </c>
      <c r="U558" s="159" t="e">
        <f>#REF!</f>
        <v>#REF!</v>
      </c>
      <c r="V558" s="159" t="e">
        <f>#REF!</f>
        <v>#REF!</v>
      </c>
      <c r="W558" s="159" t="e">
        <f>#REF!</f>
        <v>#REF!</v>
      </c>
      <c r="X558" s="159" t="e">
        <f>#REF!</f>
        <v>#REF!</v>
      </c>
      <c r="Y558" s="159" t="e">
        <f>#REF!</f>
        <v>#REF!</v>
      </c>
    </row>
    <row r="559" spans="1:25">
      <c r="A559" s="147">
        <v>18</v>
      </c>
      <c r="B559" s="159" t="e">
        <f>#REF!</f>
        <v>#REF!</v>
      </c>
      <c r="C559" s="159" t="e">
        <f>#REF!</f>
        <v>#REF!</v>
      </c>
      <c r="D559" s="159" t="e">
        <f>#REF!</f>
        <v>#REF!</v>
      </c>
      <c r="E559" s="159" t="e">
        <f>#REF!</f>
        <v>#REF!</v>
      </c>
      <c r="F559" s="159" t="e">
        <f>#REF!</f>
        <v>#REF!</v>
      </c>
      <c r="G559" s="159" t="e">
        <f>#REF!</f>
        <v>#REF!</v>
      </c>
      <c r="H559" s="159" t="e">
        <f>#REF!</f>
        <v>#REF!</v>
      </c>
      <c r="I559" s="159" t="e">
        <f>#REF!</f>
        <v>#REF!</v>
      </c>
      <c r="J559" s="159" t="e">
        <f>#REF!</f>
        <v>#REF!</v>
      </c>
      <c r="K559" s="159" t="e">
        <f>#REF!</f>
        <v>#REF!</v>
      </c>
      <c r="L559" s="159" t="e">
        <f>#REF!</f>
        <v>#REF!</v>
      </c>
      <c r="M559" s="159" t="e">
        <f>#REF!</f>
        <v>#REF!</v>
      </c>
      <c r="N559" s="159" t="e">
        <f>#REF!</f>
        <v>#REF!</v>
      </c>
      <c r="O559" s="159" t="e">
        <f>#REF!</f>
        <v>#REF!</v>
      </c>
      <c r="P559" s="159" t="e">
        <f>#REF!</f>
        <v>#REF!</v>
      </c>
      <c r="Q559" s="159" t="e">
        <f>#REF!</f>
        <v>#REF!</v>
      </c>
      <c r="R559" s="159" t="e">
        <f>#REF!</f>
        <v>#REF!</v>
      </c>
      <c r="S559" s="159" t="e">
        <f>#REF!</f>
        <v>#REF!</v>
      </c>
      <c r="T559" s="159" t="e">
        <f>#REF!</f>
        <v>#REF!</v>
      </c>
      <c r="U559" s="159" t="e">
        <f>#REF!</f>
        <v>#REF!</v>
      </c>
      <c r="V559" s="159" t="e">
        <f>#REF!</f>
        <v>#REF!</v>
      </c>
      <c r="W559" s="159" t="e">
        <f>#REF!</f>
        <v>#REF!</v>
      </c>
      <c r="X559" s="159" t="e">
        <f>#REF!</f>
        <v>#REF!</v>
      </c>
      <c r="Y559" s="159" t="e">
        <f>#REF!</f>
        <v>#REF!</v>
      </c>
    </row>
    <row r="560" spans="1:25">
      <c r="A560" s="147">
        <v>19</v>
      </c>
      <c r="B560" s="159" t="e">
        <f>#REF!</f>
        <v>#REF!</v>
      </c>
      <c r="C560" s="159" t="e">
        <f>#REF!</f>
        <v>#REF!</v>
      </c>
      <c r="D560" s="159" t="e">
        <f>#REF!</f>
        <v>#REF!</v>
      </c>
      <c r="E560" s="159" t="e">
        <f>#REF!</f>
        <v>#REF!</v>
      </c>
      <c r="F560" s="159" t="e">
        <f>#REF!</f>
        <v>#REF!</v>
      </c>
      <c r="G560" s="159" t="e">
        <f>#REF!</f>
        <v>#REF!</v>
      </c>
      <c r="H560" s="159" t="e">
        <f>#REF!</f>
        <v>#REF!</v>
      </c>
      <c r="I560" s="159" t="e">
        <f>#REF!</f>
        <v>#REF!</v>
      </c>
      <c r="J560" s="159" t="e">
        <f>#REF!</f>
        <v>#REF!</v>
      </c>
      <c r="K560" s="159" t="e">
        <f>#REF!</f>
        <v>#REF!</v>
      </c>
      <c r="L560" s="159" t="e">
        <f>#REF!</f>
        <v>#REF!</v>
      </c>
      <c r="M560" s="159" t="e">
        <f>#REF!</f>
        <v>#REF!</v>
      </c>
      <c r="N560" s="159" t="e">
        <f>#REF!</f>
        <v>#REF!</v>
      </c>
      <c r="O560" s="159" t="e">
        <f>#REF!</f>
        <v>#REF!</v>
      </c>
      <c r="P560" s="159" t="e">
        <f>#REF!</f>
        <v>#REF!</v>
      </c>
      <c r="Q560" s="159" t="e">
        <f>#REF!</f>
        <v>#REF!</v>
      </c>
      <c r="R560" s="159" t="e">
        <f>#REF!</f>
        <v>#REF!</v>
      </c>
      <c r="S560" s="159" t="e">
        <f>#REF!</f>
        <v>#REF!</v>
      </c>
      <c r="T560" s="159" t="e">
        <f>#REF!</f>
        <v>#REF!</v>
      </c>
      <c r="U560" s="159" t="e">
        <f>#REF!</f>
        <v>#REF!</v>
      </c>
      <c r="V560" s="159" t="e">
        <f>#REF!</f>
        <v>#REF!</v>
      </c>
      <c r="W560" s="159" t="e">
        <f>#REF!</f>
        <v>#REF!</v>
      </c>
      <c r="X560" s="159" t="e">
        <f>#REF!</f>
        <v>#REF!</v>
      </c>
      <c r="Y560" s="159" t="e">
        <f>#REF!</f>
        <v>#REF!</v>
      </c>
    </row>
    <row r="561" spans="1:25">
      <c r="A561" s="147">
        <v>20</v>
      </c>
      <c r="B561" s="159" t="e">
        <f>#REF!</f>
        <v>#REF!</v>
      </c>
      <c r="C561" s="159" t="e">
        <f>#REF!</f>
        <v>#REF!</v>
      </c>
      <c r="D561" s="159" t="e">
        <f>#REF!</f>
        <v>#REF!</v>
      </c>
      <c r="E561" s="159" t="e">
        <f>#REF!</f>
        <v>#REF!</v>
      </c>
      <c r="F561" s="159" t="e">
        <f>#REF!</f>
        <v>#REF!</v>
      </c>
      <c r="G561" s="159" t="e">
        <f>#REF!</f>
        <v>#REF!</v>
      </c>
      <c r="H561" s="159" t="e">
        <f>#REF!</f>
        <v>#REF!</v>
      </c>
      <c r="I561" s="159" t="e">
        <f>#REF!</f>
        <v>#REF!</v>
      </c>
      <c r="J561" s="159" t="e">
        <f>#REF!</f>
        <v>#REF!</v>
      </c>
      <c r="K561" s="159" t="e">
        <f>#REF!</f>
        <v>#REF!</v>
      </c>
      <c r="L561" s="159" t="e">
        <f>#REF!</f>
        <v>#REF!</v>
      </c>
      <c r="M561" s="159" t="e">
        <f>#REF!</f>
        <v>#REF!</v>
      </c>
      <c r="N561" s="159" t="e">
        <f>#REF!</f>
        <v>#REF!</v>
      </c>
      <c r="O561" s="159" t="e">
        <f>#REF!</f>
        <v>#REF!</v>
      </c>
      <c r="P561" s="159" t="e">
        <f>#REF!</f>
        <v>#REF!</v>
      </c>
      <c r="Q561" s="159" t="e">
        <f>#REF!</f>
        <v>#REF!</v>
      </c>
      <c r="R561" s="159" t="e">
        <f>#REF!</f>
        <v>#REF!</v>
      </c>
      <c r="S561" s="159" t="e">
        <f>#REF!</f>
        <v>#REF!</v>
      </c>
      <c r="T561" s="159" t="e">
        <f>#REF!</f>
        <v>#REF!</v>
      </c>
      <c r="U561" s="159" t="e">
        <f>#REF!</f>
        <v>#REF!</v>
      </c>
      <c r="V561" s="159" t="e">
        <f>#REF!</f>
        <v>#REF!</v>
      </c>
      <c r="W561" s="159" t="e">
        <f>#REF!</f>
        <v>#REF!</v>
      </c>
      <c r="X561" s="159" t="e">
        <f>#REF!</f>
        <v>#REF!</v>
      </c>
      <c r="Y561" s="159" t="e">
        <f>#REF!</f>
        <v>#REF!</v>
      </c>
    </row>
    <row r="562" spans="1:25">
      <c r="A562" s="147">
        <v>21</v>
      </c>
      <c r="B562" s="159" t="e">
        <f>#REF!</f>
        <v>#REF!</v>
      </c>
      <c r="C562" s="159" t="e">
        <f>#REF!</f>
        <v>#REF!</v>
      </c>
      <c r="D562" s="159" t="e">
        <f>#REF!</f>
        <v>#REF!</v>
      </c>
      <c r="E562" s="159" t="e">
        <f>#REF!</f>
        <v>#REF!</v>
      </c>
      <c r="F562" s="159" t="e">
        <f>#REF!</f>
        <v>#REF!</v>
      </c>
      <c r="G562" s="159" t="e">
        <f>#REF!</f>
        <v>#REF!</v>
      </c>
      <c r="H562" s="159" t="e">
        <f>#REF!</f>
        <v>#REF!</v>
      </c>
      <c r="I562" s="159" t="e">
        <f>#REF!</f>
        <v>#REF!</v>
      </c>
      <c r="J562" s="159" t="e">
        <f>#REF!</f>
        <v>#REF!</v>
      </c>
      <c r="K562" s="159" t="e">
        <f>#REF!</f>
        <v>#REF!</v>
      </c>
      <c r="L562" s="159" t="e">
        <f>#REF!</f>
        <v>#REF!</v>
      </c>
      <c r="M562" s="159" t="e">
        <f>#REF!</f>
        <v>#REF!</v>
      </c>
      <c r="N562" s="159" t="e">
        <f>#REF!</f>
        <v>#REF!</v>
      </c>
      <c r="O562" s="159" t="e">
        <f>#REF!</f>
        <v>#REF!</v>
      </c>
      <c r="P562" s="159" t="e">
        <f>#REF!</f>
        <v>#REF!</v>
      </c>
      <c r="Q562" s="159" t="e">
        <f>#REF!</f>
        <v>#REF!</v>
      </c>
      <c r="R562" s="159" t="e">
        <f>#REF!</f>
        <v>#REF!</v>
      </c>
      <c r="S562" s="159" t="e">
        <f>#REF!</f>
        <v>#REF!</v>
      </c>
      <c r="T562" s="159" t="e">
        <f>#REF!</f>
        <v>#REF!</v>
      </c>
      <c r="U562" s="159" t="e">
        <f>#REF!</f>
        <v>#REF!</v>
      </c>
      <c r="V562" s="159" t="e">
        <f>#REF!</f>
        <v>#REF!</v>
      </c>
      <c r="W562" s="159" t="e">
        <f>#REF!</f>
        <v>#REF!</v>
      </c>
      <c r="X562" s="159" t="e">
        <f>#REF!</f>
        <v>#REF!</v>
      </c>
      <c r="Y562" s="159" t="e">
        <f>#REF!</f>
        <v>#REF!</v>
      </c>
    </row>
    <row r="563" spans="1:25">
      <c r="A563" s="147">
        <v>22</v>
      </c>
      <c r="B563" s="159" t="e">
        <f>#REF!</f>
        <v>#REF!</v>
      </c>
      <c r="C563" s="159" t="e">
        <f>#REF!</f>
        <v>#REF!</v>
      </c>
      <c r="D563" s="159" t="e">
        <f>#REF!</f>
        <v>#REF!</v>
      </c>
      <c r="E563" s="159" t="e">
        <f>#REF!</f>
        <v>#REF!</v>
      </c>
      <c r="F563" s="159" t="e">
        <f>#REF!</f>
        <v>#REF!</v>
      </c>
      <c r="G563" s="159" t="e">
        <f>#REF!</f>
        <v>#REF!</v>
      </c>
      <c r="H563" s="159" t="e">
        <f>#REF!</f>
        <v>#REF!</v>
      </c>
      <c r="I563" s="159" t="e">
        <f>#REF!</f>
        <v>#REF!</v>
      </c>
      <c r="J563" s="159" t="e">
        <f>#REF!</f>
        <v>#REF!</v>
      </c>
      <c r="K563" s="159" t="e">
        <f>#REF!</f>
        <v>#REF!</v>
      </c>
      <c r="L563" s="159" t="e">
        <f>#REF!</f>
        <v>#REF!</v>
      </c>
      <c r="M563" s="159" t="e">
        <f>#REF!</f>
        <v>#REF!</v>
      </c>
      <c r="N563" s="159" t="e">
        <f>#REF!</f>
        <v>#REF!</v>
      </c>
      <c r="O563" s="159" t="e">
        <f>#REF!</f>
        <v>#REF!</v>
      </c>
      <c r="P563" s="159" t="e">
        <f>#REF!</f>
        <v>#REF!</v>
      </c>
      <c r="Q563" s="159" t="e">
        <f>#REF!</f>
        <v>#REF!</v>
      </c>
      <c r="R563" s="159" t="e">
        <f>#REF!</f>
        <v>#REF!</v>
      </c>
      <c r="S563" s="159" t="e">
        <f>#REF!</f>
        <v>#REF!</v>
      </c>
      <c r="T563" s="159" t="e">
        <f>#REF!</f>
        <v>#REF!</v>
      </c>
      <c r="U563" s="159" t="e">
        <f>#REF!</f>
        <v>#REF!</v>
      </c>
      <c r="V563" s="159" t="e">
        <f>#REF!</f>
        <v>#REF!</v>
      </c>
      <c r="W563" s="159" t="e">
        <f>#REF!</f>
        <v>#REF!</v>
      </c>
      <c r="X563" s="159" t="e">
        <f>#REF!</f>
        <v>#REF!</v>
      </c>
      <c r="Y563" s="159" t="e">
        <f>#REF!</f>
        <v>#REF!</v>
      </c>
    </row>
    <row r="564" spans="1:25">
      <c r="A564" s="147">
        <v>23</v>
      </c>
      <c r="B564" s="159" t="e">
        <f>#REF!</f>
        <v>#REF!</v>
      </c>
      <c r="C564" s="159" t="e">
        <f>#REF!</f>
        <v>#REF!</v>
      </c>
      <c r="D564" s="159" t="e">
        <f>#REF!</f>
        <v>#REF!</v>
      </c>
      <c r="E564" s="159" t="e">
        <f>#REF!</f>
        <v>#REF!</v>
      </c>
      <c r="F564" s="159" t="e">
        <f>#REF!</f>
        <v>#REF!</v>
      </c>
      <c r="G564" s="159" t="e">
        <f>#REF!</f>
        <v>#REF!</v>
      </c>
      <c r="H564" s="159" t="e">
        <f>#REF!</f>
        <v>#REF!</v>
      </c>
      <c r="I564" s="159" t="e">
        <f>#REF!</f>
        <v>#REF!</v>
      </c>
      <c r="J564" s="159" t="e">
        <f>#REF!</f>
        <v>#REF!</v>
      </c>
      <c r="K564" s="159" t="e">
        <f>#REF!</f>
        <v>#REF!</v>
      </c>
      <c r="L564" s="159" t="e">
        <f>#REF!</f>
        <v>#REF!</v>
      </c>
      <c r="M564" s="159" t="e">
        <f>#REF!</f>
        <v>#REF!</v>
      </c>
      <c r="N564" s="159" t="e">
        <f>#REF!</f>
        <v>#REF!</v>
      </c>
      <c r="O564" s="159" t="e">
        <f>#REF!</f>
        <v>#REF!</v>
      </c>
      <c r="P564" s="159" t="e">
        <f>#REF!</f>
        <v>#REF!</v>
      </c>
      <c r="Q564" s="159" t="e">
        <f>#REF!</f>
        <v>#REF!</v>
      </c>
      <c r="R564" s="159" t="e">
        <f>#REF!</f>
        <v>#REF!</v>
      </c>
      <c r="S564" s="159" t="e">
        <f>#REF!</f>
        <v>#REF!</v>
      </c>
      <c r="T564" s="159" t="e">
        <f>#REF!</f>
        <v>#REF!</v>
      </c>
      <c r="U564" s="159" t="e">
        <f>#REF!</f>
        <v>#REF!</v>
      </c>
      <c r="V564" s="159" t="e">
        <f>#REF!</f>
        <v>#REF!</v>
      </c>
      <c r="W564" s="159" t="e">
        <f>#REF!</f>
        <v>#REF!</v>
      </c>
      <c r="X564" s="159" t="e">
        <f>#REF!</f>
        <v>#REF!</v>
      </c>
      <c r="Y564" s="159" t="e">
        <f>#REF!</f>
        <v>#REF!</v>
      </c>
    </row>
    <row r="565" spans="1:25">
      <c r="A565" s="147">
        <v>24</v>
      </c>
      <c r="B565" s="159" t="e">
        <f>#REF!</f>
        <v>#REF!</v>
      </c>
      <c r="C565" s="159" t="e">
        <f>#REF!</f>
        <v>#REF!</v>
      </c>
      <c r="D565" s="159" t="e">
        <f>#REF!</f>
        <v>#REF!</v>
      </c>
      <c r="E565" s="159" t="e">
        <f>#REF!</f>
        <v>#REF!</v>
      </c>
      <c r="F565" s="159" t="e">
        <f>#REF!</f>
        <v>#REF!</v>
      </c>
      <c r="G565" s="159" t="e">
        <f>#REF!</f>
        <v>#REF!</v>
      </c>
      <c r="H565" s="159" t="e">
        <f>#REF!</f>
        <v>#REF!</v>
      </c>
      <c r="I565" s="159" t="e">
        <f>#REF!</f>
        <v>#REF!</v>
      </c>
      <c r="J565" s="159" t="e">
        <f>#REF!</f>
        <v>#REF!</v>
      </c>
      <c r="K565" s="159" t="e">
        <f>#REF!</f>
        <v>#REF!</v>
      </c>
      <c r="L565" s="159" t="e">
        <f>#REF!</f>
        <v>#REF!</v>
      </c>
      <c r="M565" s="159" t="e">
        <f>#REF!</f>
        <v>#REF!</v>
      </c>
      <c r="N565" s="159" t="e">
        <f>#REF!</f>
        <v>#REF!</v>
      </c>
      <c r="O565" s="159" t="e">
        <f>#REF!</f>
        <v>#REF!</v>
      </c>
      <c r="P565" s="159" t="e">
        <f>#REF!</f>
        <v>#REF!</v>
      </c>
      <c r="Q565" s="159" t="e">
        <f>#REF!</f>
        <v>#REF!</v>
      </c>
      <c r="R565" s="159" t="e">
        <f>#REF!</f>
        <v>#REF!</v>
      </c>
      <c r="S565" s="159" t="e">
        <f>#REF!</f>
        <v>#REF!</v>
      </c>
      <c r="T565" s="159" t="e">
        <f>#REF!</f>
        <v>#REF!</v>
      </c>
      <c r="U565" s="159" t="e">
        <f>#REF!</f>
        <v>#REF!</v>
      </c>
      <c r="V565" s="159" t="e">
        <f>#REF!</f>
        <v>#REF!</v>
      </c>
      <c r="W565" s="159" t="e">
        <f>#REF!</f>
        <v>#REF!</v>
      </c>
      <c r="X565" s="159" t="e">
        <f>#REF!</f>
        <v>#REF!</v>
      </c>
      <c r="Y565" s="159" t="e">
        <f>#REF!</f>
        <v>#REF!</v>
      </c>
    </row>
    <row r="566" spans="1:25">
      <c r="A566" s="147">
        <v>25</v>
      </c>
      <c r="B566" s="159" t="e">
        <f>#REF!</f>
        <v>#REF!</v>
      </c>
      <c r="C566" s="159" t="e">
        <f>#REF!</f>
        <v>#REF!</v>
      </c>
      <c r="D566" s="159" t="e">
        <f>#REF!</f>
        <v>#REF!</v>
      </c>
      <c r="E566" s="159" t="e">
        <f>#REF!</f>
        <v>#REF!</v>
      </c>
      <c r="F566" s="159" t="e">
        <f>#REF!</f>
        <v>#REF!</v>
      </c>
      <c r="G566" s="159" t="e">
        <f>#REF!</f>
        <v>#REF!</v>
      </c>
      <c r="H566" s="159" t="e">
        <f>#REF!</f>
        <v>#REF!</v>
      </c>
      <c r="I566" s="159" t="e">
        <f>#REF!</f>
        <v>#REF!</v>
      </c>
      <c r="J566" s="159" t="e">
        <f>#REF!</f>
        <v>#REF!</v>
      </c>
      <c r="K566" s="159" t="e">
        <f>#REF!</f>
        <v>#REF!</v>
      </c>
      <c r="L566" s="159" t="e">
        <f>#REF!</f>
        <v>#REF!</v>
      </c>
      <c r="M566" s="159" t="e">
        <f>#REF!</f>
        <v>#REF!</v>
      </c>
      <c r="N566" s="159" t="e">
        <f>#REF!</f>
        <v>#REF!</v>
      </c>
      <c r="O566" s="159" t="e">
        <f>#REF!</f>
        <v>#REF!</v>
      </c>
      <c r="P566" s="159" t="e">
        <f>#REF!</f>
        <v>#REF!</v>
      </c>
      <c r="Q566" s="159" t="e">
        <f>#REF!</f>
        <v>#REF!</v>
      </c>
      <c r="R566" s="159" t="e">
        <f>#REF!</f>
        <v>#REF!</v>
      </c>
      <c r="S566" s="159" t="e">
        <f>#REF!</f>
        <v>#REF!</v>
      </c>
      <c r="T566" s="159" t="e">
        <f>#REF!</f>
        <v>#REF!</v>
      </c>
      <c r="U566" s="159" t="e">
        <f>#REF!</f>
        <v>#REF!</v>
      </c>
      <c r="V566" s="159" t="e">
        <f>#REF!</f>
        <v>#REF!</v>
      </c>
      <c r="W566" s="159" t="e">
        <f>#REF!</f>
        <v>#REF!</v>
      </c>
      <c r="X566" s="159" t="e">
        <f>#REF!</f>
        <v>#REF!</v>
      </c>
      <c r="Y566" s="159" t="e">
        <f>#REF!</f>
        <v>#REF!</v>
      </c>
    </row>
    <row r="567" spans="1:25">
      <c r="A567" s="147">
        <v>26</v>
      </c>
      <c r="B567" s="159" t="e">
        <f>#REF!</f>
        <v>#REF!</v>
      </c>
      <c r="C567" s="159" t="e">
        <f>#REF!</f>
        <v>#REF!</v>
      </c>
      <c r="D567" s="159" t="e">
        <f>#REF!</f>
        <v>#REF!</v>
      </c>
      <c r="E567" s="159" t="e">
        <f>#REF!</f>
        <v>#REF!</v>
      </c>
      <c r="F567" s="159" t="e">
        <f>#REF!</f>
        <v>#REF!</v>
      </c>
      <c r="G567" s="159" t="e">
        <f>#REF!</f>
        <v>#REF!</v>
      </c>
      <c r="H567" s="159" t="e">
        <f>#REF!</f>
        <v>#REF!</v>
      </c>
      <c r="I567" s="159" t="e">
        <f>#REF!</f>
        <v>#REF!</v>
      </c>
      <c r="J567" s="159" t="e">
        <f>#REF!</f>
        <v>#REF!</v>
      </c>
      <c r="K567" s="159" t="e">
        <f>#REF!</f>
        <v>#REF!</v>
      </c>
      <c r="L567" s="159" t="e">
        <f>#REF!</f>
        <v>#REF!</v>
      </c>
      <c r="M567" s="159" t="e">
        <f>#REF!</f>
        <v>#REF!</v>
      </c>
      <c r="N567" s="159" t="e">
        <f>#REF!</f>
        <v>#REF!</v>
      </c>
      <c r="O567" s="159" t="e">
        <f>#REF!</f>
        <v>#REF!</v>
      </c>
      <c r="P567" s="159" t="e">
        <f>#REF!</f>
        <v>#REF!</v>
      </c>
      <c r="Q567" s="159" t="e">
        <f>#REF!</f>
        <v>#REF!</v>
      </c>
      <c r="R567" s="159" t="e">
        <f>#REF!</f>
        <v>#REF!</v>
      </c>
      <c r="S567" s="159" t="e">
        <f>#REF!</f>
        <v>#REF!</v>
      </c>
      <c r="T567" s="159" t="e">
        <f>#REF!</f>
        <v>#REF!</v>
      </c>
      <c r="U567" s="159" t="e">
        <f>#REF!</f>
        <v>#REF!</v>
      </c>
      <c r="V567" s="159" t="e">
        <f>#REF!</f>
        <v>#REF!</v>
      </c>
      <c r="W567" s="159" t="e">
        <f>#REF!</f>
        <v>#REF!</v>
      </c>
      <c r="X567" s="159" t="e">
        <f>#REF!</f>
        <v>#REF!</v>
      </c>
      <c r="Y567" s="159" t="e">
        <f>#REF!</f>
        <v>#REF!</v>
      </c>
    </row>
    <row r="568" spans="1:25">
      <c r="A568" s="147">
        <v>27</v>
      </c>
      <c r="B568" s="159" t="e">
        <f>#REF!</f>
        <v>#REF!</v>
      </c>
      <c r="C568" s="159" t="e">
        <f>#REF!</f>
        <v>#REF!</v>
      </c>
      <c r="D568" s="159" t="e">
        <f>#REF!</f>
        <v>#REF!</v>
      </c>
      <c r="E568" s="159" t="e">
        <f>#REF!</f>
        <v>#REF!</v>
      </c>
      <c r="F568" s="159" t="e">
        <f>#REF!</f>
        <v>#REF!</v>
      </c>
      <c r="G568" s="159" t="e">
        <f>#REF!</f>
        <v>#REF!</v>
      </c>
      <c r="H568" s="159" t="e">
        <f>#REF!</f>
        <v>#REF!</v>
      </c>
      <c r="I568" s="159" t="e">
        <f>#REF!</f>
        <v>#REF!</v>
      </c>
      <c r="J568" s="159" t="e">
        <f>#REF!</f>
        <v>#REF!</v>
      </c>
      <c r="K568" s="159" t="e">
        <f>#REF!</f>
        <v>#REF!</v>
      </c>
      <c r="L568" s="159" t="e">
        <f>#REF!</f>
        <v>#REF!</v>
      </c>
      <c r="M568" s="159" t="e">
        <f>#REF!</f>
        <v>#REF!</v>
      </c>
      <c r="N568" s="159" t="e">
        <f>#REF!</f>
        <v>#REF!</v>
      </c>
      <c r="O568" s="159" t="e">
        <f>#REF!</f>
        <v>#REF!</v>
      </c>
      <c r="P568" s="159" t="e">
        <f>#REF!</f>
        <v>#REF!</v>
      </c>
      <c r="Q568" s="159" t="e">
        <f>#REF!</f>
        <v>#REF!</v>
      </c>
      <c r="R568" s="159" t="e">
        <f>#REF!</f>
        <v>#REF!</v>
      </c>
      <c r="S568" s="159" t="e">
        <f>#REF!</f>
        <v>#REF!</v>
      </c>
      <c r="T568" s="159" t="e">
        <f>#REF!</f>
        <v>#REF!</v>
      </c>
      <c r="U568" s="159" t="e">
        <f>#REF!</f>
        <v>#REF!</v>
      </c>
      <c r="V568" s="159" t="e">
        <f>#REF!</f>
        <v>#REF!</v>
      </c>
      <c r="W568" s="159" t="e">
        <f>#REF!</f>
        <v>#REF!</v>
      </c>
      <c r="X568" s="159" t="e">
        <f>#REF!</f>
        <v>#REF!</v>
      </c>
      <c r="Y568" s="159" t="e">
        <f>#REF!</f>
        <v>#REF!</v>
      </c>
    </row>
    <row r="569" spans="1:25">
      <c r="A569" s="147">
        <v>28</v>
      </c>
      <c r="B569" s="159" t="e">
        <f>#REF!</f>
        <v>#REF!</v>
      </c>
      <c r="C569" s="159" t="e">
        <f>#REF!</f>
        <v>#REF!</v>
      </c>
      <c r="D569" s="159" t="e">
        <f>#REF!</f>
        <v>#REF!</v>
      </c>
      <c r="E569" s="159" t="e">
        <f>#REF!</f>
        <v>#REF!</v>
      </c>
      <c r="F569" s="159" t="e">
        <f>#REF!</f>
        <v>#REF!</v>
      </c>
      <c r="G569" s="159" t="e">
        <f>#REF!</f>
        <v>#REF!</v>
      </c>
      <c r="H569" s="159" t="e">
        <f>#REF!</f>
        <v>#REF!</v>
      </c>
      <c r="I569" s="159" t="e">
        <f>#REF!</f>
        <v>#REF!</v>
      </c>
      <c r="J569" s="159" t="e">
        <f>#REF!</f>
        <v>#REF!</v>
      </c>
      <c r="K569" s="159" t="e">
        <f>#REF!</f>
        <v>#REF!</v>
      </c>
      <c r="L569" s="159" t="e">
        <f>#REF!</f>
        <v>#REF!</v>
      </c>
      <c r="M569" s="159" t="e">
        <f>#REF!</f>
        <v>#REF!</v>
      </c>
      <c r="N569" s="159" t="e">
        <f>#REF!</f>
        <v>#REF!</v>
      </c>
      <c r="O569" s="159" t="e">
        <f>#REF!</f>
        <v>#REF!</v>
      </c>
      <c r="P569" s="159" t="e">
        <f>#REF!</f>
        <v>#REF!</v>
      </c>
      <c r="Q569" s="159" t="e">
        <f>#REF!</f>
        <v>#REF!</v>
      </c>
      <c r="R569" s="159" t="e">
        <f>#REF!</f>
        <v>#REF!</v>
      </c>
      <c r="S569" s="159" t="e">
        <f>#REF!</f>
        <v>#REF!</v>
      </c>
      <c r="T569" s="159" t="e">
        <f>#REF!</f>
        <v>#REF!</v>
      </c>
      <c r="U569" s="159" t="e">
        <f>#REF!</f>
        <v>#REF!</v>
      </c>
      <c r="V569" s="159" t="e">
        <f>#REF!</f>
        <v>#REF!</v>
      </c>
      <c r="W569" s="159" t="e">
        <f>#REF!</f>
        <v>#REF!</v>
      </c>
      <c r="X569" s="159" t="e">
        <f>#REF!</f>
        <v>#REF!</v>
      </c>
      <c r="Y569" s="159" t="e">
        <f>#REF!</f>
        <v>#REF!</v>
      </c>
    </row>
    <row r="570" spans="1:25">
      <c r="A570" s="147">
        <v>29</v>
      </c>
      <c r="B570" s="159" t="e">
        <f>#REF!</f>
        <v>#REF!</v>
      </c>
      <c r="C570" s="159" t="e">
        <f>#REF!</f>
        <v>#REF!</v>
      </c>
      <c r="D570" s="159" t="e">
        <f>#REF!</f>
        <v>#REF!</v>
      </c>
      <c r="E570" s="159" t="e">
        <f>#REF!</f>
        <v>#REF!</v>
      </c>
      <c r="F570" s="159" t="e">
        <f>#REF!</f>
        <v>#REF!</v>
      </c>
      <c r="G570" s="159" t="e">
        <f>#REF!</f>
        <v>#REF!</v>
      </c>
      <c r="H570" s="159" t="e">
        <f>#REF!</f>
        <v>#REF!</v>
      </c>
      <c r="I570" s="159" t="e">
        <f>#REF!</f>
        <v>#REF!</v>
      </c>
      <c r="J570" s="159" t="e">
        <f>#REF!</f>
        <v>#REF!</v>
      </c>
      <c r="K570" s="159" t="e">
        <f>#REF!</f>
        <v>#REF!</v>
      </c>
      <c r="L570" s="159" t="e">
        <f>#REF!</f>
        <v>#REF!</v>
      </c>
      <c r="M570" s="159" t="e">
        <f>#REF!</f>
        <v>#REF!</v>
      </c>
      <c r="N570" s="159" t="e">
        <f>#REF!</f>
        <v>#REF!</v>
      </c>
      <c r="O570" s="159" t="e">
        <f>#REF!</f>
        <v>#REF!</v>
      </c>
      <c r="P570" s="159" t="e">
        <f>#REF!</f>
        <v>#REF!</v>
      </c>
      <c r="Q570" s="159" t="e">
        <f>#REF!</f>
        <v>#REF!</v>
      </c>
      <c r="R570" s="159" t="e">
        <f>#REF!</f>
        <v>#REF!</v>
      </c>
      <c r="S570" s="159" t="e">
        <f>#REF!</f>
        <v>#REF!</v>
      </c>
      <c r="T570" s="159" t="e">
        <f>#REF!</f>
        <v>#REF!</v>
      </c>
      <c r="U570" s="159" t="e">
        <f>#REF!</f>
        <v>#REF!</v>
      </c>
      <c r="V570" s="159" t="e">
        <f>#REF!</f>
        <v>#REF!</v>
      </c>
      <c r="W570" s="159" t="e">
        <f>#REF!</f>
        <v>#REF!</v>
      </c>
      <c r="X570" s="159" t="e">
        <f>#REF!</f>
        <v>#REF!</v>
      </c>
      <c r="Y570" s="159" t="e">
        <f>#REF!</f>
        <v>#REF!</v>
      </c>
    </row>
    <row r="571" spans="1:25">
      <c r="A571" s="147">
        <v>30</v>
      </c>
      <c r="B571" s="159" t="e">
        <f>#REF!</f>
        <v>#REF!</v>
      </c>
      <c r="C571" s="159" t="e">
        <f>#REF!</f>
        <v>#REF!</v>
      </c>
      <c r="D571" s="159" t="e">
        <f>#REF!</f>
        <v>#REF!</v>
      </c>
      <c r="E571" s="159" t="e">
        <f>#REF!</f>
        <v>#REF!</v>
      </c>
      <c r="F571" s="159" t="e">
        <f>#REF!</f>
        <v>#REF!</v>
      </c>
      <c r="G571" s="159" t="e">
        <f>#REF!</f>
        <v>#REF!</v>
      </c>
      <c r="H571" s="159" t="e">
        <f>#REF!</f>
        <v>#REF!</v>
      </c>
      <c r="I571" s="159" t="e">
        <f>#REF!</f>
        <v>#REF!</v>
      </c>
      <c r="J571" s="159" t="e">
        <f>#REF!</f>
        <v>#REF!</v>
      </c>
      <c r="K571" s="159" t="e">
        <f>#REF!</f>
        <v>#REF!</v>
      </c>
      <c r="L571" s="159" t="e">
        <f>#REF!</f>
        <v>#REF!</v>
      </c>
      <c r="M571" s="159" t="e">
        <f>#REF!</f>
        <v>#REF!</v>
      </c>
      <c r="N571" s="159" t="e">
        <f>#REF!</f>
        <v>#REF!</v>
      </c>
      <c r="O571" s="159" t="e">
        <f>#REF!</f>
        <v>#REF!</v>
      </c>
      <c r="P571" s="159" t="e">
        <f>#REF!</f>
        <v>#REF!</v>
      </c>
      <c r="Q571" s="159" t="e">
        <f>#REF!</f>
        <v>#REF!</v>
      </c>
      <c r="R571" s="159" t="e">
        <f>#REF!</f>
        <v>#REF!</v>
      </c>
      <c r="S571" s="159" t="e">
        <f>#REF!</f>
        <v>#REF!</v>
      </c>
      <c r="T571" s="159" t="e">
        <f>#REF!</f>
        <v>#REF!</v>
      </c>
      <c r="U571" s="159" t="e">
        <f>#REF!</f>
        <v>#REF!</v>
      </c>
      <c r="V571" s="159" t="e">
        <f>#REF!</f>
        <v>#REF!</v>
      </c>
      <c r="W571" s="159" t="e">
        <f>#REF!</f>
        <v>#REF!</v>
      </c>
      <c r="X571" s="159" t="e">
        <f>#REF!</f>
        <v>#REF!</v>
      </c>
      <c r="Y571" s="159" t="e">
        <f>#REF!</f>
        <v>#REF!</v>
      </c>
    </row>
    <row r="572" spans="1:25">
      <c r="A572" s="147">
        <v>31</v>
      </c>
      <c r="B572" s="159" t="e">
        <f>#REF!</f>
        <v>#REF!</v>
      </c>
      <c r="C572" s="159" t="e">
        <f>#REF!</f>
        <v>#REF!</v>
      </c>
      <c r="D572" s="159" t="e">
        <f>#REF!</f>
        <v>#REF!</v>
      </c>
      <c r="E572" s="159" t="e">
        <f>#REF!</f>
        <v>#REF!</v>
      </c>
      <c r="F572" s="159" t="e">
        <f>#REF!</f>
        <v>#REF!</v>
      </c>
      <c r="G572" s="159" t="e">
        <f>#REF!</f>
        <v>#REF!</v>
      </c>
      <c r="H572" s="159" t="e">
        <f>#REF!</f>
        <v>#REF!</v>
      </c>
      <c r="I572" s="159" t="e">
        <f>#REF!</f>
        <v>#REF!</v>
      </c>
      <c r="J572" s="159" t="e">
        <f>#REF!</f>
        <v>#REF!</v>
      </c>
      <c r="K572" s="159" t="e">
        <f>#REF!</f>
        <v>#REF!</v>
      </c>
      <c r="L572" s="159" t="e">
        <f>#REF!</f>
        <v>#REF!</v>
      </c>
      <c r="M572" s="159" t="e">
        <f>#REF!</f>
        <v>#REF!</v>
      </c>
      <c r="N572" s="159" t="e">
        <f>#REF!</f>
        <v>#REF!</v>
      </c>
      <c r="O572" s="159" t="e">
        <f>#REF!</f>
        <v>#REF!</v>
      </c>
      <c r="P572" s="159" t="e">
        <f>#REF!</f>
        <v>#REF!</v>
      </c>
      <c r="Q572" s="159" t="e">
        <f>#REF!</f>
        <v>#REF!</v>
      </c>
      <c r="R572" s="159" t="e">
        <f>#REF!</f>
        <v>#REF!</v>
      </c>
      <c r="S572" s="159" t="e">
        <f>#REF!</f>
        <v>#REF!</v>
      </c>
      <c r="T572" s="159" t="e">
        <f>#REF!</f>
        <v>#REF!</v>
      </c>
      <c r="U572" s="159" t="e">
        <f>#REF!</f>
        <v>#REF!</v>
      </c>
      <c r="V572" s="159" t="e">
        <f>#REF!</f>
        <v>#REF!</v>
      </c>
      <c r="W572" s="159" t="e">
        <f>#REF!</f>
        <v>#REF!</v>
      </c>
      <c r="X572" s="159" t="e">
        <f>#REF!</f>
        <v>#REF!</v>
      </c>
      <c r="Y572" s="159" t="e">
        <f>#REF!</f>
        <v>#REF!</v>
      </c>
    </row>
    <row r="574" spans="1:25">
      <c r="A574" s="521" t="s">
        <v>218</v>
      </c>
      <c r="B574" s="522" t="s">
        <v>220</v>
      </c>
      <c r="C574" s="522"/>
      <c r="D574" s="522"/>
      <c r="E574" s="522"/>
      <c r="F574" s="522"/>
      <c r="G574" s="522"/>
      <c r="H574" s="522"/>
      <c r="I574" s="522"/>
      <c r="J574" s="522"/>
      <c r="K574" s="522"/>
      <c r="L574" s="522"/>
      <c r="M574" s="522"/>
      <c r="N574" s="522"/>
      <c r="O574" s="522"/>
      <c r="P574" s="522"/>
      <c r="Q574" s="522"/>
      <c r="R574" s="522"/>
      <c r="S574" s="522"/>
      <c r="T574" s="522"/>
      <c r="U574" s="522"/>
      <c r="V574" s="522"/>
      <c r="W574" s="522"/>
      <c r="X574" s="522"/>
      <c r="Y574" s="522"/>
    </row>
    <row r="575" spans="1:25">
      <c r="A575" s="521"/>
      <c r="B575" s="161" t="s">
        <v>1</v>
      </c>
      <c r="C575" s="161" t="s">
        <v>2</v>
      </c>
      <c r="D575" s="161" t="s">
        <v>3</v>
      </c>
      <c r="E575" s="161" t="s">
        <v>4</v>
      </c>
      <c r="F575" s="161" t="s">
        <v>5</v>
      </c>
      <c r="G575" s="161" t="s">
        <v>6</v>
      </c>
      <c r="H575" s="161" t="s">
        <v>7</v>
      </c>
      <c r="I575" s="161" t="s">
        <v>8</v>
      </c>
      <c r="J575" s="161" t="s">
        <v>9</v>
      </c>
      <c r="K575" s="161" t="s">
        <v>10</v>
      </c>
      <c r="L575" s="161" t="s">
        <v>11</v>
      </c>
      <c r="M575" s="161" t="s">
        <v>12</v>
      </c>
      <c r="N575" s="161" t="s">
        <v>13</v>
      </c>
      <c r="O575" s="161" t="s">
        <v>14</v>
      </c>
      <c r="P575" s="161" t="s">
        <v>15</v>
      </c>
      <c r="Q575" s="161" t="s">
        <v>16</v>
      </c>
      <c r="R575" s="161" t="s">
        <v>17</v>
      </c>
      <c r="S575" s="161" t="s">
        <v>18</v>
      </c>
      <c r="T575" s="161" t="s">
        <v>19</v>
      </c>
      <c r="U575" s="161" t="s">
        <v>20</v>
      </c>
      <c r="V575" s="161" t="s">
        <v>21</v>
      </c>
      <c r="W575" s="161" t="s">
        <v>22</v>
      </c>
      <c r="X575" s="161" t="s">
        <v>23</v>
      </c>
      <c r="Y575" s="161" t="s">
        <v>24</v>
      </c>
    </row>
    <row r="576" spans="1:25">
      <c r="A576" s="147">
        <v>1</v>
      </c>
      <c r="B576" s="159" t="e">
        <f>#REF!</f>
        <v>#REF!</v>
      </c>
      <c r="C576" s="159" t="e">
        <f>#REF!</f>
        <v>#REF!</v>
      </c>
      <c r="D576" s="159" t="e">
        <f>#REF!</f>
        <v>#REF!</v>
      </c>
      <c r="E576" s="159" t="e">
        <f>#REF!</f>
        <v>#REF!</v>
      </c>
      <c r="F576" s="159" t="e">
        <f>#REF!</f>
        <v>#REF!</v>
      </c>
      <c r="G576" s="159" t="e">
        <f>#REF!</f>
        <v>#REF!</v>
      </c>
      <c r="H576" s="159" t="e">
        <f>#REF!</f>
        <v>#REF!</v>
      </c>
      <c r="I576" s="159" t="e">
        <f>#REF!</f>
        <v>#REF!</v>
      </c>
      <c r="J576" s="159" t="e">
        <f>#REF!</f>
        <v>#REF!</v>
      </c>
      <c r="K576" s="159" t="e">
        <f>#REF!</f>
        <v>#REF!</v>
      </c>
      <c r="L576" s="159" t="e">
        <f>#REF!</f>
        <v>#REF!</v>
      </c>
      <c r="M576" s="159" t="e">
        <f>#REF!</f>
        <v>#REF!</v>
      </c>
      <c r="N576" s="159" t="e">
        <f>#REF!</f>
        <v>#REF!</v>
      </c>
      <c r="O576" s="159" t="e">
        <f>#REF!</f>
        <v>#REF!</v>
      </c>
      <c r="P576" s="159" t="e">
        <f>#REF!</f>
        <v>#REF!</v>
      </c>
      <c r="Q576" s="159" t="e">
        <f>#REF!</f>
        <v>#REF!</v>
      </c>
      <c r="R576" s="159" t="e">
        <f>#REF!</f>
        <v>#REF!</v>
      </c>
      <c r="S576" s="159" t="e">
        <f>#REF!</f>
        <v>#REF!</v>
      </c>
      <c r="T576" s="159" t="e">
        <f>#REF!</f>
        <v>#REF!</v>
      </c>
      <c r="U576" s="159" t="e">
        <f>#REF!</f>
        <v>#REF!</v>
      </c>
      <c r="V576" s="159" t="e">
        <f>#REF!</f>
        <v>#REF!</v>
      </c>
      <c r="W576" s="159" t="e">
        <f>#REF!</f>
        <v>#REF!</v>
      </c>
      <c r="X576" s="159" t="e">
        <f>#REF!</f>
        <v>#REF!</v>
      </c>
      <c r="Y576" s="159" t="e">
        <f>#REF!</f>
        <v>#REF!</v>
      </c>
    </row>
    <row r="577" spans="1:25">
      <c r="A577" s="147">
        <v>2</v>
      </c>
      <c r="B577" s="159" t="e">
        <f>#REF!</f>
        <v>#REF!</v>
      </c>
      <c r="C577" s="159" t="e">
        <f>#REF!</f>
        <v>#REF!</v>
      </c>
      <c r="D577" s="159" t="e">
        <f>#REF!</f>
        <v>#REF!</v>
      </c>
      <c r="E577" s="159" t="e">
        <f>#REF!</f>
        <v>#REF!</v>
      </c>
      <c r="F577" s="159" t="e">
        <f>#REF!</f>
        <v>#REF!</v>
      </c>
      <c r="G577" s="159" t="e">
        <f>#REF!</f>
        <v>#REF!</v>
      </c>
      <c r="H577" s="159" t="e">
        <f>#REF!</f>
        <v>#REF!</v>
      </c>
      <c r="I577" s="159" t="e">
        <f>#REF!</f>
        <v>#REF!</v>
      </c>
      <c r="J577" s="159" t="e">
        <f>#REF!</f>
        <v>#REF!</v>
      </c>
      <c r="K577" s="159" t="e">
        <f>#REF!</f>
        <v>#REF!</v>
      </c>
      <c r="L577" s="159" t="e">
        <f>#REF!</f>
        <v>#REF!</v>
      </c>
      <c r="M577" s="159" t="e">
        <f>#REF!</f>
        <v>#REF!</v>
      </c>
      <c r="N577" s="159" t="e">
        <f>#REF!</f>
        <v>#REF!</v>
      </c>
      <c r="O577" s="159" t="e">
        <f>#REF!</f>
        <v>#REF!</v>
      </c>
      <c r="P577" s="159" t="e">
        <f>#REF!</f>
        <v>#REF!</v>
      </c>
      <c r="Q577" s="159" t="e">
        <f>#REF!</f>
        <v>#REF!</v>
      </c>
      <c r="R577" s="159" t="e">
        <f>#REF!</f>
        <v>#REF!</v>
      </c>
      <c r="S577" s="159" t="e">
        <f>#REF!</f>
        <v>#REF!</v>
      </c>
      <c r="T577" s="159" t="e">
        <f>#REF!</f>
        <v>#REF!</v>
      </c>
      <c r="U577" s="159" t="e">
        <f>#REF!</f>
        <v>#REF!</v>
      </c>
      <c r="V577" s="159" t="e">
        <f>#REF!</f>
        <v>#REF!</v>
      </c>
      <c r="W577" s="159" t="e">
        <f>#REF!</f>
        <v>#REF!</v>
      </c>
      <c r="X577" s="159" t="e">
        <f>#REF!</f>
        <v>#REF!</v>
      </c>
      <c r="Y577" s="159" t="e">
        <f>#REF!</f>
        <v>#REF!</v>
      </c>
    </row>
    <row r="578" spans="1:25">
      <c r="A578" s="147">
        <v>3</v>
      </c>
      <c r="B578" s="159" t="e">
        <f>#REF!</f>
        <v>#REF!</v>
      </c>
      <c r="C578" s="159" t="e">
        <f>#REF!</f>
        <v>#REF!</v>
      </c>
      <c r="D578" s="159" t="e">
        <f>#REF!</f>
        <v>#REF!</v>
      </c>
      <c r="E578" s="159" t="e">
        <f>#REF!</f>
        <v>#REF!</v>
      </c>
      <c r="F578" s="159" t="e">
        <f>#REF!</f>
        <v>#REF!</v>
      </c>
      <c r="G578" s="159" t="e">
        <f>#REF!</f>
        <v>#REF!</v>
      </c>
      <c r="H578" s="159" t="e">
        <f>#REF!</f>
        <v>#REF!</v>
      </c>
      <c r="I578" s="159" t="e">
        <f>#REF!</f>
        <v>#REF!</v>
      </c>
      <c r="J578" s="159" t="e">
        <f>#REF!</f>
        <v>#REF!</v>
      </c>
      <c r="K578" s="159" t="e">
        <f>#REF!</f>
        <v>#REF!</v>
      </c>
      <c r="L578" s="159" t="e">
        <f>#REF!</f>
        <v>#REF!</v>
      </c>
      <c r="M578" s="159" t="e">
        <f>#REF!</f>
        <v>#REF!</v>
      </c>
      <c r="N578" s="159" t="e">
        <f>#REF!</f>
        <v>#REF!</v>
      </c>
      <c r="O578" s="159" t="e">
        <f>#REF!</f>
        <v>#REF!</v>
      </c>
      <c r="P578" s="159" t="e">
        <f>#REF!</f>
        <v>#REF!</v>
      </c>
      <c r="Q578" s="159" t="e">
        <f>#REF!</f>
        <v>#REF!</v>
      </c>
      <c r="R578" s="159" t="e">
        <f>#REF!</f>
        <v>#REF!</v>
      </c>
      <c r="S578" s="159" t="e">
        <f>#REF!</f>
        <v>#REF!</v>
      </c>
      <c r="T578" s="159" t="e">
        <f>#REF!</f>
        <v>#REF!</v>
      </c>
      <c r="U578" s="159" t="e">
        <f>#REF!</f>
        <v>#REF!</v>
      </c>
      <c r="V578" s="159" t="e">
        <f>#REF!</f>
        <v>#REF!</v>
      </c>
      <c r="W578" s="159" t="e">
        <f>#REF!</f>
        <v>#REF!</v>
      </c>
      <c r="X578" s="159" t="e">
        <f>#REF!</f>
        <v>#REF!</v>
      </c>
      <c r="Y578" s="159" t="e">
        <f>#REF!</f>
        <v>#REF!</v>
      </c>
    </row>
    <row r="579" spans="1:25">
      <c r="A579" s="147">
        <v>4</v>
      </c>
      <c r="B579" s="159" t="e">
        <f>#REF!</f>
        <v>#REF!</v>
      </c>
      <c r="C579" s="159" t="e">
        <f>#REF!</f>
        <v>#REF!</v>
      </c>
      <c r="D579" s="159" t="e">
        <f>#REF!</f>
        <v>#REF!</v>
      </c>
      <c r="E579" s="159" t="e">
        <f>#REF!</f>
        <v>#REF!</v>
      </c>
      <c r="F579" s="159" t="e">
        <f>#REF!</f>
        <v>#REF!</v>
      </c>
      <c r="G579" s="159" t="e">
        <f>#REF!</f>
        <v>#REF!</v>
      </c>
      <c r="H579" s="159" t="e">
        <f>#REF!</f>
        <v>#REF!</v>
      </c>
      <c r="I579" s="159" t="e">
        <f>#REF!</f>
        <v>#REF!</v>
      </c>
      <c r="J579" s="159" t="e">
        <f>#REF!</f>
        <v>#REF!</v>
      </c>
      <c r="K579" s="159" t="e">
        <f>#REF!</f>
        <v>#REF!</v>
      </c>
      <c r="L579" s="159" t="e">
        <f>#REF!</f>
        <v>#REF!</v>
      </c>
      <c r="M579" s="159" t="e">
        <f>#REF!</f>
        <v>#REF!</v>
      </c>
      <c r="N579" s="159" t="e">
        <f>#REF!</f>
        <v>#REF!</v>
      </c>
      <c r="O579" s="159" t="e">
        <f>#REF!</f>
        <v>#REF!</v>
      </c>
      <c r="P579" s="159" t="e">
        <f>#REF!</f>
        <v>#REF!</v>
      </c>
      <c r="Q579" s="159" t="e">
        <f>#REF!</f>
        <v>#REF!</v>
      </c>
      <c r="R579" s="159" t="e">
        <f>#REF!</f>
        <v>#REF!</v>
      </c>
      <c r="S579" s="159" t="e">
        <f>#REF!</f>
        <v>#REF!</v>
      </c>
      <c r="T579" s="159" t="e">
        <f>#REF!</f>
        <v>#REF!</v>
      </c>
      <c r="U579" s="159" t="e">
        <f>#REF!</f>
        <v>#REF!</v>
      </c>
      <c r="V579" s="159" t="e">
        <f>#REF!</f>
        <v>#REF!</v>
      </c>
      <c r="W579" s="159" t="e">
        <f>#REF!</f>
        <v>#REF!</v>
      </c>
      <c r="X579" s="159" t="e">
        <f>#REF!</f>
        <v>#REF!</v>
      </c>
      <c r="Y579" s="159" t="e">
        <f>#REF!</f>
        <v>#REF!</v>
      </c>
    </row>
    <row r="580" spans="1:25">
      <c r="A580" s="147">
        <v>5</v>
      </c>
      <c r="B580" s="159" t="e">
        <f>#REF!</f>
        <v>#REF!</v>
      </c>
      <c r="C580" s="159" t="e">
        <f>#REF!</f>
        <v>#REF!</v>
      </c>
      <c r="D580" s="159" t="e">
        <f>#REF!</f>
        <v>#REF!</v>
      </c>
      <c r="E580" s="159" t="e">
        <f>#REF!</f>
        <v>#REF!</v>
      </c>
      <c r="F580" s="159" t="e">
        <f>#REF!</f>
        <v>#REF!</v>
      </c>
      <c r="G580" s="159" t="e">
        <f>#REF!</f>
        <v>#REF!</v>
      </c>
      <c r="H580" s="159" t="e">
        <f>#REF!</f>
        <v>#REF!</v>
      </c>
      <c r="I580" s="159" t="e">
        <f>#REF!</f>
        <v>#REF!</v>
      </c>
      <c r="J580" s="159" t="e">
        <f>#REF!</f>
        <v>#REF!</v>
      </c>
      <c r="K580" s="159" t="e">
        <f>#REF!</f>
        <v>#REF!</v>
      </c>
      <c r="L580" s="159" t="e">
        <f>#REF!</f>
        <v>#REF!</v>
      </c>
      <c r="M580" s="159" t="e">
        <f>#REF!</f>
        <v>#REF!</v>
      </c>
      <c r="N580" s="159" t="e">
        <f>#REF!</f>
        <v>#REF!</v>
      </c>
      <c r="O580" s="159" t="e">
        <f>#REF!</f>
        <v>#REF!</v>
      </c>
      <c r="P580" s="159" t="e">
        <f>#REF!</f>
        <v>#REF!</v>
      </c>
      <c r="Q580" s="159" t="e">
        <f>#REF!</f>
        <v>#REF!</v>
      </c>
      <c r="R580" s="159" t="e">
        <f>#REF!</f>
        <v>#REF!</v>
      </c>
      <c r="S580" s="159" t="e">
        <f>#REF!</f>
        <v>#REF!</v>
      </c>
      <c r="T580" s="159" t="e">
        <f>#REF!</f>
        <v>#REF!</v>
      </c>
      <c r="U580" s="159" t="e">
        <f>#REF!</f>
        <v>#REF!</v>
      </c>
      <c r="V580" s="159" t="e">
        <f>#REF!</f>
        <v>#REF!</v>
      </c>
      <c r="W580" s="159" t="e">
        <f>#REF!</f>
        <v>#REF!</v>
      </c>
      <c r="X580" s="159" t="e">
        <f>#REF!</f>
        <v>#REF!</v>
      </c>
      <c r="Y580" s="159" t="e">
        <f>#REF!</f>
        <v>#REF!</v>
      </c>
    </row>
    <row r="581" spans="1:25">
      <c r="A581" s="147">
        <v>6</v>
      </c>
      <c r="B581" s="159" t="e">
        <f>#REF!</f>
        <v>#REF!</v>
      </c>
      <c r="C581" s="159" t="e">
        <f>#REF!</f>
        <v>#REF!</v>
      </c>
      <c r="D581" s="159" t="e">
        <f>#REF!</f>
        <v>#REF!</v>
      </c>
      <c r="E581" s="159" t="e">
        <f>#REF!</f>
        <v>#REF!</v>
      </c>
      <c r="F581" s="159" t="e">
        <f>#REF!</f>
        <v>#REF!</v>
      </c>
      <c r="G581" s="159" t="e">
        <f>#REF!</f>
        <v>#REF!</v>
      </c>
      <c r="H581" s="159" t="e">
        <f>#REF!</f>
        <v>#REF!</v>
      </c>
      <c r="I581" s="159" t="e">
        <f>#REF!</f>
        <v>#REF!</v>
      </c>
      <c r="J581" s="159" t="e">
        <f>#REF!</f>
        <v>#REF!</v>
      </c>
      <c r="K581" s="159" t="e">
        <f>#REF!</f>
        <v>#REF!</v>
      </c>
      <c r="L581" s="159" t="e">
        <f>#REF!</f>
        <v>#REF!</v>
      </c>
      <c r="M581" s="159" t="e">
        <f>#REF!</f>
        <v>#REF!</v>
      </c>
      <c r="N581" s="159" t="e">
        <f>#REF!</f>
        <v>#REF!</v>
      </c>
      <c r="O581" s="159" t="e">
        <f>#REF!</f>
        <v>#REF!</v>
      </c>
      <c r="P581" s="159" t="e">
        <f>#REF!</f>
        <v>#REF!</v>
      </c>
      <c r="Q581" s="159" t="e">
        <f>#REF!</f>
        <v>#REF!</v>
      </c>
      <c r="R581" s="159" t="e">
        <f>#REF!</f>
        <v>#REF!</v>
      </c>
      <c r="S581" s="159" t="e">
        <f>#REF!</f>
        <v>#REF!</v>
      </c>
      <c r="T581" s="159" t="e">
        <f>#REF!</f>
        <v>#REF!</v>
      </c>
      <c r="U581" s="159" t="e">
        <f>#REF!</f>
        <v>#REF!</v>
      </c>
      <c r="V581" s="159" t="e">
        <f>#REF!</f>
        <v>#REF!</v>
      </c>
      <c r="W581" s="159" t="e">
        <f>#REF!</f>
        <v>#REF!</v>
      </c>
      <c r="X581" s="159" t="e">
        <f>#REF!</f>
        <v>#REF!</v>
      </c>
      <c r="Y581" s="159" t="e">
        <f>#REF!</f>
        <v>#REF!</v>
      </c>
    </row>
    <row r="582" spans="1:25">
      <c r="A582" s="147">
        <v>7</v>
      </c>
      <c r="B582" s="159" t="e">
        <f>#REF!</f>
        <v>#REF!</v>
      </c>
      <c r="C582" s="159" t="e">
        <f>#REF!</f>
        <v>#REF!</v>
      </c>
      <c r="D582" s="159" t="e">
        <f>#REF!</f>
        <v>#REF!</v>
      </c>
      <c r="E582" s="159" t="e">
        <f>#REF!</f>
        <v>#REF!</v>
      </c>
      <c r="F582" s="159" t="e">
        <f>#REF!</f>
        <v>#REF!</v>
      </c>
      <c r="G582" s="159" t="e">
        <f>#REF!</f>
        <v>#REF!</v>
      </c>
      <c r="H582" s="159" t="e">
        <f>#REF!</f>
        <v>#REF!</v>
      </c>
      <c r="I582" s="159" t="e">
        <f>#REF!</f>
        <v>#REF!</v>
      </c>
      <c r="J582" s="159" t="e">
        <f>#REF!</f>
        <v>#REF!</v>
      </c>
      <c r="K582" s="159" t="e">
        <f>#REF!</f>
        <v>#REF!</v>
      </c>
      <c r="L582" s="159" t="e">
        <f>#REF!</f>
        <v>#REF!</v>
      </c>
      <c r="M582" s="159" t="e">
        <f>#REF!</f>
        <v>#REF!</v>
      </c>
      <c r="N582" s="159" t="e">
        <f>#REF!</f>
        <v>#REF!</v>
      </c>
      <c r="O582" s="159" t="e">
        <f>#REF!</f>
        <v>#REF!</v>
      </c>
      <c r="P582" s="159" t="e">
        <f>#REF!</f>
        <v>#REF!</v>
      </c>
      <c r="Q582" s="159" t="e">
        <f>#REF!</f>
        <v>#REF!</v>
      </c>
      <c r="R582" s="159" t="e">
        <f>#REF!</f>
        <v>#REF!</v>
      </c>
      <c r="S582" s="159" t="e">
        <f>#REF!</f>
        <v>#REF!</v>
      </c>
      <c r="T582" s="159" t="e">
        <f>#REF!</f>
        <v>#REF!</v>
      </c>
      <c r="U582" s="159" t="e">
        <f>#REF!</f>
        <v>#REF!</v>
      </c>
      <c r="V582" s="159" t="e">
        <f>#REF!</f>
        <v>#REF!</v>
      </c>
      <c r="W582" s="159" t="e">
        <f>#REF!</f>
        <v>#REF!</v>
      </c>
      <c r="X582" s="159" t="e">
        <f>#REF!</f>
        <v>#REF!</v>
      </c>
      <c r="Y582" s="159" t="e">
        <f>#REF!</f>
        <v>#REF!</v>
      </c>
    </row>
    <row r="583" spans="1:25">
      <c r="A583" s="147">
        <v>8</v>
      </c>
      <c r="B583" s="159" t="e">
        <f>#REF!</f>
        <v>#REF!</v>
      </c>
      <c r="C583" s="159" t="e">
        <f>#REF!</f>
        <v>#REF!</v>
      </c>
      <c r="D583" s="159" t="e">
        <f>#REF!</f>
        <v>#REF!</v>
      </c>
      <c r="E583" s="159" t="e">
        <f>#REF!</f>
        <v>#REF!</v>
      </c>
      <c r="F583" s="159" t="e">
        <f>#REF!</f>
        <v>#REF!</v>
      </c>
      <c r="G583" s="159" t="e">
        <f>#REF!</f>
        <v>#REF!</v>
      </c>
      <c r="H583" s="159" t="e">
        <f>#REF!</f>
        <v>#REF!</v>
      </c>
      <c r="I583" s="159" t="e">
        <f>#REF!</f>
        <v>#REF!</v>
      </c>
      <c r="J583" s="159" t="e">
        <f>#REF!</f>
        <v>#REF!</v>
      </c>
      <c r="K583" s="159" t="e">
        <f>#REF!</f>
        <v>#REF!</v>
      </c>
      <c r="L583" s="159" t="e">
        <f>#REF!</f>
        <v>#REF!</v>
      </c>
      <c r="M583" s="159" t="e">
        <f>#REF!</f>
        <v>#REF!</v>
      </c>
      <c r="N583" s="159" t="e">
        <f>#REF!</f>
        <v>#REF!</v>
      </c>
      <c r="O583" s="159" t="e">
        <f>#REF!</f>
        <v>#REF!</v>
      </c>
      <c r="P583" s="159" t="e">
        <f>#REF!</f>
        <v>#REF!</v>
      </c>
      <c r="Q583" s="159" t="e">
        <f>#REF!</f>
        <v>#REF!</v>
      </c>
      <c r="R583" s="159" t="e">
        <f>#REF!</f>
        <v>#REF!</v>
      </c>
      <c r="S583" s="159" t="e">
        <f>#REF!</f>
        <v>#REF!</v>
      </c>
      <c r="T583" s="159" t="e">
        <f>#REF!</f>
        <v>#REF!</v>
      </c>
      <c r="U583" s="159" t="e">
        <f>#REF!</f>
        <v>#REF!</v>
      </c>
      <c r="V583" s="159" t="e">
        <f>#REF!</f>
        <v>#REF!</v>
      </c>
      <c r="W583" s="159" t="e">
        <f>#REF!</f>
        <v>#REF!</v>
      </c>
      <c r="X583" s="159" t="e">
        <f>#REF!</f>
        <v>#REF!</v>
      </c>
      <c r="Y583" s="159" t="e">
        <f>#REF!</f>
        <v>#REF!</v>
      </c>
    </row>
    <row r="584" spans="1:25">
      <c r="A584" s="147">
        <v>9</v>
      </c>
      <c r="B584" s="159" t="e">
        <f>#REF!</f>
        <v>#REF!</v>
      </c>
      <c r="C584" s="159" t="e">
        <f>#REF!</f>
        <v>#REF!</v>
      </c>
      <c r="D584" s="159" t="e">
        <f>#REF!</f>
        <v>#REF!</v>
      </c>
      <c r="E584" s="159" t="e">
        <f>#REF!</f>
        <v>#REF!</v>
      </c>
      <c r="F584" s="159" t="e">
        <f>#REF!</f>
        <v>#REF!</v>
      </c>
      <c r="G584" s="159" t="e">
        <f>#REF!</f>
        <v>#REF!</v>
      </c>
      <c r="H584" s="159" t="e">
        <f>#REF!</f>
        <v>#REF!</v>
      </c>
      <c r="I584" s="159" t="e">
        <f>#REF!</f>
        <v>#REF!</v>
      </c>
      <c r="J584" s="159" t="e">
        <f>#REF!</f>
        <v>#REF!</v>
      </c>
      <c r="K584" s="159" t="e">
        <f>#REF!</f>
        <v>#REF!</v>
      </c>
      <c r="L584" s="159" t="e">
        <f>#REF!</f>
        <v>#REF!</v>
      </c>
      <c r="M584" s="159" t="e">
        <f>#REF!</f>
        <v>#REF!</v>
      </c>
      <c r="N584" s="159" t="e">
        <f>#REF!</f>
        <v>#REF!</v>
      </c>
      <c r="O584" s="159" t="e">
        <f>#REF!</f>
        <v>#REF!</v>
      </c>
      <c r="P584" s="159" t="e">
        <f>#REF!</f>
        <v>#REF!</v>
      </c>
      <c r="Q584" s="159" t="e">
        <f>#REF!</f>
        <v>#REF!</v>
      </c>
      <c r="R584" s="159" t="e">
        <f>#REF!</f>
        <v>#REF!</v>
      </c>
      <c r="S584" s="159" t="e">
        <f>#REF!</f>
        <v>#REF!</v>
      </c>
      <c r="T584" s="159" t="e">
        <f>#REF!</f>
        <v>#REF!</v>
      </c>
      <c r="U584" s="159" t="e">
        <f>#REF!</f>
        <v>#REF!</v>
      </c>
      <c r="V584" s="159" t="e">
        <f>#REF!</f>
        <v>#REF!</v>
      </c>
      <c r="W584" s="159" t="e">
        <f>#REF!</f>
        <v>#REF!</v>
      </c>
      <c r="X584" s="159" t="e">
        <f>#REF!</f>
        <v>#REF!</v>
      </c>
      <c r="Y584" s="159" t="e">
        <f>#REF!</f>
        <v>#REF!</v>
      </c>
    </row>
    <row r="585" spans="1:25">
      <c r="A585" s="147">
        <v>10</v>
      </c>
      <c r="B585" s="159" t="e">
        <f>#REF!</f>
        <v>#REF!</v>
      </c>
      <c r="C585" s="159" t="e">
        <f>#REF!</f>
        <v>#REF!</v>
      </c>
      <c r="D585" s="159" t="e">
        <f>#REF!</f>
        <v>#REF!</v>
      </c>
      <c r="E585" s="159" t="e">
        <f>#REF!</f>
        <v>#REF!</v>
      </c>
      <c r="F585" s="159" t="e">
        <f>#REF!</f>
        <v>#REF!</v>
      </c>
      <c r="G585" s="159" t="e">
        <f>#REF!</f>
        <v>#REF!</v>
      </c>
      <c r="H585" s="159" t="e">
        <f>#REF!</f>
        <v>#REF!</v>
      </c>
      <c r="I585" s="159" t="e">
        <f>#REF!</f>
        <v>#REF!</v>
      </c>
      <c r="J585" s="159" t="e">
        <f>#REF!</f>
        <v>#REF!</v>
      </c>
      <c r="K585" s="159" t="e">
        <f>#REF!</f>
        <v>#REF!</v>
      </c>
      <c r="L585" s="159" t="e">
        <f>#REF!</f>
        <v>#REF!</v>
      </c>
      <c r="M585" s="159" t="e">
        <f>#REF!</f>
        <v>#REF!</v>
      </c>
      <c r="N585" s="159" t="e">
        <f>#REF!</f>
        <v>#REF!</v>
      </c>
      <c r="O585" s="159" t="e">
        <f>#REF!</f>
        <v>#REF!</v>
      </c>
      <c r="P585" s="159" t="e">
        <f>#REF!</f>
        <v>#REF!</v>
      </c>
      <c r="Q585" s="159" t="e">
        <f>#REF!</f>
        <v>#REF!</v>
      </c>
      <c r="R585" s="159" t="e">
        <f>#REF!</f>
        <v>#REF!</v>
      </c>
      <c r="S585" s="159" t="e">
        <f>#REF!</f>
        <v>#REF!</v>
      </c>
      <c r="T585" s="159" t="e">
        <f>#REF!</f>
        <v>#REF!</v>
      </c>
      <c r="U585" s="159" t="e">
        <f>#REF!</f>
        <v>#REF!</v>
      </c>
      <c r="V585" s="159" t="e">
        <f>#REF!</f>
        <v>#REF!</v>
      </c>
      <c r="W585" s="159" t="e">
        <f>#REF!</f>
        <v>#REF!</v>
      </c>
      <c r="X585" s="159" t="e">
        <f>#REF!</f>
        <v>#REF!</v>
      </c>
      <c r="Y585" s="159" t="e">
        <f>#REF!</f>
        <v>#REF!</v>
      </c>
    </row>
    <row r="586" spans="1:25">
      <c r="A586" s="147">
        <v>11</v>
      </c>
      <c r="B586" s="159" t="e">
        <f>#REF!</f>
        <v>#REF!</v>
      </c>
      <c r="C586" s="159" t="e">
        <f>#REF!</f>
        <v>#REF!</v>
      </c>
      <c r="D586" s="159" t="e">
        <f>#REF!</f>
        <v>#REF!</v>
      </c>
      <c r="E586" s="159" t="e">
        <f>#REF!</f>
        <v>#REF!</v>
      </c>
      <c r="F586" s="159" t="e">
        <f>#REF!</f>
        <v>#REF!</v>
      </c>
      <c r="G586" s="159" t="e">
        <f>#REF!</f>
        <v>#REF!</v>
      </c>
      <c r="H586" s="159" t="e">
        <f>#REF!</f>
        <v>#REF!</v>
      </c>
      <c r="I586" s="159" t="e">
        <f>#REF!</f>
        <v>#REF!</v>
      </c>
      <c r="J586" s="159" t="e">
        <f>#REF!</f>
        <v>#REF!</v>
      </c>
      <c r="K586" s="159" t="e">
        <f>#REF!</f>
        <v>#REF!</v>
      </c>
      <c r="L586" s="159" t="e">
        <f>#REF!</f>
        <v>#REF!</v>
      </c>
      <c r="M586" s="159" t="e">
        <f>#REF!</f>
        <v>#REF!</v>
      </c>
      <c r="N586" s="159" t="e">
        <f>#REF!</f>
        <v>#REF!</v>
      </c>
      <c r="O586" s="159" t="e">
        <f>#REF!</f>
        <v>#REF!</v>
      </c>
      <c r="P586" s="159" t="e">
        <f>#REF!</f>
        <v>#REF!</v>
      </c>
      <c r="Q586" s="159" t="e">
        <f>#REF!</f>
        <v>#REF!</v>
      </c>
      <c r="R586" s="159" t="e">
        <f>#REF!</f>
        <v>#REF!</v>
      </c>
      <c r="S586" s="159" t="e">
        <f>#REF!</f>
        <v>#REF!</v>
      </c>
      <c r="T586" s="159" t="e">
        <f>#REF!</f>
        <v>#REF!</v>
      </c>
      <c r="U586" s="159" t="e">
        <f>#REF!</f>
        <v>#REF!</v>
      </c>
      <c r="V586" s="159" t="e">
        <f>#REF!</f>
        <v>#REF!</v>
      </c>
      <c r="W586" s="159" t="e">
        <f>#REF!</f>
        <v>#REF!</v>
      </c>
      <c r="X586" s="159" t="e">
        <f>#REF!</f>
        <v>#REF!</v>
      </c>
      <c r="Y586" s="159" t="e">
        <f>#REF!</f>
        <v>#REF!</v>
      </c>
    </row>
    <row r="587" spans="1:25">
      <c r="A587" s="147">
        <v>12</v>
      </c>
      <c r="B587" s="159" t="e">
        <f>#REF!</f>
        <v>#REF!</v>
      </c>
      <c r="C587" s="159" t="e">
        <f>#REF!</f>
        <v>#REF!</v>
      </c>
      <c r="D587" s="159" t="e">
        <f>#REF!</f>
        <v>#REF!</v>
      </c>
      <c r="E587" s="159" t="e">
        <f>#REF!</f>
        <v>#REF!</v>
      </c>
      <c r="F587" s="159" t="e">
        <f>#REF!</f>
        <v>#REF!</v>
      </c>
      <c r="G587" s="159" t="e">
        <f>#REF!</f>
        <v>#REF!</v>
      </c>
      <c r="H587" s="159" t="e">
        <f>#REF!</f>
        <v>#REF!</v>
      </c>
      <c r="I587" s="159" t="e">
        <f>#REF!</f>
        <v>#REF!</v>
      </c>
      <c r="J587" s="159" t="e">
        <f>#REF!</f>
        <v>#REF!</v>
      </c>
      <c r="K587" s="159" t="e">
        <f>#REF!</f>
        <v>#REF!</v>
      </c>
      <c r="L587" s="159" t="e">
        <f>#REF!</f>
        <v>#REF!</v>
      </c>
      <c r="M587" s="159" t="e">
        <f>#REF!</f>
        <v>#REF!</v>
      </c>
      <c r="N587" s="159" t="e">
        <f>#REF!</f>
        <v>#REF!</v>
      </c>
      <c r="O587" s="159" t="e">
        <f>#REF!</f>
        <v>#REF!</v>
      </c>
      <c r="P587" s="159" t="e">
        <f>#REF!</f>
        <v>#REF!</v>
      </c>
      <c r="Q587" s="159" t="e">
        <f>#REF!</f>
        <v>#REF!</v>
      </c>
      <c r="R587" s="159" t="e">
        <f>#REF!</f>
        <v>#REF!</v>
      </c>
      <c r="S587" s="159" t="e">
        <f>#REF!</f>
        <v>#REF!</v>
      </c>
      <c r="T587" s="159" t="e">
        <f>#REF!</f>
        <v>#REF!</v>
      </c>
      <c r="U587" s="159" t="e">
        <f>#REF!</f>
        <v>#REF!</v>
      </c>
      <c r="V587" s="159" t="e">
        <f>#REF!</f>
        <v>#REF!</v>
      </c>
      <c r="W587" s="159" t="e">
        <f>#REF!</f>
        <v>#REF!</v>
      </c>
      <c r="X587" s="159" t="e">
        <f>#REF!</f>
        <v>#REF!</v>
      </c>
      <c r="Y587" s="159" t="e">
        <f>#REF!</f>
        <v>#REF!</v>
      </c>
    </row>
    <row r="588" spans="1:25">
      <c r="A588" s="147">
        <v>13</v>
      </c>
      <c r="B588" s="159" t="e">
        <f>#REF!</f>
        <v>#REF!</v>
      </c>
      <c r="C588" s="159" t="e">
        <f>#REF!</f>
        <v>#REF!</v>
      </c>
      <c r="D588" s="159" t="e">
        <f>#REF!</f>
        <v>#REF!</v>
      </c>
      <c r="E588" s="159" t="e">
        <f>#REF!</f>
        <v>#REF!</v>
      </c>
      <c r="F588" s="159" t="e">
        <f>#REF!</f>
        <v>#REF!</v>
      </c>
      <c r="G588" s="159" t="e">
        <f>#REF!</f>
        <v>#REF!</v>
      </c>
      <c r="H588" s="159" t="e">
        <f>#REF!</f>
        <v>#REF!</v>
      </c>
      <c r="I588" s="159" t="e">
        <f>#REF!</f>
        <v>#REF!</v>
      </c>
      <c r="J588" s="159" t="e">
        <f>#REF!</f>
        <v>#REF!</v>
      </c>
      <c r="K588" s="159" t="e">
        <f>#REF!</f>
        <v>#REF!</v>
      </c>
      <c r="L588" s="159" t="e">
        <f>#REF!</f>
        <v>#REF!</v>
      </c>
      <c r="M588" s="159" t="e">
        <f>#REF!</f>
        <v>#REF!</v>
      </c>
      <c r="N588" s="159" t="e">
        <f>#REF!</f>
        <v>#REF!</v>
      </c>
      <c r="O588" s="159" t="e">
        <f>#REF!</f>
        <v>#REF!</v>
      </c>
      <c r="P588" s="159" t="e">
        <f>#REF!</f>
        <v>#REF!</v>
      </c>
      <c r="Q588" s="159" t="e">
        <f>#REF!</f>
        <v>#REF!</v>
      </c>
      <c r="R588" s="159" t="e">
        <f>#REF!</f>
        <v>#REF!</v>
      </c>
      <c r="S588" s="159" t="e">
        <f>#REF!</f>
        <v>#REF!</v>
      </c>
      <c r="T588" s="159" t="e">
        <f>#REF!</f>
        <v>#REF!</v>
      </c>
      <c r="U588" s="159" t="e">
        <f>#REF!</f>
        <v>#REF!</v>
      </c>
      <c r="V588" s="159" t="e">
        <f>#REF!</f>
        <v>#REF!</v>
      </c>
      <c r="W588" s="159" t="e">
        <f>#REF!</f>
        <v>#REF!</v>
      </c>
      <c r="X588" s="159" t="e">
        <f>#REF!</f>
        <v>#REF!</v>
      </c>
      <c r="Y588" s="159" t="e">
        <f>#REF!</f>
        <v>#REF!</v>
      </c>
    </row>
    <row r="589" spans="1:25">
      <c r="A589" s="147">
        <v>14</v>
      </c>
      <c r="B589" s="159" t="e">
        <f>#REF!</f>
        <v>#REF!</v>
      </c>
      <c r="C589" s="159" t="e">
        <f>#REF!</f>
        <v>#REF!</v>
      </c>
      <c r="D589" s="159" t="e">
        <f>#REF!</f>
        <v>#REF!</v>
      </c>
      <c r="E589" s="159" t="e">
        <f>#REF!</f>
        <v>#REF!</v>
      </c>
      <c r="F589" s="159" t="e">
        <f>#REF!</f>
        <v>#REF!</v>
      </c>
      <c r="G589" s="159" t="e">
        <f>#REF!</f>
        <v>#REF!</v>
      </c>
      <c r="H589" s="159" t="e">
        <f>#REF!</f>
        <v>#REF!</v>
      </c>
      <c r="I589" s="159" t="e">
        <f>#REF!</f>
        <v>#REF!</v>
      </c>
      <c r="J589" s="159" t="e">
        <f>#REF!</f>
        <v>#REF!</v>
      </c>
      <c r="K589" s="159" t="e">
        <f>#REF!</f>
        <v>#REF!</v>
      </c>
      <c r="L589" s="159" t="e">
        <f>#REF!</f>
        <v>#REF!</v>
      </c>
      <c r="M589" s="159" t="e">
        <f>#REF!</f>
        <v>#REF!</v>
      </c>
      <c r="N589" s="159" t="e">
        <f>#REF!</f>
        <v>#REF!</v>
      </c>
      <c r="O589" s="159" t="e">
        <f>#REF!</f>
        <v>#REF!</v>
      </c>
      <c r="P589" s="159" t="e">
        <f>#REF!</f>
        <v>#REF!</v>
      </c>
      <c r="Q589" s="159" t="e">
        <f>#REF!</f>
        <v>#REF!</v>
      </c>
      <c r="R589" s="159" t="e">
        <f>#REF!</f>
        <v>#REF!</v>
      </c>
      <c r="S589" s="159" t="e">
        <f>#REF!</f>
        <v>#REF!</v>
      </c>
      <c r="T589" s="159" t="e">
        <f>#REF!</f>
        <v>#REF!</v>
      </c>
      <c r="U589" s="159" t="e">
        <f>#REF!</f>
        <v>#REF!</v>
      </c>
      <c r="V589" s="159" t="e">
        <f>#REF!</f>
        <v>#REF!</v>
      </c>
      <c r="W589" s="159" t="e">
        <f>#REF!</f>
        <v>#REF!</v>
      </c>
      <c r="X589" s="159" t="e">
        <f>#REF!</f>
        <v>#REF!</v>
      </c>
      <c r="Y589" s="159" t="e">
        <f>#REF!</f>
        <v>#REF!</v>
      </c>
    </row>
    <row r="590" spans="1:25">
      <c r="A590" s="147">
        <v>15</v>
      </c>
      <c r="B590" s="159" t="e">
        <f>#REF!</f>
        <v>#REF!</v>
      </c>
      <c r="C590" s="159" t="e">
        <f>#REF!</f>
        <v>#REF!</v>
      </c>
      <c r="D590" s="159" t="e">
        <f>#REF!</f>
        <v>#REF!</v>
      </c>
      <c r="E590" s="159" t="e">
        <f>#REF!</f>
        <v>#REF!</v>
      </c>
      <c r="F590" s="159" t="e">
        <f>#REF!</f>
        <v>#REF!</v>
      </c>
      <c r="G590" s="159" t="e">
        <f>#REF!</f>
        <v>#REF!</v>
      </c>
      <c r="H590" s="159" t="e">
        <f>#REF!</f>
        <v>#REF!</v>
      </c>
      <c r="I590" s="159" t="e">
        <f>#REF!</f>
        <v>#REF!</v>
      </c>
      <c r="J590" s="159" t="e">
        <f>#REF!</f>
        <v>#REF!</v>
      </c>
      <c r="K590" s="159" t="e">
        <f>#REF!</f>
        <v>#REF!</v>
      </c>
      <c r="L590" s="159" t="e">
        <f>#REF!</f>
        <v>#REF!</v>
      </c>
      <c r="M590" s="159" t="e">
        <f>#REF!</f>
        <v>#REF!</v>
      </c>
      <c r="N590" s="159" t="e">
        <f>#REF!</f>
        <v>#REF!</v>
      </c>
      <c r="O590" s="159" t="e">
        <f>#REF!</f>
        <v>#REF!</v>
      </c>
      <c r="P590" s="159" t="e">
        <f>#REF!</f>
        <v>#REF!</v>
      </c>
      <c r="Q590" s="159" t="e">
        <f>#REF!</f>
        <v>#REF!</v>
      </c>
      <c r="R590" s="159" t="e">
        <f>#REF!</f>
        <v>#REF!</v>
      </c>
      <c r="S590" s="159" t="e">
        <f>#REF!</f>
        <v>#REF!</v>
      </c>
      <c r="T590" s="159" t="e">
        <f>#REF!</f>
        <v>#REF!</v>
      </c>
      <c r="U590" s="159" t="e">
        <f>#REF!</f>
        <v>#REF!</v>
      </c>
      <c r="V590" s="159" t="e">
        <f>#REF!</f>
        <v>#REF!</v>
      </c>
      <c r="W590" s="159" t="e">
        <f>#REF!</f>
        <v>#REF!</v>
      </c>
      <c r="X590" s="159" t="e">
        <f>#REF!</f>
        <v>#REF!</v>
      </c>
      <c r="Y590" s="159" t="e">
        <f>#REF!</f>
        <v>#REF!</v>
      </c>
    </row>
    <row r="591" spans="1:25">
      <c r="A591" s="147">
        <v>16</v>
      </c>
      <c r="B591" s="159" t="e">
        <f>#REF!</f>
        <v>#REF!</v>
      </c>
      <c r="C591" s="159" t="e">
        <f>#REF!</f>
        <v>#REF!</v>
      </c>
      <c r="D591" s="159" t="e">
        <f>#REF!</f>
        <v>#REF!</v>
      </c>
      <c r="E591" s="159" t="e">
        <f>#REF!</f>
        <v>#REF!</v>
      </c>
      <c r="F591" s="159" t="e">
        <f>#REF!</f>
        <v>#REF!</v>
      </c>
      <c r="G591" s="159" t="e">
        <f>#REF!</f>
        <v>#REF!</v>
      </c>
      <c r="H591" s="159" t="e">
        <f>#REF!</f>
        <v>#REF!</v>
      </c>
      <c r="I591" s="159" t="e">
        <f>#REF!</f>
        <v>#REF!</v>
      </c>
      <c r="J591" s="159" t="e">
        <f>#REF!</f>
        <v>#REF!</v>
      </c>
      <c r="K591" s="159" t="e">
        <f>#REF!</f>
        <v>#REF!</v>
      </c>
      <c r="L591" s="159" t="e">
        <f>#REF!</f>
        <v>#REF!</v>
      </c>
      <c r="M591" s="159" t="e">
        <f>#REF!</f>
        <v>#REF!</v>
      </c>
      <c r="N591" s="159" t="e">
        <f>#REF!</f>
        <v>#REF!</v>
      </c>
      <c r="O591" s="159" t="e">
        <f>#REF!</f>
        <v>#REF!</v>
      </c>
      <c r="P591" s="159" t="e">
        <f>#REF!</f>
        <v>#REF!</v>
      </c>
      <c r="Q591" s="159" t="e">
        <f>#REF!</f>
        <v>#REF!</v>
      </c>
      <c r="R591" s="159" t="e">
        <f>#REF!</f>
        <v>#REF!</v>
      </c>
      <c r="S591" s="159" t="e">
        <f>#REF!</f>
        <v>#REF!</v>
      </c>
      <c r="T591" s="159" t="e">
        <f>#REF!</f>
        <v>#REF!</v>
      </c>
      <c r="U591" s="159" t="e">
        <f>#REF!</f>
        <v>#REF!</v>
      </c>
      <c r="V591" s="159" t="e">
        <f>#REF!</f>
        <v>#REF!</v>
      </c>
      <c r="W591" s="159" t="e">
        <f>#REF!</f>
        <v>#REF!</v>
      </c>
      <c r="X591" s="159" t="e">
        <f>#REF!</f>
        <v>#REF!</v>
      </c>
      <c r="Y591" s="159" t="e">
        <f>#REF!</f>
        <v>#REF!</v>
      </c>
    </row>
    <row r="592" spans="1:25">
      <c r="A592" s="147">
        <v>17</v>
      </c>
      <c r="B592" s="159" t="e">
        <f>#REF!</f>
        <v>#REF!</v>
      </c>
      <c r="C592" s="159" t="e">
        <f>#REF!</f>
        <v>#REF!</v>
      </c>
      <c r="D592" s="159" t="e">
        <f>#REF!</f>
        <v>#REF!</v>
      </c>
      <c r="E592" s="159" t="e">
        <f>#REF!</f>
        <v>#REF!</v>
      </c>
      <c r="F592" s="159" t="e">
        <f>#REF!</f>
        <v>#REF!</v>
      </c>
      <c r="G592" s="159" t="e">
        <f>#REF!</f>
        <v>#REF!</v>
      </c>
      <c r="H592" s="159" t="e">
        <f>#REF!</f>
        <v>#REF!</v>
      </c>
      <c r="I592" s="159" t="e">
        <f>#REF!</f>
        <v>#REF!</v>
      </c>
      <c r="J592" s="159" t="e">
        <f>#REF!</f>
        <v>#REF!</v>
      </c>
      <c r="K592" s="159" t="e">
        <f>#REF!</f>
        <v>#REF!</v>
      </c>
      <c r="L592" s="159" t="e">
        <f>#REF!</f>
        <v>#REF!</v>
      </c>
      <c r="M592" s="159" t="e">
        <f>#REF!</f>
        <v>#REF!</v>
      </c>
      <c r="N592" s="159" t="e">
        <f>#REF!</f>
        <v>#REF!</v>
      </c>
      <c r="O592" s="159" t="e">
        <f>#REF!</f>
        <v>#REF!</v>
      </c>
      <c r="P592" s="159" t="e">
        <f>#REF!</f>
        <v>#REF!</v>
      </c>
      <c r="Q592" s="159" t="e">
        <f>#REF!</f>
        <v>#REF!</v>
      </c>
      <c r="R592" s="159" t="e">
        <f>#REF!</f>
        <v>#REF!</v>
      </c>
      <c r="S592" s="159" t="e">
        <f>#REF!</f>
        <v>#REF!</v>
      </c>
      <c r="T592" s="159" t="e">
        <f>#REF!</f>
        <v>#REF!</v>
      </c>
      <c r="U592" s="159" t="e">
        <f>#REF!</f>
        <v>#REF!</v>
      </c>
      <c r="V592" s="159" t="e">
        <f>#REF!</f>
        <v>#REF!</v>
      </c>
      <c r="W592" s="159" t="e">
        <f>#REF!</f>
        <v>#REF!</v>
      </c>
      <c r="X592" s="159" t="e">
        <f>#REF!</f>
        <v>#REF!</v>
      </c>
      <c r="Y592" s="159" t="e">
        <f>#REF!</f>
        <v>#REF!</v>
      </c>
    </row>
    <row r="593" spans="1:25">
      <c r="A593" s="147">
        <v>18</v>
      </c>
      <c r="B593" s="159" t="e">
        <f>#REF!</f>
        <v>#REF!</v>
      </c>
      <c r="C593" s="159" t="e">
        <f>#REF!</f>
        <v>#REF!</v>
      </c>
      <c r="D593" s="159" t="e">
        <f>#REF!</f>
        <v>#REF!</v>
      </c>
      <c r="E593" s="159" t="e">
        <f>#REF!</f>
        <v>#REF!</v>
      </c>
      <c r="F593" s="159" t="e">
        <f>#REF!</f>
        <v>#REF!</v>
      </c>
      <c r="G593" s="159" t="e">
        <f>#REF!</f>
        <v>#REF!</v>
      </c>
      <c r="H593" s="159" t="e">
        <f>#REF!</f>
        <v>#REF!</v>
      </c>
      <c r="I593" s="159" t="e">
        <f>#REF!</f>
        <v>#REF!</v>
      </c>
      <c r="J593" s="159" t="e">
        <f>#REF!</f>
        <v>#REF!</v>
      </c>
      <c r="K593" s="159" t="e">
        <f>#REF!</f>
        <v>#REF!</v>
      </c>
      <c r="L593" s="159" t="e">
        <f>#REF!</f>
        <v>#REF!</v>
      </c>
      <c r="M593" s="159" t="e">
        <f>#REF!</f>
        <v>#REF!</v>
      </c>
      <c r="N593" s="159" t="e">
        <f>#REF!</f>
        <v>#REF!</v>
      </c>
      <c r="O593" s="159" t="e">
        <f>#REF!</f>
        <v>#REF!</v>
      </c>
      <c r="P593" s="159" t="e">
        <f>#REF!</f>
        <v>#REF!</v>
      </c>
      <c r="Q593" s="159" t="e">
        <f>#REF!</f>
        <v>#REF!</v>
      </c>
      <c r="R593" s="159" t="e">
        <f>#REF!</f>
        <v>#REF!</v>
      </c>
      <c r="S593" s="159" t="e">
        <f>#REF!</f>
        <v>#REF!</v>
      </c>
      <c r="T593" s="159" t="e">
        <f>#REF!</f>
        <v>#REF!</v>
      </c>
      <c r="U593" s="159" t="e">
        <f>#REF!</f>
        <v>#REF!</v>
      </c>
      <c r="V593" s="159" t="e">
        <f>#REF!</f>
        <v>#REF!</v>
      </c>
      <c r="W593" s="159" t="e">
        <f>#REF!</f>
        <v>#REF!</v>
      </c>
      <c r="X593" s="159" t="e">
        <f>#REF!</f>
        <v>#REF!</v>
      </c>
      <c r="Y593" s="159" t="e">
        <f>#REF!</f>
        <v>#REF!</v>
      </c>
    </row>
    <row r="594" spans="1:25">
      <c r="A594" s="147">
        <v>19</v>
      </c>
      <c r="B594" s="159" t="e">
        <f>#REF!</f>
        <v>#REF!</v>
      </c>
      <c r="C594" s="159" t="e">
        <f>#REF!</f>
        <v>#REF!</v>
      </c>
      <c r="D594" s="159" t="e">
        <f>#REF!</f>
        <v>#REF!</v>
      </c>
      <c r="E594" s="159" t="e">
        <f>#REF!</f>
        <v>#REF!</v>
      </c>
      <c r="F594" s="159" t="e">
        <f>#REF!</f>
        <v>#REF!</v>
      </c>
      <c r="G594" s="159" t="e">
        <f>#REF!</f>
        <v>#REF!</v>
      </c>
      <c r="H594" s="159" t="e">
        <f>#REF!</f>
        <v>#REF!</v>
      </c>
      <c r="I594" s="159" t="e">
        <f>#REF!</f>
        <v>#REF!</v>
      </c>
      <c r="J594" s="159" t="e">
        <f>#REF!</f>
        <v>#REF!</v>
      </c>
      <c r="K594" s="159" t="e">
        <f>#REF!</f>
        <v>#REF!</v>
      </c>
      <c r="L594" s="159" t="e">
        <f>#REF!</f>
        <v>#REF!</v>
      </c>
      <c r="M594" s="159" t="e">
        <f>#REF!</f>
        <v>#REF!</v>
      </c>
      <c r="N594" s="159" t="e">
        <f>#REF!</f>
        <v>#REF!</v>
      </c>
      <c r="O594" s="159" t="e">
        <f>#REF!</f>
        <v>#REF!</v>
      </c>
      <c r="P594" s="159" t="e">
        <f>#REF!</f>
        <v>#REF!</v>
      </c>
      <c r="Q594" s="159" t="e">
        <f>#REF!</f>
        <v>#REF!</v>
      </c>
      <c r="R594" s="159" t="e">
        <f>#REF!</f>
        <v>#REF!</v>
      </c>
      <c r="S594" s="159" t="e">
        <f>#REF!</f>
        <v>#REF!</v>
      </c>
      <c r="T594" s="159" t="e">
        <f>#REF!</f>
        <v>#REF!</v>
      </c>
      <c r="U594" s="159" t="e">
        <f>#REF!</f>
        <v>#REF!</v>
      </c>
      <c r="V594" s="159" t="e">
        <f>#REF!</f>
        <v>#REF!</v>
      </c>
      <c r="W594" s="159" t="e">
        <f>#REF!</f>
        <v>#REF!</v>
      </c>
      <c r="X594" s="159" t="e">
        <f>#REF!</f>
        <v>#REF!</v>
      </c>
      <c r="Y594" s="159" t="e">
        <f>#REF!</f>
        <v>#REF!</v>
      </c>
    </row>
    <row r="595" spans="1:25">
      <c r="A595" s="147">
        <v>20</v>
      </c>
      <c r="B595" s="159" t="e">
        <f>#REF!</f>
        <v>#REF!</v>
      </c>
      <c r="C595" s="159" t="e">
        <f>#REF!</f>
        <v>#REF!</v>
      </c>
      <c r="D595" s="159" t="e">
        <f>#REF!</f>
        <v>#REF!</v>
      </c>
      <c r="E595" s="159" t="e">
        <f>#REF!</f>
        <v>#REF!</v>
      </c>
      <c r="F595" s="159" t="e">
        <f>#REF!</f>
        <v>#REF!</v>
      </c>
      <c r="G595" s="159" t="e">
        <f>#REF!</f>
        <v>#REF!</v>
      </c>
      <c r="H595" s="159" t="e">
        <f>#REF!</f>
        <v>#REF!</v>
      </c>
      <c r="I595" s="159" t="e">
        <f>#REF!</f>
        <v>#REF!</v>
      </c>
      <c r="J595" s="159" t="e">
        <f>#REF!</f>
        <v>#REF!</v>
      </c>
      <c r="K595" s="159" t="e">
        <f>#REF!</f>
        <v>#REF!</v>
      </c>
      <c r="L595" s="159" t="e">
        <f>#REF!</f>
        <v>#REF!</v>
      </c>
      <c r="M595" s="159" t="e">
        <f>#REF!</f>
        <v>#REF!</v>
      </c>
      <c r="N595" s="159" t="e">
        <f>#REF!</f>
        <v>#REF!</v>
      </c>
      <c r="O595" s="159" t="e">
        <f>#REF!</f>
        <v>#REF!</v>
      </c>
      <c r="P595" s="159" t="e">
        <f>#REF!</f>
        <v>#REF!</v>
      </c>
      <c r="Q595" s="159" t="e">
        <f>#REF!</f>
        <v>#REF!</v>
      </c>
      <c r="R595" s="159" t="e">
        <f>#REF!</f>
        <v>#REF!</v>
      </c>
      <c r="S595" s="159" t="e">
        <f>#REF!</f>
        <v>#REF!</v>
      </c>
      <c r="T595" s="159" t="e">
        <f>#REF!</f>
        <v>#REF!</v>
      </c>
      <c r="U595" s="159" t="e">
        <f>#REF!</f>
        <v>#REF!</v>
      </c>
      <c r="V595" s="159" t="e">
        <f>#REF!</f>
        <v>#REF!</v>
      </c>
      <c r="W595" s="159" t="e">
        <f>#REF!</f>
        <v>#REF!</v>
      </c>
      <c r="X595" s="159" t="e">
        <f>#REF!</f>
        <v>#REF!</v>
      </c>
      <c r="Y595" s="159" t="e">
        <f>#REF!</f>
        <v>#REF!</v>
      </c>
    </row>
    <row r="596" spans="1:25">
      <c r="A596" s="147">
        <v>21</v>
      </c>
      <c r="B596" s="159" t="e">
        <f>#REF!</f>
        <v>#REF!</v>
      </c>
      <c r="C596" s="159" t="e">
        <f>#REF!</f>
        <v>#REF!</v>
      </c>
      <c r="D596" s="159" t="e">
        <f>#REF!</f>
        <v>#REF!</v>
      </c>
      <c r="E596" s="159" t="e">
        <f>#REF!</f>
        <v>#REF!</v>
      </c>
      <c r="F596" s="159" t="e">
        <f>#REF!</f>
        <v>#REF!</v>
      </c>
      <c r="G596" s="159" t="e">
        <f>#REF!</f>
        <v>#REF!</v>
      </c>
      <c r="H596" s="159" t="e">
        <f>#REF!</f>
        <v>#REF!</v>
      </c>
      <c r="I596" s="159" t="e">
        <f>#REF!</f>
        <v>#REF!</v>
      </c>
      <c r="J596" s="159" t="e">
        <f>#REF!</f>
        <v>#REF!</v>
      </c>
      <c r="K596" s="159" t="e">
        <f>#REF!</f>
        <v>#REF!</v>
      </c>
      <c r="L596" s="159" t="e">
        <f>#REF!</f>
        <v>#REF!</v>
      </c>
      <c r="M596" s="159" t="e">
        <f>#REF!</f>
        <v>#REF!</v>
      </c>
      <c r="N596" s="159" t="e">
        <f>#REF!</f>
        <v>#REF!</v>
      </c>
      <c r="O596" s="159" t="e">
        <f>#REF!</f>
        <v>#REF!</v>
      </c>
      <c r="P596" s="159" t="e">
        <f>#REF!</f>
        <v>#REF!</v>
      </c>
      <c r="Q596" s="159" t="e">
        <f>#REF!</f>
        <v>#REF!</v>
      </c>
      <c r="R596" s="159" t="e">
        <f>#REF!</f>
        <v>#REF!</v>
      </c>
      <c r="S596" s="159" t="e">
        <f>#REF!</f>
        <v>#REF!</v>
      </c>
      <c r="T596" s="159" t="e">
        <f>#REF!</f>
        <v>#REF!</v>
      </c>
      <c r="U596" s="159" t="e">
        <f>#REF!</f>
        <v>#REF!</v>
      </c>
      <c r="V596" s="159" t="e">
        <f>#REF!</f>
        <v>#REF!</v>
      </c>
      <c r="W596" s="159" t="e">
        <f>#REF!</f>
        <v>#REF!</v>
      </c>
      <c r="X596" s="159" t="e">
        <f>#REF!</f>
        <v>#REF!</v>
      </c>
      <c r="Y596" s="159" t="e">
        <f>#REF!</f>
        <v>#REF!</v>
      </c>
    </row>
    <row r="597" spans="1:25">
      <c r="A597" s="147">
        <v>22</v>
      </c>
      <c r="B597" s="159" t="e">
        <f>#REF!</f>
        <v>#REF!</v>
      </c>
      <c r="C597" s="159" t="e">
        <f>#REF!</f>
        <v>#REF!</v>
      </c>
      <c r="D597" s="159" t="e">
        <f>#REF!</f>
        <v>#REF!</v>
      </c>
      <c r="E597" s="159" t="e">
        <f>#REF!</f>
        <v>#REF!</v>
      </c>
      <c r="F597" s="159" t="e">
        <f>#REF!</f>
        <v>#REF!</v>
      </c>
      <c r="G597" s="159" t="e">
        <f>#REF!</f>
        <v>#REF!</v>
      </c>
      <c r="H597" s="159" t="e">
        <f>#REF!</f>
        <v>#REF!</v>
      </c>
      <c r="I597" s="159" t="e">
        <f>#REF!</f>
        <v>#REF!</v>
      </c>
      <c r="J597" s="159" t="e">
        <f>#REF!</f>
        <v>#REF!</v>
      </c>
      <c r="K597" s="159" t="e">
        <f>#REF!</f>
        <v>#REF!</v>
      </c>
      <c r="L597" s="159" t="e">
        <f>#REF!</f>
        <v>#REF!</v>
      </c>
      <c r="M597" s="159" t="e">
        <f>#REF!</f>
        <v>#REF!</v>
      </c>
      <c r="N597" s="159" t="e">
        <f>#REF!</f>
        <v>#REF!</v>
      </c>
      <c r="O597" s="159" t="e">
        <f>#REF!</f>
        <v>#REF!</v>
      </c>
      <c r="P597" s="159" t="e">
        <f>#REF!</f>
        <v>#REF!</v>
      </c>
      <c r="Q597" s="159" t="e">
        <f>#REF!</f>
        <v>#REF!</v>
      </c>
      <c r="R597" s="159" t="e">
        <f>#REF!</f>
        <v>#REF!</v>
      </c>
      <c r="S597" s="159" t="e">
        <f>#REF!</f>
        <v>#REF!</v>
      </c>
      <c r="T597" s="159" t="e">
        <f>#REF!</f>
        <v>#REF!</v>
      </c>
      <c r="U597" s="159" t="e">
        <f>#REF!</f>
        <v>#REF!</v>
      </c>
      <c r="V597" s="159" t="e">
        <f>#REF!</f>
        <v>#REF!</v>
      </c>
      <c r="W597" s="159" t="e">
        <f>#REF!</f>
        <v>#REF!</v>
      </c>
      <c r="X597" s="159" t="e">
        <f>#REF!</f>
        <v>#REF!</v>
      </c>
      <c r="Y597" s="159" t="e">
        <f>#REF!</f>
        <v>#REF!</v>
      </c>
    </row>
    <row r="598" spans="1:25">
      <c r="A598" s="147">
        <v>23</v>
      </c>
      <c r="B598" s="159" t="e">
        <f>#REF!</f>
        <v>#REF!</v>
      </c>
      <c r="C598" s="159" t="e">
        <f>#REF!</f>
        <v>#REF!</v>
      </c>
      <c r="D598" s="159" t="e">
        <f>#REF!</f>
        <v>#REF!</v>
      </c>
      <c r="E598" s="159" t="e">
        <f>#REF!</f>
        <v>#REF!</v>
      </c>
      <c r="F598" s="159" t="e">
        <f>#REF!</f>
        <v>#REF!</v>
      </c>
      <c r="G598" s="159" t="e">
        <f>#REF!</f>
        <v>#REF!</v>
      </c>
      <c r="H598" s="159" t="e">
        <f>#REF!</f>
        <v>#REF!</v>
      </c>
      <c r="I598" s="159" t="e">
        <f>#REF!</f>
        <v>#REF!</v>
      </c>
      <c r="J598" s="159" t="e">
        <f>#REF!</f>
        <v>#REF!</v>
      </c>
      <c r="K598" s="159" t="e">
        <f>#REF!</f>
        <v>#REF!</v>
      </c>
      <c r="L598" s="159" t="e">
        <f>#REF!</f>
        <v>#REF!</v>
      </c>
      <c r="M598" s="159" t="e">
        <f>#REF!</f>
        <v>#REF!</v>
      </c>
      <c r="N598" s="159" t="e">
        <f>#REF!</f>
        <v>#REF!</v>
      </c>
      <c r="O598" s="159" t="e">
        <f>#REF!</f>
        <v>#REF!</v>
      </c>
      <c r="P598" s="159" t="e">
        <f>#REF!</f>
        <v>#REF!</v>
      </c>
      <c r="Q598" s="159" t="e">
        <f>#REF!</f>
        <v>#REF!</v>
      </c>
      <c r="R598" s="159" t="e">
        <f>#REF!</f>
        <v>#REF!</v>
      </c>
      <c r="S598" s="159" t="e">
        <f>#REF!</f>
        <v>#REF!</v>
      </c>
      <c r="T598" s="159" t="e">
        <f>#REF!</f>
        <v>#REF!</v>
      </c>
      <c r="U598" s="159" t="e">
        <f>#REF!</f>
        <v>#REF!</v>
      </c>
      <c r="V598" s="159" t="e">
        <f>#REF!</f>
        <v>#REF!</v>
      </c>
      <c r="W598" s="159" t="e">
        <f>#REF!</f>
        <v>#REF!</v>
      </c>
      <c r="X598" s="159" t="e">
        <f>#REF!</f>
        <v>#REF!</v>
      </c>
      <c r="Y598" s="159" t="e">
        <f>#REF!</f>
        <v>#REF!</v>
      </c>
    </row>
    <row r="599" spans="1:25">
      <c r="A599" s="147">
        <v>24</v>
      </c>
      <c r="B599" s="159" t="e">
        <f>#REF!</f>
        <v>#REF!</v>
      </c>
      <c r="C599" s="159" t="e">
        <f>#REF!</f>
        <v>#REF!</v>
      </c>
      <c r="D599" s="159" t="e">
        <f>#REF!</f>
        <v>#REF!</v>
      </c>
      <c r="E599" s="159" t="e">
        <f>#REF!</f>
        <v>#REF!</v>
      </c>
      <c r="F599" s="159" t="e">
        <f>#REF!</f>
        <v>#REF!</v>
      </c>
      <c r="G599" s="159" t="e">
        <f>#REF!</f>
        <v>#REF!</v>
      </c>
      <c r="H599" s="159" t="e">
        <f>#REF!</f>
        <v>#REF!</v>
      </c>
      <c r="I599" s="159" t="e">
        <f>#REF!</f>
        <v>#REF!</v>
      </c>
      <c r="J599" s="159" t="e">
        <f>#REF!</f>
        <v>#REF!</v>
      </c>
      <c r="K599" s="159" t="e">
        <f>#REF!</f>
        <v>#REF!</v>
      </c>
      <c r="L599" s="159" t="e">
        <f>#REF!</f>
        <v>#REF!</v>
      </c>
      <c r="M599" s="159" t="e">
        <f>#REF!</f>
        <v>#REF!</v>
      </c>
      <c r="N599" s="159" t="e">
        <f>#REF!</f>
        <v>#REF!</v>
      </c>
      <c r="O599" s="159" t="e">
        <f>#REF!</f>
        <v>#REF!</v>
      </c>
      <c r="P599" s="159" t="e">
        <f>#REF!</f>
        <v>#REF!</v>
      </c>
      <c r="Q599" s="159" t="e">
        <f>#REF!</f>
        <v>#REF!</v>
      </c>
      <c r="R599" s="159" t="e">
        <f>#REF!</f>
        <v>#REF!</v>
      </c>
      <c r="S599" s="159" t="e">
        <f>#REF!</f>
        <v>#REF!</v>
      </c>
      <c r="T599" s="159" t="e">
        <f>#REF!</f>
        <v>#REF!</v>
      </c>
      <c r="U599" s="159" t="e">
        <f>#REF!</f>
        <v>#REF!</v>
      </c>
      <c r="V599" s="159" t="e">
        <f>#REF!</f>
        <v>#REF!</v>
      </c>
      <c r="W599" s="159" t="e">
        <f>#REF!</f>
        <v>#REF!</v>
      </c>
      <c r="X599" s="159" t="e">
        <f>#REF!</f>
        <v>#REF!</v>
      </c>
      <c r="Y599" s="159" t="e">
        <f>#REF!</f>
        <v>#REF!</v>
      </c>
    </row>
    <row r="600" spans="1:25">
      <c r="A600" s="147">
        <v>25</v>
      </c>
      <c r="B600" s="159" t="e">
        <f>#REF!</f>
        <v>#REF!</v>
      </c>
      <c r="C600" s="159" t="e">
        <f>#REF!</f>
        <v>#REF!</v>
      </c>
      <c r="D600" s="159" t="e">
        <f>#REF!</f>
        <v>#REF!</v>
      </c>
      <c r="E600" s="159" t="e">
        <f>#REF!</f>
        <v>#REF!</v>
      </c>
      <c r="F600" s="159" t="e">
        <f>#REF!</f>
        <v>#REF!</v>
      </c>
      <c r="G600" s="159" t="e">
        <f>#REF!</f>
        <v>#REF!</v>
      </c>
      <c r="H600" s="159" t="e">
        <f>#REF!</f>
        <v>#REF!</v>
      </c>
      <c r="I600" s="159" t="e">
        <f>#REF!</f>
        <v>#REF!</v>
      </c>
      <c r="J600" s="159" t="e">
        <f>#REF!</f>
        <v>#REF!</v>
      </c>
      <c r="K600" s="159" t="e">
        <f>#REF!</f>
        <v>#REF!</v>
      </c>
      <c r="L600" s="159" t="e">
        <f>#REF!</f>
        <v>#REF!</v>
      </c>
      <c r="M600" s="159" t="e">
        <f>#REF!</f>
        <v>#REF!</v>
      </c>
      <c r="N600" s="159" t="e">
        <f>#REF!</f>
        <v>#REF!</v>
      </c>
      <c r="O600" s="159" t="e">
        <f>#REF!</f>
        <v>#REF!</v>
      </c>
      <c r="P600" s="159" t="e">
        <f>#REF!</f>
        <v>#REF!</v>
      </c>
      <c r="Q600" s="159" t="e">
        <f>#REF!</f>
        <v>#REF!</v>
      </c>
      <c r="R600" s="159" t="e">
        <f>#REF!</f>
        <v>#REF!</v>
      </c>
      <c r="S600" s="159" t="e">
        <f>#REF!</f>
        <v>#REF!</v>
      </c>
      <c r="T600" s="159" t="e">
        <f>#REF!</f>
        <v>#REF!</v>
      </c>
      <c r="U600" s="159" t="e">
        <f>#REF!</f>
        <v>#REF!</v>
      </c>
      <c r="V600" s="159" t="e">
        <f>#REF!</f>
        <v>#REF!</v>
      </c>
      <c r="W600" s="159" t="e">
        <f>#REF!</f>
        <v>#REF!</v>
      </c>
      <c r="X600" s="159" t="e">
        <f>#REF!</f>
        <v>#REF!</v>
      </c>
      <c r="Y600" s="159" t="e">
        <f>#REF!</f>
        <v>#REF!</v>
      </c>
    </row>
    <row r="601" spans="1:25">
      <c r="A601" s="147">
        <v>26</v>
      </c>
      <c r="B601" s="159" t="e">
        <f>#REF!</f>
        <v>#REF!</v>
      </c>
      <c r="C601" s="159" t="e">
        <f>#REF!</f>
        <v>#REF!</v>
      </c>
      <c r="D601" s="159" t="e">
        <f>#REF!</f>
        <v>#REF!</v>
      </c>
      <c r="E601" s="159" t="e">
        <f>#REF!</f>
        <v>#REF!</v>
      </c>
      <c r="F601" s="159" t="e">
        <f>#REF!</f>
        <v>#REF!</v>
      </c>
      <c r="G601" s="159" t="e">
        <f>#REF!</f>
        <v>#REF!</v>
      </c>
      <c r="H601" s="159" t="e">
        <f>#REF!</f>
        <v>#REF!</v>
      </c>
      <c r="I601" s="159" t="e">
        <f>#REF!</f>
        <v>#REF!</v>
      </c>
      <c r="J601" s="159" t="e">
        <f>#REF!</f>
        <v>#REF!</v>
      </c>
      <c r="K601" s="159" t="e">
        <f>#REF!</f>
        <v>#REF!</v>
      </c>
      <c r="L601" s="159" t="e">
        <f>#REF!</f>
        <v>#REF!</v>
      </c>
      <c r="M601" s="159" t="e">
        <f>#REF!</f>
        <v>#REF!</v>
      </c>
      <c r="N601" s="159" t="e">
        <f>#REF!</f>
        <v>#REF!</v>
      </c>
      <c r="O601" s="159" t="e">
        <f>#REF!</f>
        <v>#REF!</v>
      </c>
      <c r="P601" s="159" t="e">
        <f>#REF!</f>
        <v>#REF!</v>
      </c>
      <c r="Q601" s="159" t="e">
        <f>#REF!</f>
        <v>#REF!</v>
      </c>
      <c r="R601" s="159" t="e">
        <f>#REF!</f>
        <v>#REF!</v>
      </c>
      <c r="S601" s="159" t="e">
        <f>#REF!</f>
        <v>#REF!</v>
      </c>
      <c r="T601" s="159" t="e">
        <f>#REF!</f>
        <v>#REF!</v>
      </c>
      <c r="U601" s="159" t="e">
        <f>#REF!</f>
        <v>#REF!</v>
      </c>
      <c r="V601" s="159" t="e">
        <f>#REF!</f>
        <v>#REF!</v>
      </c>
      <c r="W601" s="159" t="e">
        <f>#REF!</f>
        <v>#REF!</v>
      </c>
      <c r="X601" s="159" t="e">
        <f>#REF!</f>
        <v>#REF!</v>
      </c>
      <c r="Y601" s="159" t="e">
        <f>#REF!</f>
        <v>#REF!</v>
      </c>
    </row>
    <row r="602" spans="1:25">
      <c r="A602" s="147">
        <v>27</v>
      </c>
      <c r="B602" s="159" t="e">
        <f>#REF!</f>
        <v>#REF!</v>
      </c>
      <c r="C602" s="159" t="e">
        <f>#REF!</f>
        <v>#REF!</v>
      </c>
      <c r="D602" s="159" t="e">
        <f>#REF!</f>
        <v>#REF!</v>
      </c>
      <c r="E602" s="159" t="e">
        <f>#REF!</f>
        <v>#REF!</v>
      </c>
      <c r="F602" s="159" t="e">
        <f>#REF!</f>
        <v>#REF!</v>
      </c>
      <c r="G602" s="159" t="e">
        <f>#REF!</f>
        <v>#REF!</v>
      </c>
      <c r="H602" s="159" t="e">
        <f>#REF!</f>
        <v>#REF!</v>
      </c>
      <c r="I602" s="159" t="e">
        <f>#REF!</f>
        <v>#REF!</v>
      </c>
      <c r="J602" s="159" t="e">
        <f>#REF!</f>
        <v>#REF!</v>
      </c>
      <c r="K602" s="159" t="e">
        <f>#REF!</f>
        <v>#REF!</v>
      </c>
      <c r="L602" s="159" t="e">
        <f>#REF!</f>
        <v>#REF!</v>
      </c>
      <c r="M602" s="159" t="e">
        <f>#REF!</f>
        <v>#REF!</v>
      </c>
      <c r="N602" s="159" t="e">
        <f>#REF!</f>
        <v>#REF!</v>
      </c>
      <c r="O602" s="159" t="e">
        <f>#REF!</f>
        <v>#REF!</v>
      </c>
      <c r="P602" s="159" t="e">
        <f>#REF!</f>
        <v>#REF!</v>
      </c>
      <c r="Q602" s="159" t="e">
        <f>#REF!</f>
        <v>#REF!</v>
      </c>
      <c r="R602" s="159" t="e">
        <f>#REF!</f>
        <v>#REF!</v>
      </c>
      <c r="S602" s="159" t="e">
        <f>#REF!</f>
        <v>#REF!</v>
      </c>
      <c r="T602" s="159" t="e">
        <f>#REF!</f>
        <v>#REF!</v>
      </c>
      <c r="U602" s="159" t="e">
        <f>#REF!</f>
        <v>#REF!</v>
      </c>
      <c r="V602" s="159" t="e">
        <f>#REF!</f>
        <v>#REF!</v>
      </c>
      <c r="W602" s="159" t="e">
        <f>#REF!</f>
        <v>#REF!</v>
      </c>
      <c r="X602" s="159" t="e">
        <f>#REF!</f>
        <v>#REF!</v>
      </c>
      <c r="Y602" s="159" t="e">
        <f>#REF!</f>
        <v>#REF!</v>
      </c>
    </row>
    <row r="603" spans="1:25">
      <c r="A603" s="147">
        <v>28</v>
      </c>
      <c r="B603" s="159" t="e">
        <f>#REF!</f>
        <v>#REF!</v>
      </c>
      <c r="C603" s="159" t="e">
        <f>#REF!</f>
        <v>#REF!</v>
      </c>
      <c r="D603" s="159" t="e">
        <f>#REF!</f>
        <v>#REF!</v>
      </c>
      <c r="E603" s="159" t="e">
        <f>#REF!</f>
        <v>#REF!</v>
      </c>
      <c r="F603" s="159" t="e">
        <f>#REF!</f>
        <v>#REF!</v>
      </c>
      <c r="G603" s="159" t="e">
        <f>#REF!</f>
        <v>#REF!</v>
      </c>
      <c r="H603" s="159" t="e">
        <f>#REF!</f>
        <v>#REF!</v>
      </c>
      <c r="I603" s="159" t="e">
        <f>#REF!</f>
        <v>#REF!</v>
      </c>
      <c r="J603" s="159" t="e">
        <f>#REF!</f>
        <v>#REF!</v>
      </c>
      <c r="K603" s="159" t="e">
        <f>#REF!</f>
        <v>#REF!</v>
      </c>
      <c r="L603" s="159" t="e">
        <f>#REF!</f>
        <v>#REF!</v>
      </c>
      <c r="M603" s="159" t="e">
        <f>#REF!</f>
        <v>#REF!</v>
      </c>
      <c r="N603" s="159" t="e">
        <f>#REF!</f>
        <v>#REF!</v>
      </c>
      <c r="O603" s="159" t="e">
        <f>#REF!</f>
        <v>#REF!</v>
      </c>
      <c r="P603" s="159" t="e">
        <f>#REF!</f>
        <v>#REF!</v>
      </c>
      <c r="Q603" s="159" t="e">
        <f>#REF!</f>
        <v>#REF!</v>
      </c>
      <c r="R603" s="159" t="e">
        <f>#REF!</f>
        <v>#REF!</v>
      </c>
      <c r="S603" s="159" t="e">
        <f>#REF!</f>
        <v>#REF!</v>
      </c>
      <c r="T603" s="159" t="e">
        <f>#REF!</f>
        <v>#REF!</v>
      </c>
      <c r="U603" s="159" t="e">
        <f>#REF!</f>
        <v>#REF!</v>
      </c>
      <c r="V603" s="159" t="e">
        <f>#REF!</f>
        <v>#REF!</v>
      </c>
      <c r="W603" s="159" t="e">
        <f>#REF!</f>
        <v>#REF!</v>
      </c>
      <c r="X603" s="159" t="e">
        <f>#REF!</f>
        <v>#REF!</v>
      </c>
      <c r="Y603" s="159" t="e">
        <f>#REF!</f>
        <v>#REF!</v>
      </c>
    </row>
    <row r="604" spans="1:25">
      <c r="A604" s="147">
        <v>29</v>
      </c>
      <c r="B604" s="159" t="e">
        <f>#REF!</f>
        <v>#REF!</v>
      </c>
      <c r="C604" s="159" t="e">
        <f>#REF!</f>
        <v>#REF!</v>
      </c>
      <c r="D604" s="159" t="e">
        <f>#REF!</f>
        <v>#REF!</v>
      </c>
      <c r="E604" s="159" t="e">
        <f>#REF!</f>
        <v>#REF!</v>
      </c>
      <c r="F604" s="159" t="e">
        <f>#REF!</f>
        <v>#REF!</v>
      </c>
      <c r="G604" s="159" t="e">
        <f>#REF!</f>
        <v>#REF!</v>
      </c>
      <c r="H604" s="159" t="e">
        <f>#REF!</f>
        <v>#REF!</v>
      </c>
      <c r="I604" s="159" t="e">
        <f>#REF!</f>
        <v>#REF!</v>
      </c>
      <c r="J604" s="159" t="e">
        <f>#REF!</f>
        <v>#REF!</v>
      </c>
      <c r="K604" s="159" t="e">
        <f>#REF!</f>
        <v>#REF!</v>
      </c>
      <c r="L604" s="159" t="e">
        <f>#REF!</f>
        <v>#REF!</v>
      </c>
      <c r="M604" s="159" t="e">
        <f>#REF!</f>
        <v>#REF!</v>
      </c>
      <c r="N604" s="159" t="e">
        <f>#REF!</f>
        <v>#REF!</v>
      </c>
      <c r="O604" s="159" t="e">
        <f>#REF!</f>
        <v>#REF!</v>
      </c>
      <c r="P604" s="159" t="e">
        <f>#REF!</f>
        <v>#REF!</v>
      </c>
      <c r="Q604" s="159" t="e">
        <f>#REF!</f>
        <v>#REF!</v>
      </c>
      <c r="R604" s="159" t="e">
        <f>#REF!</f>
        <v>#REF!</v>
      </c>
      <c r="S604" s="159" t="e">
        <f>#REF!</f>
        <v>#REF!</v>
      </c>
      <c r="T604" s="159" t="e">
        <f>#REF!</f>
        <v>#REF!</v>
      </c>
      <c r="U604" s="159" t="e">
        <f>#REF!</f>
        <v>#REF!</v>
      </c>
      <c r="V604" s="159" t="e">
        <f>#REF!</f>
        <v>#REF!</v>
      </c>
      <c r="W604" s="159" t="e">
        <f>#REF!</f>
        <v>#REF!</v>
      </c>
      <c r="X604" s="159" t="e">
        <f>#REF!</f>
        <v>#REF!</v>
      </c>
      <c r="Y604" s="159" t="e">
        <f>#REF!</f>
        <v>#REF!</v>
      </c>
    </row>
    <row r="605" spans="1:25">
      <c r="A605" s="147">
        <v>30</v>
      </c>
      <c r="B605" s="159" t="e">
        <f>#REF!</f>
        <v>#REF!</v>
      </c>
      <c r="C605" s="159" t="e">
        <f>#REF!</f>
        <v>#REF!</v>
      </c>
      <c r="D605" s="159" t="e">
        <f>#REF!</f>
        <v>#REF!</v>
      </c>
      <c r="E605" s="159" t="e">
        <f>#REF!</f>
        <v>#REF!</v>
      </c>
      <c r="F605" s="159" t="e">
        <f>#REF!</f>
        <v>#REF!</v>
      </c>
      <c r="G605" s="159" t="e">
        <f>#REF!</f>
        <v>#REF!</v>
      </c>
      <c r="H605" s="159" t="e">
        <f>#REF!</f>
        <v>#REF!</v>
      </c>
      <c r="I605" s="159" t="e">
        <f>#REF!</f>
        <v>#REF!</v>
      </c>
      <c r="J605" s="159" t="e">
        <f>#REF!</f>
        <v>#REF!</v>
      </c>
      <c r="K605" s="159" t="e">
        <f>#REF!</f>
        <v>#REF!</v>
      </c>
      <c r="L605" s="159" t="e">
        <f>#REF!</f>
        <v>#REF!</v>
      </c>
      <c r="M605" s="159" t="e">
        <f>#REF!</f>
        <v>#REF!</v>
      </c>
      <c r="N605" s="159" t="e">
        <f>#REF!</f>
        <v>#REF!</v>
      </c>
      <c r="O605" s="159" t="e">
        <f>#REF!</f>
        <v>#REF!</v>
      </c>
      <c r="P605" s="159" t="e">
        <f>#REF!</f>
        <v>#REF!</v>
      </c>
      <c r="Q605" s="159" t="e">
        <f>#REF!</f>
        <v>#REF!</v>
      </c>
      <c r="R605" s="159" t="e">
        <f>#REF!</f>
        <v>#REF!</v>
      </c>
      <c r="S605" s="159" t="e">
        <f>#REF!</f>
        <v>#REF!</v>
      </c>
      <c r="T605" s="159" t="e">
        <f>#REF!</f>
        <v>#REF!</v>
      </c>
      <c r="U605" s="159" t="e">
        <f>#REF!</f>
        <v>#REF!</v>
      </c>
      <c r="V605" s="159" t="e">
        <f>#REF!</f>
        <v>#REF!</v>
      </c>
      <c r="W605" s="159" t="e">
        <f>#REF!</f>
        <v>#REF!</v>
      </c>
      <c r="X605" s="159" t="e">
        <f>#REF!</f>
        <v>#REF!</v>
      </c>
      <c r="Y605" s="159" t="e">
        <f>#REF!</f>
        <v>#REF!</v>
      </c>
    </row>
    <row r="606" spans="1:25">
      <c r="A606" s="147">
        <v>31</v>
      </c>
      <c r="B606" s="159" t="e">
        <f>#REF!</f>
        <v>#REF!</v>
      </c>
      <c r="C606" s="159" t="e">
        <f>#REF!</f>
        <v>#REF!</v>
      </c>
      <c r="D606" s="159" t="e">
        <f>#REF!</f>
        <v>#REF!</v>
      </c>
      <c r="E606" s="159" t="e">
        <f>#REF!</f>
        <v>#REF!</v>
      </c>
      <c r="F606" s="159" t="e">
        <f>#REF!</f>
        <v>#REF!</v>
      </c>
      <c r="G606" s="159" t="e">
        <f>#REF!</f>
        <v>#REF!</v>
      </c>
      <c r="H606" s="159" t="e">
        <f>#REF!</f>
        <v>#REF!</v>
      </c>
      <c r="I606" s="159" t="e">
        <f>#REF!</f>
        <v>#REF!</v>
      </c>
      <c r="J606" s="159" t="e">
        <f>#REF!</f>
        <v>#REF!</v>
      </c>
      <c r="K606" s="159" t="e">
        <f>#REF!</f>
        <v>#REF!</v>
      </c>
      <c r="L606" s="159" t="e">
        <f>#REF!</f>
        <v>#REF!</v>
      </c>
      <c r="M606" s="159" t="e">
        <f>#REF!</f>
        <v>#REF!</v>
      </c>
      <c r="N606" s="159" t="e">
        <f>#REF!</f>
        <v>#REF!</v>
      </c>
      <c r="O606" s="159" t="e">
        <f>#REF!</f>
        <v>#REF!</v>
      </c>
      <c r="P606" s="159" t="e">
        <f>#REF!</f>
        <v>#REF!</v>
      </c>
      <c r="Q606" s="159" t="e">
        <f>#REF!</f>
        <v>#REF!</v>
      </c>
      <c r="R606" s="159" t="e">
        <f>#REF!</f>
        <v>#REF!</v>
      </c>
      <c r="S606" s="159" t="e">
        <f>#REF!</f>
        <v>#REF!</v>
      </c>
      <c r="T606" s="159" t="e">
        <f>#REF!</f>
        <v>#REF!</v>
      </c>
      <c r="U606" s="159" t="e">
        <f>#REF!</f>
        <v>#REF!</v>
      </c>
      <c r="V606" s="159" t="e">
        <f>#REF!</f>
        <v>#REF!</v>
      </c>
      <c r="W606" s="159" t="e">
        <f>#REF!</f>
        <v>#REF!</v>
      </c>
      <c r="X606" s="159" t="e">
        <f>#REF!</f>
        <v>#REF!</v>
      </c>
      <c r="Y606" s="159" t="e">
        <f>#REF!</f>
        <v>#REF!</v>
      </c>
    </row>
    <row r="608" spans="1:25">
      <c r="A608" s="521" t="s">
        <v>218</v>
      </c>
      <c r="B608" s="522" t="s">
        <v>221</v>
      </c>
      <c r="C608" s="522"/>
      <c r="D608" s="522"/>
      <c r="E608" s="522"/>
      <c r="F608" s="522"/>
      <c r="G608" s="522"/>
      <c r="H608" s="522"/>
      <c r="I608" s="522"/>
      <c r="J608" s="522"/>
      <c r="K608" s="522"/>
      <c r="L608" s="522"/>
      <c r="M608" s="522"/>
      <c r="N608" s="522"/>
      <c r="O608" s="522"/>
      <c r="P608" s="522"/>
      <c r="Q608" s="522"/>
      <c r="R608" s="522"/>
      <c r="S608" s="522"/>
      <c r="T608" s="522"/>
      <c r="U608" s="522"/>
      <c r="V608" s="522"/>
      <c r="W608" s="522"/>
      <c r="X608" s="522"/>
      <c r="Y608" s="522"/>
    </row>
    <row r="609" spans="1:25">
      <c r="A609" s="521"/>
      <c r="B609" s="161" t="s">
        <v>1</v>
      </c>
      <c r="C609" s="161" t="s">
        <v>2</v>
      </c>
      <c r="D609" s="161" t="s">
        <v>3</v>
      </c>
      <c r="E609" s="161" t="s">
        <v>4</v>
      </c>
      <c r="F609" s="161" t="s">
        <v>5</v>
      </c>
      <c r="G609" s="161" t="s">
        <v>6</v>
      </c>
      <c r="H609" s="161" t="s">
        <v>7</v>
      </c>
      <c r="I609" s="161" t="s">
        <v>8</v>
      </c>
      <c r="J609" s="161" t="s">
        <v>9</v>
      </c>
      <c r="K609" s="161" t="s">
        <v>10</v>
      </c>
      <c r="L609" s="161" t="s">
        <v>11</v>
      </c>
      <c r="M609" s="161" t="s">
        <v>12</v>
      </c>
      <c r="N609" s="161" t="s">
        <v>13</v>
      </c>
      <c r="O609" s="161" t="s">
        <v>14</v>
      </c>
      <c r="P609" s="161" t="s">
        <v>15</v>
      </c>
      <c r="Q609" s="161" t="s">
        <v>16</v>
      </c>
      <c r="R609" s="161" t="s">
        <v>17</v>
      </c>
      <c r="S609" s="161" t="s">
        <v>18</v>
      </c>
      <c r="T609" s="161" t="s">
        <v>19</v>
      </c>
      <c r="U609" s="161" t="s">
        <v>20</v>
      </c>
      <c r="V609" s="161" t="s">
        <v>21</v>
      </c>
      <c r="W609" s="161" t="s">
        <v>22</v>
      </c>
      <c r="X609" s="161" t="s">
        <v>23</v>
      </c>
      <c r="Y609" s="161" t="s">
        <v>24</v>
      </c>
    </row>
    <row r="610" spans="1:25">
      <c r="A610" s="147">
        <v>1</v>
      </c>
      <c r="B610" s="159" t="e">
        <f>#REF!</f>
        <v>#REF!</v>
      </c>
      <c r="C610" s="159" t="e">
        <f>#REF!</f>
        <v>#REF!</v>
      </c>
      <c r="D610" s="159" t="e">
        <f>#REF!</f>
        <v>#REF!</v>
      </c>
      <c r="E610" s="159" t="e">
        <f>#REF!</f>
        <v>#REF!</v>
      </c>
      <c r="F610" s="159" t="e">
        <f>#REF!</f>
        <v>#REF!</v>
      </c>
      <c r="G610" s="159" t="e">
        <f>#REF!</f>
        <v>#REF!</v>
      </c>
      <c r="H610" s="159" t="e">
        <f>#REF!</f>
        <v>#REF!</v>
      </c>
      <c r="I610" s="159" t="e">
        <f>#REF!</f>
        <v>#REF!</v>
      </c>
      <c r="J610" s="159" t="e">
        <f>#REF!</f>
        <v>#REF!</v>
      </c>
      <c r="K610" s="159" t="e">
        <f>#REF!</f>
        <v>#REF!</v>
      </c>
      <c r="L610" s="159" t="e">
        <f>#REF!</f>
        <v>#REF!</v>
      </c>
      <c r="M610" s="159" t="e">
        <f>#REF!</f>
        <v>#REF!</v>
      </c>
      <c r="N610" s="159" t="e">
        <f>#REF!</f>
        <v>#REF!</v>
      </c>
      <c r="O610" s="159" t="e">
        <f>#REF!</f>
        <v>#REF!</v>
      </c>
      <c r="P610" s="159" t="e">
        <f>#REF!</f>
        <v>#REF!</v>
      </c>
      <c r="Q610" s="159" t="e">
        <f>#REF!</f>
        <v>#REF!</v>
      </c>
      <c r="R610" s="159" t="e">
        <f>#REF!</f>
        <v>#REF!</v>
      </c>
      <c r="S610" s="159" t="e">
        <f>#REF!</f>
        <v>#REF!</v>
      </c>
      <c r="T610" s="159" t="e">
        <f>#REF!</f>
        <v>#REF!</v>
      </c>
      <c r="U610" s="159" t="e">
        <f>#REF!</f>
        <v>#REF!</v>
      </c>
      <c r="V610" s="159" t="e">
        <f>#REF!</f>
        <v>#REF!</v>
      </c>
      <c r="W610" s="159" t="e">
        <f>#REF!</f>
        <v>#REF!</v>
      </c>
      <c r="X610" s="159" t="e">
        <f>#REF!</f>
        <v>#REF!</v>
      </c>
      <c r="Y610" s="159" t="e">
        <f>#REF!</f>
        <v>#REF!</v>
      </c>
    </row>
    <row r="611" spans="1:25">
      <c r="A611" s="147">
        <v>2</v>
      </c>
      <c r="B611" s="159" t="e">
        <f>#REF!</f>
        <v>#REF!</v>
      </c>
      <c r="C611" s="159" t="e">
        <f>#REF!</f>
        <v>#REF!</v>
      </c>
      <c r="D611" s="159" t="e">
        <f>#REF!</f>
        <v>#REF!</v>
      </c>
      <c r="E611" s="159" t="e">
        <f>#REF!</f>
        <v>#REF!</v>
      </c>
      <c r="F611" s="159" t="e">
        <f>#REF!</f>
        <v>#REF!</v>
      </c>
      <c r="G611" s="159" t="e">
        <f>#REF!</f>
        <v>#REF!</v>
      </c>
      <c r="H611" s="159" t="e">
        <f>#REF!</f>
        <v>#REF!</v>
      </c>
      <c r="I611" s="159" t="e">
        <f>#REF!</f>
        <v>#REF!</v>
      </c>
      <c r="J611" s="159" t="e">
        <f>#REF!</f>
        <v>#REF!</v>
      </c>
      <c r="K611" s="159" t="e">
        <f>#REF!</f>
        <v>#REF!</v>
      </c>
      <c r="L611" s="159" t="e">
        <f>#REF!</f>
        <v>#REF!</v>
      </c>
      <c r="M611" s="159" t="e">
        <f>#REF!</f>
        <v>#REF!</v>
      </c>
      <c r="N611" s="159" t="e">
        <f>#REF!</f>
        <v>#REF!</v>
      </c>
      <c r="O611" s="159" t="e">
        <f>#REF!</f>
        <v>#REF!</v>
      </c>
      <c r="P611" s="159" t="e">
        <f>#REF!</f>
        <v>#REF!</v>
      </c>
      <c r="Q611" s="159" t="e">
        <f>#REF!</f>
        <v>#REF!</v>
      </c>
      <c r="R611" s="159" t="e">
        <f>#REF!</f>
        <v>#REF!</v>
      </c>
      <c r="S611" s="159" t="e">
        <f>#REF!</f>
        <v>#REF!</v>
      </c>
      <c r="T611" s="159" t="e">
        <f>#REF!</f>
        <v>#REF!</v>
      </c>
      <c r="U611" s="159" t="e">
        <f>#REF!</f>
        <v>#REF!</v>
      </c>
      <c r="V611" s="159" t="e">
        <f>#REF!</f>
        <v>#REF!</v>
      </c>
      <c r="W611" s="159" t="e">
        <f>#REF!</f>
        <v>#REF!</v>
      </c>
      <c r="X611" s="159" t="e">
        <f>#REF!</f>
        <v>#REF!</v>
      </c>
      <c r="Y611" s="159" t="e">
        <f>#REF!</f>
        <v>#REF!</v>
      </c>
    </row>
    <row r="612" spans="1:25">
      <c r="A612" s="147">
        <v>3</v>
      </c>
      <c r="B612" s="159" t="e">
        <f>#REF!</f>
        <v>#REF!</v>
      </c>
      <c r="C612" s="159" t="e">
        <f>#REF!</f>
        <v>#REF!</v>
      </c>
      <c r="D612" s="159" t="e">
        <f>#REF!</f>
        <v>#REF!</v>
      </c>
      <c r="E612" s="159" t="e">
        <f>#REF!</f>
        <v>#REF!</v>
      </c>
      <c r="F612" s="159" t="e">
        <f>#REF!</f>
        <v>#REF!</v>
      </c>
      <c r="G612" s="159" t="e">
        <f>#REF!</f>
        <v>#REF!</v>
      </c>
      <c r="H612" s="159" t="e">
        <f>#REF!</f>
        <v>#REF!</v>
      </c>
      <c r="I612" s="159" t="e">
        <f>#REF!</f>
        <v>#REF!</v>
      </c>
      <c r="J612" s="159" t="e">
        <f>#REF!</f>
        <v>#REF!</v>
      </c>
      <c r="K612" s="159" t="e">
        <f>#REF!</f>
        <v>#REF!</v>
      </c>
      <c r="L612" s="159" t="e">
        <f>#REF!</f>
        <v>#REF!</v>
      </c>
      <c r="M612" s="159" t="e">
        <f>#REF!</f>
        <v>#REF!</v>
      </c>
      <c r="N612" s="159" t="e">
        <f>#REF!</f>
        <v>#REF!</v>
      </c>
      <c r="O612" s="159" t="e">
        <f>#REF!</f>
        <v>#REF!</v>
      </c>
      <c r="P612" s="159" t="e">
        <f>#REF!</f>
        <v>#REF!</v>
      </c>
      <c r="Q612" s="159" t="e">
        <f>#REF!</f>
        <v>#REF!</v>
      </c>
      <c r="R612" s="159" t="e">
        <f>#REF!</f>
        <v>#REF!</v>
      </c>
      <c r="S612" s="159" t="e">
        <f>#REF!</f>
        <v>#REF!</v>
      </c>
      <c r="T612" s="159" t="e">
        <f>#REF!</f>
        <v>#REF!</v>
      </c>
      <c r="U612" s="159" t="e">
        <f>#REF!</f>
        <v>#REF!</v>
      </c>
      <c r="V612" s="159" t="e">
        <f>#REF!</f>
        <v>#REF!</v>
      </c>
      <c r="W612" s="159" t="e">
        <f>#REF!</f>
        <v>#REF!</v>
      </c>
      <c r="X612" s="159" t="e">
        <f>#REF!</f>
        <v>#REF!</v>
      </c>
      <c r="Y612" s="159" t="e">
        <f>#REF!</f>
        <v>#REF!</v>
      </c>
    </row>
    <row r="613" spans="1:25">
      <c r="A613" s="147">
        <v>4</v>
      </c>
      <c r="B613" s="159" t="e">
        <f>#REF!</f>
        <v>#REF!</v>
      </c>
      <c r="C613" s="159" t="e">
        <f>#REF!</f>
        <v>#REF!</v>
      </c>
      <c r="D613" s="159" t="e">
        <f>#REF!</f>
        <v>#REF!</v>
      </c>
      <c r="E613" s="159" t="e">
        <f>#REF!</f>
        <v>#REF!</v>
      </c>
      <c r="F613" s="159" t="e">
        <f>#REF!</f>
        <v>#REF!</v>
      </c>
      <c r="G613" s="159" t="e">
        <f>#REF!</f>
        <v>#REF!</v>
      </c>
      <c r="H613" s="159" t="e">
        <f>#REF!</f>
        <v>#REF!</v>
      </c>
      <c r="I613" s="159" t="e">
        <f>#REF!</f>
        <v>#REF!</v>
      </c>
      <c r="J613" s="159" t="e">
        <f>#REF!</f>
        <v>#REF!</v>
      </c>
      <c r="K613" s="159" t="e">
        <f>#REF!</f>
        <v>#REF!</v>
      </c>
      <c r="L613" s="159" t="e">
        <f>#REF!</f>
        <v>#REF!</v>
      </c>
      <c r="M613" s="159" t="e">
        <f>#REF!</f>
        <v>#REF!</v>
      </c>
      <c r="N613" s="159" t="e">
        <f>#REF!</f>
        <v>#REF!</v>
      </c>
      <c r="O613" s="159" t="e">
        <f>#REF!</f>
        <v>#REF!</v>
      </c>
      <c r="P613" s="159" t="e">
        <f>#REF!</f>
        <v>#REF!</v>
      </c>
      <c r="Q613" s="159" t="e">
        <f>#REF!</f>
        <v>#REF!</v>
      </c>
      <c r="R613" s="159" t="e">
        <f>#REF!</f>
        <v>#REF!</v>
      </c>
      <c r="S613" s="159" t="e">
        <f>#REF!</f>
        <v>#REF!</v>
      </c>
      <c r="T613" s="159" t="e">
        <f>#REF!</f>
        <v>#REF!</v>
      </c>
      <c r="U613" s="159" t="e">
        <f>#REF!</f>
        <v>#REF!</v>
      </c>
      <c r="V613" s="159" t="e">
        <f>#REF!</f>
        <v>#REF!</v>
      </c>
      <c r="W613" s="159" t="e">
        <f>#REF!</f>
        <v>#REF!</v>
      </c>
      <c r="X613" s="159" t="e">
        <f>#REF!</f>
        <v>#REF!</v>
      </c>
      <c r="Y613" s="159" t="e">
        <f>#REF!</f>
        <v>#REF!</v>
      </c>
    </row>
    <row r="614" spans="1:25">
      <c r="A614" s="147">
        <v>5</v>
      </c>
      <c r="B614" s="159" t="e">
        <f>#REF!</f>
        <v>#REF!</v>
      </c>
      <c r="C614" s="159" t="e">
        <f>#REF!</f>
        <v>#REF!</v>
      </c>
      <c r="D614" s="159" t="e">
        <f>#REF!</f>
        <v>#REF!</v>
      </c>
      <c r="E614" s="159" t="e">
        <f>#REF!</f>
        <v>#REF!</v>
      </c>
      <c r="F614" s="159" t="e">
        <f>#REF!</f>
        <v>#REF!</v>
      </c>
      <c r="G614" s="159" t="e">
        <f>#REF!</f>
        <v>#REF!</v>
      </c>
      <c r="H614" s="159" t="e">
        <f>#REF!</f>
        <v>#REF!</v>
      </c>
      <c r="I614" s="159" t="e">
        <f>#REF!</f>
        <v>#REF!</v>
      </c>
      <c r="J614" s="159" t="e">
        <f>#REF!</f>
        <v>#REF!</v>
      </c>
      <c r="K614" s="159" t="e">
        <f>#REF!</f>
        <v>#REF!</v>
      </c>
      <c r="L614" s="159" t="e">
        <f>#REF!</f>
        <v>#REF!</v>
      </c>
      <c r="M614" s="159" t="e">
        <f>#REF!</f>
        <v>#REF!</v>
      </c>
      <c r="N614" s="159" t="e">
        <f>#REF!</f>
        <v>#REF!</v>
      </c>
      <c r="O614" s="159" t="e">
        <f>#REF!</f>
        <v>#REF!</v>
      </c>
      <c r="P614" s="159" t="e">
        <f>#REF!</f>
        <v>#REF!</v>
      </c>
      <c r="Q614" s="159" t="e">
        <f>#REF!</f>
        <v>#REF!</v>
      </c>
      <c r="R614" s="159" t="e">
        <f>#REF!</f>
        <v>#REF!</v>
      </c>
      <c r="S614" s="159" t="e">
        <f>#REF!</f>
        <v>#REF!</v>
      </c>
      <c r="T614" s="159" t="e">
        <f>#REF!</f>
        <v>#REF!</v>
      </c>
      <c r="U614" s="159" t="e">
        <f>#REF!</f>
        <v>#REF!</v>
      </c>
      <c r="V614" s="159" t="e">
        <f>#REF!</f>
        <v>#REF!</v>
      </c>
      <c r="W614" s="159" t="e">
        <f>#REF!</f>
        <v>#REF!</v>
      </c>
      <c r="X614" s="159" t="e">
        <f>#REF!</f>
        <v>#REF!</v>
      </c>
      <c r="Y614" s="159" t="e">
        <f>#REF!</f>
        <v>#REF!</v>
      </c>
    </row>
    <row r="615" spans="1:25">
      <c r="A615" s="147">
        <v>6</v>
      </c>
      <c r="B615" s="159" t="e">
        <f>#REF!</f>
        <v>#REF!</v>
      </c>
      <c r="C615" s="159" t="e">
        <f>#REF!</f>
        <v>#REF!</v>
      </c>
      <c r="D615" s="159" t="e">
        <f>#REF!</f>
        <v>#REF!</v>
      </c>
      <c r="E615" s="159" t="e">
        <f>#REF!</f>
        <v>#REF!</v>
      </c>
      <c r="F615" s="159" t="e">
        <f>#REF!</f>
        <v>#REF!</v>
      </c>
      <c r="G615" s="159" t="e">
        <f>#REF!</f>
        <v>#REF!</v>
      </c>
      <c r="H615" s="159" t="e">
        <f>#REF!</f>
        <v>#REF!</v>
      </c>
      <c r="I615" s="159" t="e">
        <f>#REF!</f>
        <v>#REF!</v>
      </c>
      <c r="J615" s="159" t="e">
        <f>#REF!</f>
        <v>#REF!</v>
      </c>
      <c r="K615" s="159" t="e">
        <f>#REF!</f>
        <v>#REF!</v>
      </c>
      <c r="L615" s="159" t="e">
        <f>#REF!</f>
        <v>#REF!</v>
      </c>
      <c r="M615" s="159" t="e">
        <f>#REF!</f>
        <v>#REF!</v>
      </c>
      <c r="N615" s="159" t="e">
        <f>#REF!</f>
        <v>#REF!</v>
      </c>
      <c r="O615" s="159" t="e">
        <f>#REF!</f>
        <v>#REF!</v>
      </c>
      <c r="P615" s="159" t="e">
        <f>#REF!</f>
        <v>#REF!</v>
      </c>
      <c r="Q615" s="159" t="e">
        <f>#REF!</f>
        <v>#REF!</v>
      </c>
      <c r="R615" s="159" t="e">
        <f>#REF!</f>
        <v>#REF!</v>
      </c>
      <c r="S615" s="159" t="e">
        <f>#REF!</f>
        <v>#REF!</v>
      </c>
      <c r="T615" s="159" t="e">
        <f>#REF!</f>
        <v>#REF!</v>
      </c>
      <c r="U615" s="159" t="e">
        <f>#REF!</f>
        <v>#REF!</v>
      </c>
      <c r="V615" s="159" t="e">
        <f>#REF!</f>
        <v>#REF!</v>
      </c>
      <c r="W615" s="159" t="e">
        <f>#REF!</f>
        <v>#REF!</v>
      </c>
      <c r="X615" s="159" t="e">
        <f>#REF!</f>
        <v>#REF!</v>
      </c>
      <c r="Y615" s="159" t="e">
        <f>#REF!</f>
        <v>#REF!</v>
      </c>
    </row>
    <row r="616" spans="1:25">
      <c r="A616" s="147">
        <v>7</v>
      </c>
      <c r="B616" s="159" t="e">
        <f>#REF!</f>
        <v>#REF!</v>
      </c>
      <c r="C616" s="159" t="e">
        <f>#REF!</f>
        <v>#REF!</v>
      </c>
      <c r="D616" s="159" t="e">
        <f>#REF!</f>
        <v>#REF!</v>
      </c>
      <c r="E616" s="159" t="e">
        <f>#REF!</f>
        <v>#REF!</v>
      </c>
      <c r="F616" s="159" t="e">
        <f>#REF!</f>
        <v>#REF!</v>
      </c>
      <c r="G616" s="159" t="e">
        <f>#REF!</f>
        <v>#REF!</v>
      </c>
      <c r="H616" s="159" t="e">
        <f>#REF!</f>
        <v>#REF!</v>
      </c>
      <c r="I616" s="159" t="e">
        <f>#REF!</f>
        <v>#REF!</v>
      </c>
      <c r="J616" s="159" t="e">
        <f>#REF!</f>
        <v>#REF!</v>
      </c>
      <c r="K616" s="159" t="e">
        <f>#REF!</f>
        <v>#REF!</v>
      </c>
      <c r="L616" s="159" t="e">
        <f>#REF!</f>
        <v>#REF!</v>
      </c>
      <c r="M616" s="159" t="e">
        <f>#REF!</f>
        <v>#REF!</v>
      </c>
      <c r="N616" s="159" t="e">
        <f>#REF!</f>
        <v>#REF!</v>
      </c>
      <c r="O616" s="159" t="e">
        <f>#REF!</f>
        <v>#REF!</v>
      </c>
      <c r="P616" s="159" t="e">
        <f>#REF!</f>
        <v>#REF!</v>
      </c>
      <c r="Q616" s="159" t="e">
        <f>#REF!</f>
        <v>#REF!</v>
      </c>
      <c r="R616" s="159" t="e">
        <f>#REF!</f>
        <v>#REF!</v>
      </c>
      <c r="S616" s="159" t="e">
        <f>#REF!</f>
        <v>#REF!</v>
      </c>
      <c r="T616" s="159" t="e">
        <f>#REF!</f>
        <v>#REF!</v>
      </c>
      <c r="U616" s="159" t="e">
        <f>#REF!</f>
        <v>#REF!</v>
      </c>
      <c r="V616" s="159" t="e">
        <f>#REF!</f>
        <v>#REF!</v>
      </c>
      <c r="W616" s="159" t="e">
        <f>#REF!</f>
        <v>#REF!</v>
      </c>
      <c r="X616" s="159" t="e">
        <f>#REF!</f>
        <v>#REF!</v>
      </c>
      <c r="Y616" s="159" t="e">
        <f>#REF!</f>
        <v>#REF!</v>
      </c>
    </row>
    <row r="617" spans="1:25">
      <c r="A617" s="147">
        <v>8</v>
      </c>
      <c r="B617" s="159" t="e">
        <f>#REF!</f>
        <v>#REF!</v>
      </c>
      <c r="C617" s="159" t="e">
        <f>#REF!</f>
        <v>#REF!</v>
      </c>
      <c r="D617" s="159" t="e">
        <f>#REF!</f>
        <v>#REF!</v>
      </c>
      <c r="E617" s="159" t="e">
        <f>#REF!</f>
        <v>#REF!</v>
      </c>
      <c r="F617" s="159" t="e">
        <f>#REF!</f>
        <v>#REF!</v>
      </c>
      <c r="G617" s="159" t="e">
        <f>#REF!</f>
        <v>#REF!</v>
      </c>
      <c r="H617" s="159" t="e">
        <f>#REF!</f>
        <v>#REF!</v>
      </c>
      <c r="I617" s="159" t="e">
        <f>#REF!</f>
        <v>#REF!</v>
      </c>
      <c r="J617" s="159" t="e">
        <f>#REF!</f>
        <v>#REF!</v>
      </c>
      <c r="K617" s="159" t="e">
        <f>#REF!</f>
        <v>#REF!</v>
      </c>
      <c r="L617" s="159" t="e">
        <f>#REF!</f>
        <v>#REF!</v>
      </c>
      <c r="M617" s="159" t="e">
        <f>#REF!</f>
        <v>#REF!</v>
      </c>
      <c r="N617" s="159" t="e">
        <f>#REF!</f>
        <v>#REF!</v>
      </c>
      <c r="O617" s="159" t="e">
        <f>#REF!</f>
        <v>#REF!</v>
      </c>
      <c r="P617" s="159" t="e">
        <f>#REF!</f>
        <v>#REF!</v>
      </c>
      <c r="Q617" s="159" t="e">
        <f>#REF!</f>
        <v>#REF!</v>
      </c>
      <c r="R617" s="159" t="e">
        <f>#REF!</f>
        <v>#REF!</v>
      </c>
      <c r="S617" s="159" t="e">
        <f>#REF!</f>
        <v>#REF!</v>
      </c>
      <c r="T617" s="159" t="e">
        <f>#REF!</f>
        <v>#REF!</v>
      </c>
      <c r="U617" s="159" t="e">
        <f>#REF!</f>
        <v>#REF!</v>
      </c>
      <c r="V617" s="159" t="e">
        <f>#REF!</f>
        <v>#REF!</v>
      </c>
      <c r="W617" s="159" t="e">
        <f>#REF!</f>
        <v>#REF!</v>
      </c>
      <c r="X617" s="159" t="e">
        <f>#REF!</f>
        <v>#REF!</v>
      </c>
      <c r="Y617" s="159" t="e">
        <f>#REF!</f>
        <v>#REF!</v>
      </c>
    </row>
    <row r="618" spans="1:25">
      <c r="A618" s="147">
        <v>9</v>
      </c>
      <c r="B618" s="159" t="e">
        <f>#REF!</f>
        <v>#REF!</v>
      </c>
      <c r="C618" s="159" t="e">
        <f>#REF!</f>
        <v>#REF!</v>
      </c>
      <c r="D618" s="159" t="e">
        <f>#REF!</f>
        <v>#REF!</v>
      </c>
      <c r="E618" s="159" t="e">
        <f>#REF!</f>
        <v>#REF!</v>
      </c>
      <c r="F618" s="159" t="e">
        <f>#REF!</f>
        <v>#REF!</v>
      </c>
      <c r="G618" s="159" t="e">
        <f>#REF!</f>
        <v>#REF!</v>
      </c>
      <c r="H618" s="159" t="e">
        <f>#REF!</f>
        <v>#REF!</v>
      </c>
      <c r="I618" s="159" t="e">
        <f>#REF!</f>
        <v>#REF!</v>
      </c>
      <c r="J618" s="159" t="e">
        <f>#REF!</f>
        <v>#REF!</v>
      </c>
      <c r="K618" s="159" t="e">
        <f>#REF!</f>
        <v>#REF!</v>
      </c>
      <c r="L618" s="159" t="e">
        <f>#REF!</f>
        <v>#REF!</v>
      </c>
      <c r="M618" s="159" t="e">
        <f>#REF!</f>
        <v>#REF!</v>
      </c>
      <c r="N618" s="159" t="e">
        <f>#REF!</f>
        <v>#REF!</v>
      </c>
      <c r="O618" s="159" t="e">
        <f>#REF!</f>
        <v>#REF!</v>
      </c>
      <c r="P618" s="159" t="e">
        <f>#REF!</f>
        <v>#REF!</v>
      </c>
      <c r="Q618" s="159" t="e">
        <f>#REF!</f>
        <v>#REF!</v>
      </c>
      <c r="R618" s="159" t="e">
        <f>#REF!</f>
        <v>#REF!</v>
      </c>
      <c r="S618" s="159" t="e">
        <f>#REF!</f>
        <v>#REF!</v>
      </c>
      <c r="T618" s="159" t="e">
        <f>#REF!</f>
        <v>#REF!</v>
      </c>
      <c r="U618" s="159" t="e">
        <f>#REF!</f>
        <v>#REF!</v>
      </c>
      <c r="V618" s="159" t="e">
        <f>#REF!</f>
        <v>#REF!</v>
      </c>
      <c r="W618" s="159" t="e">
        <f>#REF!</f>
        <v>#REF!</v>
      </c>
      <c r="X618" s="159" t="e">
        <f>#REF!</f>
        <v>#REF!</v>
      </c>
      <c r="Y618" s="159" t="e">
        <f>#REF!</f>
        <v>#REF!</v>
      </c>
    </row>
    <row r="619" spans="1:25">
      <c r="A619" s="147">
        <v>10</v>
      </c>
      <c r="B619" s="159" t="e">
        <f>#REF!</f>
        <v>#REF!</v>
      </c>
      <c r="C619" s="159" t="e">
        <f>#REF!</f>
        <v>#REF!</v>
      </c>
      <c r="D619" s="159" t="e">
        <f>#REF!</f>
        <v>#REF!</v>
      </c>
      <c r="E619" s="159" t="e">
        <f>#REF!</f>
        <v>#REF!</v>
      </c>
      <c r="F619" s="159" t="e">
        <f>#REF!</f>
        <v>#REF!</v>
      </c>
      <c r="G619" s="159" t="e">
        <f>#REF!</f>
        <v>#REF!</v>
      </c>
      <c r="H619" s="159" t="e">
        <f>#REF!</f>
        <v>#REF!</v>
      </c>
      <c r="I619" s="159" t="e">
        <f>#REF!</f>
        <v>#REF!</v>
      </c>
      <c r="J619" s="159" t="e">
        <f>#REF!</f>
        <v>#REF!</v>
      </c>
      <c r="K619" s="159" t="e">
        <f>#REF!</f>
        <v>#REF!</v>
      </c>
      <c r="L619" s="159" t="e">
        <f>#REF!</f>
        <v>#REF!</v>
      </c>
      <c r="M619" s="159" t="e">
        <f>#REF!</f>
        <v>#REF!</v>
      </c>
      <c r="N619" s="159" t="e">
        <f>#REF!</f>
        <v>#REF!</v>
      </c>
      <c r="O619" s="159" t="e">
        <f>#REF!</f>
        <v>#REF!</v>
      </c>
      <c r="P619" s="159" t="e">
        <f>#REF!</f>
        <v>#REF!</v>
      </c>
      <c r="Q619" s="159" t="e">
        <f>#REF!</f>
        <v>#REF!</v>
      </c>
      <c r="R619" s="159" t="e">
        <f>#REF!</f>
        <v>#REF!</v>
      </c>
      <c r="S619" s="159" t="e">
        <f>#REF!</f>
        <v>#REF!</v>
      </c>
      <c r="T619" s="159" t="e">
        <f>#REF!</f>
        <v>#REF!</v>
      </c>
      <c r="U619" s="159" t="e">
        <f>#REF!</f>
        <v>#REF!</v>
      </c>
      <c r="V619" s="159" t="e">
        <f>#REF!</f>
        <v>#REF!</v>
      </c>
      <c r="W619" s="159" t="e">
        <f>#REF!</f>
        <v>#REF!</v>
      </c>
      <c r="X619" s="159" t="e">
        <f>#REF!</f>
        <v>#REF!</v>
      </c>
      <c r="Y619" s="159" t="e">
        <f>#REF!</f>
        <v>#REF!</v>
      </c>
    </row>
    <row r="620" spans="1:25">
      <c r="A620" s="147">
        <v>11</v>
      </c>
      <c r="B620" s="159" t="e">
        <f>#REF!</f>
        <v>#REF!</v>
      </c>
      <c r="C620" s="159" t="e">
        <f>#REF!</f>
        <v>#REF!</v>
      </c>
      <c r="D620" s="159" t="e">
        <f>#REF!</f>
        <v>#REF!</v>
      </c>
      <c r="E620" s="159" t="e">
        <f>#REF!</f>
        <v>#REF!</v>
      </c>
      <c r="F620" s="159" t="e">
        <f>#REF!</f>
        <v>#REF!</v>
      </c>
      <c r="G620" s="159" t="e">
        <f>#REF!</f>
        <v>#REF!</v>
      </c>
      <c r="H620" s="159" t="e">
        <f>#REF!</f>
        <v>#REF!</v>
      </c>
      <c r="I620" s="159" t="e">
        <f>#REF!</f>
        <v>#REF!</v>
      </c>
      <c r="J620" s="159" t="e">
        <f>#REF!</f>
        <v>#REF!</v>
      </c>
      <c r="K620" s="159" t="e">
        <f>#REF!</f>
        <v>#REF!</v>
      </c>
      <c r="L620" s="159" t="e">
        <f>#REF!</f>
        <v>#REF!</v>
      </c>
      <c r="M620" s="159" t="e">
        <f>#REF!</f>
        <v>#REF!</v>
      </c>
      <c r="N620" s="159" t="e">
        <f>#REF!</f>
        <v>#REF!</v>
      </c>
      <c r="O620" s="159" t="e">
        <f>#REF!</f>
        <v>#REF!</v>
      </c>
      <c r="P620" s="159" t="e">
        <f>#REF!</f>
        <v>#REF!</v>
      </c>
      <c r="Q620" s="159" t="e">
        <f>#REF!</f>
        <v>#REF!</v>
      </c>
      <c r="R620" s="159" t="e">
        <f>#REF!</f>
        <v>#REF!</v>
      </c>
      <c r="S620" s="159" t="e">
        <f>#REF!</f>
        <v>#REF!</v>
      </c>
      <c r="T620" s="159" t="e">
        <f>#REF!</f>
        <v>#REF!</v>
      </c>
      <c r="U620" s="159" t="e">
        <f>#REF!</f>
        <v>#REF!</v>
      </c>
      <c r="V620" s="159" t="e">
        <f>#REF!</f>
        <v>#REF!</v>
      </c>
      <c r="W620" s="159" t="e">
        <f>#REF!</f>
        <v>#REF!</v>
      </c>
      <c r="X620" s="159" t="e">
        <f>#REF!</f>
        <v>#REF!</v>
      </c>
      <c r="Y620" s="159" t="e">
        <f>#REF!</f>
        <v>#REF!</v>
      </c>
    </row>
    <row r="621" spans="1:25">
      <c r="A621" s="147">
        <v>12</v>
      </c>
      <c r="B621" s="159" t="e">
        <f>#REF!</f>
        <v>#REF!</v>
      </c>
      <c r="C621" s="159" t="e">
        <f>#REF!</f>
        <v>#REF!</v>
      </c>
      <c r="D621" s="159" t="e">
        <f>#REF!</f>
        <v>#REF!</v>
      </c>
      <c r="E621" s="159" t="e">
        <f>#REF!</f>
        <v>#REF!</v>
      </c>
      <c r="F621" s="159" t="e">
        <f>#REF!</f>
        <v>#REF!</v>
      </c>
      <c r="G621" s="159" t="e">
        <f>#REF!</f>
        <v>#REF!</v>
      </c>
      <c r="H621" s="159" t="e">
        <f>#REF!</f>
        <v>#REF!</v>
      </c>
      <c r="I621" s="159" t="e">
        <f>#REF!</f>
        <v>#REF!</v>
      </c>
      <c r="J621" s="159" t="e">
        <f>#REF!</f>
        <v>#REF!</v>
      </c>
      <c r="K621" s="159" t="e">
        <f>#REF!</f>
        <v>#REF!</v>
      </c>
      <c r="L621" s="159" t="e">
        <f>#REF!</f>
        <v>#REF!</v>
      </c>
      <c r="M621" s="159" t="e">
        <f>#REF!</f>
        <v>#REF!</v>
      </c>
      <c r="N621" s="159" t="e">
        <f>#REF!</f>
        <v>#REF!</v>
      </c>
      <c r="O621" s="159" t="e">
        <f>#REF!</f>
        <v>#REF!</v>
      </c>
      <c r="P621" s="159" t="e">
        <f>#REF!</f>
        <v>#REF!</v>
      </c>
      <c r="Q621" s="159" t="e">
        <f>#REF!</f>
        <v>#REF!</v>
      </c>
      <c r="R621" s="159" t="e">
        <f>#REF!</f>
        <v>#REF!</v>
      </c>
      <c r="S621" s="159" t="e">
        <f>#REF!</f>
        <v>#REF!</v>
      </c>
      <c r="T621" s="159" t="e">
        <f>#REF!</f>
        <v>#REF!</v>
      </c>
      <c r="U621" s="159" t="e">
        <f>#REF!</f>
        <v>#REF!</v>
      </c>
      <c r="V621" s="159" t="e">
        <f>#REF!</f>
        <v>#REF!</v>
      </c>
      <c r="W621" s="159" t="e">
        <f>#REF!</f>
        <v>#REF!</v>
      </c>
      <c r="X621" s="159" t="e">
        <f>#REF!</f>
        <v>#REF!</v>
      </c>
      <c r="Y621" s="159" t="e">
        <f>#REF!</f>
        <v>#REF!</v>
      </c>
    </row>
    <row r="622" spans="1:25">
      <c r="A622" s="147">
        <v>13</v>
      </c>
      <c r="B622" s="159" t="e">
        <f>#REF!</f>
        <v>#REF!</v>
      </c>
      <c r="C622" s="159" t="e">
        <f>#REF!</f>
        <v>#REF!</v>
      </c>
      <c r="D622" s="159" t="e">
        <f>#REF!</f>
        <v>#REF!</v>
      </c>
      <c r="E622" s="159" t="e">
        <f>#REF!</f>
        <v>#REF!</v>
      </c>
      <c r="F622" s="159" t="e">
        <f>#REF!</f>
        <v>#REF!</v>
      </c>
      <c r="G622" s="159" t="e">
        <f>#REF!</f>
        <v>#REF!</v>
      </c>
      <c r="H622" s="159" t="e">
        <f>#REF!</f>
        <v>#REF!</v>
      </c>
      <c r="I622" s="159" t="e">
        <f>#REF!</f>
        <v>#REF!</v>
      </c>
      <c r="J622" s="159" t="e">
        <f>#REF!</f>
        <v>#REF!</v>
      </c>
      <c r="K622" s="159" t="e">
        <f>#REF!</f>
        <v>#REF!</v>
      </c>
      <c r="L622" s="159" t="e">
        <f>#REF!</f>
        <v>#REF!</v>
      </c>
      <c r="M622" s="159" t="e">
        <f>#REF!</f>
        <v>#REF!</v>
      </c>
      <c r="N622" s="159" t="e">
        <f>#REF!</f>
        <v>#REF!</v>
      </c>
      <c r="O622" s="159" t="e">
        <f>#REF!</f>
        <v>#REF!</v>
      </c>
      <c r="P622" s="159" t="e">
        <f>#REF!</f>
        <v>#REF!</v>
      </c>
      <c r="Q622" s="159" t="e">
        <f>#REF!</f>
        <v>#REF!</v>
      </c>
      <c r="R622" s="159" t="e">
        <f>#REF!</f>
        <v>#REF!</v>
      </c>
      <c r="S622" s="159" t="e">
        <f>#REF!</f>
        <v>#REF!</v>
      </c>
      <c r="T622" s="159" t="e">
        <f>#REF!</f>
        <v>#REF!</v>
      </c>
      <c r="U622" s="159" t="e">
        <f>#REF!</f>
        <v>#REF!</v>
      </c>
      <c r="V622" s="159" t="e">
        <f>#REF!</f>
        <v>#REF!</v>
      </c>
      <c r="W622" s="159" t="e">
        <f>#REF!</f>
        <v>#REF!</v>
      </c>
      <c r="X622" s="159" t="e">
        <f>#REF!</f>
        <v>#REF!</v>
      </c>
      <c r="Y622" s="159" t="e">
        <f>#REF!</f>
        <v>#REF!</v>
      </c>
    </row>
    <row r="623" spans="1:25">
      <c r="A623" s="147">
        <v>14</v>
      </c>
      <c r="B623" s="159" t="e">
        <f>#REF!</f>
        <v>#REF!</v>
      </c>
      <c r="C623" s="159" t="e">
        <f>#REF!</f>
        <v>#REF!</v>
      </c>
      <c r="D623" s="159" t="e">
        <f>#REF!</f>
        <v>#REF!</v>
      </c>
      <c r="E623" s="159" t="e">
        <f>#REF!</f>
        <v>#REF!</v>
      </c>
      <c r="F623" s="159" t="e">
        <f>#REF!</f>
        <v>#REF!</v>
      </c>
      <c r="G623" s="159" t="e">
        <f>#REF!</f>
        <v>#REF!</v>
      </c>
      <c r="H623" s="159" t="e">
        <f>#REF!</f>
        <v>#REF!</v>
      </c>
      <c r="I623" s="159" t="e">
        <f>#REF!</f>
        <v>#REF!</v>
      </c>
      <c r="J623" s="159" t="e">
        <f>#REF!</f>
        <v>#REF!</v>
      </c>
      <c r="K623" s="159" t="e">
        <f>#REF!</f>
        <v>#REF!</v>
      </c>
      <c r="L623" s="159" t="e">
        <f>#REF!</f>
        <v>#REF!</v>
      </c>
      <c r="M623" s="159" t="e">
        <f>#REF!</f>
        <v>#REF!</v>
      </c>
      <c r="N623" s="159" t="e">
        <f>#REF!</f>
        <v>#REF!</v>
      </c>
      <c r="O623" s="159" t="e">
        <f>#REF!</f>
        <v>#REF!</v>
      </c>
      <c r="P623" s="159" t="e">
        <f>#REF!</f>
        <v>#REF!</v>
      </c>
      <c r="Q623" s="159" t="e">
        <f>#REF!</f>
        <v>#REF!</v>
      </c>
      <c r="R623" s="159" t="e">
        <f>#REF!</f>
        <v>#REF!</v>
      </c>
      <c r="S623" s="159" t="e">
        <f>#REF!</f>
        <v>#REF!</v>
      </c>
      <c r="T623" s="159" t="e">
        <f>#REF!</f>
        <v>#REF!</v>
      </c>
      <c r="U623" s="159" t="e">
        <f>#REF!</f>
        <v>#REF!</v>
      </c>
      <c r="V623" s="159" t="e">
        <f>#REF!</f>
        <v>#REF!</v>
      </c>
      <c r="W623" s="159" t="e">
        <f>#REF!</f>
        <v>#REF!</v>
      </c>
      <c r="X623" s="159" t="e">
        <f>#REF!</f>
        <v>#REF!</v>
      </c>
      <c r="Y623" s="159" t="e">
        <f>#REF!</f>
        <v>#REF!</v>
      </c>
    </row>
    <row r="624" spans="1:25">
      <c r="A624" s="147">
        <v>15</v>
      </c>
      <c r="B624" s="159" t="e">
        <f>#REF!</f>
        <v>#REF!</v>
      </c>
      <c r="C624" s="159" t="e">
        <f>#REF!</f>
        <v>#REF!</v>
      </c>
      <c r="D624" s="159" t="e">
        <f>#REF!</f>
        <v>#REF!</v>
      </c>
      <c r="E624" s="159" t="e">
        <f>#REF!</f>
        <v>#REF!</v>
      </c>
      <c r="F624" s="159" t="e">
        <f>#REF!</f>
        <v>#REF!</v>
      </c>
      <c r="G624" s="159" t="e">
        <f>#REF!</f>
        <v>#REF!</v>
      </c>
      <c r="H624" s="159" t="e">
        <f>#REF!</f>
        <v>#REF!</v>
      </c>
      <c r="I624" s="159" t="e">
        <f>#REF!</f>
        <v>#REF!</v>
      </c>
      <c r="J624" s="159" t="e">
        <f>#REF!</f>
        <v>#REF!</v>
      </c>
      <c r="K624" s="159" t="e">
        <f>#REF!</f>
        <v>#REF!</v>
      </c>
      <c r="L624" s="159" t="e">
        <f>#REF!</f>
        <v>#REF!</v>
      </c>
      <c r="M624" s="159" t="e">
        <f>#REF!</f>
        <v>#REF!</v>
      </c>
      <c r="N624" s="159" t="e">
        <f>#REF!</f>
        <v>#REF!</v>
      </c>
      <c r="O624" s="159" t="e">
        <f>#REF!</f>
        <v>#REF!</v>
      </c>
      <c r="P624" s="159" t="e">
        <f>#REF!</f>
        <v>#REF!</v>
      </c>
      <c r="Q624" s="159" t="e">
        <f>#REF!</f>
        <v>#REF!</v>
      </c>
      <c r="R624" s="159" t="e">
        <f>#REF!</f>
        <v>#REF!</v>
      </c>
      <c r="S624" s="159" t="e">
        <f>#REF!</f>
        <v>#REF!</v>
      </c>
      <c r="T624" s="159" t="e">
        <f>#REF!</f>
        <v>#REF!</v>
      </c>
      <c r="U624" s="159" t="e">
        <f>#REF!</f>
        <v>#REF!</v>
      </c>
      <c r="V624" s="159" t="e">
        <f>#REF!</f>
        <v>#REF!</v>
      </c>
      <c r="W624" s="159" t="e">
        <f>#REF!</f>
        <v>#REF!</v>
      </c>
      <c r="X624" s="159" t="e">
        <f>#REF!</f>
        <v>#REF!</v>
      </c>
      <c r="Y624" s="159" t="e">
        <f>#REF!</f>
        <v>#REF!</v>
      </c>
    </row>
    <row r="625" spans="1:25">
      <c r="A625" s="147">
        <v>16</v>
      </c>
      <c r="B625" s="159" t="e">
        <f>#REF!</f>
        <v>#REF!</v>
      </c>
      <c r="C625" s="159" t="e">
        <f>#REF!</f>
        <v>#REF!</v>
      </c>
      <c r="D625" s="159" t="e">
        <f>#REF!</f>
        <v>#REF!</v>
      </c>
      <c r="E625" s="159" t="e">
        <f>#REF!</f>
        <v>#REF!</v>
      </c>
      <c r="F625" s="159" t="e">
        <f>#REF!</f>
        <v>#REF!</v>
      </c>
      <c r="G625" s="159" t="e">
        <f>#REF!</f>
        <v>#REF!</v>
      </c>
      <c r="H625" s="159" t="e">
        <f>#REF!</f>
        <v>#REF!</v>
      </c>
      <c r="I625" s="159" t="e">
        <f>#REF!</f>
        <v>#REF!</v>
      </c>
      <c r="J625" s="159" t="e">
        <f>#REF!</f>
        <v>#REF!</v>
      </c>
      <c r="K625" s="159" t="e">
        <f>#REF!</f>
        <v>#REF!</v>
      </c>
      <c r="L625" s="159" t="e">
        <f>#REF!</f>
        <v>#REF!</v>
      </c>
      <c r="M625" s="159" t="e">
        <f>#REF!</f>
        <v>#REF!</v>
      </c>
      <c r="N625" s="159" t="e">
        <f>#REF!</f>
        <v>#REF!</v>
      </c>
      <c r="O625" s="159" t="e">
        <f>#REF!</f>
        <v>#REF!</v>
      </c>
      <c r="P625" s="159" t="e">
        <f>#REF!</f>
        <v>#REF!</v>
      </c>
      <c r="Q625" s="159" t="e">
        <f>#REF!</f>
        <v>#REF!</v>
      </c>
      <c r="R625" s="159" t="e">
        <f>#REF!</f>
        <v>#REF!</v>
      </c>
      <c r="S625" s="159" t="e">
        <f>#REF!</f>
        <v>#REF!</v>
      </c>
      <c r="T625" s="159" t="e">
        <f>#REF!</f>
        <v>#REF!</v>
      </c>
      <c r="U625" s="159" t="e">
        <f>#REF!</f>
        <v>#REF!</v>
      </c>
      <c r="V625" s="159" t="e">
        <f>#REF!</f>
        <v>#REF!</v>
      </c>
      <c r="W625" s="159" t="e">
        <f>#REF!</f>
        <v>#REF!</v>
      </c>
      <c r="X625" s="159" t="e">
        <f>#REF!</f>
        <v>#REF!</v>
      </c>
      <c r="Y625" s="159" t="e">
        <f>#REF!</f>
        <v>#REF!</v>
      </c>
    </row>
    <row r="626" spans="1:25">
      <c r="A626" s="147">
        <v>17</v>
      </c>
      <c r="B626" s="159" t="e">
        <f>#REF!</f>
        <v>#REF!</v>
      </c>
      <c r="C626" s="159" t="e">
        <f>#REF!</f>
        <v>#REF!</v>
      </c>
      <c r="D626" s="159" t="e">
        <f>#REF!</f>
        <v>#REF!</v>
      </c>
      <c r="E626" s="159" t="e">
        <f>#REF!</f>
        <v>#REF!</v>
      </c>
      <c r="F626" s="159" t="e">
        <f>#REF!</f>
        <v>#REF!</v>
      </c>
      <c r="G626" s="159" t="e">
        <f>#REF!</f>
        <v>#REF!</v>
      </c>
      <c r="H626" s="159" t="e">
        <f>#REF!</f>
        <v>#REF!</v>
      </c>
      <c r="I626" s="159" t="e">
        <f>#REF!</f>
        <v>#REF!</v>
      </c>
      <c r="J626" s="159" t="e">
        <f>#REF!</f>
        <v>#REF!</v>
      </c>
      <c r="K626" s="159" t="e">
        <f>#REF!</f>
        <v>#REF!</v>
      </c>
      <c r="L626" s="159" t="e">
        <f>#REF!</f>
        <v>#REF!</v>
      </c>
      <c r="M626" s="159" t="e">
        <f>#REF!</f>
        <v>#REF!</v>
      </c>
      <c r="N626" s="159" t="e">
        <f>#REF!</f>
        <v>#REF!</v>
      </c>
      <c r="O626" s="159" t="e">
        <f>#REF!</f>
        <v>#REF!</v>
      </c>
      <c r="P626" s="159" t="e">
        <f>#REF!</f>
        <v>#REF!</v>
      </c>
      <c r="Q626" s="159" t="e">
        <f>#REF!</f>
        <v>#REF!</v>
      </c>
      <c r="R626" s="159" t="e">
        <f>#REF!</f>
        <v>#REF!</v>
      </c>
      <c r="S626" s="159" t="e">
        <f>#REF!</f>
        <v>#REF!</v>
      </c>
      <c r="T626" s="159" t="e">
        <f>#REF!</f>
        <v>#REF!</v>
      </c>
      <c r="U626" s="159" t="e">
        <f>#REF!</f>
        <v>#REF!</v>
      </c>
      <c r="V626" s="159" t="e">
        <f>#REF!</f>
        <v>#REF!</v>
      </c>
      <c r="W626" s="159" t="e">
        <f>#REF!</f>
        <v>#REF!</v>
      </c>
      <c r="X626" s="159" t="e">
        <f>#REF!</f>
        <v>#REF!</v>
      </c>
      <c r="Y626" s="159" t="e">
        <f>#REF!</f>
        <v>#REF!</v>
      </c>
    </row>
    <row r="627" spans="1:25">
      <c r="A627" s="147">
        <v>18</v>
      </c>
      <c r="B627" s="159" t="e">
        <f>#REF!</f>
        <v>#REF!</v>
      </c>
      <c r="C627" s="159" t="e">
        <f>#REF!</f>
        <v>#REF!</v>
      </c>
      <c r="D627" s="159" t="e">
        <f>#REF!</f>
        <v>#REF!</v>
      </c>
      <c r="E627" s="159" t="e">
        <f>#REF!</f>
        <v>#REF!</v>
      </c>
      <c r="F627" s="159" t="e">
        <f>#REF!</f>
        <v>#REF!</v>
      </c>
      <c r="G627" s="159" t="e">
        <f>#REF!</f>
        <v>#REF!</v>
      </c>
      <c r="H627" s="159" t="e">
        <f>#REF!</f>
        <v>#REF!</v>
      </c>
      <c r="I627" s="159" t="e">
        <f>#REF!</f>
        <v>#REF!</v>
      </c>
      <c r="J627" s="159" t="e">
        <f>#REF!</f>
        <v>#REF!</v>
      </c>
      <c r="K627" s="159" t="e">
        <f>#REF!</f>
        <v>#REF!</v>
      </c>
      <c r="L627" s="159" t="e">
        <f>#REF!</f>
        <v>#REF!</v>
      </c>
      <c r="M627" s="159" t="e">
        <f>#REF!</f>
        <v>#REF!</v>
      </c>
      <c r="N627" s="159" t="e">
        <f>#REF!</f>
        <v>#REF!</v>
      </c>
      <c r="O627" s="159" t="e">
        <f>#REF!</f>
        <v>#REF!</v>
      </c>
      <c r="P627" s="159" t="e">
        <f>#REF!</f>
        <v>#REF!</v>
      </c>
      <c r="Q627" s="159" t="e">
        <f>#REF!</f>
        <v>#REF!</v>
      </c>
      <c r="R627" s="159" t="e">
        <f>#REF!</f>
        <v>#REF!</v>
      </c>
      <c r="S627" s="159" t="e">
        <f>#REF!</f>
        <v>#REF!</v>
      </c>
      <c r="T627" s="159" t="e">
        <f>#REF!</f>
        <v>#REF!</v>
      </c>
      <c r="U627" s="159" t="e">
        <f>#REF!</f>
        <v>#REF!</v>
      </c>
      <c r="V627" s="159" t="e">
        <f>#REF!</f>
        <v>#REF!</v>
      </c>
      <c r="W627" s="159" t="e">
        <f>#REF!</f>
        <v>#REF!</v>
      </c>
      <c r="X627" s="159" t="e">
        <f>#REF!</f>
        <v>#REF!</v>
      </c>
      <c r="Y627" s="159" t="e">
        <f>#REF!</f>
        <v>#REF!</v>
      </c>
    </row>
    <row r="628" spans="1:25">
      <c r="A628" s="147">
        <v>19</v>
      </c>
      <c r="B628" s="159" t="e">
        <f>#REF!</f>
        <v>#REF!</v>
      </c>
      <c r="C628" s="159" t="e">
        <f>#REF!</f>
        <v>#REF!</v>
      </c>
      <c r="D628" s="159" t="e">
        <f>#REF!</f>
        <v>#REF!</v>
      </c>
      <c r="E628" s="159" t="e">
        <f>#REF!</f>
        <v>#REF!</v>
      </c>
      <c r="F628" s="159" t="e">
        <f>#REF!</f>
        <v>#REF!</v>
      </c>
      <c r="G628" s="159" t="e">
        <f>#REF!</f>
        <v>#REF!</v>
      </c>
      <c r="H628" s="159" t="e">
        <f>#REF!</f>
        <v>#REF!</v>
      </c>
      <c r="I628" s="159" t="e">
        <f>#REF!</f>
        <v>#REF!</v>
      </c>
      <c r="J628" s="159" t="e">
        <f>#REF!</f>
        <v>#REF!</v>
      </c>
      <c r="K628" s="159" t="e">
        <f>#REF!</f>
        <v>#REF!</v>
      </c>
      <c r="L628" s="159" t="e">
        <f>#REF!</f>
        <v>#REF!</v>
      </c>
      <c r="M628" s="159" t="e">
        <f>#REF!</f>
        <v>#REF!</v>
      </c>
      <c r="N628" s="159" t="e">
        <f>#REF!</f>
        <v>#REF!</v>
      </c>
      <c r="O628" s="159" t="e">
        <f>#REF!</f>
        <v>#REF!</v>
      </c>
      <c r="P628" s="159" t="e">
        <f>#REF!</f>
        <v>#REF!</v>
      </c>
      <c r="Q628" s="159" t="e">
        <f>#REF!</f>
        <v>#REF!</v>
      </c>
      <c r="R628" s="159" t="e">
        <f>#REF!</f>
        <v>#REF!</v>
      </c>
      <c r="S628" s="159" t="e">
        <f>#REF!</f>
        <v>#REF!</v>
      </c>
      <c r="T628" s="159" t="e">
        <f>#REF!</f>
        <v>#REF!</v>
      </c>
      <c r="U628" s="159" t="e">
        <f>#REF!</f>
        <v>#REF!</v>
      </c>
      <c r="V628" s="159" t="e">
        <f>#REF!</f>
        <v>#REF!</v>
      </c>
      <c r="W628" s="159" t="e">
        <f>#REF!</f>
        <v>#REF!</v>
      </c>
      <c r="X628" s="159" t="e">
        <f>#REF!</f>
        <v>#REF!</v>
      </c>
      <c r="Y628" s="159" t="e">
        <f>#REF!</f>
        <v>#REF!</v>
      </c>
    </row>
    <row r="629" spans="1:25">
      <c r="A629" s="147">
        <v>20</v>
      </c>
      <c r="B629" s="159" t="e">
        <f>#REF!</f>
        <v>#REF!</v>
      </c>
      <c r="C629" s="159" t="e">
        <f>#REF!</f>
        <v>#REF!</v>
      </c>
      <c r="D629" s="159" t="e">
        <f>#REF!</f>
        <v>#REF!</v>
      </c>
      <c r="E629" s="159" t="e">
        <f>#REF!</f>
        <v>#REF!</v>
      </c>
      <c r="F629" s="159" t="e">
        <f>#REF!</f>
        <v>#REF!</v>
      </c>
      <c r="G629" s="159" t="e">
        <f>#REF!</f>
        <v>#REF!</v>
      </c>
      <c r="H629" s="159" t="e">
        <f>#REF!</f>
        <v>#REF!</v>
      </c>
      <c r="I629" s="159" t="e">
        <f>#REF!</f>
        <v>#REF!</v>
      </c>
      <c r="J629" s="159" t="e">
        <f>#REF!</f>
        <v>#REF!</v>
      </c>
      <c r="K629" s="159" t="e">
        <f>#REF!</f>
        <v>#REF!</v>
      </c>
      <c r="L629" s="159" t="e">
        <f>#REF!</f>
        <v>#REF!</v>
      </c>
      <c r="M629" s="159" t="e">
        <f>#REF!</f>
        <v>#REF!</v>
      </c>
      <c r="N629" s="159" t="e">
        <f>#REF!</f>
        <v>#REF!</v>
      </c>
      <c r="O629" s="159" t="e">
        <f>#REF!</f>
        <v>#REF!</v>
      </c>
      <c r="P629" s="159" t="e">
        <f>#REF!</f>
        <v>#REF!</v>
      </c>
      <c r="Q629" s="159" t="e">
        <f>#REF!</f>
        <v>#REF!</v>
      </c>
      <c r="R629" s="159" t="e">
        <f>#REF!</f>
        <v>#REF!</v>
      </c>
      <c r="S629" s="159" t="e">
        <f>#REF!</f>
        <v>#REF!</v>
      </c>
      <c r="T629" s="159" t="e">
        <f>#REF!</f>
        <v>#REF!</v>
      </c>
      <c r="U629" s="159" t="e">
        <f>#REF!</f>
        <v>#REF!</v>
      </c>
      <c r="V629" s="159" t="e">
        <f>#REF!</f>
        <v>#REF!</v>
      </c>
      <c r="W629" s="159" t="e">
        <f>#REF!</f>
        <v>#REF!</v>
      </c>
      <c r="X629" s="159" t="e">
        <f>#REF!</f>
        <v>#REF!</v>
      </c>
      <c r="Y629" s="159" t="e">
        <f>#REF!</f>
        <v>#REF!</v>
      </c>
    </row>
    <row r="630" spans="1:25">
      <c r="A630" s="147">
        <v>21</v>
      </c>
      <c r="B630" s="159" t="e">
        <f>#REF!</f>
        <v>#REF!</v>
      </c>
      <c r="C630" s="159" t="e">
        <f>#REF!</f>
        <v>#REF!</v>
      </c>
      <c r="D630" s="159" t="e">
        <f>#REF!</f>
        <v>#REF!</v>
      </c>
      <c r="E630" s="159" t="e">
        <f>#REF!</f>
        <v>#REF!</v>
      </c>
      <c r="F630" s="159" t="e">
        <f>#REF!</f>
        <v>#REF!</v>
      </c>
      <c r="G630" s="159" t="e">
        <f>#REF!</f>
        <v>#REF!</v>
      </c>
      <c r="H630" s="159" t="e">
        <f>#REF!</f>
        <v>#REF!</v>
      </c>
      <c r="I630" s="159" t="e">
        <f>#REF!</f>
        <v>#REF!</v>
      </c>
      <c r="J630" s="159" t="e">
        <f>#REF!</f>
        <v>#REF!</v>
      </c>
      <c r="K630" s="159" t="e">
        <f>#REF!</f>
        <v>#REF!</v>
      </c>
      <c r="L630" s="159" t="e">
        <f>#REF!</f>
        <v>#REF!</v>
      </c>
      <c r="M630" s="159" t="e">
        <f>#REF!</f>
        <v>#REF!</v>
      </c>
      <c r="N630" s="159" t="e">
        <f>#REF!</f>
        <v>#REF!</v>
      </c>
      <c r="O630" s="159" t="e">
        <f>#REF!</f>
        <v>#REF!</v>
      </c>
      <c r="P630" s="159" t="e">
        <f>#REF!</f>
        <v>#REF!</v>
      </c>
      <c r="Q630" s="159" t="e">
        <f>#REF!</f>
        <v>#REF!</v>
      </c>
      <c r="R630" s="159" t="e">
        <f>#REF!</f>
        <v>#REF!</v>
      </c>
      <c r="S630" s="159" t="e">
        <f>#REF!</f>
        <v>#REF!</v>
      </c>
      <c r="T630" s="159" t="e">
        <f>#REF!</f>
        <v>#REF!</v>
      </c>
      <c r="U630" s="159" t="e">
        <f>#REF!</f>
        <v>#REF!</v>
      </c>
      <c r="V630" s="159" t="e">
        <f>#REF!</f>
        <v>#REF!</v>
      </c>
      <c r="W630" s="159" t="e">
        <f>#REF!</f>
        <v>#REF!</v>
      </c>
      <c r="X630" s="159" t="e">
        <f>#REF!</f>
        <v>#REF!</v>
      </c>
      <c r="Y630" s="159" t="e">
        <f>#REF!</f>
        <v>#REF!</v>
      </c>
    </row>
    <row r="631" spans="1:25">
      <c r="A631" s="147">
        <v>22</v>
      </c>
      <c r="B631" s="159" t="e">
        <f>#REF!</f>
        <v>#REF!</v>
      </c>
      <c r="C631" s="159" t="e">
        <f>#REF!</f>
        <v>#REF!</v>
      </c>
      <c r="D631" s="159" t="e">
        <f>#REF!</f>
        <v>#REF!</v>
      </c>
      <c r="E631" s="159" t="e">
        <f>#REF!</f>
        <v>#REF!</v>
      </c>
      <c r="F631" s="159" t="e">
        <f>#REF!</f>
        <v>#REF!</v>
      </c>
      <c r="G631" s="159" t="e">
        <f>#REF!</f>
        <v>#REF!</v>
      </c>
      <c r="H631" s="159" t="e">
        <f>#REF!</f>
        <v>#REF!</v>
      </c>
      <c r="I631" s="159" t="e">
        <f>#REF!</f>
        <v>#REF!</v>
      </c>
      <c r="J631" s="159" t="e">
        <f>#REF!</f>
        <v>#REF!</v>
      </c>
      <c r="K631" s="159" t="e">
        <f>#REF!</f>
        <v>#REF!</v>
      </c>
      <c r="L631" s="159" t="e">
        <f>#REF!</f>
        <v>#REF!</v>
      </c>
      <c r="M631" s="159" t="e">
        <f>#REF!</f>
        <v>#REF!</v>
      </c>
      <c r="N631" s="159" t="e">
        <f>#REF!</f>
        <v>#REF!</v>
      </c>
      <c r="O631" s="159" t="e">
        <f>#REF!</f>
        <v>#REF!</v>
      </c>
      <c r="P631" s="159" t="e">
        <f>#REF!</f>
        <v>#REF!</v>
      </c>
      <c r="Q631" s="159" t="e">
        <f>#REF!</f>
        <v>#REF!</v>
      </c>
      <c r="R631" s="159" t="e">
        <f>#REF!</f>
        <v>#REF!</v>
      </c>
      <c r="S631" s="159" t="e">
        <f>#REF!</f>
        <v>#REF!</v>
      </c>
      <c r="T631" s="159" t="e">
        <f>#REF!</f>
        <v>#REF!</v>
      </c>
      <c r="U631" s="159" t="e">
        <f>#REF!</f>
        <v>#REF!</v>
      </c>
      <c r="V631" s="159" t="e">
        <f>#REF!</f>
        <v>#REF!</v>
      </c>
      <c r="W631" s="159" t="e">
        <f>#REF!</f>
        <v>#REF!</v>
      </c>
      <c r="X631" s="159" t="e">
        <f>#REF!</f>
        <v>#REF!</v>
      </c>
      <c r="Y631" s="159" t="e">
        <f>#REF!</f>
        <v>#REF!</v>
      </c>
    </row>
    <row r="632" spans="1:25">
      <c r="A632" s="147">
        <v>23</v>
      </c>
      <c r="B632" s="159" t="e">
        <f>#REF!</f>
        <v>#REF!</v>
      </c>
      <c r="C632" s="159" t="e">
        <f>#REF!</f>
        <v>#REF!</v>
      </c>
      <c r="D632" s="159" t="e">
        <f>#REF!</f>
        <v>#REF!</v>
      </c>
      <c r="E632" s="159" t="e">
        <f>#REF!</f>
        <v>#REF!</v>
      </c>
      <c r="F632" s="159" t="e">
        <f>#REF!</f>
        <v>#REF!</v>
      </c>
      <c r="G632" s="159" t="e">
        <f>#REF!</f>
        <v>#REF!</v>
      </c>
      <c r="H632" s="159" t="e">
        <f>#REF!</f>
        <v>#REF!</v>
      </c>
      <c r="I632" s="159" t="e">
        <f>#REF!</f>
        <v>#REF!</v>
      </c>
      <c r="J632" s="159" t="e">
        <f>#REF!</f>
        <v>#REF!</v>
      </c>
      <c r="K632" s="159" t="e">
        <f>#REF!</f>
        <v>#REF!</v>
      </c>
      <c r="L632" s="159" t="e">
        <f>#REF!</f>
        <v>#REF!</v>
      </c>
      <c r="M632" s="159" t="e">
        <f>#REF!</f>
        <v>#REF!</v>
      </c>
      <c r="N632" s="159" t="e">
        <f>#REF!</f>
        <v>#REF!</v>
      </c>
      <c r="O632" s="159" t="e">
        <f>#REF!</f>
        <v>#REF!</v>
      </c>
      <c r="P632" s="159" t="e">
        <f>#REF!</f>
        <v>#REF!</v>
      </c>
      <c r="Q632" s="159" t="e">
        <f>#REF!</f>
        <v>#REF!</v>
      </c>
      <c r="R632" s="159" t="e">
        <f>#REF!</f>
        <v>#REF!</v>
      </c>
      <c r="S632" s="159" t="e">
        <f>#REF!</f>
        <v>#REF!</v>
      </c>
      <c r="T632" s="159" t="e">
        <f>#REF!</f>
        <v>#REF!</v>
      </c>
      <c r="U632" s="159" t="e">
        <f>#REF!</f>
        <v>#REF!</v>
      </c>
      <c r="V632" s="159" t="e">
        <f>#REF!</f>
        <v>#REF!</v>
      </c>
      <c r="W632" s="159" t="e">
        <f>#REF!</f>
        <v>#REF!</v>
      </c>
      <c r="X632" s="159" t="e">
        <f>#REF!</f>
        <v>#REF!</v>
      </c>
      <c r="Y632" s="159" t="e">
        <f>#REF!</f>
        <v>#REF!</v>
      </c>
    </row>
    <row r="633" spans="1:25">
      <c r="A633" s="147">
        <v>24</v>
      </c>
      <c r="B633" s="159" t="e">
        <f>#REF!</f>
        <v>#REF!</v>
      </c>
      <c r="C633" s="159" t="e">
        <f>#REF!</f>
        <v>#REF!</v>
      </c>
      <c r="D633" s="159" t="e">
        <f>#REF!</f>
        <v>#REF!</v>
      </c>
      <c r="E633" s="159" t="e">
        <f>#REF!</f>
        <v>#REF!</v>
      </c>
      <c r="F633" s="159" t="e">
        <f>#REF!</f>
        <v>#REF!</v>
      </c>
      <c r="G633" s="159" t="e">
        <f>#REF!</f>
        <v>#REF!</v>
      </c>
      <c r="H633" s="159" t="e">
        <f>#REF!</f>
        <v>#REF!</v>
      </c>
      <c r="I633" s="159" t="e">
        <f>#REF!</f>
        <v>#REF!</v>
      </c>
      <c r="J633" s="159" t="e">
        <f>#REF!</f>
        <v>#REF!</v>
      </c>
      <c r="K633" s="159" t="e">
        <f>#REF!</f>
        <v>#REF!</v>
      </c>
      <c r="L633" s="159" t="e">
        <f>#REF!</f>
        <v>#REF!</v>
      </c>
      <c r="M633" s="159" t="e">
        <f>#REF!</f>
        <v>#REF!</v>
      </c>
      <c r="N633" s="159" t="e">
        <f>#REF!</f>
        <v>#REF!</v>
      </c>
      <c r="O633" s="159" t="e">
        <f>#REF!</f>
        <v>#REF!</v>
      </c>
      <c r="P633" s="159" t="e">
        <f>#REF!</f>
        <v>#REF!</v>
      </c>
      <c r="Q633" s="159" t="e">
        <f>#REF!</f>
        <v>#REF!</v>
      </c>
      <c r="R633" s="159" t="e">
        <f>#REF!</f>
        <v>#REF!</v>
      </c>
      <c r="S633" s="159" t="e">
        <f>#REF!</f>
        <v>#REF!</v>
      </c>
      <c r="T633" s="159" t="e">
        <f>#REF!</f>
        <v>#REF!</v>
      </c>
      <c r="U633" s="159" t="e">
        <f>#REF!</f>
        <v>#REF!</v>
      </c>
      <c r="V633" s="159" t="e">
        <f>#REF!</f>
        <v>#REF!</v>
      </c>
      <c r="W633" s="159" t="e">
        <f>#REF!</f>
        <v>#REF!</v>
      </c>
      <c r="X633" s="159" t="e">
        <f>#REF!</f>
        <v>#REF!</v>
      </c>
      <c r="Y633" s="159" t="e">
        <f>#REF!</f>
        <v>#REF!</v>
      </c>
    </row>
    <row r="634" spans="1:25">
      <c r="A634" s="147">
        <v>25</v>
      </c>
      <c r="B634" s="159" t="e">
        <f>#REF!</f>
        <v>#REF!</v>
      </c>
      <c r="C634" s="159" t="e">
        <f>#REF!</f>
        <v>#REF!</v>
      </c>
      <c r="D634" s="159" t="e">
        <f>#REF!</f>
        <v>#REF!</v>
      </c>
      <c r="E634" s="159" t="e">
        <f>#REF!</f>
        <v>#REF!</v>
      </c>
      <c r="F634" s="159" t="e">
        <f>#REF!</f>
        <v>#REF!</v>
      </c>
      <c r="G634" s="159" t="e">
        <f>#REF!</f>
        <v>#REF!</v>
      </c>
      <c r="H634" s="159" t="e">
        <f>#REF!</f>
        <v>#REF!</v>
      </c>
      <c r="I634" s="159" t="e">
        <f>#REF!</f>
        <v>#REF!</v>
      </c>
      <c r="J634" s="159" t="e">
        <f>#REF!</f>
        <v>#REF!</v>
      </c>
      <c r="K634" s="159" t="e">
        <f>#REF!</f>
        <v>#REF!</v>
      </c>
      <c r="L634" s="159" t="e">
        <f>#REF!</f>
        <v>#REF!</v>
      </c>
      <c r="M634" s="159" t="e">
        <f>#REF!</f>
        <v>#REF!</v>
      </c>
      <c r="N634" s="159" t="e">
        <f>#REF!</f>
        <v>#REF!</v>
      </c>
      <c r="O634" s="159" t="e">
        <f>#REF!</f>
        <v>#REF!</v>
      </c>
      <c r="P634" s="159" t="e">
        <f>#REF!</f>
        <v>#REF!</v>
      </c>
      <c r="Q634" s="159" t="e">
        <f>#REF!</f>
        <v>#REF!</v>
      </c>
      <c r="R634" s="159" t="e">
        <f>#REF!</f>
        <v>#REF!</v>
      </c>
      <c r="S634" s="159" t="e">
        <f>#REF!</f>
        <v>#REF!</v>
      </c>
      <c r="T634" s="159" t="e">
        <f>#REF!</f>
        <v>#REF!</v>
      </c>
      <c r="U634" s="159" t="e">
        <f>#REF!</f>
        <v>#REF!</v>
      </c>
      <c r="V634" s="159" t="e">
        <f>#REF!</f>
        <v>#REF!</v>
      </c>
      <c r="W634" s="159" t="e">
        <f>#REF!</f>
        <v>#REF!</v>
      </c>
      <c r="X634" s="159" t="e">
        <f>#REF!</f>
        <v>#REF!</v>
      </c>
      <c r="Y634" s="159" t="e">
        <f>#REF!</f>
        <v>#REF!</v>
      </c>
    </row>
    <row r="635" spans="1:25">
      <c r="A635" s="147">
        <v>26</v>
      </c>
      <c r="B635" s="159" t="e">
        <f>#REF!</f>
        <v>#REF!</v>
      </c>
      <c r="C635" s="159" t="e">
        <f>#REF!</f>
        <v>#REF!</v>
      </c>
      <c r="D635" s="159" t="e">
        <f>#REF!</f>
        <v>#REF!</v>
      </c>
      <c r="E635" s="159" t="e">
        <f>#REF!</f>
        <v>#REF!</v>
      </c>
      <c r="F635" s="159" t="e">
        <f>#REF!</f>
        <v>#REF!</v>
      </c>
      <c r="G635" s="159" t="e">
        <f>#REF!</f>
        <v>#REF!</v>
      </c>
      <c r="H635" s="159" t="e">
        <f>#REF!</f>
        <v>#REF!</v>
      </c>
      <c r="I635" s="159" t="e">
        <f>#REF!</f>
        <v>#REF!</v>
      </c>
      <c r="J635" s="159" t="e">
        <f>#REF!</f>
        <v>#REF!</v>
      </c>
      <c r="K635" s="159" t="e">
        <f>#REF!</f>
        <v>#REF!</v>
      </c>
      <c r="L635" s="159" t="e">
        <f>#REF!</f>
        <v>#REF!</v>
      </c>
      <c r="M635" s="159" t="e">
        <f>#REF!</f>
        <v>#REF!</v>
      </c>
      <c r="N635" s="159" t="e">
        <f>#REF!</f>
        <v>#REF!</v>
      </c>
      <c r="O635" s="159" t="e">
        <f>#REF!</f>
        <v>#REF!</v>
      </c>
      <c r="P635" s="159" t="e">
        <f>#REF!</f>
        <v>#REF!</v>
      </c>
      <c r="Q635" s="159" t="e">
        <f>#REF!</f>
        <v>#REF!</v>
      </c>
      <c r="R635" s="159" t="e">
        <f>#REF!</f>
        <v>#REF!</v>
      </c>
      <c r="S635" s="159" t="e">
        <f>#REF!</f>
        <v>#REF!</v>
      </c>
      <c r="T635" s="159" t="e">
        <f>#REF!</f>
        <v>#REF!</v>
      </c>
      <c r="U635" s="159" t="e">
        <f>#REF!</f>
        <v>#REF!</v>
      </c>
      <c r="V635" s="159" t="e">
        <f>#REF!</f>
        <v>#REF!</v>
      </c>
      <c r="W635" s="159" t="e">
        <f>#REF!</f>
        <v>#REF!</v>
      </c>
      <c r="X635" s="159" t="e">
        <f>#REF!</f>
        <v>#REF!</v>
      </c>
      <c r="Y635" s="159" t="e">
        <f>#REF!</f>
        <v>#REF!</v>
      </c>
    </row>
    <row r="636" spans="1:25">
      <c r="A636" s="147">
        <v>27</v>
      </c>
      <c r="B636" s="159" t="e">
        <f>#REF!</f>
        <v>#REF!</v>
      </c>
      <c r="C636" s="159" t="e">
        <f>#REF!</f>
        <v>#REF!</v>
      </c>
      <c r="D636" s="159" t="e">
        <f>#REF!</f>
        <v>#REF!</v>
      </c>
      <c r="E636" s="159" t="e">
        <f>#REF!</f>
        <v>#REF!</v>
      </c>
      <c r="F636" s="159" t="e">
        <f>#REF!</f>
        <v>#REF!</v>
      </c>
      <c r="G636" s="159" t="e">
        <f>#REF!</f>
        <v>#REF!</v>
      </c>
      <c r="H636" s="159" t="e">
        <f>#REF!</f>
        <v>#REF!</v>
      </c>
      <c r="I636" s="159" t="e">
        <f>#REF!</f>
        <v>#REF!</v>
      </c>
      <c r="J636" s="159" t="e">
        <f>#REF!</f>
        <v>#REF!</v>
      </c>
      <c r="K636" s="159" t="e">
        <f>#REF!</f>
        <v>#REF!</v>
      </c>
      <c r="L636" s="159" t="e">
        <f>#REF!</f>
        <v>#REF!</v>
      </c>
      <c r="M636" s="159" t="e">
        <f>#REF!</f>
        <v>#REF!</v>
      </c>
      <c r="N636" s="159" t="e">
        <f>#REF!</f>
        <v>#REF!</v>
      </c>
      <c r="O636" s="159" t="e">
        <f>#REF!</f>
        <v>#REF!</v>
      </c>
      <c r="P636" s="159" t="e">
        <f>#REF!</f>
        <v>#REF!</v>
      </c>
      <c r="Q636" s="159" t="e">
        <f>#REF!</f>
        <v>#REF!</v>
      </c>
      <c r="R636" s="159" t="e">
        <f>#REF!</f>
        <v>#REF!</v>
      </c>
      <c r="S636" s="159" t="e">
        <f>#REF!</f>
        <v>#REF!</v>
      </c>
      <c r="T636" s="159" t="e">
        <f>#REF!</f>
        <v>#REF!</v>
      </c>
      <c r="U636" s="159" t="e">
        <f>#REF!</f>
        <v>#REF!</v>
      </c>
      <c r="V636" s="159" t="e">
        <f>#REF!</f>
        <v>#REF!</v>
      </c>
      <c r="W636" s="159" t="e">
        <f>#REF!</f>
        <v>#REF!</v>
      </c>
      <c r="X636" s="159" t="e">
        <f>#REF!</f>
        <v>#REF!</v>
      </c>
      <c r="Y636" s="159" t="e">
        <f>#REF!</f>
        <v>#REF!</v>
      </c>
    </row>
    <row r="637" spans="1:25">
      <c r="A637" s="147">
        <v>28</v>
      </c>
      <c r="B637" s="159" t="e">
        <f>#REF!</f>
        <v>#REF!</v>
      </c>
      <c r="C637" s="159" t="e">
        <f>#REF!</f>
        <v>#REF!</v>
      </c>
      <c r="D637" s="159" t="e">
        <f>#REF!</f>
        <v>#REF!</v>
      </c>
      <c r="E637" s="159" t="e">
        <f>#REF!</f>
        <v>#REF!</v>
      </c>
      <c r="F637" s="159" t="e">
        <f>#REF!</f>
        <v>#REF!</v>
      </c>
      <c r="G637" s="159" t="e">
        <f>#REF!</f>
        <v>#REF!</v>
      </c>
      <c r="H637" s="159" t="e">
        <f>#REF!</f>
        <v>#REF!</v>
      </c>
      <c r="I637" s="159" t="e">
        <f>#REF!</f>
        <v>#REF!</v>
      </c>
      <c r="J637" s="159" t="e">
        <f>#REF!</f>
        <v>#REF!</v>
      </c>
      <c r="K637" s="159" t="e">
        <f>#REF!</f>
        <v>#REF!</v>
      </c>
      <c r="L637" s="159" t="e">
        <f>#REF!</f>
        <v>#REF!</v>
      </c>
      <c r="M637" s="159" t="e">
        <f>#REF!</f>
        <v>#REF!</v>
      </c>
      <c r="N637" s="159" t="e">
        <f>#REF!</f>
        <v>#REF!</v>
      </c>
      <c r="O637" s="159" t="e">
        <f>#REF!</f>
        <v>#REF!</v>
      </c>
      <c r="P637" s="159" t="e">
        <f>#REF!</f>
        <v>#REF!</v>
      </c>
      <c r="Q637" s="159" t="e">
        <f>#REF!</f>
        <v>#REF!</v>
      </c>
      <c r="R637" s="159" t="e">
        <f>#REF!</f>
        <v>#REF!</v>
      </c>
      <c r="S637" s="159" t="e">
        <f>#REF!</f>
        <v>#REF!</v>
      </c>
      <c r="T637" s="159" t="e">
        <f>#REF!</f>
        <v>#REF!</v>
      </c>
      <c r="U637" s="159" t="e">
        <f>#REF!</f>
        <v>#REF!</v>
      </c>
      <c r="V637" s="159" t="e">
        <f>#REF!</f>
        <v>#REF!</v>
      </c>
      <c r="W637" s="159" t="e">
        <f>#REF!</f>
        <v>#REF!</v>
      </c>
      <c r="X637" s="159" t="e">
        <f>#REF!</f>
        <v>#REF!</v>
      </c>
      <c r="Y637" s="159" t="e">
        <f>#REF!</f>
        <v>#REF!</v>
      </c>
    </row>
    <row r="638" spans="1:25">
      <c r="A638" s="147">
        <v>29</v>
      </c>
      <c r="B638" s="159" t="e">
        <f>#REF!</f>
        <v>#REF!</v>
      </c>
      <c r="C638" s="159" t="e">
        <f>#REF!</f>
        <v>#REF!</v>
      </c>
      <c r="D638" s="159" t="e">
        <f>#REF!</f>
        <v>#REF!</v>
      </c>
      <c r="E638" s="159" t="e">
        <f>#REF!</f>
        <v>#REF!</v>
      </c>
      <c r="F638" s="159" t="e">
        <f>#REF!</f>
        <v>#REF!</v>
      </c>
      <c r="G638" s="159" t="e">
        <f>#REF!</f>
        <v>#REF!</v>
      </c>
      <c r="H638" s="159" t="e">
        <f>#REF!</f>
        <v>#REF!</v>
      </c>
      <c r="I638" s="159" t="e">
        <f>#REF!</f>
        <v>#REF!</v>
      </c>
      <c r="J638" s="159" t="e">
        <f>#REF!</f>
        <v>#REF!</v>
      </c>
      <c r="K638" s="159" t="e">
        <f>#REF!</f>
        <v>#REF!</v>
      </c>
      <c r="L638" s="159" t="e">
        <f>#REF!</f>
        <v>#REF!</v>
      </c>
      <c r="M638" s="159" t="e">
        <f>#REF!</f>
        <v>#REF!</v>
      </c>
      <c r="N638" s="159" t="e">
        <f>#REF!</f>
        <v>#REF!</v>
      </c>
      <c r="O638" s="159" t="e">
        <f>#REF!</f>
        <v>#REF!</v>
      </c>
      <c r="P638" s="159" t="e">
        <f>#REF!</f>
        <v>#REF!</v>
      </c>
      <c r="Q638" s="159" t="e">
        <f>#REF!</f>
        <v>#REF!</v>
      </c>
      <c r="R638" s="159" t="e">
        <f>#REF!</f>
        <v>#REF!</v>
      </c>
      <c r="S638" s="159" t="e">
        <f>#REF!</f>
        <v>#REF!</v>
      </c>
      <c r="T638" s="159" t="e">
        <f>#REF!</f>
        <v>#REF!</v>
      </c>
      <c r="U638" s="159" t="e">
        <f>#REF!</f>
        <v>#REF!</v>
      </c>
      <c r="V638" s="159" t="e">
        <f>#REF!</f>
        <v>#REF!</v>
      </c>
      <c r="W638" s="159" t="e">
        <f>#REF!</f>
        <v>#REF!</v>
      </c>
      <c r="X638" s="159" t="e">
        <f>#REF!</f>
        <v>#REF!</v>
      </c>
      <c r="Y638" s="159" t="e">
        <f>#REF!</f>
        <v>#REF!</v>
      </c>
    </row>
    <row r="639" spans="1:25">
      <c r="A639" s="147">
        <v>30</v>
      </c>
      <c r="B639" s="159" t="e">
        <f>#REF!</f>
        <v>#REF!</v>
      </c>
      <c r="C639" s="159" t="e">
        <f>#REF!</f>
        <v>#REF!</v>
      </c>
      <c r="D639" s="159" t="e">
        <f>#REF!</f>
        <v>#REF!</v>
      </c>
      <c r="E639" s="159" t="e">
        <f>#REF!</f>
        <v>#REF!</v>
      </c>
      <c r="F639" s="159" t="e">
        <f>#REF!</f>
        <v>#REF!</v>
      </c>
      <c r="G639" s="159" t="e">
        <f>#REF!</f>
        <v>#REF!</v>
      </c>
      <c r="H639" s="159" t="e">
        <f>#REF!</f>
        <v>#REF!</v>
      </c>
      <c r="I639" s="159" t="e">
        <f>#REF!</f>
        <v>#REF!</v>
      </c>
      <c r="J639" s="159" t="e">
        <f>#REF!</f>
        <v>#REF!</v>
      </c>
      <c r="K639" s="159" t="e">
        <f>#REF!</f>
        <v>#REF!</v>
      </c>
      <c r="L639" s="159" t="e">
        <f>#REF!</f>
        <v>#REF!</v>
      </c>
      <c r="M639" s="159" t="e">
        <f>#REF!</f>
        <v>#REF!</v>
      </c>
      <c r="N639" s="159" t="e">
        <f>#REF!</f>
        <v>#REF!</v>
      </c>
      <c r="O639" s="159" t="e">
        <f>#REF!</f>
        <v>#REF!</v>
      </c>
      <c r="P639" s="159" t="e">
        <f>#REF!</f>
        <v>#REF!</v>
      </c>
      <c r="Q639" s="159" t="e">
        <f>#REF!</f>
        <v>#REF!</v>
      </c>
      <c r="R639" s="159" t="e">
        <f>#REF!</f>
        <v>#REF!</v>
      </c>
      <c r="S639" s="159" t="e">
        <f>#REF!</f>
        <v>#REF!</v>
      </c>
      <c r="T639" s="159" t="e">
        <f>#REF!</f>
        <v>#REF!</v>
      </c>
      <c r="U639" s="159" t="e">
        <f>#REF!</f>
        <v>#REF!</v>
      </c>
      <c r="V639" s="159" t="e">
        <f>#REF!</f>
        <v>#REF!</v>
      </c>
      <c r="W639" s="159" t="e">
        <f>#REF!</f>
        <v>#REF!</v>
      </c>
      <c r="X639" s="159" t="e">
        <f>#REF!</f>
        <v>#REF!</v>
      </c>
      <c r="Y639" s="159" t="e">
        <f>#REF!</f>
        <v>#REF!</v>
      </c>
    </row>
    <row r="640" spans="1:25">
      <c r="A640" s="147">
        <v>31</v>
      </c>
      <c r="B640" s="159" t="e">
        <f>#REF!</f>
        <v>#REF!</v>
      </c>
      <c r="C640" s="159" t="e">
        <f>#REF!</f>
        <v>#REF!</v>
      </c>
      <c r="D640" s="159" t="e">
        <f>#REF!</f>
        <v>#REF!</v>
      </c>
      <c r="E640" s="159" t="e">
        <f>#REF!</f>
        <v>#REF!</v>
      </c>
      <c r="F640" s="159" t="e">
        <f>#REF!</f>
        <v>#REF!</v>
      </c>
      <c r="G640" s="159" t="e">
        <f>#REF!</f>
        <v>#REF!</v>
      </c>
      <c r="H640" s="159" t="e">
        <f>#REF!</f>
        <v>#REF!</v>
      </c>
      <c r="I640" s="159" t="e">
        <f>#REF!</f>
        <v>#REF!</v>
      </c>
      <c r="J640" s="159" t="e">
        <f>#REF!</f>
        <v>#REF!</v>
      </c>
      <c r="K640" s="159" t="e">
        <f>#REF!</f>
        <v>#REF!</v>
      </c>
      <c r="L640" s="159" t="e">
        <f>#REF!</f>
        <v>#REF!</v>
      </c>
      <c r="M640" s="159" t="e">
        <f>#REF!</f>
        <v>#REF!</v>
      </c>
      <c r="N640" s="159" t="e">
        <f>#REF!</f>
        <v>#REF!</v>
      </c>
      <c r="O640" s="159" t="e">
        <f>#REF!</f>
        <v>#REF!</v>
      </c>
      <c r="P640" s="159" t="e">
        <f>#REF!</f>
        <v>#REF!</v>
      </c>
      <c r="Q640" s="159" t="e">
        <f>#REF!</f>
        <v>#REF!</v>
      </c>
      <c r="R640" s="159" t="e">
        <f>#REF!</f>
        <v>#REF!</v>
      </c>
      <c r="S640" s="159" t="e">
        <f>#REF!</f>
        <v>#REF!</v>
      </c>
      <c r="T640" s="159" t="e">
        <f>#REF!</f>
        <v>#REF!</v>
      </c>
      <c r="U640" s="159" t="e">
        <f>#REF!</f>
        <v>#REF!</v>
      </c>
      <c r="V640" s="159" t="e">
        <f>#REF!</f>
        <v>#REF!</v>
      </c>
      <c r="W640" s="159" t="e">
        <f>#REF!</f>
        <v>#REF!</v>
      </c>
      <c r="X640" s="159" t="e">
        <f>#REF!</f>
        <v>#REF!</v>
      </c>
      <c r="Y640" s="159" t="e">
        <f>#REF!</f>
        <v>#REF!</v>
      </c>
    </row>
    <row r="642" spans="1:25">
      <c r="A642" s="521" t="s">
        <v>218</v>
      </c>
      <c r="B642" s="522" t="s">
        <v>222</v>
      </c>
      <c r="C642" s="522"/>
      <c r="D642" s="522"/>
      <c r="E642" s="522"/>
      <c r="F642" s="522"/>
      <c r="G642" s="522"/>
      <c r="H642" s="522"/>
      <c r="I642" s="522"/>
      <c r="J642" s="522"/>
      <c r="K642" s="522"/>
      <c r="L642" s="522"/>
      <c r="M642" s="522"/>
      <c r="N642" s="522"/>
      <c r="O642" s="522"/>
      <c r="P642" s="522"/>
      <c r="Q642" s="522"/>
      <c r="R642" s="522"/>
      <c r="S642" s="522"/>
      <c r="T642" s="522"/>
      <c r="U642" s="522"/>
      <c r="V642" s="522"/>
      <c r="W642" s="522"/>
      <c r="X642" s="522"/>
      <c r="Y642" s="522"/>
    </row>
    <row r="643" spans="1:25">
      <c r="A643" s="521"/>
      <c r="B643" s="161" t="s">
        <v>1</v>
      </c>
      <c r="C643" s="161" t="s">
        <v>2</v>
      </c>
      <c r="D643" s="161" t="s">
        <v>3</v>
      </c>
      <c r="E643" s="161" t="s">
        <v>4</v>
      </c>
      <c r="F643" s="161" t="s">
        <v>5</v>
      </c>
      <c r="G643" s="161" t="s">
        <v>6</v>
      </c>
      <c r="H643" s="161" t="s">
        <v>7</v>
      </c>
      <c r="I643" s="161" t="s">
        <v>8</v>
      </c>
      <c r="J643" s="161" t="s">
        <v>9</v>
      </c>
      <c r="K643" s="161" t="s">
        <v>10</v>
      </c>
      <c r="L643" s="161" t="s">
        <v>11</v>
      </c>
      <c r="M643" s="161" t="s">
        <v>12</v>
      </c>
      <c r="N643" s="161" t="s">
        <v>13</v>
      </c>
      <c r="O643" s="161" t="s">
        <v>14</v>
      </c>
      <c r="P643" s="161" t="s">
        <v>15</v>
      </c>
      <c r="Q643" s="161" t="s">
        <v>16</v>
      </c>
      <c r="R643" s="161" t="s">
        <v>17</v>
      </c>
      <c r="S643" s="161" t="s">
        <v>18</v>
      </c>
      <c r="T643" s="161" t="s">
        <v>19</v>
      </c>
      <c r="U643" s="161" t="s">
        <v>20</v>
      </c>
      <c r="V643" s="161" t="s">
        <v>21</v>
      </c>
      <c r="W643" s="161" t="s">
        <v>22</v>
      </c>
      <c r="X643" s="161" t="s">
        <v>23</v>
      </c>
      <c r="Y643" s="161" t="s">
        <v>24</v>
      </c>
    </row>
    <row r="644" spans="1:25">
      <c r="A644" s="147">
        <v>1</v>
      </c>
      <c r="B644" s="159" t="e">
        <f>#REF!</f>
        <v>#REF!</v>
      </c>
      <c r="C644" s="159" t="e">
        <f>#REF!</f>
        <v>#REF!</v>
      </c>
      <c r="D644" s="159" t="e">
        <f>#REF!</f>
        <v>#REF!</v>
      </c>
      <c r="E644" s="159" t="e">
        <f>#REF!</f>
        <v>#REF!</v>
      </c>
      <c r="F644" s="159" t="e">
        <f>#REF!</f>
        <v>#REF!</v>
      </c>
      <c r="G644" s="159" t="e">
        <f>#REF!</f>
        <v>#REF!</v>
      </c>
      <c r="H644" s="159" t="e">
        <f>#REF!</f>
        <v>#REF!</v>
      </c>
      <c r="I644" s="159" t="e">
        <f>#REF!</f>
        <v>#REF!</v>
      </c>
      <c r="J644" s="159" t="e">
        <f>#REF!</f>
        <v>#REF!</v>
      </c>
      <c r="K644" s="159" t="e">
        <f>#REF!</f>
        <v>#REF!</v>
      </c>
      <c r="L644" s="159" t="e">
        <f>#REF!</f>
        <v>#REF!</v>
      </c>
      <c r="M644" s="159" t="e">
        <f>#REF!</f>
        <v>#REF!</v>
      </c>
      <c r="N644" s="159" t="e">
        <f>#REF!</f>
        <v>#REF!</v>
      </c>
      <c r="O644" s="159" t="e">
        <f>#REF!</f>
        <v>#REF!</v>
      </c>
      <c r="P644" s="159" t="e">
        <f>#REF!</f>
        <v>#REF!</v>
      </c>
      <c r="Q644" s="159" t="e">
        <f>#REF!</f>
        <v>#REF!</v>
      </c>
      <c r="R644" s="159" t="e">
        <f>#REF!</f>
        <v>#REF!</v>
      </c>
      <c r="S644" s="159" t="e">
        <f>#REF!</f>
        <v>#REF!</v>
      </c>
      <c r="T644" s="159" t="e">
        <f>#REF!</f>
        <v>#REF!</v>
      </c>
      <c r="U644" s="159" t="e">
        <f>#REF!</f>
        <v>#REF!</v>
      </c>
      <c r="V644" s="159" t="e">
        <f>#REF!</f>
        <v>#REF!</v>
      </c>
      <c r="W644" s="159" t="e">
        <f>#REF!</f>
        <v>#REF!</v>
      </c>
      <c r="X644" s="159" t="e">
        <f>#REF!</f>
        <v>#REF!</v>
      </c>
      <c r="Y644" s="159" t="e">
        <f>#REF!</f>
        <v>#REF!</v>
      </c>
    </row>
    <row r="645" spans="1:25">
      <c r="A645" s="147">
        <v>2</v>
      </c>
      <c r="B645" s="159" t="e">
        <f>#REF!</f>
        <v>#REF!</v>
      </c>
      <c r="C645" s="159" t="e">
        <f>#REF!</f>
        <v>#REF!</v>
      </c>
      <c r="D645" s="159" t="e">
        <f>#REF!</f>
        <v>#REF!</v>
      </c>
      <c r="E645" s="159" t="e">
        <f>#REF!</f>
        <v>#REF!</v>
      </c>
      <c r="F645" s="159" t="e">
        <f>#REF!</f>
        <v>#REF!</v>
      </c>
      <c r="G645" s="159" t="e">
        <f>#REF!</f>
        <v>#REF!</v>
      </c>
      <c r="H645" s="159" t="e">
        <f>#REF!</f>
        <v>#REF!</v>
      </c>
      <c r="I645" s="159" t="e">
        <f>#REF!</f>
        <v>#REF!</v>
      </c>
      <c r="J645" s="159" t="e">
        <f>#REF!</f>
        <v>#REF!</v>
      </c>
      <c r="K645" s="159" t="e">
        <f>#REF!</f>
        <v>#REF!</v>
      </c>
      <c r="L645" s="159" t="e">
        <f>#REF!</f>
        <v>#REF!</v>
      </c>
      <c r="M645" s="159" t="e">
        <f>#REF!</f>
        <v>#REF!</v>
      </c>
      <c r="N645" s="159" t="e">
        <f>#REF!</f>
        <v>#REF!</v>
      </c>
      <c r="O645" s="159" t="e">
        <f>#REF!</f>
        <v>#REF!</v>
      </c>
      <c r="P645" s="159" t="e">
        <f>#REF!</f>
        <v>#REF!</v>
      </c>
      <c r="Q645" s="159" t="e">
        <f>#REF!</f>
        <v>#REF!</v>
      </c>
      <c r="R645" s="159" t="e">
        <f>#REF!</f>
        <v>#REF!</v>
      </c>
      <c r="S645" s="159" t="e">
        <f>#REF!</f>
        <v>#REF!</v>
      </c>
      <c r="T645" s="159" t="e">
        <f>#REF!</f>
        <v>#REF!</v>
      </c>
      <c r="U645" s="159" t="e">
        <f>#REF!</f>
        <v>#REF!</v>
      </c>
      <c r="V645" s="159" t="e">
        <f>#REF!</f>
        <v>#REF!</v>
      </c>
      <c r="W645" s="159" t="e">
        <f>#REF!</f>
        <v>#REF!</v>
      </c>
      <c r="X645" s="159" t="e">
        <f>#REF!</f>
        <v>#REF!</v>
      </c>
      <c r="Y645" s="159" t="e">
        <f>#REF!</f>
        <v>#REF!</v>
      </c>
    </row>
    <row r="646" spans="1:25">
      <c r="A646" s="147">
        <v>3</v>
      </c>
      <c r="B646" s="159" t="e">
        <f>#REF!</f>
        <v>#REF!</v>
      </c>
      <c r="C646" s="159" t="e">
        <f>#REF!</f>
        <v>#REF!</v>
      </c>
      <c r="D646" s="159" t="e">
        <f>#REF!</f>
        <v>#REF!</v>
      </c>
      <c r="E646" s="159" t="e">
        <f>#REF!</f>
        <v>#REF!</v>
      </c>
      <c r="F646" s="159" t="e">
        <f>#REF!</f>
        <v>#REF!</v>
      </c>
      <c r="G646" s="159" t="e">
        <f>#REF!</f>
        <v>#REF!</v>
      </c>
      <c r="H646" s="159" t="e">
        <f>#REF!</f>
        <v>#REF!</v>
      </c>
      <c r="I646" s="159" t="e">
        <f>#REF!</f>
        <v>#REF!</v>
      </c>
      <c r="J646" s="159" t="e">
        <f>#REF!</f>
        <v>#REF!</v>
      </c>
      <c r="K646" s="159" t="e">
        <f>#REF!</f>
        <v>#REF!</v>
      </c>
      <c r="L646" s="159" t="e">
        <f>#REF!</f>
        <v>#REF!</v>
      </c>
      <c r="M646" s="159" t="e">
        <f>#REF!</f>
        <v>#REF!</v>
      </c>
      <c r="N646" s="159" t="e">
        <f>#REF!</f>
        <v>#REF!</v>
      </c>
      <c r="O646" s="159" t="e">
        <f>#REF!</f>
        <v>#REF!</v>
      </c>
      <c r="P646" s="159" t="e">
        <f>#REF!</f>
        <v>#REF!</v>
      </c>
      <c r="Q646" s="159" t="e">
        <f>#REF!</f>
        <v>#REF!</v>
      </c>
      <c r="R646" s="159" t="e">
        <f>#REF!</f>
        <v>#REF!</v>
      </c>
      <c r="S646" s="159" t="e">
        <f>#REF!</f>
        <v>#REF!</v>
      </c>
      <c r="T646" s="159" t="e">
        <f>#REF!</f>
        <v>#REF!</v>
      </c>
      <c r="U646" s="159" t="e">
        <f>#REF!</f>
        <v>#REF!</v>
      </c>
      <c r="V646" s="159" t="e">
        <f>#REF!</f>
        <v>#REF!</v>
      </c>
      <c r="W646" s="159" t="e">
        <f>#REF!</f>
        <v>#REF!</v>
      </c>
      <c r="X646" s="159" t="e">
        <f>#REF!</f>
        <v>#REF!</v>
      </c>
      <c r="Y646" s="159" t="e">
        <f>#REF!</f>
        <v>#REF!</v>
      </c>
    </row>
    <row r="647" spans="1:25">
      <c r="A647" s="147">
        <v>4</v>
      </c>
      <c r="B647" s="159" t="e">
        <f>#REF!</f>
        <v>#REF!</v>
      </c>
      <c r="C647" s="159" t="e">
        <f>#REF!</f>
        <v>#REF!</v>
      </c>
      <c r="D647" s="159" t="e">
        <f>#REF!</f>
        <v>#REF!</v>
      </c>
      <c r="E647" s="159" t="e">
        <f>#REF!</f>
        <v>#REF!</v>
      </c>
      <c r="F647" s="159" t="e">
        <f>#REF!</f>
        <v>#REF!</v>
      </c>
      <c r="G647" s="159" t="e">
        <f>#REF!</f>
        <v>#REF!</v>
      </c>
      <c r="H647" s="159" t="e">
        <f>#REF!</f>
        <v>#REF!</v>
      </c>
      <c r="I647" s="159" t="e">
        <f>#REF!</f>
        <v>#REF!</v>
      </c>
      <c r="J647" s="159" t="e">
        <f>#REF!</f>
        <v>#REF!</v>
      </c>
      <c r="K647" s="159" t="e">
        <f>#REF!</f>
        <v>#REF!</v>
      </c>
      <c r="L647" s="159" t="e">
        <f>#REF!</f>
        <v>#REF!</v>
      </c>
      <c r="M647" s="159" t="e">
        <f>#REF!</f>
        <v>#REF!</v>
      </c>
      <c r="N647" s="159" t="e">
        <f>#REF!</f>
        <v>#REF!</v>
      </c>
      <c r="O647" s="159" t="e">
        <f>#REF!</f>
        <v>#REF!</v>
      </c>
      <c r="P647" s="159" t="e">
        <f>#REF!</f>
        <v>#REF!</v>
      </c>
      <c r="Q647" s="159" t="e">
        <f>#REF!</f>
        <v>#REF!</v>
      </c>
      <c r="R647" s="159" t="e">
        <f>#REF!</f>
        <v>#REF!</v>
      </c>
      <c r="S647" s="159" t="e">
        <f>#REF!</f>
        <v>#REF!</v>
      </c>
      <c r="T647" s="159" t="e">
        <f>#REF!</f>
        <v>#REF!</v>
      </c>
      <c r="U647" s="159" t="e">
        <f>#REF!</f>
        <v>#REF!</v>
      </c>
      <c r="V647" s="159" t="e">
        <f>#REF!</f>
        <v>#REF!</v>
      </c>
      <c r="W647" s="159" t="e">
        <f>#REF!</f>
        <v>#REF!</v>
      </c>
      <c r="X647" s="159" t="e">
        <f>#REF!</f>
        <v>#REF!</v>
      </c>
      <c r="Y647" s="159" t="e">
        <f>#REF!</f>
        <v>#REF!</v>
      </c>
    </row>
    <row r="648" spans="1:25">
      <c r="A648" s="147">
        <v>5</v>
      </c>
      <c r="B648" s="159" t="e">
        <f>#REF!</f>
        <v>#REF!</v>
      </c>
      <c r="C648" s="159" t="e">
        <f>#REF!</f>
        <v>#REF!</v>
      </c>
      <c r="D648" s="159" t="e">
        <f>#REF!</f>
        <v>#REF!</v>
      </c>
      <c r="E648" s="159" t="e">
        <f>#REF!</f>
        <v>#REF!</v>
      </c>
      <c r="F648" s="159" t="e">
        <f>#REF!</f>
        <v>#REF!</v>
      </c>
      <c r="G648" s="159" t="e">
        <f>#REF!</f>
        <v>#REF!</v>
      </c>
      <c r="H648" s="159" t="e">
        <f>#REF!</f>
        <v>#REF!</v>
      </c>
      <c r="I648" s="159" t="e">
        <f>#REF!</f>
        <v>#REF!</v>
      </c>
      <c r="J648" s="159" t="e">
        <f>#REF!</f>
        <v>#REF!</v>
      </c>
      <c r="K648" s="159" t="e">
        <f>#REF!</f>
        <v>#REF!</v>
      </c>
      <c r="L648" s="159" t="e">
        <f>#REF!</f>
        <v>#REF!</v>
      </c>
      <c r="M648" s="159" t="e">
        <f>#REF!</f>
        <v>#REF!</v>
      </c>
      <c r="N648" s="159" t="e">
        <f>#REF!</f>
        <v>#REF!</v>
      </c>
      <c r="O648" s="159" t="e">
        <f>#REF!</f>
        <v>#REF!</v>
      </c>
      <c r="P648" s="159" t="e">
        <f>#REF!</f>
        <v>#REF!</v>
      </c>
      <c r="Q648" s="159" t="e">
        <f>#REF!</f>
        <v>#REF!</v>
      </c>
      <c r="R648" s="159" t="e">
        <f>#REF!</f>
        <v>#REF!</v>
      </c>
      <c r="S648" s="159" t="e">
        <f>#REF!</f>
        <v>#REF!</v>
      </c>
      <c r="T648" s="159" t="e">
        <f>#REF!</f>
        <v>#REF!</v>
      </c>
      <c r="U648" s="159" t="e">
        <f>#REF!</f>
        <v>#REF!</v>
      </c>
      <c r="V648" s="159" t="e">
        <f>#REF!</f>
        <v>#REF!</v>
      </c>
      <c r="W648" s="159" t="e">
        <f>#REF!</f>
        <v>#REF!</v>
      </c>
      <c r="X648" s="159" t="e">
        <f>#REF!</f>
        <v>#REF!</v>
      </c>
      <c r="Y648" s="159" t="e">
        <f>#REF!</f>
        <v>#REF!</v>
      </c>
    </row>
    <row r="649" spans="1:25">
      <c r="A649" s="147">
        <v>6</v>
      </c>
      <c r="B649" s="159" t="e">
        <f>#REF!</f>
        <v>#REF!</v>
      </c>
      <c r="C649" s="159" t="e">
        <f>#REF!</f>
        <v>#REF!</v>
      </c>
      <c r="D649" s="159" t="e">
        <f>#REF!</f>
        <v>#REF!</v>
      </c>
      <c r="E649" s="159" t="e">
        <f>#REF!</f>
        <v>#REF!</v>
      </c>
      <c r="F649" s="159" t="e">
        <f>#REF!</f>
        <v>#REF!</v>
      </c>
      <c r="G649" s="159" t="e">
        <f>#REF!</f>
        <v>#REF!</v>
      </c>
      <c r="H649" s="159" t="e">
        <f>#REF!</f>
        <v>#REF!</v>
      </c>
      <c r="I649" s="159" t="e">
        <f>#REF!</f>
        <v>#REF!</v>
      </c>
      <c r="J649" s="159" t="e">
        <f>#REF!</f>
        <v>#REF!</v>
      </c>
      <c r="K649" s="159" t="e">
        <f>#REF!</f>
        <v>#REF!</v>
      </c>
      <c r="L649" s="159" t="e">
        <f>#REF!</f>
        <v>#REF!</v>
      </c>
      <c r="M649" s="159" t="e">
        <f>#REF!</f>
        <v>#REF!</v>
      </c>
      <c r="N649" s="159" t="e">
        <f>#REF!</f>
        <v>#REF!</v>
      </c>
      <c r="O649" s="159" t="e">
        <f>#REF!</f>
        <v>#REF!</v>
      </c>
      <c r="P649" s="159" t="e">
        <f>#REF!</f>
        <v>#REF!</v>
      </c>
      <c r="Q649" s="159" t="e">
        <f>#REF!</f>
        <v>#REF!</v>
      </c>
      <c r="R649" s="159" t="e">
        <f>#REF!</f>
        <v>#REF!</v>
      </c>
      <c r="S649" s="159" t="e">
        <f>#REF!</f>
        <v>#REF!</v>
      </c>
      <c r="T649" s="159" t="e">
        <f>#REF!</f>
        <v>#REF!</v>
      </c>
      <c r="U649" s="159" t="e">
        <f>#REF!</f>
        <v>#REF!</v>
      </c>
      <c r="V649" s="159" t="e">
        <f>#REF!</f>
        <v>#REF!</v>
      </c>
      <c r="W649" s="159" t="e">
        <f>#REF!</f>
        <v>#REF!</v>
      </c>
      <c r="X649" s="159" t="e">
        <f>#REF!</f>
        <v>#REF!</v>
      </c>
      <c r="Y649" s="159" t="e">
        <f>#REF!</f>
        <v>#REF!</v>
      </c>
    </row>
    <row r="650" spans="1:25">
      <c r="A650" s="147">
        <v>7</v>
      </c>
      <c r="B650" s="159" t="e">
        <f>#REF!</f>
        <v>#REF!</v>
      </c>
      <c r="C650" s="159" t="e">
        <f>#REF!</f>
        <v>#REF!</v>
      </c>
      <c r="D650" s="159" t="e">
        <f>#REF!</f>
        <v>#REF!</v>
      </c>
      <c r="E650" s="159" t="e">
        <f>#REF!</f>
        <v>#REF!</v>
      </c>
      <c r="F650" s="159" t="e">
        <f>#REF!</f>
        <v>#REF!</v>
      </c>
      <c r="G650" s="159" t="e">
        <f>#REF!</f>
        <v>#REF!</v>
      </c>
      <c r="H650" s="159" t="e">
        <f>#REF!</f>
        <v>#REF!</v>
      </c>
      <c r="I650" s="159" t="e">
        <f>#REF!</f>
        <v>#REF!</v>
      </c>
      <c r="J650" s="159" t="e">
        <f>#REF!</f>
        <v>#REF!</v>
      </c>
      <c r="K650" s="159" t="e">
        <f>#REF!</f>
        <v>#REF!</v>
      </c>
      <c r="L650" s="159" t="e">
        <f>#REF!</f>
        <v>#REF!</v>
      </c>
      <c r="M650" s="159" t="e">
        <f>#REF!</f>
        <v>#REF!</v>
      </c>
      <c r="N650" s="159" t="e">
        <f>#REF!</f>
        <v>#REF!</v>
      </c>
      <c r="O650" s="159" t="e">
        <f>#REF!</f>
        <v>#REF!</v>
      </c>
      <c r="P650" s="159" t="e">
        <f>#REF!</f>
        <v>#REF!</v>
      </c>
      <c r="Q650" s="159" t="e">
        <f>#REF!</f>
        <v>#REF!</v>
      </c>
      <c r="R650" s="159" t="e">
        <f>#REF!</f>
        <v>#REF!</v>
      </c>
      <c r="S650" s="159" t="e">
        <f>#REF!</f>
        <v>#REF!</v>
      </c>
      <c r="T650" s="159" t="e">
        <f>#REF!</f>
        <v>#REF!</v>
      </c>
      <c r="U650" s="159" t="e">
        <f>#REF!</f>
        <v>#REF!</v>
      </c>
      <c r="V650" s="159" t="e">
        <f>#REF!</f>
        <v>#REF!</v>
      </c>
      <c r="W650" s="159" t="e">
        <f>#REF!</f>
        <v>#REF!</v>
      </c>
      <c r="X650" s="159" t="e">
        <f>#REF!</f>
        <v>#REF!</v>
      </c>
      <c r="Y650" s="159" t="e">
        <f>#REF!</f>
        <v>#REF!</v>
      </c>
    </row>
    <row r="651" spans="1:25">
      <c r="A651" s="147">
        <v>8</v>
      </c>
      <c r="B651" s="159" t="e">
        <f>#REF!</f>
        <v>#REF!</v>
      </c>
      <c r="C651" s="159" t="e">
        <f>#REF!</f>
        <v>#REF!</v>
      </c>
      <c r="D651" s="159" t="e">
        <f>#REF!</f>
        <v>#REF!</v>
      </c>
      <c r="E651" s="159" t="e">
        <f>#REF!</f>
        <v>#REF!</v>
      </c>
      <c r="F651" s="159" t="e">
        <f>#REF!</f>
        <v>#REF!</v>
      </c>
      <c r="G651" s="159" t="e">
        <f>#REF!</f>
        <v>#REF!</v>
      </c>
      <c r="H651" s="159" t="e">
        <f>#REF!</f>
        <v>#REF!</v>
      </c>
      <c r="I651" s="159" t="e">
        <f>#REF!</f>
        <v>#REF!</v>
      </c>
      <c r="J651" s="159" t="e">
        <f>#REF!</f>
        <v>#REF!</v>
      </c>
      <c r="K651" s="159" t="e">
        <f>#REF!</f>
        <v>#REF!</v>
      </c>
      <c r="L651" s="159" t="e">
        <f>#REF!</f>
        <v>#REF!</v>
      </c>
      <c r="M651" s="159" t="e">
        <f>#REF!</f>
        <v>#REF!</v>
      </c>
      <c r="N651" s="159" t="e">
        <f>#REF!</f>
        <v>#REF!</v>
      </c>
      <c r="O651" s="159" t="e">
        <f>#REF!</f>
        <v>#REF!</v>
      </c>
      <c r="P651" s="159" t="e">
        <f>#REF!</f>
        <v>#REF!</v>
      </c>
      <c r="Q651" s="159" t="e">
        <f>#REF!</f>
        <v>#REF!</v>
      </c>
      <c r="R651" s="159" t="e">
        <f>#REF!</f>
        <v>#REF!</v>
      </c>
      <c r="S651" s="159" t="e">
        <f>#REF!</f>
        <v>#REF!</v>
      </c>
      <c r="T651" s="159" t="e">
        <f>#REF!</f>
        <v>#REF!</v>
      </c>
      <c r="U651" s="159" t="e">
        <f>#REF!</f>
        <v>#REF!</v>
      </c>
      <c r="V651" s="159" t="e">
        <f>#REF!</f>
        <v>#REF!</v>
      </c>
      <c r="W651" s="159" t="e">
        <f>#REF!</f>
        <v>#REF!</v>
      </c>
      <c r="X651" s="159" t="e">
        <f>#REF!</f>
        <v>#REF!</v>
      </c>
      <c r="Y651" s="159" t="e">
        <f>#REF!</f>
        <v>#REF!</v>
      </c>
    </row>
    <row r="652" spans="1:25">
      <c r="A652" s="147">
        <v>9</v>
      </c>
      <c r="B652" s="159" t="e">
        <f>#REF!</f>
        <v>#REF!</v>
      </c>
      <c r="C652" s="159" t="e">
        <f>#REF!</f>
        <v>#REF!</v>
      </c>
      <c r="D652" s="159" t="e">
        <f>#REF!</f>
        <v>#REF!</v>
      </c>
      <c r="E652" s="159" t="e">
        <f>#REF!</f>
        <v>#REF!</v>
      </c>
      <c r="F652" s="159" t="e">
        <f>#REF!</f>
        <v>#REF!</v>
      </c>
      <c r="G652" s="159" t="e">
        <f>#REF!</f>
        <v>#REF!</v>
      </c>
      <c r="H652" s="159" t="e">
        <f>#REF!</f>
        <v>#REF!</v>
      </c>
      <c r="I652" s="159" t="e">
        <f>#REF!</f>
        <v>#REF!</v>
      </c>
      <c r="J652" s="159" t="e">
        <f>#REF!</f>
        <v>#REF!</v>
      </c>
      <c r="K652" s="159" t="e">
        <f>#REF!</f>
        <v>#REF!</v>
      </c>
      <c r="L652" s="159" t="e">
        <f>#REF!</f>
        <v>#REF!</v>
      </c>
      <c r="M652" s="159" t="e">
        <f>#REF!</f>
        <v>#REF!</v>
      </c>
      <c r="N652" s="159" t="e">
        <f>#REF!</f>
        <v>#REF!</v>
      </c>
      <c r="O652" s="159" t="e">
        <f>#REF!</f>
        <v>#REF!</v>
      </c>
      <c r="P652" s="159" t="e">
        <f>#REF!</f>
        <v>#REF!</v>
      </c>
      <c r="Q652" s="159" t="e">
        <f>#REF!</f>
        <v>#REF!</v>
      </c>
      <c r="R652" s="159" t="e">
        <f>#REF!</f>
        <v>#REF!</v>
      </c>
      <c r="S652" s="159" t="e">
        <f>#REF!</f>
        <v>#REF!</v>
      </c>
      <c r="T652" s="159" t="e">
        <f>#REF!</f>
        <v>#REF!</v>
      </c>
      <c r="U652" s="159" t="e">
        <f>#REF!</f>
        <v>#REF!</v>
      </c>
      <c r="V652" s="159" t="e">
        <f>#REF!</f>
        <v>#REF!</v>
      </c>
      <c r="W652" s="159" t="e">
        <f>#REF!</f>
        <v>#REF!</v>
      </c>
      <c r="X652" s="159" t="e">
        <f>#REF!</f>
        <v>#REF!</v>
      </c>
      <c r="Y652" s="159" t="e">
        <f>#REF!</f>
        <v>#REF!</v>
      </c>
    </row>
    <row r="653" spans="1:25">
      <c r="A653" s="147">
        <v>10</v>
      </c>
      <c r="B653" s="159" t="e">
        <f>#REF!</f>
        <v>#REF!</v>
      </c>
      <c r="C653" s="159" t="e">
        <f>#REF!</f>
        <v>#REF!</v>
      </c>
      <c r="D653" s="159" t="e">
        <f>#REF!</f>
        <v>#REF!</v>
      </c>
      <c r="E653" s="159" t="e">
        <f>#REF!</f>
        <v>#REF!</v>
      </c>
      <c r="F653" s="159" t="e">
        <f>#REF!</f>
        <v>#REF!</v>
      </c>
      <c r="G653" s="159" t="e">
        <f>#REF!</f>
        <v>#REF!</v>
      </c>
      <c r="H653" s="159" t="e">
        <f>#REF!</f>
        <v>#REF!</v>
      </c>
      <c r="I653" s="159" t="e">
        <f>#REF!</f>
        <v>#REF!</v>
      </c>
      <c r="J653" s="159" t="e">
        <f>#REF!</f>
        <v>#REF!</v>
      </c>
      <c r="K653" s="159" t="e">
        <f>#REF!</f>
        <v>#REF!</v>
      </c>
      <c r="L653" s="159" t="e">
        <f>#REF!</f>
        <v>#REF!</v>
      </c>
      <c r="M653" s="159" t="e">
        <f>#REF!</f>
        <v>#REF!</v>
      </c>
      <c r="N653" s="159" t="e">
        <f>#REF!</f>
        <v>#REF!</v>
      </c>
      <c r="O653" s="159" t="e">
        <f>#REF!</f>
        <v>#REF!</v>
      </c>
      <c r="P653" s="159" t="e">
        <f>#REF!</f>
        <v>#REF!</v>
      </c>
      <c r="Q653" s="159" t="e">
        <f>#REF!</f>
        <v>#REF!</v>
      </c>
      <c r="R653" s="159" t="e">
        <f>#REF!</f>
        <v>#REF!</v>
      </c>
      <c r="S653" s="159" t="e">
        <f>#REF!</f>
        <v>#REF!</v>
      </c>
      <c r="T653" s="159" t="e">
        <f>#REF!</f>
        <v>#REF!</v>
      </c>
      <c r="U653" s="159" t="e">
        <f>#REF!</f>
        <v>#REF!</v>
      </c>
      <c r="V653" s="159" t="e">
        <f>#REF!</f>
        <v>#REF!</v>
      </c>
      <c r="W653" s="159" t="e">
        <f>#REF!</f>
        <v>#REF!</v>
      </c>
      <c r="X653" s="159" t="e">
        <f>#REF!</f>
        <v>#REF!</v>
      </c>
      <c r="Y653" s="159" t="e">
        <f>#REF!</f>
        <v>#REF!</v>
      </c>
    </row>
    <row r="654" spans="1:25">
      <c r="A654" s="147">
        <v>11</v>
      </c>
      <c r="B654" s="159" t="e">
        <f>#REF!</f>
        <v>#REF!</v>
      </c>
      <c r="C654" s="159" t="e">
        <f>#REF!</f>
        <v>#REF!</v>
      </c>
      <c r="D654" s="159" t="e">
        <f>#REF!</f>
        <v>#REF!</v>
      </c>
      <c r="E654" s="159" t="e">
        <f>#REF!</f>
        <v>#REF!</v>
      </c>
      <c r="F654" s="159" t="e">
        <f>#REF!</f>
        <v>#REF!</v>
      </c>
      <c r="G654" s="159" t="e">
        <f>#REF!</f>
        <v>#REF!</v>
      </c>
      <c r="H654" s="159" t="e">
        <f>#REF!</f>
        <v>#REF!</v>
      </c>
      <c r="I654" s="159" t="e">
        <f>#REF!</f>
        <v>#REF!</v>
      </c>
      <c r="J654" s="159" t="e">
        <f>#REF!</f>
        <v>#REF!</v>
      </c>
      <c r="K654" s="159" t="e">
        <f>#REF!</f>
        <v>#REF!</v>
      </c>
      <c r="L654" s="159" t="e">
        <f>#REF!</f>
        <v>#REF!</v>
      </c>
      <c r="M654" s="159" t="e">
        <f>#REF!</f>
        <v>#REF!</v>
      </c>
      <c r="N654" s="159" t="e">
        <f>#REF!</f>
        <v>#REF!</v>
      </c>
      <c r="O654" s="159" t="e">
        <f>#REF!</f>
        <v>#REF!</v>
      </c>
      <c r="P654" s="159" t="e">
        <f>#REF!</f>
        <v>#REF!</v>
      </c>
      <c r="Q654" s="159" t="e">
        <f>#REF!</f>
        <v>#REF!</v>
      </c>
      <c r="R654" s="159" t="e">
        <f>#REF!</f>
        <v>#REF!</v>
      </c>
      <c r="S654" s="159" t="e">
        <f>#REF!</f>
        <v>#REF!</v>
      </c>
      <c r="T654" s="159" t="e">
        <f>#REF!</f>
        <v>#REF!</v>
      </c>
      <c r="U654" s="159" t="e">
        <f>#REF!</f>
        <v>#REF!</v>
      </c>
      <c r="V654" s="159" t="e">
        <f>#REF!</f>
        <v>#REF!</v>
      </c>
      <c r="W654" s="159" t="e">
        <f>#REF!</f>
        <v>#REF!</v>
      </c>
      <c r="X654" s="159" t="e">
        <f>#REF!</f>
        <v>#REF!</v>
      </c>
      <c r="Y654" s="159" t="e">
        <f>#REF!</f>
        <v>#REF!</v>
      </c>
    </row>
    <row r="655" spans="1:25">
      <c r="A655" s="147">
        <v>12</v>
      </c>
      <c r="B655" s="159" t="e">
        <f>#REF!</f>
        <v>#REF!</v>
      </c>
      <c r="C655" s="159" t="e">
        <f>#REF!</f>
        <v>#REF!</v>
      </c>
      <c r="D655" s="159" t="e">
        <f>#REF!</f>
        <v>#REF!</v>
      </c>
      <c r="E655" s="159" t="e">
        <f>#REF!</f>
        <v>#REF!</v>
      </c>
      <c r="F655" s="159" t="e">
        <f>#REF!</f>
        <v>#REF!</v>
      </c>
      <c r="G655" s="159" t="e">
        <f>#REF!</f>
        <v>#REF!</v>
      </c>
      <c r="H655" s="159" t="e">
        <f>#REF!</f>
        <v>#REF!</v>
      </c>
      <c r="I655" s="159" t="e">
        <f>#REF!</f>
        <v>#REF!</v>
      </c>
      <c r="J655" s="159" t="e">
        <f>#REF!</f>
        <v>#REF!</v>
      </c>
      <c r="K655" s="159" t="e">
        <f>#REF!</f>
        <v>#REF!</v>
      </c>
      <c r="L655" s="159" t="e">
        <f>#REF!</f>
        <v>#REF!</v>
      </c>
      <c r="M655" s="159" t="e">
        <f>#REF!</f>
        <v>#REF!</v>
      </c>
      <c r="N655" s="159" t="e">
        <f>#REF!</f>
        <v>#REF!</v>
      </c>
      <c r="O655" s="159" t="e">
        <f>#REF!</f>
        <v>#REF!</v>
      </c>
      <c r="P655" s="159" t="e">
        <f>#REF!</f>
        <v>#REF!</v>
      </c>
      <c r="Q655" s="159" t="e">
        <f>#REF!</f>
        <v>#REF!</v>
      </c>
      <c r="R655" s="159" t="e">
        <f>#REF!</f>
        <v>#REF!</v>
      </c>
      <c r="S655" s="159" t="e">
        <f>#REF!</f>
        <v>#REF!</v>
      </c>
      <c r="T655" s="159" t="e">
        <f>#REF!</f>
        <v>#REF!</v>
      </c>
      <c r="U655" s="159" t="e">
        <f>#REF!</f>
        <v>#REF!</v>
      </c>
      <c r="V655" s="159" t="e">
        <f>#REF!</f>
        <v>#REF!</v>
      </c>
      <c r="W655" s="159" t="e">
        <f>#REF!</f>
        <v>#REF!</v>
      </c>
      <c r="X655" s="159" t="e">
        <f>#REF!</f>
        <v>#REF!</v>
      </c>
      <c r="Y655" s="159" t="e">
        <f>#REF!</f>
        <v>#REF!</v>
      </c>
    </row>
    <row r="656" spans="1:25">
      <c r="A656" s="147">
        <v>13</v>
      </c>
      <c r="B656" s="159" t="e">
        <f>#REF!</f>
        <v>#REF!</v>
      </c>
      <c r="C656" s="159" t="e">
        <f>#REF!</f>
        <v>#REF!</v>
      </c>
      <c r="D656" s="159" t="e">
        <f>#REF!</f>
        <v>#REF!</v>
      </c>
      <c r="E656" s="159" t="e">
        <f>#REF!</f>
        <v>#REF!</v>
      </c>
      <c r="F656" s="159" t="e">
        <f>#REF!</f>
        <v>#REF!</v>
      </c>
      <c r="G656" s="159" t="e">
        <f>#REF!</f>
        <v>#REF!</v>
      </c>
      <c r="H656" s="159" t="e">
        <f>#REF!</f>
        <v>#REF!</v>
      </c>
      <c r="I656" s="159" t="e">
        <f>#REF!</f>
        <v>#REF!</v>
      </c>
      <c r="J656" s="159" t="e">
        <f>#REF!</f>
        <v>#REF!</v>
      </c>
      <c r="K656" s="159" t="e">
        <f>#REF!</f>
        <v>#REF!</v>
      </c>
      <c r="L656" s="159" t="e">
        <f>#REF!</f>
        <v>#REF!</v>
      </c>
      <c r="M656" s="159" t="e">
        <f>#REF!</f>
        <v>#REF!</v>
      </c>
      <c r="N656" s="159" t="e">
        <f>#REF!</f>
        <v>#REF!</v>
      </c>
      <c r="O656" s="159" t="e">
        <f>#REF!</f>
        <v>#REF!</v>
      </c>
      <c r="P656" s="159" t="e">
        <f>#REF!</f>
        <v>#REF!</v>
      </c>
      <c r="Q656" s="159" t="e">
        <f>#REF!</f>
        <v>#REF!</v>
      </c>
      <c r="R656" s="159" t="e">
        <f>#REF!</f>
        <v>#REF!</v>
      </c>
      <c r="S656" s="159" t="e">
        <f>#REF!</f>
        <v>#REF!</v>
      </c>
      <c r="T656" s="159" t="e">
        <f>#REF!</f>
        <v>#REF!</v>
      </c>
      <c r="U656" s="159" t="e">
        <f>#REF!</f>
        <v>#REF!</v>
      </c>
      <c r="V656" s="159" t="e">
        <f>#REF!</f>
        <v>#REF!</v>
      </c>
      <c r="W656" s="159" t="e">
        <f>#REF!</f>
        <v>#REF!</v>
      </c>
      <c r="X656" s="159" t="e">
        <f>#REF!</f>
        <v>#REF!</v>
      </c>
      <c r="Y656" s="159" t="e">
        <f>#REF!</f>
        <v>#REF!</v>
      </c>
    </row>
    <row r="657" spans="1:25">
      <c r="A657" s="147">
        <v>14</v>
      </c>
      <c r="B657" s="159" t="e">
        <f>#REF!</f>
        <v>#REF!</v>
      </c>
      <c r="C657" s="159" t="e">
        <f>#REF!</f>
        <v>#REF!</v>
      </c>
      <c r="D657" s="159" t="e">
        <f>#REF!</f>
        <v>#REF!</v>
      </c>
      <c r="E657" s="159" t="e">
        <f>#REF!</f>
        <v>#REF!</v>
      </c>
      <c r="F657" s="159" t="e">
        <f>#REF!</f>
        <v>#REF!</v>
      </c>
      <c r="G657" s="159" t="e">
        <f>#REF!</f>
        <v>#REF!</v>
      </c>
      <c r="H657" s="159" t="e">
        <f>#REF!</f>
        <v>#REF!</v>
      </c>
      <c r="I657" s="159" t="e">
        <f>#REF!</f>
        <v>#REF!</v>
      </c>
      <c r="J657" s="159" t="e">
        <f>#REF!</f>
        <v>#REF!</v>
      </c>
      <c r="K657" s="159" t="e">
        <f>#REF!</f>
        <v>#REF!</v>
      </c>
      <c r="L657" s="159" t="e">
        <f>#REF!</f>
        <v>#REF!</v>
      </c>
      <c r="M657" s="159" t="e">
        <f>#REF!</f>
        <v>#REF!</v>
      </c>
      <c r="N657" s="159" t="e">
        <f>#REF!</f>
        <v>#REF!</v>
      </c>
      <c r="O657" s="159" t="e">
        <f>#REF!</f>
        <v>#REF!</v>
      </c>
      <c r="P657" s="159" t="e">
        <f>#REF!</f>
        <v>#REF!</v>
      </c>
      <c r="Q657" s="159" t="e">
        <f>#REF!</f>
        <v>#REF!</v>
      </c>
      <c r="R657" s="159" t="e">
        <f>#REF!</f>
        <v>#REF!</v>
      </c>
      <c r="S657" s="159" t="e">
        <f>#REF!</f>
        <v>#REF!</v>
      </c>
      <c r="T657" s="159" t="e">
        <f>#REF!</f>
        <v>#REF!</v>
      </c>
      <c r="U657" s="159" t="e">
        <f>#REF!</f>
        <v>#REF!</v>
      </c>
      <c r="V657" s="159" t="e">
        <f>#REF!</f>
        <v>#REF!</v>
      </c>
      <c r="W657" s="159" t="e">
        <f>#REF!</f>
        <v>#REF!</v>
      </c>
      <c r="X657" s="159" t="e">
        <f>#REF!</f>
        <v>#REF!</v>
      </c>
      <c r="Y657" s="159" t="e">
        <f>#REF!</f>
        <v>#REF!</v>
      </c>
    </row>
    <row r="658" spans="1:25">
      <c r="A658" s="147">
        <v>15</v>
      </c>
      <c r="B658" s="159" t="e">
        <f>#REF!</f>
        <v>#REF!</v>
      </c>
      <c r="C658" s="159" t="e">
        <f>#REF!</f>
        <v>#REF!</v>
      </c>
      <c r="D658" s="159" t="e">
        <f>#REF!</f>
        <v>#REF!</v>
      </c>
      <c r="E658" s="159" t="e">
        <f>#REF!</f>
        <v>#REF!</v>
      </c>
      <c r="F658" s="159" t="e">
        <f>#REF!</f>
        <v>#REF!</v>
      </c>
      <c r="G658" s="159" t="e">
        <f>#REF!</f>
        <v>#REF!</v>
      </c>
      <c r="H658" s="159" t="e">
        <f>#REF!</f>
        <v>#REF!</v>
      </c>
      <c r="I658" s="159" t="e">
        <f>#REF!</f>
        <v>#REF!</v>
      </c>
      <c r="J658" s="159" t="e">
        <f>#REF!</f>
        <v>#REF!</v>
      </c>
      <c r="K658" s="159" t="e">
        <f>#REF!</f>
        <v>#REF!</v>
      </c>
      <c r="L658" s="159" t="e">
        <f>#REF!</f>
        <v>#REF!</v>
      </c>
      <c r="M658" s="159" t="e">
        <f>#REF!</f>
        <v>#REF!</v>
      </c>
      <c r="N658" s="159" t="e">
        <f>#REF!</f>
        <v>#REF!</v>
      </c>
      <c r="O658" s="159" t="e">
        <f>#REF!</f>
        <v>#REF!</v>
      </c>
      <c r="P658" s="159" t="e">
        <f>#REF!</f>
        <v>#REF!</v>
      </c>
      <c r="Q658" s="159" t="e">
        <f>#REF!</f>
        <v>#REF!</v>
      </c>
      <c r="R658" s="159" t="e">
        <f>#REF!</f>
        <v>#REF!</v>
      </c>
      <c r="S658" s="159" t="e">
        <f>#REF!</f>
        <v>#REF!</v>
      </c>
      <c r="T658" s="159" t="e">
        <f>#REF!</f>
        <v>#REF!</v>
      </c>
      <c r="U658" s="159" t="e">
        <f>#REF!</f>
        <v>#REF!</v>
      </c>
      <c r="V658" s="159" t="e">
        <f>#REF!</f>
        <v>#REF!</v>
      </c>
      <c r="W658" s="159" t="e">
        <f>#REF!</f>
        <v>#REF!</v>
      </c>
      <c r="X658" s="159" t="e">
        <f>#REF!</f>
        <v>#REF!</v>
      </c>
      <c r="Y658" s="159" t="e">
        <f>#REF!</f>
        <v>#REF!</v>
      </c>
    </row>
    <row r="659" spans="1:25">
      <c r="A659" s="147">
        <v>16</v>
      </c>
      <c r="B659" s="159" t="e">
        <f>#REF!</f>
        <v>#REF!</v>
      </c>
      <c r="C659" s="159" t="e">
        <f>#REF!</f>
        <v>#REF!</v>
      </c>
      <c r="D659" s="159" t="e">
        <f>#REF!</f>
        <v>#REF!</v>
      </c>
      <c r="E659" s="159" t="e">
        <f>#REF!</f>
        <v>#REF!</v>
      </c>
      <c r="F659" s="159" t="e">
        <f>#REF!</f>
        <v>#REF!</v>
      </c>
      <c r="G659" s="159" t="e">
        <f>#REF!</f>
        <v>#REF!</v>
      </c>
      <c r="H659" s="159" t="e">
        <f>#REF!</f>
        <v>#REF!</v>
      </c>
      <c r="I659" s="159" t="e">
        <f>#REF!</f>
        <v>#REF!</v>
      </c>
      <c r="J659" s="159" t="e">
        <f>#REF!</f>
        <v>#REF!</v>
      </c>
      <c r="K659" s="159" t="e">
        <f>#REF!</f>
        <v>#REF!</v>
      </c>
      <c r="L659" s="159" t="e">
        <f>#REF!</f>
        <v>#REF!</v>
      </c>
      <c r="M659" s="159" t="e">
        <f>#REF!</f>
        <v>#REF!</v>
      </c>
      <c r="N659" s="159" t="e">
        <f>#REF!</f>
        <v>#REF!</v>
      </c>
      <c r="O659" s="159" t="e">
        <f>#REF!</f>
        <v>#REF!</v>
      </c>
      <c r="P659" s="159" t="e">
        <f>#REF!</f>
        <v>#REF!</v>
      </c>
      <c r="Q659" s="159" t="e">
        <f>#REF!</f>
        <v>#REF!</v>
      </c>
      <c r="R659" s="159" t="e">
        <f>#REF!</f>
        <v>#REF!</v>
      </c>
      <c r="S659" s="159" t="e">
        <f>#REF!</f>
        <v>#REF!</v>
      </c>
      <c r="T659" s="159" t="e">
        <f>#REF!</f>
        <v>#REF!</v>
      </c>
      <c r="U659" s="159" t="e">
        <f>#REF!</f>
        <v>#REF!</v>
      </c>
      <c r="V659" s="159" t="e">
        <f>#REF!</f>
        <v>#REF!</v>
      </c>
      <c r="W659" s="159" t="e">
        <f>#REF!</f>
        <v>#REF!</v>
      </c>
      <c r="X659" s="159" t="e">
        <f>#REF!</f>
        <v>#REF!</v>
      </c>
      <c r="Y659" s="159" t="e">
        <f>#REF!</f>
        <v>#REF!</v>
      </c>
    </row>
    <row r="660" spans="1:25">
      <c r="A660" s="147">
        <v>17</v>
      </c>
      <c r="B660" s="159" t="e">
        <f>#REF!</f>
        <v>#REF!</v>
      </c>
      <c r="C660" s="159" t="e">
        <f>#REF!</f>
        <v>#REF!</v>
      </c>
      <c r="D660" s="159" t="e">
        <f>#REF!</f>
        <v>#REF!</v>
      </c>
      <c r="E660" s="159" t="e">
        <f>#REF!</f>
        <v>#REF!</v>
      </c>
      <c r="F660" s="159" t="e">
        <f>#REF!</f>
        <v>#REF!</v>
      </c>
      <c r="G660" s="159" t="e">
        <f>#REF!</f>
        <v>#REF!</v>
      </c>
      <c r="H660" s="159" t="e">
        <f>#REF!</f>
        <v>#REF!</v>
      </c>
      <c r="I660" s="159" t="e">
        <f>#REF!</f>
        <v>#REF!</v>
      </c>
      <c r="J660" s="159" t="e">
        <f>#REF!</f>
        <v>#REF!</v>
      </c>
      <c r="K660" s="159" t="e">
        <f>#REF!</f>
        <v>#REF!</v>
      </c>
      <c r="L660" s="159" t="e">
        <f>#REF!</f>
        <v>#REF!</v>
      </c>
      <c r="M660" s="159" t="e">
        <f>#REF!</f>
        <v>#REF!</v>
      </c>
      <c r="N660" s="159" t="e">
        <f>#REF!</f>
        <v>#REF!</v>
      </c>
      <c r="O660" s="159" t="e">
        <f>#REF!</f>
        <v>#REF!</v>
      </c>
      <c r="P660" s="159" t="e">
        <f>#REF!</f>
        <v>#REF!</v>
      </c>
      <c r="Q660" s="159" t="e">
        <f>#REF!</f>
        <v>#REF!</v>
      </c>
      <c r="R660" s="159" t="e">
        <f>#REF!</f>
        <v>#REF!</v>
      </c>
      <c r="S660" s="159" t="e">
        <f>#REF!</f>
        <v>#REF!</v>
      </c>
      <c r="T660" s="159" t="e">
        <f>#REF!</f>
        <v>#REF!</v>
      </c>
      <c r="U660" s="159" t="e">
        <f>#REF!</f>
        <v>#REF!</v>
      </c>
      <c r="V660" s="159" t="e">
        <f>#REF!</f>
        <v>#REF!</v>
      </c>
      <c r="W660" s="159" t="e">
        <f>#REF!</f>
        <v>#REF!</v>
      </c>
      <c r="X660" s="159" t="e">
        <f>#REF!</f>
        <v>#REF!</v>
      </c>
      <c r="Y660" s="159" t="e">
        <f>#REF!</f>
        <v>#REF!</v>
      </c>
    </row>
    <row r="661" spans="1:25">
      <c r="A661" s="147">
        <v>18</v>
      </c>
      <c r="B661" s="159" t="e">
        <f>#REF!</f>
        <v>#REF!</v>
      </c>
      <c r="C661" s="159" t="e">
        <f>#REF!</f>
        <v>#REF!</v>
      </c>
      <c r="D661" s="159" t="e">
        <f>#REF!</f>
        <v>#REF!</v>
      </c>
      <c r="E661" s="159" t="e">
        <f>#REF!</f>
        <v>#REF!</v>
      </c>
      <c r="F661" s="159" t="e">
        <f>#REF!</f>
        <v>#REF!</v>
      </c>
      <c r="G661" s="159" t="e">
        <f>#REF!</f>
        <v>#REF!</v>
      </c>
      <c r="H661" s="159" t="e">
        <f>#REF!</f>
        <v>#REF!</v>
      </c>
      <c r="I661" s="159" t="e">
        <f>#REF!</f>
        <v>#REF!</v>
      </c>
      <c r="J661" s="159" t="e">
        <f>#REF!</f>
        <v>#REF!</v>
      </c>
      <c r="K661" s="159" t="e">
        <f>#REF!</f>
        <v>#REF!</v>
      </c>
      <c r="L661" s="159" t="e">
        <f>#REF!</f>
        <v>#REF!</v>
      </c>
      <c r="M661" s="159" t="e">
        <f>#REF!</f>
        <v>#REF!</v>
      </c>
      <c r="N661" s="159" t="e">
        <f>#REF!</f>
        <v>#REF!</v>
      </c>
      <c r="O661" s="159" t="e">
        <f>#REF!</f>
        <v>#REF!</v>
      </c>
      <c r="P661" s="159" t="e">
        <f>#REF!</f>
        <v>#REF!</v>
      </c>
      <c r="Q661" s="159" t="e">
        <f>#REF!</f>
        <v>#REF!</v>
      </c>
      <c r="R661" s="159" t="e">
        <f>#REF!</f>
        <v>#REF!</v>
      </c>
      <c r="S661" s="159" t="e">
        <f>#REF!</f>
        <v>#REF!</v>
      </c>
      <c r="T661" s="159" t="e">
        <f>#REF!</f>
        <v>#REF!</v>
      </c>
      <c r="U661" s="159" t="e">
        <f>#REF!</f>
        <v>#REF!</v>
      </c>
      <c r="V661" s="159" t="e">
        <f>#REF!</f>
        <v>#REF!</v>
      </c>
      <c r="W661" s="159" t="e">
        <f>#REF!</f>
        <v>#REF!</v>
      </c>
      <c r="X661" s="159" t="e">
        <f>#REF!</f>
        <v>#REF!</v>
      </c>
      <c r="Y661" s="159" t="e">
        <f>#REF!</f>
        <v>#REF!</v>
      </c>
    </row>
    <row r="662" spans="1:25">
      <c r="A662" s="147">
        <v>19</v>
      </c>
      <c r="B662" s="159" t="e">
        <f>#REF!</f>
        <v>#REF!</v>
      </c>
      <c r="C662" s="159" t="e">
        <f>#REF!</f>
        <v>#REF!</v>
      </c>
      <c r="D662" s="159" t="e">
        <f>#REF!</f>
        <v>#REF!</v>
      </c>
      <c r="E662" s="159" t="e">
        <f>#REF!</f>
        <v>#REF!</v>
      </c>
      <c r="F662" s="159" t="e">
        <f>#REF!</f>
        <v>#REF!</v>
      </c>
      <c r="G662" s="159" t="e">
        <f>#REF!</f>
        <v>#REF!</v>
      </c>
      <c r="H662" s="159" t="e">
        <f>#REF!</f>
        <v>#REF!</v>
      </c>
      <c r="I662" s="159" t="e">
        <f>#REF!</f>
        <v>#REF!</v>
      </c>
      <c r="J662" s="159" t="e">
        <f>#REF!</f>
        <v>#REF!</v>
      </c>
      <c r="K662" s="159" t="e">
        <f>#REF!</f>
        <v>#REF!</v>
      </c>
      <c r="L662" s="159" t="e">
        <f>#REF!</f>
        <v>#REF!</v>
      </c>
      <c r="M662" s="159" t="e">
        <f>#REF!</f>
        <v>#REF!</v>
      </c>
      <c r="N662" s="159" t="e">
        <f>#REF!</f>
        <v>#REF!</v>
      </c>
      <c r="O662" s="159" t="e">
        <f>#REF!</f>
        <v>#REF!</v>
      </c>
      <c r="P662" s="159" t="e">
        <f>#REF!</f>
        <v>#REF!</v>
      </c>
      <c r="Q662" s="159" t="e">
        <f>#REF!</f>
        <v>#REF!</v>
      </c>
      <c r="R662" s="159" t="e">
        <f>#REF!</f>
        <v>#REF!</v>
      </c>
      <c r="S662" s="159" t="e">
        <f>#REF!</f>
        <v>#REF!</v>
      </c>
      <c r="T662" s="159" t="e">
        <f>#REF!</f>
        <v>#REF!</v>
      </c>
      <c r="U662" s="159" t="e">
        <f>#REF!</f>
        <v>#REF!</v>
      </c>
      <c r="V662" s="159" t="e">
        <f>#REF!</f>
        <v>#REF!</v>
      </c>
      <c r="W662" s="159" t="e">
        <f>#REF!</f>
        <v>#REF!</v>
      </c>
      <c r="X662" s="159" t="e">
        <f>#REF!</f>
        <v>#REF!</v>
      </c>
      <c r="Y662" s="159" t="e">
        <f>#REF!</f>
        <v>#REF!</v>
      </c>
    </row>
    <row r="663" spans="1:25">
      <c r="A663" s="147">
        <v>20</v>
      </c>
      <c r="B663" s="159" t="e">
        <f>#REF!</f>
        <v>#REF!</v>
      </c>
      <c r="C663" s="159" t="e">
        <f>#REF!</f>
        <v>#REF!</v>
      </c>
      <c r="D663" s="159" t="e">
        <f>#REF!</f>
        <v>#REF!</v>
      </c>
      <c r="E663" s="159" t="e">
        <f>#REF!</f>
        <v>#REF!</v>
      </c>
      <c r="F663" s="159" t="e">
        <f>#REF!</f>
        <v>#REF!</v>
      </c>
      <c r="G663" s="159" t="e">
        <f>#REF!</f>
        <v>#REF!</v>
      </c>
      <c r="H663" s="159" t="e">
        <f>#REF!</f>
        <v>#REF!</v>
      </c>
      <c r="I663" s="159" t="e">
        <f>#REF!</f>
        <v>#REF!</v>
      </c>
      <c r="J663" s="159" t="e">
        <f>#REF!</f>
        <v>#REF!</v>
      </c>
      <c r="K663" s="159" t="e">
        <f>#REF!</f>
        <v>#REF!</v>
      </c>
      <c r="L663" s="159" t="e">
        <f>#REF!</f>
        <v>#REF!</v>
      </c>
      <c r="M663" s="159" t="e">
        <f>#REF!</f>
        <v>#REF!</v>
      </c>
      <c r="N663" s="159" t="e">
        <f>#REF!</f>
        <v>#REF!</v>
      </c>
      <c r="O663" s="159" t="e">
        <f>#REF!</f>
        <v>#REF!</v>
      </c>
      <c r="P663" s="159" t="e">
        <f>#REF!</f>
        <v>#REF!</v>
      </c>
      <c r="Q663" s="159" t="e">
        <f>#REF!</f>
        <v>#REF!</v>
      </c>
      <c r="R663" s="159" t="e">
        <f>#REF!</f>
        <v>#REF!</v>
      </c>
      <c r="S663" s="159" t="e">
        <f>#REF!</f>
        <v>#REF!</v>
      </c>
      <c r="T663" s="159" t="e">
        <f>#REF!</f>
        <v>#REF!</v>
      </c>
      <c r="U663" s="159" t="e">
        <f>#REF!</f>
        <v>#REF!</v>
      </c>
      <c r="V663" s="159" t="e">
        <f>#REF!</f>
        <v>#REF!</v>
      </c>
      <c r="W663" s="159" t="e">
        <f>#REF!</f>
        <v>#REF!</v>
      </c>
      <c r="X663" s="159" t="e">
        <f>#REF!</f>
        <v>#REF!</v>
      </c>
      <c r="Y663" s="159" t="e">
        <f>#REF!</f>
        <v>#REF!</v>
      </c>
    </row>
    <row r="664" spans="1:25">
      <c r="A664" s="147">
        <v>21</v>
      </c>
      <c r="B664" s="159" t="e">
        <f>#REF!</f>
        <v>#REF!</v>
      </c>
      <c r="C664" s="159" t="e">
        <f>#REF!</f>
        <v>#REF!</v>
      </c>
      <c r="D664" s="159" t="e">
        <f>#REF!</f>
        <v>#REF!</v>
      </c>
      <c r="E664" s="159" t="e">
        <f>#REF!</f>
        <v>#REF!</v>
      </c>
      <c r="F664" s="159" t="e">
        <f>#REF!</f>
        <v>#REF!</v>
      </c>
      <c r="G664" s="159" t="e">
        <f>#REF!</f>
        <v>#REF!</v>
      </c>
      <c r="H664" s="159" t="e">
        <f>#REF!</f>
        <v>#REF!</v>
      </c>
      <c r="I664" s="159" t="e">
        <f>#REF!</f>
        <v>#REF!</v>
      </c>
      <c r="J664" s="159" t="e">
        <f>#REF!</f>
        <v>#REF!</v>
      </c>
      <c r="K664" s="159" t="e">
        <f>#REF!</f>
        <v>#REF!</v>
      </c>
      <c r="L664" s="159" t="e">
        <f>#REF!</f>
        <v>#REF!</v>
      </c>
      <c r="M664" s="159" t="e">
        <f>#REF!</f>
        <v>#REF!</v>
      </c>
      <c r="N664" s="159" t="e">
        <f>#REF!</f>
        <v>#REF!</v>
      </c>
      <c r="O664" s="159" t="e">
        <f>#REF!</f>
        <v>#REF!</v>
      </c>
      <c r="P664" s="159" t="e">
        <f>#REF!</f>
        <v>#REF!</v>
      </c>
      <c r="Q664" s="159" t="e">
        <f>#REF!</f>
        <v>#REF!</v>
      </c>
      <c r="R664" s="159" t="e">
        <f>#REF!</f>
        <v>#REF!</v>
      </c>
      <c r="S664" s="159" t="e">
        <f>#REF!</f>
        <v>#REF!</v>
      </c>
      <c r="T664" s="159" t="e">
        <f>#REF!</f>
        <v>#REF!</v>
      </c>
      <c r="U664" s="159" t="e">
        <f>#REF!</f>
        <v>#REF!</v>
      </c>
      <c r="V664" s="159" t="e">
        <f>#REF!</f>
        <v>#REF!</v>
      </c>
      <c r="W664" s="159" t="e">
        <f>#REF!</f>
        <v>#REF!</v>
      </c>
      <c r="X664" s="159" t="e">
        <f>#REF!</f>
        <v>#REF!</v>
      </c>
      <c r="Y664" s="159" t="e">
        <f>#REF!</f>
        <v>#REF!</v>
      </c>
    </row>
    <row r="665" spans="1:25">
      <c r="A665" s="147">
        <v>22</v>
      </c>
      <c r="B665" s="159" t="e">
        <f>#REF!</f>
        <v>#REF!</v>
      </c>
      <c r="C665" s="159" t="e">
        <f>#REF!</f>
        <v>#REF!</v>
      </c>
      <c r="D665" s="159" t="e">
        <f>#REF!</f>
        <v>#REF!</v>
      </c>
      <c r="E665" s="159" t="e">
        <f>#REF!</f>
        <v>#REF!</v>
      </c>
      <c r="F665" s="159" t="e">
        <f>#REF!</f>
        <v>#REF!</v>
      </c>
      <c r="G665" s="159" t="e">
        <f>#REF!</f>
        <v>#REF!</v>
      </c>
      <c r="H665" s="159" t="e">
        <f>#REF!</f>
        <v>#REF!</v>
      </c>
      <c r="I665" s="159" t="e">
        <f>#REF!</f>
        <v>#REF!</v>
      </c>
      <c r="J665" s="159" t="e">
        <f>#REF!</f>
        <v>#REF!</v>
      </c>
      <c r="K665" s="159" t="e">
        <f>#REF!</f>
        <v>#REF!</v>
      </c>
      <c r="L665" s="159" t="e">
        <f>#REF!</f>
        <v>#REF!</v>
      </c>
      <c r="M665" s="159" t="e">
        <f>#REF!</f>
        <v>#REF!</v>
      </c>
      <c r="N665" s="159" t="e">
        <f>#REF!</f>
        <v>#REF!</v>
      </c>
      <c r="O665" s="159" t="e">
        <f>#REF!</f>
        <v>#REF!</v>
      </c>
      <c r="P665" s="159" t="e">
        <f>#REF!</f>
        <v>#REF!</v>
      </c>
      <c r="Q665" s="159" t="e">
        <f>#REF!</f>
        <v>#REF!</v>
      </c>
      <c r="R665" s="159" t="e">
        <f>#REF!</f>
        <v>#REF!</v>
      </c>
      <c r="S665" s="159" t="e">
        <f>#REF!</f>
        <v>#REF!</v>
      </c>
      <c r="T665" s="159" t="e">
        <f>#REF!</f>
        <v>#REF!</v>
      </c>
      <c r="U665" s="159" t="e">
        <f>#REF!</f>
        <v>#REF!</v>
      </c>
      <c r="V665" s="159" t="e">
        <f>#REF!</f>
        <v>#REF!</v>
      </c>
      <c r="W665" s="159" t="e">
        <f>#REF!</f>
        <v>#REF!</v>
      </c>
      <c r="X665" s="159" t="e">
        <f>#REF!</f>
        <v>#REF!</v>
      </c>
      <c r="Y665" s="159" t="e">
        <f>#REF!</f>
        <v>#REF!</v>
      </c>
    </row>
    <row r="666" spans="1:25">
      <c r="A666" s="147">
        <v>23</v>
      </c>
      <c r="B666" s="159" t="e">
        <f>#REF!</f>
        <v>#REF!</v>
      </c>
      <c r="C666" s="159" t="e">
        <f>#REF!</f>
        <v>#REF!</v>
      </c>
      <c r="D666" s="159" t="e">
        <f>#REF!</f>
        <v>#REF!</v>
      </c>
      <c r="E666" s="159" t="e">
        <f>#REF!</f>
        <v>#REF!</v>
      </c>
      <c r="F666" s="159" t="e">
        <f>#REF!</f>
        <v>#REF!</v>
      </c>
      <c r="G666" s="159" t="e">
        <f>#REF!</f>
        <v>#REF!</v>
      </c>
      <c r="H666" s="159" t="e">
        <f>#REF!</f>
        <v>#REF!</v>
      </c>
      <c r="I666" s="159" t="e">
        <f>#REF!</f>
        <v>#REF!</v>
      </c>
      <c r="J666" s="159" t="e">
        <f>#REF!</f>
        <v>#REF!</v>
      </c>
      <c r="K666" s="159" t="e">
        <f>#REF!</f>
        <v>#REF!</v>
      </c>
      <c r="L666" s="159" t="e">
        <f>#REF!</f>
        <v>#REF!</v>
      </c>
      <c r="M666" s="159" t="e">
        <f>#REF!</f>
        <v>#REF!</v>
      </c>
      <c r="N666" s="159" t="e">
        <f>#REF!</f>
        <v>#REF!</v>
      </c>
      <c r="O666" s="159" t="e">
        <f>#REF!</f>
        <v>#REF!</v>
      </c>
      <c r="P666" s="159" t="e">
        <f>#REF!</f>
        <v>#REF!</v>
      </c>
      <c r="Q666" s="159" t="e">
        <f>#REF!</f>
        <v>#REF!</v>
      </c>
      <c r="R666" s="159" t="e">
        <f>#REF!</f>
        <v>#REF!</v>
      </c>
      <c r="S666" s="159" t="e">
        <f>#REF!</f>
        <v>#REF!</v>
      </c>
      <c r="T666" s="159" t="e">
        <f>#REF!</f>
        <v>#REF!</v>
      </c>
      <c r="U666" s="159" t="e">
        <f>#REF!</f>
        <v>#REF!</v>
      </c>
      <c r="V666" s="159" t="e">
        <f>#REF!</f>
        <v>#REF!</v>
      </c>
      <c r="W666" s="159" t="e">
        <f>#REF!</f>
        <v>#REF!</v>
      </c>
      <c r="X666" s="159" t="e">
        <f>#REF!</f>
        <v>#REF!</v>
      </c>
      <c r="Y666" s="159" t="e">
        <f>#REF!</f>
        <v>#REF!</v>
      </c>
    </row>
    <row r="667" spans="1:25">
      <c r="A667" s="147">
        <v>24</v>
      </c>
      <c r="B667" s="159" t="e">
        <f>#REF!</f>
        <v>#REF!</v>
      </c>
      <c r="C667" s="159" t="e">
        <f>#REF!</f>
        <v>#REF!</v>
      </c>
      <c r="D667" s="159" t="e">
        <f>#REF!</f>
        <v>#REF!</v>
      </c>
      <c r="E667" s="159" t="e">
        <f>#REF!</f>
        <v>#REF!</v>
      </c>
      <c r="F667" s="159" t="e">
        <f>#REF!</f>
        <v>#REF!</v>
      </c>
      <c r="G667" s="159" t="e">
        <f>#REF!</f>
        <v>#REF!</v>
      </c>
      <c r="H667" s="159" t="e">
        <f>#REF!</f>
        <v>#REF!</v>
      </c>
      <c r="I667" s="159" t="e">
        <f>#REF!</f>
        <v>#REF!</v>
      </c>
      <c r="J667" s="159" t="e">
        <f>#REF!</f>
        <v>#REF!</v>
      </c>
      <c r="K667" s="159" t="e">
        <f>#REF!</f>
        <v>#REF!</v>
      </c>
      <c r="L667" s="159" t="e">
        <f>#REF!</f>
        <v>#REF!</v>
      </c>
      <c r="M667" s="159" t="e">
        <f>#REF!</f>
        <v>#REF!</v>
      </c>
      <c r="N667" s="159" t="e">
        <f>#REF!</f>
        <v>#REF!</v>
      </c>
      <c r="O667" s="159" t="e">
        <f>#REF!</f>
        <v>#REF!</v>
      </c>
      <c r="P667" s="159" t="e">
        <f>#REF!</f>
        <v>#REF!</v>
      </c>
      <c r="Q667" s="159" t="e">
        <f>#REF!</f>
        <v>#REF!</v>
      </c>
      <c r="R667" s="159" t="e">
        <f>#REF!</f>
        <v>#REF!</v>
      </c>
      <c r="S667" s="159" t="e">
        <f>#REF!</f>
        <v>#REF!</v>
      </c>
      <c r="T667" s="159" t="e">
        <f>#REF!</f>
        <v>#REF!</v>
      </c>
      <c r="U667" s="159" t="e">
        <f>#REF!</f>
        <v>#REF!</v>
      </c>
      <c r="V667" s="159" t="e">
        <f>#REF!</f>
        <v>#REF!</v>
      </c>
      <c r="W667" s="159" t="e">
        <f>#REF!</f>
        <v>#REF!</v>
      </c>
      <c r="X667" s="159" t="e">
        <f>#REF!</f>
        <v>#REF!</v>
      </c>
      <c r="Y667" s="159" t="e">
        <f>#REF!</f>
        <v>#REF!</v>
      </c>
    </row>
    <row r="668" spans="1:25">
      <c r="A668" s="147">
        <v>25</v>
      </c>
      <c r="B668" s="159" t="e">
        <f>#REF!</f>
        <v>#REF!</v>
      </c>
      <c r="C668" s="159" t="e">
        <f>#REF!</f>
        <v>#REF!</v>
      </c>
      <c r="D668" s="159" t="e">
        <f>#REF!</f>
        <v>#REF!</v>
      </c>
      <c r="E668" s="159" t="e">
        <f>#REF!</f>
        <v>#REF!</v>
      </c>
      <c r="F668" s="159" t="e">
        <f>#REF!</f>
        <v>#REF!</v>
      </c>
      <c r="G668" s="159" t="e">
        <f>#REF!</f>
        <v>#REF!</v>
      </c>
      <c r="H668" s="159" t="e">
        <f>#REF!</f>
        <v>#REF!</v>
      </c>
      <c r="I668" s="159" t="e">
        <f>#REF!</f>
        <v>#REF!</v>
      </c>
      <c r="J668" s="159" t="e">
        <f>#REF!</f>
        <v>#REF!</v>
      </c>
      <c r="K668" s="159" t="e">
        <f>#REF!</f>
        <v>#REF!</v>
      </c>
      <c r="L668" s="159" t="e">
        <f>#REF!</f>
        <v>#REF!</v>
      </c>
      <c r="M668" s="159" t="e">
        <f>#REF!</f>
        <v>#REF!</v>
      </c>
      <c r="N668" s="159" t="e">
        <f>#REF!</f>
        <v>#REF!</v>
      </c>
      <c r="O668" s="159" t="e">
        <f>#REF!</f>
        <v>#REF!</v>
      </c>
      <c r="P668" s="159" t="e">
        <f>#REF!</f>
        <v>#REF!</v>
      </c>
      <c r="Q668" s="159" t="e">
        <f>#REF!</f>
        <v>#REF!</v>
      </c>
      <c r="R668" s="159" t="e">
        <f>#REF!</f>
        <v>#REF!</v>
      </c>
      <c r="S668" s="159" t="e">
        <f>#REF!</f>
        <v>#REF!</v>
      </c>
      <c r="T668" s="159" t="e">
        <f>#REF!</f>
        <v>#REF!</v>
      </c>
      <c r="U668" s="159" t="e">
        <f>#REF!</f>
        <v>#REF!</v>
      </c>
      <c r="V668" s="159" t="e">
        <f>#REF!</f>
        <v>#REF!</v>
      </c>
      <c r="W668" s="159" t="e">
        <f>#REF!</f>
        <v>#REF!</v>
      </c>
      <c r="X668" s="159" t="e">
        <f>#REF!</f>
        <v>#REF!</v>
      </c>
      <c r="Y668" s="159" t="e">
        <f>#REF!</f>
        <v>#REF!</v>
      </c>
    </row>
    <row r="669" spans="1:25">
      <c r="A669" s="147">
        <v>26</v>
      </c>
      <c r="B669" s="159" t="e">
        <f>#REF!</f>
        <v>#REF!</v>
      </c>
      <c r="C669" s="159" t="e">
        <f>#REF!</f>
        <v>#REF!</v>
      </c>
      <c r="D669" s="159" t="e">
        <f>#REF!</f>
        <v>#REF!</v>
      </c>
      <c r="E669" s="159" t="e">
        <f>#REF!</f>
        <v>#REF!</v>
      </c>
      <c r="F669" s="159" t="e">
        <f>#REF!</f>
        <v>#REF!</v>
      </c>
      <c r="G669" s="159" t="e">
        <f>#REF!</f>
        <v>#REF!</v>
      </c>
      <c r="H669" s="159" t="e">
        <f>#REF!</f>
        <v>#REF!</v>
      </c>
      <c r="I669" s="159" t="e">
        <f>#REF!</f>
        <v>#REF!</v>
      </c>
      <c r="J669" s="159" t="e">
        <f>#REF!</f>
        <v>#REF!</v>
      </c>
      <c r="K669" s="159" t="e">
        <f>#REF!</f>
        <v>#REF!</v>
      </c>
      <c r="L669" s="159" t="e">
        <f>#REF!</f>
        <v>#REF!</v>
      </c>
      <c r="M669" s="159" t="e">
        <f>#REF!</f>
        <v>#REF!</v>
      </c>
      <c r="N669" s="159" t="e">
        <f>#REF!</f>
        <v>#REF!</v>
      </c>
      <c r="O669" s="159" t="e">
        <f>#REF!</f>
        <v>#REF!</v>
      </c>
      <c r="P669" s="159" t="e">
        <f>#REF!</f>
        <v>#REF!</v>
      </c>
      <c r="Q669" s="159" t="e">
        <f>#REF!</f>
        <v>#REF!</v>
      </c>
      <c r="R669" s="159" t="e">
        <f>#REF!</f>
        <v>#REF!</v>
      </c>
      <c r="S669" s="159" t="e">
        <f>#REF!</f>
        <v>#REF!</v>
      </c>
      <c r="T669" s="159" t="e">
        <f>#REF!</f>
        <v>#REF!</v>
      </c>
      <c r="U669" s="159" t="e">
        <f>#REF!</f>
        <v>#REF!</v>
      </c>
      <c r="V669" s="159" t="e">
        <f>#REF!</f>
        <v>#REF!</v>
      </c>
      <c r="W669" s="159" t="e">
        <f>#REF!</f>
        <v>#REF!</v>
      </c>
      <c r="X669" s="159" t="e">
        <f>#REF!</f>
        <v>#REF!</v>
      </c>
      <c r="Y669" s="159" t="e">
        <f>#REF!</f>
        <v>#REF!</v>
      </c>
    </row>
    <row r="670" spans="1:25">
      <c r="A670" s="147">
        <v>27</v>
      </c>
      <c r="B670" s="159" t="e">
        <f>#REF!</f>
        <v>#REF!</v>
      </c>
      <c r="C670" s="159" t="e">
        <f>#REF!</f>
        <v>#REF!</v>
      </c>
      <c r="D670" s="159" t="e">
        <f>#REF!</f>
        <v>#REF!</v>
      </c>
      <c r="E670" s="159" t="e">
        <f>#REF!</f>
        <v>#REF!</v>
      </c>
      <c r="F670" s="159" t="e">
        <f>#REF!</f>
        <v>#REF!</v>
      </c>
      <c r="G670" s="159" t="e">
        <f>#REF!</f>
        <v>#REF!</v>
      </c>
      <c r="H670" s="159" t="e">
        <f>#REF!</f>
        <v>#REF!</v>
      </c>
      <c r="I670" s="159" t="e">
        <f>#REF!</f>
        <v>#REF!</v>
      </c>
      <c r="J670" s="159" t="e">
        <f>#REF!</f>
        <v>#REF!</v>
      </c>
      <c r="K670" s="159" t="e">
        <f>#REF!</f>
        <v>#REF!</v>
      </c>
      <c r="L670" s="159" t="e">
        <f>#REF!</f>
        <v>#REF!</v>
      </c>
      <c r="M670" s="159" t="e">
        <f>#REF!</f>
        <v>#REF!</v>
      </c>
      <c r="N670" s="159" t="e">
        <f>#REF!</f>
        <v>#REF!</v>
      </c>
      <c r="O670" s="159" t="e">
        <f>#REF!</f>
        <v>#REF!</v>
      </c>
      <c r="P670" s="159" t="e">
        <f>#REF!</f>
        <v>#REF!</v>
      </c>
      <c r="Q670" s="159" t="e">
        <f>#REF!</f>
        <v>#REF!</v>
      </c>
      <c r="R670" s="159" t="e">
        <f>#REF!</f>
        <v>#REF!</v>
      </c>
      <c r="S670" s="159" t="e">
        <f>#REF!</f>
        <v>#REF!</v>
      </c>
      <c r="T670" s="159" t="e">
        <f>#REF!</f>
        <v>#REF!</v>
      </c>
      <c r="U670" s="159" t="e">
        <f>#REF!</f>
        <v>#REF!</v>
      </c>
      <c r="V670" s="159" t="e">
        <f>#REF!</f>
        <v>#REF!</v>
      </c>
      <c r="W670" s="159" t="e">
        <f>#REF!</f>
        <v>#REF!</v>
      </c>
      <c r="X670" s="159" t="e">
        <f>#REF!</f>
        <v>#REF!</v>
      </c>
      <c r="Y670" s="159" t="e">
        <f>#REF!</f>
        <v>#REF!</v>
      </c>
    </row>
    <row r="671" spans="1:25">
      <c r="A671" s="147">
        <v>28</v>
      </c>
      <c r="B671" s="159" t="e">
        <f>#REF!</f>
        <v>#REF!</v>
      </c>
      <c r="C671" s="159" t="e">
        <f>#REF!</f>
        <v>#REF!</v>
      </c>
      <c r="D671" s="159" t="e">
        <f>#REF!</f>
        <v>#REF!</v>
      </c>
      <c r="E671" s="159" t="e">
        <f>#REF!</f>
        <v>#REF!</v>
      </c>
      <c r="F671" s="159" t="e">
        <f>#REF!</f>
        <v>#REF!</v>
      </c>
      <c r="G671" s="159" t="e">
        <f>#REF!</f>
        <v>#REF!</v>
      </c>
      <c r="H671" s="159" t="e">
        <f>#REF!</f>
        <v>#REF!</v>
      </c>
      <c r="I671" s="159" t="e">
        <f>#REF!</f>
        <v>#REF!</v>
      </c>
      <c r="J671" s="159" t="e">
        <f>#REF!</f>
        <v>#REF!</v>
      </c>
      <c r="K671" s="159" t="e">
        <f>#REF!</f>
        <v>#REF!</v>
      </c>
      <c r="L671" s="159" t="e">
        <f>#REF!</f>
        <v>#REF!</v>
      </c>
      <c r="M671" s="159" t="e">
        <f>#REF!</f>
        <v>#REF!</v>
      </c>
      <c r="N671" s="159" t="e">
        <f>#REF!</f>
        <v>#REF!</v>
      </c>
      <c r="O671" s="159" t="e">
        <f>#REF!</f>
        <v>#REF!</v>
      </c>
      <c r="P671" s="159" t="e">
        <f>#REF!</f>
        <v>#REF!</v>
      </c>
      <c r="Q671" s="159" t="e">
        <f>#REF!</f>
        <v>#REF!</v>
      </c>
      <c r="R671" s="159" t="e">
        <f>#REF!</f>
        <v>#REF!</v>
      </c>
      <c r="S671" s="159" t="e">
        <f>#REF!</f>
        <v>#REF!</v>
      </c>
      <c r="T671" s="159" t="e">
        <f>#REF!</f>
        <v>#REF!</v>
      </c>
      <c r="U671" s="159" t="e">
        <f>#REF!</f>
        <v>#REF!</v>
      </c>
      <c r="V671" s="159" t="e">
        <f>#REF!</f>
        <v>#REF!</v>
      </c>
      <c r="W671" s="159" t="e">
        <f>#REF!</f>
        <v>#REF!</v>
      </c>
      <c r="X671" s="159" t="e">
        <f>#REF!</f>
        <v>#REF!</v>
      </c>
      <c r="Y671" s="159" t="e">
        <f>#REF!</f>
        <v>#REF!</v>
      </c>
    </row>
    <row r="672" spans="1:25">
      <c r="A672" s="147">
        <v>29</v>
      </c>
      <c r="B672" s="159" t="e">
        <f>#REF!</f>
        <v>#REF!</v>
      </c>
      <c r="C672" s="159" t="e">
        <f>#REF!</f>
        <v>#REF!</v>
      </c>
      <c r="D672" s="159" t="e">
        <f>#REF!</f>
        <v>#REF!</v>
      </c>
      <c r="E672" s="159" t="e">
        <f>#REF!</f>
        <v>#REF!</v>
      </c>
      <c r="F672" s="159" t="e">
        <f>#REF!</f>
        <v>#REF!</v>
      </c>
      <c r="G672" s="159" t="e">
        <f>#REF!</f>
        <v>#REF!</v>
      </c>
      <c r="H672" s="159" t="e">
        <f>#REF!</f>
        <v>#REF!</v>
      </c>
      <c r="I672" s="159" t="e">
        <f>#REF!</f>
        <v>#REF!</v>
      </c>
      <c r="J672" s="159" t="e">
        <f>#REF!</f>
        <v>#REF!</v>
      </c>
      <c r="K672" s="159" t="e">
        <f>#REF!</f>
        <v>#REF!</v>
      </c>
      <c r="L672" s="159" t="e">
        <f>#REF!</f>
        <v>#REF!</v>
      </c>
      <c r="M672" s="159" t="e">
        <f>#REF!</f>
        <v>#REF!</v>
      </c>
      <c r="N672" s="159" t="e">
        <f>#REF!</f>
        <v>#REF!</v>
      </c>
      <c r="O672" s="159" t="e">
        <f>#REF!</f>
        <v>#REF!</v>
      </c>
      <c r="P672" s="159" t="e">
        <f>#REF!</f>
        <v>#REF!</v>
      </c>
      <c r="Q672" s="159" t="e">
        <f>#REF!</f>
        <v>#REF!</v>
      </c>
      <c r="R672" s="159" t="e">
        <f>#REF!</f>
        <v>#REF!</v>
      </c>
      <c r="S672" s="159" t="e">
        <f>#REF!</f>
        <v>#REF!</v>
      </c>
      <c r="T672" s="159" t="e">
        <f>#REF!</f>
        <v>#REF!</v>
      </c>
      <c r="U672" s="159" t="e">
        <f>#REF!</f>
        <v>#REF!</v>
      </c>
      <c r="V672" s="159" t="e">
        <f>#REF!</f>
        <v>#REF!</v>
      </c>
      <c r="W672" s="159" t="e">
        <f>#REF!</f>
        <v>#REF!</v>
      </c>
      <c r="X672" s="159" t="e">
        <f>#REF!</f>
        <v>#REF!</v>
      </c>
      <c r="Y672" s="159" t="e">
        <f>#REF!</f>
        <v>#REF!</v>
      </c>
    </row>
    <row r="673" spans="1:25">
      <c r="A673" s="147">
        <v>30</v>
      </c>
      <c r="B673" s="159" t="e">
        <f>#REF!</f>
        <v>#REF!</v>
      </c>
      <c r="C673" s="159" t="e">
        <f>#REF!</f>
        <v>#REF!</v>
      </c>
      <c r="D673" s="159" t="e">
        <f>#REF!</f>
        <v>#REF!</v>
      </c>
      <c r="E673" s="159" t="e">
        <f>#REF!</f>
        <v>#REF!</v>
      </c>
      <c r="F673" s="159" t="e">
        <f>#REF!</f>
        <v>#REF!</v>
      </c>
      <c r="G673" s="159" t="e">
        <f>#REF!</f>
        <v>#REF!</v>
      </c>
      <c r="H673" s="159" t="e">
        <f>#REF!</f>
        <v>#REF!</v>
      </c>
      <c r="I673" s="159" t="e">
        <f>#REF!</f>
        <v>#REF!</v>
      </c>
      <c r="J673" s="159" t="e">
        <f>#REF!</f>
        <v>#REF!</v>
      </c>
      <c r="K673" s="159" t="e">
        <f>#REF!</f>
        <v>#REF!</v>
      </c>
      <c r="L673" s="159" t="e">
        <f>#REF!</f>
        <v>#REF!</v>
      </c>
      <c r="M673" s="159" t="e">
        <f>#REF!</f>
        <v>#REF!</v>
      </c>
      <c r="N673" s="159" t="e">
        <f>#REF!</f>
        <v>#REF!</v>
      </c>
      <c r="O673" s="159" t="e">
        <f>#REF!</f>
        <v>#REF!</v>
      </c>
      <c r="P673" s="159" t="e">
        <f>#REF!</f>
        <v>#REF!</v>
      </c>
      <c r="Q673" s="159" t="e">
        <f>#REF!</f>
        <v>#REF!</v>
      </c>
      <c r="R673" s="159" t="e">
        <f>#REF!</f>
        <v>#REF!</v>
      </c>
      <c r="S673" s="159" t="e">
        <f>#REF!</f>
        <v>#REF!</v>
      </c>
      <c r="T673" s="159" t="e">
        <f>#REF!</f>
        <v>#REF!</v>
      </c>
      <c r="U673" s="159" t="e">
        <f>#REF!</f>
        <v>#REF!</v>
      </c>
      <c r="V673" s="159" t="e">
        <f>#REF!</f>
        <v>#REF!</v>
      </c>
      <c r="W673" s="159" t="e">
        <f>#REF!</f>
        <v>#REF!</v>
      </c>
      <c r="X673" s="159" t="e">
        <f>#REF!</f>
        <v>#REF!</v>
      </c>
      <c r="Y673" s="159" t="e">
        <f>#REF!</f>
        <v>#REF!</v>
      </c>
    </row>
    <row r="674" spans="1:25">
      <c r="A674" s="147">
        <v>31</v>
      </c>
      <c r="B674" s="159" t="e">
        <f>#REF!</f>
        <v>#REF!</v>
      </c>
      <c r="C674" s="159" t="e">
        <f>#REF!</f>
        <v>#REF!</v>
      </c>
      <c r="D674" s="159" t="e">
        <f>#REF!</f>
        <v>#REF!</v>
      </c>
      <c r="E674" s="159" t="e">
        <f>#REF!</f>
        <v>#REF!</v>
      </c>
      <c r="F674" s="159" t="e">
        <f>#REF!</f>
        <v>#REF!</v>
      </c>
      <c r="G674" s="159" t="e">
        <f>#REF!</f>
        <v>#REF!</v>
      </c>
      <c r="H674" s="159" t="e">
        <f>#REF!</f>
        <v>#REF!</v>
      </c>
      <c r="I674" s="159" t="e">
        <f>#REF!</f>
        <v>#REF!</v>
      </c>
      <c r="J674" s="159" t="e">
        <f>#REF!</f>
        <v>#REF!</v>
      </c>
      <c r="K674" s="159" t="e">
        <f>#REF!</f>
        <v>#REF!</v>
      </c>
      <c r="L674" s="159" t="e">
        <f>#REF!</f>
        <v>#REF!</v>
      </c>
      <c r="M674" s="159" t="e">
        <f>#REF!</f>
        <v>#REF!</v>
      </c>
      <c r="N674" s="159" t="e">
        <f>#REF!</f>
        <v>#REF!</v>
      </c>
      <c r="O674" s="159" t="e">
        <f>#REF!</f>
        <v>#REF!</v>
      </c>
      <c r="P674" s="159" t="e">
        <f>#REF!</f>
        <v>#REF!</v>
      </c>
      <c r="Q674" s="159" t="e">
        <f>#REF!</f>
        <v>#REF!</v>
      </c>
      <c r="R674" s="159" t="e">
        <f>#REF!</f>
        <v>#REF!</v>
      </c>
      <c r="S674" s="159" t="e">
        <f>#REF!</f>
        <v>#REF!</v>
      </c>
      <c r="T674" s="159" t="e">
        <f>#REF!</f>
        <v>#REF!</v>
      </c>
      <c r="U674" s="159" t="e">
        <f>#REF!</f>
        <v>#REF!</v>
      </c>
      <c r="V674" s="159" t="e">
        <f>#REF!</f>
        <v>#REF!</v>
      </c>
      <c r="W674" s="159" t="e">
        <f>#REF!</f>
        <v>#REF!</v>
      </c>
      <c r="X674" s="159" t="e">
        <f>#REF!</f>
        <v>#REF!</v>
      </c>
      <c r="Y674" s="159" t="e">
        <f>#REF!</f>
        <v>#REF!</v>
      </c>
    </row>
    <row r="676" spans="1:25">
      <c r="A676" s="521" t="s">
        <v>218</v>
      </c>
      <c r="B676" s="522" t="s">
        <v>223</v>
      </c>
      <c r="C676" s="522"/>
      <c r="D676" s="522"/>
      <c r="E676" s="522"/>
      <c r="F676" s="522"/>
      <c r="G676" s="522"/>
      <c r="H676" s="522"/>
      <c r="I676" s="522"/>
      <c r="J676" s="522"/>
      <c r="K676" s="522"/>
      <c r="L676" s="522"/>
      <c r="M676" s="522"/>
      <c r="N676" s="522"/>
      <c r="O676" s="522"/>
      <c r="P676" s="522"/>
      <c r="Q676" s="522"/>
      <c r="R676" s="522"/>
      <c r="S676" s="522"/>
      <c r="T676" s="522"/>
      <c r="U676" s="522"/>
      <c r="V676" s="522"/>
      <c r="W676" s="522"/>
      <c r="X676" s="522"/>
      <c r="Y676" s="522"/>
    </row>
    <row r="677" spans="1:25">
      <c r="A677" s="521"/>
      <c r="B677" s="161" t="s">
        <v>1</v>
      </c>
      <c r="C677" s="161" t="s">
        <v>2</v>
      </c>
      <c r="D677" s="161" t="s">
        <v>3</v>
      </c>
      <c r="E677" s="161" t="s">
        <v>4</v>
      </c>
      <c r="F677" s="161" t="s">
        <v>5</v>
      </c>
      <c r="G677" s="161" t="s">
        <v>6</v>
      </c>
      <c r="H677" s="161" t="s">
        <v>7</v>
      </c>
      <c r="I677" s="161" t="s">
        <v>8</v>
      </c>
      <c r="J677" s="161" t="s">
        <v>9</v>
      </c>
      <c r="K677" s="161" t="s">
        <v>10</v>
      </c>
      <c r="L677" s="161" t="s">
        <v>11</v>
      </c>
      <c r="M677" s="161" t="s">
        <v>12</v>
      </c>
      <c r="N677" s="161" t="s">
        <v>13</v>
      </c>
      <c r="O677" s="161" t="s">
        <v>14</v>
      </c>
      <c r="P677" s="161" t="s">
        <v>15</v>
      </c>
      <c r="Q677" s="161" t="s">
        <v>16</v>
      </c>
      <c r="R677" s="161" t="s">
        <v>17</v>
      </c>
      <c r="S677" s="161" t="s">
        <v>18</v>
      </c>
      <c r="T677" s="161" t="s">
        <v>19</v>
      </c>
      <c r="U677" s="161" t="s">
        <v>20</v>
      </c>
      <c r="V677" s="161" t="s">
        <v>21</v>
      </c>
      <c r="W677" s="161" t="s">
        <v>22</v>
      </c>
      <c r="X677" s="161" t="s">
        <v>23</v>
      </c>
      <c r="Y677" s="161" t="s">
        <v>24</v>
      </c>
    </row>
    <row r="678" spans="1:25">
      <c r="A678" s="147">
        <v>1</v>
      </c>
      <c r="B678" s="159" t="e">
        <f>#REF!</f>
        <v>#REF!</v>
      </c>
      <c r="C678" s="159" t="e">
        <f>#REF!</f>
        <v>#REF!</v>
      </c>
      <c r="D678" s="159" t="e">
        <f>#REF!</f>
        <v>#REF!</v>
      </c>
      <c r="E678" s="159" t="e">
        <f>#REF!</f>
        <v>#REF!</v>
      </c>
      <c r="F678" s="159" t="e">
        <f>#REF!</f>
        <v>#REF!</v>
      </c>
      <c r="G678" s="159" t="e">
        <f>#REF!</f>
        <v>#REF!</v>
      </c>
      <c r="H678" s="159" t="e">
        <f>#REF!</f>
        <v>#REF!</v>
      </c>
      <c r="I678" s="159" t="e">
        <f>#REF!</f>
        <v>#REF!</v>
      </c>
      <c r="J678" s="159" t="e">
        <f>#REF!</f>
        <v>#REF!</v>
      </c>
      <c r="K678" s="159" t="e">
        <f>#REF!</f>
        <v>#REF!</v>
      </c>
      <c r="L678" s="159" t="e">
        <f>#REF!</f>
        <v>#REF!</v>
      </c>
      <c r="M678" s="159" t="e">
        <f>#REF!</f>
        <v>#REF!</v>
      </c>
      <c r="N678" s="159" t="e">
        <f>#REF!</f>
        <v>#REF!</v>
      </c>
      <c r="O678" s="159" t="e">
        <f>#REF!</f>
        <v>#REF!</v>
      </c>
      <c r="P678" s="159" t="e">
        <f>#REF!</f>
        <v>#REF!</v>
      </c>
      <c r="Q678" s="159" t="e">
        <f>#REF!</f>
        <v>#REF!</v>
      </c>
      <c r="R678" s="159" t="e">
        <f>#REF!</f>
        <v>#REF!</v>
      </c>
      <c r="S678" s="159" t="e">
        <f>#REF!</f>
        <v>#REF!</v>
      </c>
      <c r="T678" s="159" t="e">
        <f>#REF!</f>
        <v>#REF!</v>
      </c>
      <c r="U678" s="159" t="e">
        <f>#REF!</f>
        <v>#REF!</v>
      </c>
      <c r="V678" s="159" t="e">
        <f>#REF!</f>
        <v>#REF!</v>
      </c>
      <c r="W678" s="159" t="e">
        <f>#REF!</f>
        <v>#REF!</v>
      </c>
      <c r="X678" s="159" t="e">
        <f>#REF!</f>
        <v>#REF!</v>
      </c>
      <c r="Y678" s="159" t="e">
        <f>#REF!</f>
        <v>#REF!</v>
      </c>
    </row>
    <row r="679" spans="1:25">
      <c r="A679" s="147">
        <v>2</v>
      </c>
      <c r="B679" s="159" t="e">
        <f>#REF!</f>
        <v>#REF!</v>
      </c>
      <c r="C679" s="159" t="e">
        <f>#REF!</f>
        <v>#REF!</v>
      </c>
      <c r="D679" s="159" t="e">
        <f>#REF!</f>
        <v>#REF!</v>
      </c>
      <c r="E679" s="159" t="e">
        <f>#REF!</f>
        <v>#REF!</v>
      </c>
      <c r="F679" s="159" t="e">
        <f>#REF!</f>
        <v>#REF!</v>
      </c>
      <c r="G679" s="159" t="e">
        <f>#REF!</f>
        <v>#REF!</v>
      </c>
      <c r="H679" s="159" t="e">
        <f>#REF!</f>
        <v>#REF!</v>
      </c>
      <c r="I679" s="159" t="e">
        <f>#REF!</f>
        <v>#REF!</v>
      </c>
      <c r="J679" s="159" t="e">
        <f>#REF!</f>
        <v>#REF!</v>
      </c>
      <c r="K679" s="159" t="e">
        <f>#REF!</f>
        <v>#REF!</v>
      </c>
      <c r="L679" s="159" t="e">
        <f>#REF!</f>
        <v>#REF!</v>
      </c>
      <c r="M679" s="159" t="e">
        <f>#REF!</f>
        <v>#REF!</v>
      </c>
      <c r="N679" s="159" t="e">
        <f>#REF!</f>
        <v>#REF!</v>
      </c>
      <c r="O679" s="159" t="e">
        <f>#REF!</f>
        <v>#REF!</v>
      </c>
      <c r="P679" s="159" t="e">
        <f>#REF!</f>
        <v>#REF!</v>
      </c>
      <c r="Q679" s="159" t="e">
        <f>#REF!</f>
        <v>#REF!</v>
      </c>
      <c r="R679" s="159" t="e">
        <f>#REF!</f>
        <v>#REF!</v>
      </c>
      <c r="S679" s="159" t="e">
        <f>#REF!</f>
        <v>#REF!</v>
      </c>
      <c r="T679" s="159" t="e">
        <f>#REF!</f>
        <v>#REF!</v>
      </c>
      <c r="U679" s="159" t="e">
        <f>#REF!</f>
        <v>#REF!</v>
      </c>
      <c r="V679" s="159" t="e">
        <f>#REF!</f>
        <v>#REF!</v>
      </c>
      <c r="W679" s="159" t="e">
        <f>#REF!</f>
        <v>#REF!</v>
      </c>
      <c r="X679" s="159" t="e">
        <f>#REF!</f>
        <v>#REF!</v>
      </c>
      <c r="Y679" s="159" t="e">
        <f>#REF!</f>
        <v>#REF!</v>
      </c>
    </row>
    <row r="680" spans="1:25">
      <c r="A680" s="147">
        <v>3</v>
      </c>
      <c r="B680" s="159" t="e">
        <f>#REF!</f>
        <v>#REF!</v>
      </c>
      <c r="C680" s="159" t="e">
        <f>#REF!</f>
        <v>#REF!</v>
      </c>
      <c r="D680" s="159" t="e">
        <f>#REF!</f>
        <v>#REF!</v>
      </c>
      <c r="E680" s="159" t="e">
        <f>#REF!</f>
        <v>#REF!</v>
      </c>
      <c r="F680" s="159" t="e">
        <f>#REF!</f>
        <v>#REF!</v>
      </c>
      <c r="G680" s="159" t="e">
        <f>#REF!</f>
        <v>#REF!</v>
      </c>
      <c r="H680" s="159" t="e">
        <f>#REF!</f>
        <v>#REF!</v>
      </c>
      <c r="I680" s="159" t="e">
        <f>#REF!</f>
        <v>#REF!</v>
      </c>
      <c r="J680" s="159" t="e">
        <f>#REF!</f>
        <v>#REF!</v>
      </c>
      <c r="K680" s="159" t="e">
        <f>#REF!</f>
        <v>#REF!</v>
      </c>
      <c r="L680" s="159" t="e">
        <f>#REF!</f>
        <v>#REF!</v>
      </c>
      <c r="M680" s="159" t="e">
        <f>#REF!</f>
        <v>#REF!</v>
      </c>
      <c r="N680" s="159" t="e">
        <f>#REF!</f>
        <v>#REF!</v>
      </c>
      <c r="O680" s="159" t="e">
        <f>#REF!</f>
        <v>#REF!</v>
      </c>
      <c r="P680" s="159" t="e">
        <f>#REF!</f>
        <v>#REF!</v>
      </c>
      <c r="Q680" s="159" t="e">
        <f>#REF!</f>
        <v>#REF!</v>
      </c>
      <c r="R680" s="159" t="e">
        <f>#REF!</f>
        <v>#REF!</v>
      </c>
      <c r="S680" s="159" t="e">
        <f>#REF!</f>
        <v>#REF!</v>
      </c>
      <c r="T680" s="159" t="e">
        <f>#REF!</f>
        <v>#REF!</v>
      </c>
      <c r="U680" s="159" t="e">
        <f>#REF!</f>
        <v>#REF!</v>
      </c>
      <c r="V680" s="159" t="e">
        <f>#REF!</f>
        <v>#REF!</v>
      </c>
      <c r="W680" s="159" t="e">
        <f>#REF!</f>
        <v>#REF!</v>
      </c>
      <c r="X680" s="159" t="e">
        <f>#REF!</f>
        <v>#REF!</v>
      </c>
      <c r="Y680" s="159" t="e">
        <f>#REF!</f>
        <v>#REF!</v>
      </c>
    </row>
    <row r="681" spans="1:25">
      <c r="A681" s="147">
        <v>4</v>
      </c>
      <c r="B681" s="159" t="e">
        <f>#REF!</f>
        <v>#REF!</v>
      </c>
      <c r="C681" s="159" t="e">
        <f>#REF!</f>
        <v>#REF!</v>
      </c>
      <c r="D681" s="159" t="e">
        <f>#REF!</f>
        <v>#REF!</v>
      </c>
      <c r="E681" s="159" t="e">
        <f>#REF!</f>
        <v>#REF!</v>
      </c>
      <c r="F681" s="159" t="e">
        <f>#REF!</f>
        <v>#REF!</v>
      </c>
      <c r="G681" s="159" t="e">
        <f>#REF!</f>
        <v>#REF!</v>
      </c>
      <c r="H681" s="159" t="e">
        <f>#REF!</f>
        <v>#REF!</v>
      </c>
      <c r="I681" s="159" t="e">
        <f>#REF!</f>
        <v>#REF!</v>
      </c>
      <c r="J681" s="159" t="e">
        <f>#REF!</f>
        <v>#REF!</v>
      </c>
      <c r="K681" s="159" t="e">
        <f>#REF!</f>
        <v>#REF!</v>
      </c>
      <c r="L681" s="159" t="e">
        <f>#REF!</f>
        <v>#REF!</v>
      </c>
      <c r="M681" s="159" t="e">
        <f>#REF!</f>
        <v>#REF!</v>
      </c>
      <c r="N681" s="159" t="e">
        <f>#REF!</f>
        <v>#REF!</v>
      </c>
      <c r="O681" s="159" t="e">
        <f>#REF!</f>
        <v>#REF!</v>
      </c>
      <c r="P681" s="159" t="e">
        <f>#REF!</f>
        <v>#REF!</v>
      </c>
      <c r="Q681" s="159" t="e">
        <f>#REF!</f>
        <v>#REF!</v>
      </c>
      <c r="R681" s="159" t="e">
        <f>#REF!</f>
        <v>#REF!</v>
      </c>
      <c r="S681" s="159" t="e">
        <f>#REF!</f>
        <v>#REF!</v>
      </c>
      <c r="T681" s="159" t="e">
        <f>#REF!</f>
        <v>#REF!</v>
      </c>
      <c r="U681" s="159" t="e">
        <f>#REF!</f>
        <v>#REF!</v>
      </c>
      <c r="V681" s="159" t="e">
        <f>#REF!</f>
        <v>#REF!</v>
      </c>
      <c r="W681" s="159" t="e">
        <f>#REF!</f>
        <v>#REF!</v>
      </c>
      <c r="X681" s="159" t="e">
        <f>#REF!</f>
        <v>#REF!</v>
      </c>
      <c r="Y681" s="159" t="e">
        <f>#REF!</f>
        <v>#REF!</v>
      </c>
    </row>
    <row r="682" spans="1:25">
      <c r="A682" s="147">
        <v>5</v>
      </c>
      <c r="B682" s="159" t="e">
        <f>#REF!</f>
        <v>#REF!</v>
      </c>
      <c r="C682" s="159" t="e">
        <f>#REF!</f>
        <v>#REF!</v>
      </c>
      <c r="D682" s="159" t="e">
        <f>#REF!</f>
        <v>#REF!</v>
      </c>
      <c r="E682" s="159" t="e">
        <f>#REF!</f>
        <v>#REF!</v>
      </c>
      <c r="F682" s="159" t="e">
        <f>#REF!</f>
        <v>#REF!</v>
      </c>
      <c r="G682" s="159" t="e">
        <f>#REF!</f>
        <v>#REF!</v>
      </c>
      <c r="H682" s="159" t="e">
        <f>#REF!</f>
        <v>#REF!</v>
      </c>
      <c r="I682" s="159" t="e">
        <f>#REF!</f>
        <v>#REF!</v>
      </c>
      <c r="J682" s="159" t="e">
        <f>#REF!</f>
        <v>#REF!</v>
      </c>
      <c r="K682" s="159" t="e">
        <f>#REF!</f>
        <v>#REF!</v>
      </c>
      <c r="L682" s="159" t="e">
        <f>#REF!</f>
        <v>#REF!</v>
      </c>
      <c r="M682" s="159" t="e">
        <f>#REF!</f>
        <v>#REF!</v>
      </c>
      <c r="N682" s="159" t="e">
        <f>#REF!</f>
        <v>#REF!</v>
      </c>
      <c r="O682" s="159" t="e">
        <f>#REF!</f>
        <v>#REF!</v>
      </c>
      <c r="P682" s="159" t="e">
        <f>#REF!</f>
        <v>#REF!</v>
      </c>
      <c r="Q682" s="159" t="e">
        <f>#REF!</f>
        <v>#REF!</v>
      </c>
      <c r="R682" s="159" t="e">
        <f>#REF!</f>
        <v>#REF!</v>
      </c>
      <c r="S682" s="159" t="e">
        <f>#REF!</f>
        <v>#REF!</v>
      </c>
      <c r="T682" s="159" t="e">
        <f>#REF!</f>
        <v>#REF!</v>
      </c>
      <c r="U682" s="159" t="e">
        <f>#REF!</f>
        <v>#REF!</v>
      </c>
      <c r="V682" s="159" t="e">
        <f>#REF!</f>
        <v>#REF!</v>
      </c>
      <c r="W682" s="159" t="e">
        <f>#REF!</f>
        <v>#REF!</v>
      </c>
      <c r="X682" s="159" t="e">
        <f>#REF!</f>
        <v>#REF!</v>
      </c>
      <c r="Y682" s="159" t="e">
        <f>#REF!</f>
        <v>#REF!</v>
      </c>
    </row>
    <row r="683" spans="1:25">
      <c r="A683" s="147">
        <v>6</v>
      </c>
      <c r="B683" s="159" t="e">
        <f>#REF!</f>
        <v>#REF!</v>
      </c>
      <c r="C683" s="159" t="e">
        <f>#REF!</f>
        <v>#REF!</v>
      </c>
      <c r="D683" s="159" t="e">
        <f>#REF!</f>
        <v>#REF!</v>
      </c>
      <c r="E683" s="159" t="e">
        <f>#REF!</f>
        <v>#REF!</v>
      </c>
      <c r="F683" s="159" t="e">
        <f>#REF!</f>
        <v>#REF!</v>
      </c>
      <c r="G683" s="159" t="e">
        <f>#REF!</f>
        <v>#REF!</v>
      </c>
      <c r="H683" s="159" t="e">
        <f>#REF!</f>
        <v>#REF!</v>
      </c>
      <c r="I683" s="159" t="e">
        <f>#REF!</f>
        <v>#REF!</v>
      </c>
      <c r="J683" s="159" t="e">
        <f>#REF!</f>
        <v>#REF!</v>
      </c>
      <c r="K683" s="159" t="e">
        <f>#REF!</f>
        <v>#REF!</v>
      </c>
      <c r="L683" s="159" t="e">
        <f>#REF!</f>
        <v>#REF!</v>
      </c>
      <c r="M683" s="159" t="e">
        <f>#REF!</f>
        <v>#REF!</v>
      </c>
      <c r="N683" s="159" t="e">
        <f>#REF!</f>
        <v>#REF!</v>
      </c>
      <c r="O683" s="159" t="e">
        <f>#REF!</f>
        <v>#REF!</v>
      </c>
      <c r="P683" s="159" t="e">
        <f>#REF!</f>
        <v>#REF!</v>
      </c>
      <c r="Q683" s="159" t="e">
        <f>#REF!</f>
        <v>#REF!</v>
      </c>
      <c r="R683" s="159" t="e">
        <f>#REF!</f>
        <v>#REF!</v>
      </c>
      <c r="S683" s="159" t="e">
        <f>#REF!</f>
        <v>#REF!</v>
      </c>
      <c r="T683" s="159" t="e">
        <f>#REF!</f>
        <v>#REF!</v>
      </c>
      <c r="U683" s="159" t="e">
        <f>#REF!</f>
        <v>#REF!</v>
      </c>
      <c r="V683" s="159" t="e">
        <f>#REF!</f>
        <v>#REF!</v>
      </c>
      <c r="W683" s="159" t="e">
        <f>#REF!</f>
        <v>#REF!</v>
      </c>
      <c r="X683" s="159" t="e">
        <f>#REF!</f>
        <v>#REF!</v>
      </c>
      <c r="Y683" s="159" t="e">
        <f>#REF!</f>
        <v>#REF!</v>
      </c>
    </row>
    <row r="684" spans="1:25">
      <c r="A684" s="147">
        <v>7</v>
      </c>
      <c r="B684" s="159" t="e">
        <f>#REF!</f>
        <v>#REF!</v>
      </c>
      <c r="C684" s="159" t="e">
        <f>#REF!</f>
        <v>#REF!</v>
      </c>
      <c r="D684" s="159" t="e">
        <f>#REF!</f>
        <v>#REF!</v>
      </c>
      <c r="E684" s="159" t="e">
        <f>#REF!</f>
        <v>#REF!</v>
      </c>
      <c r="F684" s="159" t="e">
        <f>#REF!</f>
        <v>#REF!</v>
      </c>
      <c r="G684" s="159" t="e">
        <f>#REF!</f>
        <v>#REF!</v>
      </c>
      <c r="H684" s="159" t="e">
        <f>#REF!</f>
        <v>#REF!</v>
      </c>
      <c r="I684" s="159" t="e">
        <f>#REF!</f>
        <v>#REF!</v>
      </c>
      <c r="J684" s="159" t="e">
        <f>#REF!</f>
        <v>#REF!</v>
      </c>
      <c r="K684" s="159" t="e">
        <f>#REF!</f>
        <v>#REF!</v>
      </c>
      <c r="L684" s="159" t="e">
        <f>#REF!</f>
        <v>#REF!</v>
      </c>
      <c r="M684" s="159" t="e">
        <f>#REF!</f>
        <v>#REF!</v>
      </c>
      <c r="N684" s="159" t="e">
        <f>#REF!</f>
        <v>#REF!</v>
      </c>
      <c r="O684" s="159" t="e">
        <f>#REF!</f>
        <v>#REF!</v>
      </c>
      <c r="P684" s="159" t="e">
        <f>#REF!</f>
        <v>#REF!</v>
      </c>
      <c r="Q684" s="159" t="e">
        <f>#REF!</f>
        <v>#REF!</v>
      </c>
      <c r="R684" s="159" t="e">
        <f>#REF!</f>
        <v>#REF!</v>
      </c>
      <c r="S684" s="159" t="e">
        <f>#REF!</f>
        <v>#REF!</v>
      </c>
      <c r="T684" s="159" t="e">
        <f>#REF!</f>
        <v>#REF!</v>
      </c>
      <c r="U684" s="159" t="e">
        <f>#REF!</f>
        <v>#REF!</v>
      </c>
      <c r="V684" s="159" t="e">
        <f>#REF!</f>
        <v>#REF!</v>
      </c>
      <c r="W684" s="159" t="e">
        <f>#REF!</f>
        <v>#REF!</v>
      </c>
      <c r="X684" s="159" t="e">
        <f>#REF!</f>
        <v>#REF!</v>
      </c>
      <c r="Y684" s="159" t="e">
        <f>#REF!</f>
        <v>#REF!</v>
      </c>
    </row>
    <row r="685" spans="1:25">
      <c r="A685" s="147">
        <v>8</v>
      </c>
      <c r="B685" s="159" t="e">
        <f>#REF!</f>
        <v>#REF!</v>
      </c>
      <c r="C685" s="159" t="e">
        <f>#REF!</f>
        <v>#REF!</v>
      </c>
      <c r="D685" s="159" t="e">
        <f>#REF!</f>
        <v>#REF!</v>
      </c>
      <c r="E685" s="159" t="e">
        <f>#REF!</f>
        <v>#REF!</v>
      </c>
      <c r="F685" s="159" t="e">
        <f>#REF!</f>
        <v>#REF!</v>
      </c>
      <c r="G685" s="159" t="e">
        <f>#REF!</f>
        <v>#REF!</v>
      </c>
      <c r="H685" s="159" t="e">
        <f>#REF!</f>
        <v>#REF!</v>
      </c>
      <c r="I685" s="159" t="e">
        <f>#REF!</f>
        <v>#REF!</v>
      </c>
      <c r="J685" s="159" t="e">
        <f>#REF!</f>
        <v>#REF!</v>
      </c>
      <c r="K685" s="159" t="e">
        <f>#REF!</f>
        <v>#REF!</v>
      </c>
      <c r="L685" s="159" t="e">
        <f>#REF!</f>
        <v>#REF!</v>
      </c>
      <c r="M685" s="159" t="e">
        <f>#REF!</f>
        <v>#REF!</v>
      </c>
      <c r="N685" s="159" t="e">
        <f>#REF!</f>
        <v>#REF!</v>
      </c>
      <c r="O685" s="159" t="e">
        <f>#REF!</f>
        <v>#REF!</v>
      </c>
      <c r="P685" s="159" t="e">
        <f>#REF!</f>
        <v>#REF!</v>
      </c>
      <c r="Q685" s="159" t="e">
        <f>#REF!</f>
        <v>#REF!</v>
      </c>
      <c r="R685" s="159" t="e">
        <f>#REF!</f>
        <v>#REF!</v>
      </c>
      <c r="S685" s="159" t="e">
        <f>#REF!</f>
        <v>#REF!</v>
      </c>
      <c r="T685" s="159" t="e">
        <f>#REF!</f>
        <v>#REF!</v>
      </c>
      <c r="U685" s="159" t="e">
        <f>#REF!</f>
        <v>#REF!</v>
      </c>
      <c r="V685" s="159" t="e">
        <f>#REF!</f>
        <v>#REF!</v>
      </c>
      <c r="W685" s="159" t="e">
        <f>#REF!</f>
        <v>#REF!</v>
      </c>
      <c r="X685" s="159" t="e">
        <f>#REF!</f>
        <v>#REF!</v>
      </c>
      <c r="Y685" s="159" t="e">
        <f>#REF!</f>
        <v>#REF!</v>
      </c>
    </row>
    <row r="686" spans="1:25">
      <c r="A686" s="147">
        <v>9</v>
      </c>
      <c r="B686" s="159" t="e">
        <f>#REF!</f>
        <v>#REF!</v>
      </c>
      <c r="C686" s="159" t="e">
        <f>#REF!</f>
        <v>#REF!</v>
      </c>
      <c r="D686" s="159" t="e">
        <f>#REF!</f>
        <v>#REF!</v>
      </c>
      <c r="E686" s="159" t="e">
        <f>#REF!</f>
        <v>#REF!</v>
      </c>
      <c r="F686" s="159" t="e">
        <f>#REF!</f>
        <v>#REF!</v>
      </c>
      <c r="G686" s="159" t="e">
        <f>#REF!</f>
        <v>#REF!</v>
      </c>
      <c r="H686" s="159" t="e">
        <f>#REF!</f>
        <v>#REF!</v>
      </c>
      <c r="I686" s="159" t="e">
        <f>#REF!</f>
        <v>#REF!</v>
      </c>
      <c r="J686" s="159" t="e">
        <f>#REF!</f>
        <v>#REF!</v>
      </c>
      <c r="K686" s="159" t="e">
        <f>#REF!</f>
        <v>#REF!</v>
      </c>
      <c r="L686" s="159" t="e">
        <f>#REF!</f>
        <v>#REF!</v>
      </c>
      <c r="M686" s="159" t="e">
        <f>#REF!</f>
        <v>#REF!</v>
      </c>
      <c r="N686" s="159" t="e">
        <f>#REF!</f>
        <v>#REF!</v>
      </c>
      <c r="O686" s="159" t="e">
        <f>#REF!</f>
        <v>#REF!</v>
      </c>
      <c r="P686" s="159" t="e">
        <f>#REF!</f>
        <v>#REF!</v>
      </c>
      <c r="Q686" s="159" t="e">
        <f>#REF!</f>
        <v>#REF!</v>
      </c>
      <c r="R686" s="159" t="e">
        <f>#REF!</f>
        <v>#REF!</v>
      </c>
      <c r="S686" s="159" t="e">
        <f>#REF!</f>
        <v>#REF!</v>
      </c>
      <c r="T686" s="159" t="e">
        <f>#REF!</f>
        <v>#REF!</v>
      </c>
      <c r="U686" s="159" t="e">
        <f>#REF!</f>
        <v>#REF!</v>
      </c>
      <c r="V686" s="159" t="e">
        <f>#REF!</f>
        <v>#REF!</v>
      </c>
      <c r="W686" s="159" t="e">
        <f>#REF!</f>
        <v>#REF!</v>
      </c>
      <c r="X686" s="159" t="e">
        <f>#REF!</f>
        <v>#REF!</v>
      </c>
      <c r="Y686" s="159" t="e">
        <f>#REF!</f>
        <v>#REF!</v>
      </c>
    </row>
    <row r="687" spans="1:25">
      <c r="A687" s="147">
        <v>10</v>
      </c>
      <c r="B687" s="159" t="e">
        <f>#REF!</f>
        <v>#REF!</v>
      </c>
      <c r="C687" s="159" t="e">
        <f>#REF!</f>
        <v>#REF!</v>
      </c>
      <c r="D687" s="159" t="e">
        <f>#REF!</f>
        <v>#REF!</v>
      </c>
      <c r="E687" s="159" t="e">
        <f>#REF!</f>
        <v>#REF!</v>
      </c>
      <c r="F687" s="159" t="e">
        <f>#REF!</f>
        <v>#REF!</v>
      </c>
      <c r="G687" s="159" t="e">
        <f>#REF!</f>
        <v>#REF!</v>
      </c>
      <c r="H687" s="159" t="e">
        <f>#REF!</f>
        <v>#REF!</v>
      </c>
      <c r="I687" s="159" t="e">
        <f>#REF!</f>
        <v>#REF!</v>
      </c>
      <c r="J687" s="159" t="e">
        <f>#REF!</f>
        <v>#REF!</v>
      </c>
      <c r="K687" s="159" t="e">
        <f>#REF!</f>
        <v>#REF!</v>
      </c>
      <c r="L687" s="159" t="e">
        <f>#REF!</f>
        <v>#REF!</v>
      </c>
      <c r="M687" s="159" t="e">
        <f>#REF!</f>
        <v>#REF!</v>
      </c>
      <c r="N687" s="159" t="e">
        <f>#REF!</f>
        <v>#REF!</v>
      </c>
      <c r="O687" s="159" t="e">
        <f>#REF!</f>
        <v>#REF!</v>
      </c>
      <c r="P687" s="159" t="e">
        <f>#REF!</f>
        <v>#REF!</v>
      </c>
      <c r="Q687" s="159" t="e">
        <f>#REF!</f>
        <v>#REF!</v>
      </c>
      <c r="R687" s="159" t="e">
        <f>#REF!</f>
        <v>#REF!</v>
      </c>
      <c r="S687" s="159" t="e">
        <f>#REF!</f>
        <v>#REF!</v>
      </c>
      <c r="T687" s="159" t="e">
        <f>#REF!</f>
        <v>#REF!</v>
      </c>
      <c r="U687" s="159" t="e">
        <f>#REF!</f>
        <v>#REF!</v>
      </c>
      <c r="V687" s="159" t="e">
        <f>#REF!</f>
        <v>#REF!</v>
      </c>
      <c r="W687" s="159" t="e">
        <f>#REF!</f>
        <v>#REF!</v>
      </c>
      <c r="X687" s="159" t="e">
        <f>#REF!</f>
        <v>#REF!</v>
      </c>
      <c r="Y687" s="159" t="e">
        <f>#REF!</f>
        <v>#REF!</v>
      </c>
    </row>
    <row r="688" spans="1:25">
      <c r="A688" s="147">
        <v>11</v>
      </c>
      <c r="B688" s="159" t="e">
        <f>#REF!</f>
        <v>#REF!</v>
      </c>
      <c r="C688" s="159" t="e">
        <f>#REF!</f>
        <v>#REF!</v>
      </c>
      <c r="D688" s="159" t="e">
        <f>#REF!</f>
        <v>#REF!</v>
      </c>
      <c r="E688" s="159" t="e">
        <f>#REF!</f>
        <v>#REF!</v>
      </c>
      <c r="F688" s="159" t="e">
        <f>#REF!</f>
        <v>#REF!</v>
      </c>
      <c r="G688" s="159" t="e">
        <f>#REF!</f>
        <v>#REF!</v>
      </c>
      <c r="H688" s="159" t="e">
        <f>#REF!</f>
        <v>#REF!</v>
      </c>
      <c r="I688" s="159" t="e">
        <f>#REF!</f>
        <v>#REF!</v>
      </c>
      <c r="J688" s="159" t="e">
        <f>#REF!</f>
        <v>#REF!</v>
      </c>
      <c r="K688" s="159" t="e">
        <f>#REF!</f>
        <v>#REF!</v>
      </c>
      <c r="L688" s="159" t="e">
        <f>#REF!</f>
        <v>#REF!</v>
      </c>
      <c r="M688" s="159" t="e">
        <f>#REF!</f>
        <v>#REF!</v>
      </c>
      <c r="N688" s="159" t="e">
        <f>#REF!</f>
        <v>#REF!</v>
      </c>
      <c r="O688" s="159" t="e">
        <f>#REF!</f>
        <v>#REF!</v>
      </c>
      <c r="P688" s="159" t="e">
        <f>#REF!</f>
        <v>#REF!</v>
      </c>
      <c r="Q688" s="159" t="e">
        <f>#REF!</f>
        <v>#REF!</v>
      </c>
      <c r="R688" s="159" t="e">
        <f>#REF!</f>
        <v>#REF!</v>
      </c>
      <c r="S688" s="159" t="e">
        <f>#REF!</f>
        <v>#REF!</v>
      </c>
      <c r="T688" s="159" t="e">
        <f>#REF!</f>
        <v>#REF!</v>
      </c>
      <c r="U688" s="159" t="e">
        <f>#REF!</f>
        <v>#REF!</v>
      </c>
      <c r="V688" s="159" t="e">
        <f>#REF!</f>
        <v>#REF!</v>
      </c>
      <c r="W688" s="159" t="e">
        <f>#REF!</f>
        <v>#REF!</v>
      </c>
      <c r="X688" s="159" t="e">
        <f>#REF!</f>
        <v>#REF!</v>
      </c>
      <c r="Y688" s="159" t="e">
        <f>#REF!</f>
        <v>#REF!</v>
      </c>
    </row>
    <row r="689" spans="1:25">
      <c r="A689" s="147">
        <v>12</v>
      </c>
      <c r="B689" s="159" t="e">
        <f>#REF!</f>
        <v>#REF!</v>
      </c>
      <c r="C689" s="159" t="e">
        <f>#REF!</f>
        <v>#REF!</v>
      </c>
      <c r="D689" s="159" t="e">
        <f>#REF!</f>
        <v>#REF!</v>
      </c>
      <c r="E689" s="159" t="e">
        <f>#REF!</f>
        <v>#REF!</v>
      </c>
      <c r="F689" s="159" t="e">
        <f>#REF!</f>
        <v>#REF!</v>
      </c>
      <c r="G689" s="159" t="e">
        <f>#REF!</f>
        <v>#REF!</v>
      </c>
      <c r="H689" s="159" t="e">
        <f>#REF!</f>
        <v>#REF!</v>
      </c>
      <c r="I689" s="159" t="e">
        <f>#REF!</f>
        <v>#REF!</v>
      </c>
      <c r="J689" s="159" t="e">
        <f>#REF!</f>
        <v>#REF!</v>
      </c>
      <c r="K689" s="159" t="e">
        <f>#REF!</f>
        <v>#REF!</v>
      </c>
      <c r="L689" s="159" t="e">
        <f>#REF!</f>
        <v>#REF!</v>
      </c>
      <c r="M689" s="159" t="e">
        <f>#REF!</f>
        <v>#REF!</v>
      </c>
      <c r="N689" s="159" t="e">
        <f>#REF!</f>
        <v>#REF!</v>
      </c>
      <c r="O689" s="159" t="e">
        <f>#REF!</f>
        <v>#REF!</v>
      </c>
      <c r="P689" s="159" t="e">
        <f>#REF!</f>
        <v>#REF!</v>
      </c>
      <c r="Q689" s="159" t="e">
        <f>#REF!</f>
        <v>#REF!</v>
      </c>
      <c r="R689" s="159" t="e">
        <f>#REF!</f>
        <v>#REF!</v>
      </c>
      <c r="S689" s="159" t="e">
        <f>#REF!</f>
        <v>#REF!</v>
      </c>
      <c r="T689" s="159" t="e">
        <f>#REF!</f>
        <v>#REF!</v>
      </c>
      <c r="U689" s="159" t="e">
        <f>#REF!</f>
        <v>#REF!</v>
      </c>
      <c r="V689" s="159" t="e">
        <f>#REF!</f>
        <v>#REF!</v>
      </c>
      <c r="W689" s="159" t="e">
        <f>#REF!</f>
        <v>#REF!</v>
      </c>
      <c r="X689" s="159" t="e">
        <f>#REF!</f>
        <v>#REF!</v>
      </c>
      <c r="Y689" s="159" t="e">
        <f>#REF!</f>
        <v>#REF!</v>
      </c>
    </row>
    <row r="690" spans="1:25">
      <c r="A690" s="147">
        <v>13</v>
      </c>
      <c r="B690" s="159" t="e">
        <f>#REF!</f>
        <v>#REF!</v>
      </c>
      <c r="C690" s="159" t="e">
        <f>#REF!</f>
        <v>#REF!</v>
      </c>
      <c r="D690" s="159" t="e">
        <f>#REF!</f>
        <v>#REF!</v>
      </c>
      <c r="E690" s="159" t="e">
        <f>#REF!</f>
        <v>#REF!</v>
      </c>
      <c r="F690" s="159" t="e">
        <f>#REF!</f>
        <v>#REF!</v>
      </c>
      <c r="G690" s="159" t="e">
        <f>#REF!</f>
        <v>#REF!</v>
      </c>
      <c r="H690" s="159" t="e">
        <f>#REF!</f>
        <v>#REF!</v>
      </c>
      <c r="I690" s="159" t="e">
        <f>#REF!</f>
        <v>#REF!</v>
      </c>
      <c r="J690" s="159" t="e">
        <f>#REF!</f>
        <v>#REF!</v>
      </c>
      <c r="K690" s="159" t="e">
        <f>#REF!</f>
        <v>#REF!</v>
      </c>
      <c r="L690" s="159" t="e">
        <f>#REF!</f>
        <v>#REF!</v>
      </c>
      <c r="M690" s="159" t="e">
        <f>#REF!</f>
        <v>#REF!</v>
      </c>
      <c r="N690" s="159" t="e">
        <f>#REF!</f>
        <v>#REF!</v>
      </c>
      <c r="O690" s="159" t="e">
        <f>#REF!</f>
        <v>#REF!</v>
      </c>
      <c r="P690" s="159" t="e">
        <f>#REF!</f>
        <v>#REF!</v>
      </c>
      <c r="Q690" s="159" t="e">
        <f>#REF!</f>
        <v>#REF!</v>
      </c>
      <c r="R690" s="159" t="e">
        <f>#REF!</f>
        <v>#REF!</v>
      </c>
      <c r="S690" s="159" t="e">
        <f>#REF!</f>
        <v>#REF!</v>
      </c>
      <c r="T690" s="159" t="e">
        <f>#REF!</f>
        <v>#REF!</v>
      </c>
      <c r="U690" s="159" t="e">
        <f>#REF!</f>
        <v>#REF!</v>
      </c>
      <c r="V690" s="159" t="e">
        <f>#REF!</f>
        <v>#REF!</v>
      </c>
      <c r="W690" s="159" t="e">
        <f>#REF!</f>
        <v>#REF!</v>
      </c>
      <c r="X690" s="159" t="e">
        <f>#REF!</f>
        <v>#REF!</v>
      </c>
      <c r="Y690" s="159" t="e">
        <f>#REF!</f>
        <v>#REF!</v>
      </c>
    </row>
    <row r="691" spans="1:25">
      <c r="A691" s="147">
        <v>14</v>
      </c>
      <c r="B691" s="159" t="e">
        <f>#REF!</f>
        <v>#REF!</v>
      </c>
      <c r="C691" s="159" t="e">
        <f>#REF!</f>
        <v>#REF!</v>
      </c>
      <c r="D691" s="159" t="e">
        <f>#REF!</f>
        <v>#REF!</v>
      </c>
      <c r="E691" s="159" t="e">
        <f>#REF!</f>
        <v>#REF!</v>
      </c>
      <c r="F691" s="159" t="e">
        <f>#REF!</f>
        <v>#REF!</v>
      </c>
      <c r="G691" s="159" t="e">
        <f>#REF!</f>
        <v>#REF!</v>
      </c>
      <c r="H691" s="159" t="e">
        <f>#REF!</f>
        <v>#REF!</v>
      </c>
      <c r="I691" s="159" t="e">
        <f>#REF!</f>
        <v>#REF!</v>
      </c>
      <c r="J691" s="159" t="e">
        <f>#REF!</f>
        <v>#REF!</v>
      </c>
      <c r="K691" s="159" t="e">
        <f>#REF!</f>
        <v>#REF!</v>
      </c>
      <c r="L691" s="159" t="e">
        <f>#REF!</f>
        <v>#REF!</v>
      </c>
      <c r="M691" s="159" t="e">
        <f>#REF!</f>
        <v>#REF!</v>
      </c>
      <c r="N691" s="159" t="e">
        <f>#REF!</f>
        <v>#REF!</v>
      </c>
      <c r="O691" s="159" t="e">
        <f>#REF!</f>
        <v>#REF!</v>
      </c>
      <c r="P691" s="159" t="e">
        <f>#REF!</f>
        <v>#REF!</v>
      </c>
      <c r="Q691" s="159" t="e">
        <f>#REF!</f>
        <v>#REF!</v>
      </c>
      <c r="R691" s="159" t="e">
        <f>#REF!</f>
        <v>#REF!</v>
      </c>
      <c r="S691" s="159" t="e">
        <f>#REF!</f>
        <v>#REF!</v>
      </c>
      <c r="T691" s="159" t="e">
        <f>#REF!</f>
        <v>#REF!</v>
      </c>
      <c r="U691" s="159" t="e">
        <f>#REF!</f>
        <v>#REF!</v>
      </c>
      <c r="V691" s="159" t="e">
        <f>#REF!</f>
        <v>#REF!</v>
      </c>
      <c r="W691" s="159" t="e">
        <f>#REF!</f>
        <v>#REF!</v>
      </c>
      <c r="X691" s="159" t="e">
        <f>#REF!</f>
        <v>#REF!</v>
      </c>
      <c r="Y691" s="159" t="e">
        <f>#REF!</f>
        <v>#REF!</v>
      </c>
    </row>
    <row r="692" spans="1:25">
      <c r="A692" s="147">
        <v>15</v>
      </c>
      <c r="B692" s="159" t="e">
        <f>#REF!</f>
        <v>#REF!</v>
      </c>
      <c r="C692" s="159" t="e">
        <f>#REF!</f>
        <v>#REF!</v>
      </c>
      <c r="D692" s="159" t="e">
        <f>#REF!</f>
        <v>#REF!</v>
      </c>
      <c r="E692" s="159" t="e">
        <f>#REF!</f>
        <v>#REF!</v>
      </c>
      <c r="F692" s="159" t="e">
        <f>#REF!</f>
        <v>#REF!</v>
      </c>
      <c r="G692" s="159" t="e">
        <f>#REF!</f>
        <v>#REF!</v>
      </c>
      <c r="H692" s="159" t="e">
        <f>#REF!</f>
        <v>#REF!</v>
      </c>
      <c r="I692" s="159" t="e">
        <f>#REF!</f>
        <v>#REF!</v>
      </c>
      <c r="J692" s="159" t="e">
        <f>#REF!</f>
        <v>#REF!</v>
      </c>
      <c r="K692" s="159" t="e">
        <f>#REF!</f>
        <v>#REF!</v>
      </c>
      <c r="L692" s="159" t="e">
        <f>#REF!</f>
        <v>#REF!</v>
      </c>
      <c r="M692" s="159" t="e">
        <f>#REF!</f>
        <v>#REF!</v>
      </c>
      <c r="N692" s="159" t="e">
        <f>#REF!</f>
        <v>#REF!</v>
      </c>
      <c r="O692" s="159" t="e">
        <f>#REF!</f>
        <v>#REF!</v>
      </c>
      <c r="P692" s="159" t="e">
        <f>#REF!</f>
        <v>#REF!</v>
      </c>
      <c r="Q692" s="159" t="e">
        <f>#REF!</f>
        <v>#REF!</v>
      </c>
      <c r="R692" s="159" t="e">
        <f>#REF!</f>
        <v>#REF!</v>
      </c>
      <c r="S692" s="159" t="e">
        <f>#REF!</f>
        <v>#REF!</v>
      </c>
      <c r="T692" s="159" t="e">
        <f>#REF!</f>
        <v>#REF!</v>
      </c>
      <c r="U692" s="159" t="e">
        <f>#REF!</f>
        <v>#REF!</v>
      </c>
      <c r="V692" s="159" t="e">
        <f>#REF!</f>
        <v>#REF!</v>
      </c>
      <c r="W692" s="159" t="e">
        <f>#REF!</f>
        <v>#REF!</v>
      </c>
      <c r="X692" s="159" t="e">
        <f>#REF!</f>
        <v>#REF!</v>
      </c>
      <c r="Y692" s="159" t="e">
        <f>#REF!</f>
        <v>#REF!</v>
      </c>
    </row>
    <row r="693" spans="1:25">
      <c r="A693" s="147">
        <v>16</v>
      </c>
      <c r="B693" s="159" t="e">
        <f>#REF!</f>
        <v>#REF!</v>
      </c>
      <c r="C693" s="159" t="e">
        <f>#REF!</f>
        <v>#REF!</v>
      </c>
      <c r="D693" s="159" t="e">
        <f>#REF!</f>
        <v>#REF!</v>
      </c>
      <c r="E693" s="159" t="e">
        <f>#REF!</f>
        <v>#REF!</v>
      </c>
      <c r="F693" s="159" t="e">
        <f>#REF!</f>
        <v>#REF!</v>
      </c>
      <c r="G693" s="159" t="e">
        <f>#REF!</f>
        <v>#REF!</v>
      </c>
      <c r="H693" s="159" t="e">
        <f>#REF!</f>
        <v>#REF!</v>
      </c>
      <c r="I693" s="159" t="e">
        <f>#REF!</f>
        <v>#REF!</v>
      </c>
      <c r="J693" s="159" t="e">
        <f>#REF!</f>
        <v>#REF!</v>
      </c>
      <c r="K693" s="159" t="e">
        <f>#REF!</f>
        <v>#REF!</v>
      </c>
      <c r="L693" s="159" t="e">
        <f>#REF!</f>
        <v>#REF!</v>
      </c>
      <c r="M693" s="159" t="e">
        <f>#REF!</f>
        <v>#REF!</v>
      </c>
      <c r="N693" s="159" t="e">
        <f>#REF!</f>
        <v>#REF!</v>
      </c>
      <c r="O693" s="159" t="e">
        <f>#REF!</f>
        <v>#REF!</v>
      </c>
      <c r="P693" s="159" t="e">
        <f>#REF!</f>
        <v>#REF!</v>
      </c>
      <c r="Q693" s="159" t="e">
        <f>#REF!</f>
        <v>#REF!</v>
      </c>
      <c r="R693" s="159" t="e">
        <f>#REF!</f>
        <v>#REF!</v>
      </c>
      <c r="S693" s="159" t="e">
        <f>#REF!</f>
        <v>#REF!</v>
      </c>
      <c r="T693" s="159" t="e">
        <f>#REF!</f>
        <v>#REF!</v>
      </c>
      <c r="U693" s="159" t="e">
        <f>#REF!</f>
        <v>#REF!</v>
      </c>
      <c r="V693" s="159" t="e">
        <f>#REF!</f>
        <v>#REF!</v>
      </c>
      <c r="W693" s="159" t="e">
        <f>#REF!</f>
        <v>#REF!</v>
      </c>
      <c r="X693" s="159" t="e">
        <f>#REF!</f>
        <v>#REF!</v>
      </c>
      <c r="Y693" s="159" t="e">
        <f>#REF!</f>
        <v>#REF!</v>
      </c>
    </row>
    <row r="694" spans="1:25">
      <c r="A694" s="147">
        <v>17</v>
      </c>
      <c r="B694" s="159" t="e">
        <f>#REF!</f>
        <v>#REF!</v>
      </c>
      <c r="C694" s="159" t="e">
        <f>#REF!</f>
        <v>#REF!</v>
      </c>
      <c r="D694" s="159" t="e">
        <f>#REF!</f>
        <v>#REF!</v>
      </c>
      <c r="E694" s="159" t="e">
        <f>#REF!</f>
        <v>#REF!</v>
      </c>
      <c r="F694" s="159" t="e">
        <f>#REF!</f>
        <v>#REF!</v>
      </c>
      <c r="G694" s="159" t="e">
        <f>#REF!</f>
        <v>#REF!</v>
      </c>
      <c r="H694" s="159" t="e">
        <f>#REF!</f>
        <v>#REF!</v>
      </c>
      <c r="I694" s="159" t="e">
        <f>#REF!</f>
        <v>#REF!</v>
      </c>
      <c r="J694" s="159" t="e">
        <f>#REF!</f>
        <v>#REF!</v>
      </c>
      <c r="K694" s="159" t="e">
        <f>#REF!</f>
        <v>#REF!</v>
      </c>
      <c r="L694" s="159" t="e">
        <f>#REF!</f>
        <v>#REF!</v>
      </c>
      <c r="M694" s="159" t="e">
        <f>#REF!</f>
        <v>#REF!</v>
      </c>
      <c r="N694" s="159" t="e">
        <f>#REF!</f>
        <v>#REF!</v>
      </c>
      <c r="O694" s="159" t="e">
        <f>#REF!</f>
        <v>#REF!</v>
      </c>
      <c r="P694" s="159" t="e">
        <f>#REF!</f>
        <v>#REF!</v>
      </c>
      <c r="Q694" s="159" t="e">
        <f>#REF!</f>
        <v>#REF!</v>
      </c>
      <c r="R694" s="159" t="e">
        <f>#REF!</f>
        <v>#REF!</v>
      </c>
      <c r="S694" s="159" t="e">
        <f>#REF!</f>
        <v>#REF!</v>
      </c>
      <c r="T694" s="159" t="e">
        <f>#REF!</f>
        <v>#REF!</v>
      </c>
      <c r="U694" s="159" t="e">
        <f>#REF!</f>
        <v>#REF!</v>
      </c>
      <c r="V694" s="159" t="e">
        <f>#REF!</f>
        <v>#REF!</v>
      </c>
      <c r="W694" s="159" t="e">
        <f>#REF!</f>
        <v>#REF!</v>
      </c>
      <c r="X694" s="159" t="e">
        <f>#REF!</f>
        <v>#REF!</v>
      </c>
      <c r="Y694" s="159" t="e">
        <f>#REF!</f>
        <v>#REF!</v>
      </c>
    </row>
    <row r="695" spans="1:25">
      <c r="A695" s="147">
        <v>18</v>
      </c>
      <c r="B695" s="159" t="e">
        <f>#REF!</f>
        <v>#REF!</v>
      </c>
      <c r="C695" s="159" t="e">
        <f>#REF!</f>
        <v>#REF!</v>
      </c>
      <c r="D695" s="159" t="e">
        <f>#REF!</f>
        <v>#REF!</v>
      </c>
      <c r="E695" s="159" t="e">
        <f>#REF!</f>
        <v>#REF!</v>
      </c>
      <c r="F695" s="159" t="e">
        <f>#REF!</f>
        <v>#REF!</v>
      </c>
      <c r="G695" s="159" t="e">
        <f>#REF!</f>
        <v>#REF!</v>
      </c>
      <c r="H695" s="159" t="e">
        <f>#REF!</f>
        <v>#REF!</v>
      </c>
      <c r="I695" s="159" t="e">
        <f>#REF!</f>
        <v>#REF!</v>
      </c>
      <c r="J695" s="159" t="e">
        <f>#REF!</f>
        <v>#REF!</v>
      </c>
      <c r="K695" s="159" t="e">
        <f>#REF!</f>
        <v>#REF!</v>
      </c>
      <c r="L695" s="159" t="e">
        <f>#REF!</f>
        <v>#REF!</v>
      </c>
      <c r="M695" s="159" t="e">
        <f>#REF!</f>
        <v>#REF!</v>
      </c>
      <c r="N695" s="159" t="e">
        <f>#REF!</f>
        <v>#REF!</v>
      </c>
      <c r="O695" s="159" t="e">
        <f>#REF!</f>
        <v>#REF!</v>
      </c>
      <c r="P695" s="159" t="e">
        <f>#REF!</f>
        <v>#REF!</v>
      </c>
      <c r="Q695" s="159" t="e">
        <f>#REF!</f>
        <v>#REF!</v>
      </c>
      <c r="R695" s="159" t="e">
        <f>#REF!</f>
        <v>#REF!</v>
      </c>
      <c r="S695" s="159" t="e">
        <f>#REF!</f>
        <v>#REF!</v>
      </c>
      <c r="T695" s="159" t="e">
        <f>#REF!</f>
        <v>#REF!</v>
      </c>
      <c r="U695" s="159" t="e">
        <f>#REF!</f>
        <v>#REF!</v>
      </c>
      <c r="V695" s="159" t="e">
        <f>#REF!</f>
        <v>#REF!</v>
      </c>
      <c r="W695" s="159" t="e">
        <f>#REF!</f>
        <v>#REF!</v>
      </c>
      <c r="X695" s="159" t="e">
        <f>#REF!</f>
        <v>#REF!</v>
      </c>
      <c r="Y695" s="159" t="e">
        <f>#REF!</f>
        <v>#REF!</v>
      </c>
    </row>
    <row r="696" spans="1:25">
      <c r="A696" s="147">
        <v>19</v>
      </c>
      <c r="B696" s="159" t="e">
        <f>#REF!</f>
        <v>#REF!</v>
      </c>
      <c r="C696" s="159" t="e">
        <f>#REF!</f>
        <v>#REF!</v>
      </c>
      <c r="D696" s="159" t="e">
        <f>#REF!</f>
        <v>#REF!</v>
      </c>
      <c r="E696" s="159" t="e">
        <f>#REF!</f>
        <v>#REF!</v>
      </c>
      <c r="F696" s="159" t="e">
        <f>#REF!</f>
        <v>#REF!</v>
      </c>
      <c r="G696" s="159" t="e">
        <f>#REF!</f>
        <v>#REF!</v>
      </c>
      <c r="H696" s="159" t="e">
        <f>#REF!</f>
        <v>#REF!</v>
      </c>
      <c r="I696" s="159" t="e">
        <f>#REF!</f>
        <v>#REF!</v>
      </c>
      <c r="J696" s="159" t="e">
        <f>#REF!</f>
        <v>#REF!</v>
      </c>
      <c r="K696" s="159" t="e">
        <f>#REF!</f>
        <v>#REF!</v>
      </c>
      <c r="L696" s="159" t="e">
        <f>#REF!</f>
        <v>#REF!</v>
      </c>
      <c r="M696" s="159" t="e">
        <f>#REF!</f>
        <v>#REF!</v>
      </c>
      <c r="N696" s="159" t="e">
        <f>#REF!</f>
        <v>#REF!</v>
      </c>
      <c r="O696" s="159" t="e">
        <f>#REF!</f>
        <v>#REF!</v>
      </c>
      <c r="P696" s="159" t="e">
        <f>#REF!</f>
        <v>#REF!</v>
      </c>
      <c r="Q696" s="159" t="e">
        <f>#REF!</f>
        <v>#REF!</v>
      </c>
      <c r="R696" s="159" t="e">
        <f>#REF!</f>
        <v>#REF!</v>
      </c>
      <c r="S696" s="159" t="e">
        <f>#REF!</f>
        <v>#REF!</v>
      </c>
      <c r="T696" s="159" t="e">
        <f>#REF!</f>
        <v>#REF!</v>
      </c>
      <c r="U696" s="159" t="e">
        <f>#REF!</f>
        <v>#REF!</v>
      </c>
      <c r="V696" s="159" t="e">
        <f>#REF!</f>
        <v>#REF!</v>
      </c>
      <c r="W696" s="159" t="e">
        <f>#REF!</f>
        <v>#REF!</v>
      </c>
      <c r="X696" s="159" t="e">
        <f>#REF!</f>
        <v>#REF!</v>
      </c>
      <c r="Y696" s="159" t="e">
        <f>#REF!</f>
        <v>#REF!</v>
      </c>
    </row>
    <row r="697" spans="1:25">
      <c r="A697" s="147">
        <v>20</v>
      </c>
      <c r="B697" s="159" t="e">
        <f>#REF!</f>
        <v>#REF!</v>
      </c>
      <c r="C697" s="159" t="e">
        <f>#REF!</f>
        <v>#REF!</v>
      </c>
      <c r="D697" s="159" t="e">
        <f>#REF!</f>
        <v>#REF!</v>
      </c>
      <c r="E697" s="159" t="e">
        <f>#REF!</f>
        <v>#REF!</v>
      </c>
      <c r="F697" s="159" t="e">
        <f>#REF!</f>
        <v>#REF!</v>
      </c>
      <c r="G697" s="159" t="e">
        <f>#REF!</f>
        <v>#REF!</v>
      </c>
      <c r="H697" s="159" t="e">
        <f>#REF!</f>
        <v>#REF!</v>
      </c>
      <c r="I697" s="159" t="e">
        <f>#REF!</f>
        <v>#REF!</v>
      </c>
      <c r="J697" s="159" t="e">
        <f>#REF!</f>
        <v>#REF!</v>
      </c>
      <c r="K697" s="159" t="e">
        <f>#REF!</f>
        <v>#REF!</v>
      </c>
      <c r="L697" s="159" t="e">
        <f>#REF!</f>
        <v>#REF!</v>
      </c>
      <c r="M697" s="159" t="e">
        <f>#REF!</f>
        <v>#REF!</v>
      </c>
      <c r="N697" s="159" t="e">
        <f>#REF!</f>
        <v>#REF!</v>
      </c>
      <c r="O697" s="159" t="e">
        <f>#REF!</f>
        <v>#REF!</v>
      </c>
      <c r="P697" s="159" t="e">
        <f>#REF!</f>
        <v>#REF!</v>
      </c>
      <c r="Q697" s="159" t="e">
        <f>#REF!</f>
        <v>#REF!</v>
      </c>
      <c r="R697" s="159" t="e">
        <f>#REF!</f>
        <v>#REF!</v>
      </c>
      <c r="S697" s="159" t="e">
        <f>#REF!</f>
        <v>#REF!</v>
      </c>
      <c r="T697" s="159" t="e">
        <f>#REF!</f>
        <v>#REF!</v>
      </c>
      <c r="U697" s="159" t="e">
        <f>#REF!</f>
        <v>#REF!</v>
      </c>
      <c r="V697" s="159" t="e">
        <f>#REF!</f>
        <v>#REF!</v>
      </c>
      <c r="W697" s="159" t="e">
        <f>#REF!</f>
        <v>#REF!</v>
      </c>
      <c r="X697" s="159" t="e">
        <f>#REF!</f>
        <v>#REF!</v>
      </c>
      <c r="Y697" s="159" t="e">
        <f>#REF!</f>
        <v>#REF!</v>
      </c>
    </row>
    <row r="698" spans="1:25">
      <c r="A698" s="147">
        <v>21</v>
      </c>
      <c r="B698" s="159" t="e">
        <f>#REF!</f>
        <v>#REF!</v>
      </c>
      <c r="C698" s="159" t="e">
        <f>#REF!</f>
        <v>#REF!</v>
      </c>
      <c r="D698" s="159" t="e">
        <f>#REF!</f>
        <v>#REF!</v>
      </c>
      <c r="E698" s="159" t="e">
        <f>#REF!</f>
        <v>#REF!</v>
      </c>
      <c r="F698" s="159" t="e">
        <f>#REF!</f>
        <v>#REF!</v>
      </c>
      <c r="G698" s="159" t="e">
        <f>#REF!</f>
        <v>#REF!</v>
      </c>
      <c r="H698" s="159" t="e">
        <f>#REF!</f>
        <v>#REF!</v>
      </c>
      <c r="I698" s="159" t="e">
        <f>#REF!</f>
        <v>#REF!</v>
      </c>
      <c r="J698" s="159" t="e">
        <f>#REF!</f>
        <v>#REF!</v>
      </c>
      <c r="K698" s="159" t="e">
        <f>#REF!</f>
        <v>#REF!</v>
      </c>
      <c r="L698" s="159" t="e">
        <f>#REF!</f>
        <v>#REF!</v>
      </c>
      <c r="M698" s="159" t="e">
        <f>#REF!</f>
        <v>#REF!</v>
      </c>
      <c r="N698" s="159" t="e">
        <f>#REF!</f>
        <v>#REF!</v>
      </c>
      <c r="O698" s="159" t="e">
        <f>#REF!</f>
        <v>#REF!</v>
      </c>
      <c r="P698" s="159" t="e">
        <f>#REF!</f>
        <v>#REF!</v>
      </c>
      <c r="Q698" s="159" t="e">
        <f>#REF!</f>
        <v>#REF!</v>
      </c>
      <c r="R698" s="159" t="e">
        <f>#REF!</f>
        <v>#REF!</v>
      </c>
      <c r="S698" s="159" t="e">
        <f>#REF!</f>
        <v>#REF!</v>
      </c>
      <c r="T698" s="159" t="e">
        <f>#REF!</f>
        <v>#REF!</v>
      </c>
      <c r="U698" s="159" t="e">
        <f>#REF!</f>
        <v>#REF!</v>
      </c>
      <c r="V698" s="159" t="e">
        <f>#REF!</f>
        <v>#REF!</v>
      </c>
      <c r="W698" s="159" t="e">
        <f>#REF!</f>
        <v>#REF!</v>
      </c>
      <c r="X698" s="159" t="e">
        <f>#REF!</f>
        <v>#REF!</v>
      </c>
      <c r="Y698" s="159" t="e">
        <f>#REF!</f>
        <v>#REF!</v>
      </c>
    </row>
    <row r="699" spans="1:25">
      <c r="A699" s="147">
        <v>22</v>
      </c>
      <c r="B699" s="159" t="e">
        <f>#REF!</f>
        <v>#REF!</v>
      </c>
      <c r="C699" s="159" t="e">
        <f>#REF!</f>
        <v>#REF!</v>
      </c>
      <c r="D699" s="159" t="e">
        <f>#REF!</f>
        <v>#REF!</v>
      </c>
      <c r="E699" s="159" t="e">
        <f>#REF!</f>
        <v>#REF!</v>
      </c>
      <c r="F699" s="159" t="e">
        <f>#REF!</f>
        <v>#REF!</v>
      </c>
      <c r="G699" s="159" t="e">
        <f>#REF!</f>
        <v>#REF!</v>
      </c>
      <c r="H699" s="159" t="e">
        <f>#REF!</f>
        <v>#REF!</v>
      </c>
      <c r="I699" s="159" t="e">
        <f>#REF!</f>
        <v>#REF!</v>
      </c>
      <c r="J699" s="159" t="e">
        <f>#REF!</f>
        <v>#REF!</v>
      </c>
      <c r="K699" s="159" t="e">
        <f>#REF!</f>
        <v>#REF!</v>
      </c>
      <c r="L699" s="159" t="e">
        <f>#REF!</f>
        <v>#REF!</v>
      </c>
      <c r="M699" s="159" t="e">
        <f>#REF!</f>
        <v>#REF!</v>
      </c>
      <c r="N699" s="159" t="e">
        <f>#REF!</f>
        <v>#REF!</v>
      </c>
      <c r="O699" s="159" t="e">
        <f>#REF!</f>
        <v>#REF!</v>
      </c>
      <c r="P699" s="159" t="e">
        <f>#REF!</f>
        <v>#REF!</v>
      </c>
      <c r="Q699" s="159" t="e">
        <f>#REF!</f>
        <v>#REF!</v>
      </c>
      <c r="R699" s="159" t="e">
        <f>#REF!</f>
        <v>#REF!</v>
      </c>
      <c r="S699" s="159" t="e">
        <f>#REF!</f>
        <v>#REF!</v>
      </c>
      <c r="T699" s="159" t="e">
        <f>#REF!</f>
        <v>#REF!</v>
      </c>
      <c r="U699" s="159" t="e">
        <f>#REF!</f>
        <v>#REF!</v>
      </c>
      <c r="V699" s="159" t="e">
        <f>#REF!</f>
        <v>#REF!</v>
      </c>
      <c r="W699" s="159" t="e">
        <f>#REF!</f>
        <v>#REF!</v>
      </c>
      <c r="X699" s="159" t="e">
        <f>#REF!</f>
        <v>#REF!</v>
      </c>
      <c r="Y699" s="159" t="e">
        <f>#REF!</f>
        <v>#REF!</v>
      </c>
    </row>
    <row r="700" spans="1:25">
      <c r="A700" s="147">
        <v>23</v>
      </c>
      <c r="B700" s="159" t="e">
        <f>#REF!</f>
        <v>#REF!</v>
      </c>
      <c r="C700" s="159" t="e">
        <f>#REF!</f>
        <v>#REF!</v>
      </c>
      <c r="D700" s="159" t="e">
        <f>#REF!</f>
        <v>#REF!</v>
      </c>
      <c r="E700" s="159" t="e">
        <f>#REF!</f>
        <v>#REF!</v>
      </c>
      <c r="F700" s="159" t="e">
        <f>#REF!</f>
        <v>#REF!</v>
      </c>
      <c r="G700" s="159" t="e">
        <f>#REF!</f>
        <v>#REF!</v>
      </c>
      <c r="H700" s="159" t="e">
        <f>#REF!</f>
        <v>#REF!</v>
      </c>
      <c r="I700" s="159" t="e">
        <f>#REF!</f>
        <v>#REF!</v>
      </c>
      <c r="J700" s="159" t="e">
        <f>#REF!</f>
        <v>#REF!</v>
      </c>
      <c r="K700" s="159" t="e">
        <f>#REF!</f>
        <v>#REF!</v>
      </c>
      <c r="L700" s="159" t="e">
        <f>#REF!</f>
        <v>#REF!</v>
      </c>
      <c r="M700" s="159" t="e">
        <f>#REF!</f>
        <v>#REF!</v>
      </c>
      <c r="N700" s="159" t="e">
        <f>#REF!</f>
        <v>#REF!</v>
      </c>
      <c r="O700" s="159" t="e">
        <f>#REF!</f>
        <v>#REF!</v>
      </c>
      <c r="P700" s="159" t="e">
        <f>#REF!</f>
        <v>#REF!</v>
      </c>
      <c r="Q700" s="159" t="e">
        <f>#REF!</f>
        <v>#REF!</v>
      </c>
      <c r="R700" s="159" t="e">
        <f>#REF!</f>
        <v>#REF!</v>
      </c>
      <c r="S700" s="159" t="e">
        <f>#REF!</f>
        <v>#REF!</v>
      </c>
      <c r="T700" s="159" t="e">
        <f>#REF!</f>
        <v>#REF!</v>
      </c>
      <c r="U700" s="159" t="e">
        <f>#REF!</f>
        <v>#REF!</v>
      </c>
      <c r="V700" s="159" t="e">
        <f>#REF!</f>
        <v>#REF!</v>
      </c>
      <c r="W700" s="159" t="e">
        <f>#REF!</f>
        <v>#REF!</v>
      </c>
      <c r="X700" s="159" t="e">
        <f>#REF!</f>
        <v>#REF!</v>
      </c>
      <c r="Y700" s="159" t="e">
        <f>#REF!</f>
        <v>#REF!</v>
      </c>
    </row>
    <row r="701" spans="1:25">
      <c r="A701" s="147">
        <v>24</v>
      </c>
      <c r="B701" s="159" t="e">
        <f>#REF!</f>
        <v>#REF!</v>
      </c>
      <c r="C701" s="159" t="e">
        <f>#REF!</f>
        <v>#REF!</v>
      </c>
      <c r="D701" s="159" t="e">
        <f>#REF!</f>
        <v>#REF!</v>
      </c>
      <c r="E701" s="159" t="e">
        <f>#REF!</f>
        <v>#REF!</v>
      </c>
      <c r="F701" s="159" t="e">
        <f>#REF!</f>
        <v>#REF!</v>
      </c>
      <c r="G701" s="159" t="e">
        <f>#REF!</f>
        <v>#REF!</v>
      </c>
      <c r="H701" s="159" t="e">
        <f>#REF!</f>
        <v>#REF!</v>
      </c>
      <c r="I701" s="159" t="e">
        <f>#REF!</f>
        <v>#REF!</v>
      </c>
      <c r="J701" s="159" t="e">
        <f>#REF!</f>
        <v>#REF!</v>
      </c>
      <c r="K701" s="159" t="e">
        <f>#REF!</f>
        <v>#REF!</v>
      </c>
      <c r="L701" s="159" t="e">
        <f>#REF!</f>
        <v>#REF!</v>
      </c>
      <c r="M701" s="159" t="e">
        <f>#REF!</f>
        <v>#REF!</v>
      </c>
      <c r="N701" s="159" t="e">
        <f>#REF!</f>
        <v>#REF!</v>
      </c>
      <c r="O701" s="159" t="e">
        <f>#REF!</f>
        <v>#REF!</v>
      </c>
      <c r="P701" s="159" t="e">
        <f>#REF!</f>
        <v>#REF!</v>
      </c>
      <c r="Q701" s="159" t="e">
        <f>#REF!</f>
        <v>#REF!</v>
      </c>
      <c r="R701" s="159" t="e">
        <f>#REF!</f>
        <v>#REF!</v>
      </c>
      <c r="S701" s="159" t="e">
        <f>#REF!</f>
        <v>#REF!</v>
      </c>
      <c r="T701" s="159" t="e">
        <f>#REF!</f>
        <v>#REF!</v>
      </c>
      <c r="U701" s="159" t="e">
        <f>#REF!</f>
        <v>#REF!</v>
      </c>
      <c r="V701" s="159" t="e">
        <f>#REF!</f>
        <v>#REF!</v>
      </c>
      <c r="W701" s="159" t="e">
        <f>#REF!</f>
        <v>#REF!</v>
      </c>
      <c r="X701" s="159" t="e">
        <f>#REF!</f>
        <v>#REF!</v>
      </c>
      <c r="Y701" s="159" t="e">
        <f>#REF!</f>
        <v>#REF!</v>
      </c>
    </row>
    <row r="702" spans="1:25">
      <c r="A702" s="147">
        <v>25</v>
      </c>
      <c r="B702" s="159" t="e">
        <f>#REF!</f>
        <v>#REF!</v>
      </c>
      <c r="C702" s="159" t="e">
        <f>#REF!</f>
        <v>#REF!</v>
      </c>
      <c r="D702" s="159" t="e">
        <f>#REF!</f>
        <v>#REF!</v>
      </c>
      <c r="E702" s="159" t="e">
        <f>#REF!</f>
        <v>#REF!</v>
      </c>
      <c r="F702" s="159" t="e">
        <f>#REF!</f>
        <v>#REF!</v>
      </c>
      <c r="G702" s="159" t="e">
        <f>#REF!</f>
        <v>#REF!</v>
      </c>
      <c r="H702" s="159" t="e">
        <f>#REF!</f>
        <v>#REF!</v>
      </c>
      <c r="I702" s="159" t="e">
        <f>#REF!</f>
        <v>#REF!</v>
      </c>
      <c r="J702" s="159" t="e">
        <f>#REF!</f>
        <v>#REF!</v>
      </c>
      <c r="K702" s="159" t="e">
        <f>#REF!</f>
        <v>#REF!</v>
      </c>
      <c r="L702" s="159" t="e">
        <f>#REF!</f>
        <v>#REF!</v>
      </c>
      <c r="M702" s="159" t="e">
        <f>#REF!</f>
        <v>#REF!</v>
      </c>
      <c r="N702" s="159" t="e">
        <f>#REF!</f>
        <v>#REF!</v>
      </c>
      <c r="O702" s="159" t="e">
        <f>#REF!</f>
        <v>#REF!</v>
      </c>
      <c r="P702" s="159" t="e">
        <f>#REF!</f>
        <v>#REF!</v>
      </c>
      <c r="Q702" s="159" t="e">
        <f>#REF!</f>
        <v>#REF!</v>
      </c>
      <c r="R702" s="159" t="e">
        <f>#REF!</f>
        <v>#REF!</v>
      </c>
      <c r="S702" s="159" t="e">
        <f>#REF!</f>
        <v>#REF!</v>
      </c>
      <c r="T702" s="159" t="e">
        <f>#REF!</f>
        <v>#REF!</v>
      </c>
      <c r="U702" s="159" t="e">
        <f>#REF!</f>
        <v>#REF!</v>
      </c>
      <c r="V702" s="159" t="e">
        <f>#REF!</f>
        <v>#REF!</v>
      </c>
      <c r="W702" s="159" t="e">
        <f>#REF!</f>
        <v>#REF!</v>
      </c>
      <c r="X702" s="159" t="e">
        <f>#REF!</f>
        <v>#REF!</v>
      </c>
      <c r="Y702" s="159" t="e">
        <f>#REF!</f>
        <v>#REF!</v>
      </c>
    </row>
    <row r="703" spans="1:25">
      <c r="A703" s="147">
        <v>26</v>
      </c>
      <c r="B703" s="159" t="e">
        <f>#REF!</f>
        <v>#REF!</v>
      </c>
      <c r="C703" s="159" t="e">
        <f>#REF!</f>
        <v>#REF!</v>
      </c>
      <c r="D703" s="159" t="e">
        <f>#REF!</f>
        <v>#REF!</v>
      </c>
      <c r="E703" s="159" t="e">
        <f>#REF!</f>
        <v>#REF!</v>
      </c>
      <c r="F703" s="159" t="e">
        <f>#REF!</f>
        <v>#REF!</v>
      </c>
      <c r="G703" s="159" t="e">
        <f>#REF!</f>
        <v>#REF!</v>
      </c>
      <c r="H703" s="159" t="e">
        <f>#REF!</f>
        <v>#REF!</v>
      </c>
      <c r="I703" s="159" t="e">
        <f>#REF!</f>
        <v>#REF!</v>
      </c>
      <c r="J703" s="159" t="e">
        <f>#REF!</f>
        <v>#REF!</v>
      </c>
      <c r="K703" s="159" t="e">
        <f>#REF!</f>
        <v>#REF!</v>
      </c>
      <c r="L703" s="159" t="e">
        <f>#REF!</f>
        <v>#REF!</v>
      </c>
      <c r="M703" s="159" t="e">
        <f>#REF!</f>
        <v>#REF!</v>
      </c>
      <c r="N703" s="159" t="e">
        <f>#REF!</f>
        <v>#REF!</v>
      </c>
      <c r="O703" s="159" t="e">
        <f>#REF!</f>
        <v>#REF!</v>
      </c>
      <c r="P703" s="159" t="e">
        <f>#REF!</f>
        <v>#REF!</v>
      </c>
      <c r="Q703" s="159" t="e">
        <f>#REF!</f>
        <v>#REF!</v>
      </c>
      <c r="R703" s="159" t="e">
        <f>#REF!</f>
        <v>#REF!</v>
      </c>
      <c r="S703" s="159" t="e">
        <f>#REF!</f>
        <v>#REF!</v>
      </c>
      <c r="T703" s="159" t="e">
        <f>#REF!</f>
        <v>#REF!</v>
      </c>
      <c r="U703" s="159" t="e">
        <f>#REF!</f>
        <v>#REF!</v>
      </c>
      <c r="V703" s="159" t="e">
        <f>#REF!</f>
        <v>#REF!</v>
      </c>
      <c r="W703" s="159" t="e">
        <f>#REF!</f>
        <v>#REF!</v>
      </c>
      <c r="X703" s="159" t="e">
        <f>#REF!</f>
        <v>#REF!</v>
      </c>
      <c r="Y703" s="159" t="e">
        <f>#REF!</f>
        <v>#REF!</v>
      </c>
    </row>
    <row r="704" spans="1:25">
      <c r="A704" s="147">
        <v>27</v>
      </c>
      <c r="B704" s="159" t="e">
        <f>#REF!</f>
        <v>#REF!</v>
      </c>
      <c r="C704" s="159" t="e">
        <f>#REF!</f>
        <v>#REF!</v>
      </c>
      <c r="D704" s="159" t="e">
        <f>#REF!</f>
        <v>#REF!</v>
      </c>
      <c r="E704" s="159" t="e">
        <f>#REF!</f>
        <v>#REF!</v>
      </c>
      <c r="F704" s="159" t="e">
        <f>#REF!</f>
        <v>#REF!</v>
      </c>
      <c r="G704" s="159" t="e">
        <f>#REF!</f>
        <v>#REF!</v>
      </c>
      <c r="H704" s="159" t="e">
        <f>#REF!</f>
        <v>#REF!</v>
      </c>
      <c r="I704" s="159" t="e">
        <f>#REF!</f>
        <v>#REF!</v>
      </c>
      <c r="J704" s="159" t="e">
        <f>#REF!</f>
        <v>#REF!</v>
      </c>
      <c r="K704" s="159" t="e">
        <f>#REF!</f>
        <v>#REF!</v>
      </c>
      <c r="L704" s="159" t="e">
        <f>#REF!</f>
        <v>#REF!</v>
      </c>
      <c r="M704" s="159" t="e">
        <f>#REF!</f>
        <v>#REF!</v>
      </c>
      <c r="N704" s="159" t="e">
        <f>#REF!</f>
        <v>#REF!</v>
      </c>
      <c r="O704" s="159" t="e">
        <f>#REF!</f>
        <v>#REF!</v>
      </c>
      <c r="P704" s="159" t="e">
        <f>#REF!</f>
        <v>#REF!</v>
      </c>
      <c r="Q704" s="159" t="e">
        <f>#REF!</f>
        <v>#REF!</v>
      </c>
      <c r="R704" s="159" t="e">
        <f>#REF!</f>
        <v>#REF!</v>
      </c>
      <c r="S704" s="159" t="e">
        <f>#REF!</f>
        <v>#REF!</v>
      </c>
      <c r="T704" s="159" t="e">
        <f>#REF!</f>
        <v>#REF!</v>
      </c>
      <c r="U704" s="159" t="e">
        <f>#REF!</f>
        <v>#REF!</v>
      </c>
      <c r="V704" s="159" t="e">
        <f>#REF!</f>
        <v>#REF!</v>
      </c>
      <c r="W704" s="159" t="e">
        <f>#REF!</f>
        <v>#REF!</v>
      </c>
      <c r="X704" s="159" t="e">
        <f>#REF!</f>
        <v>#REF!</v>
      </c>
      <c r="Y704" s="159" t="e">
        <f>#REF!</f>
        <v>#REF!</v>
      </c>
    </row>
    <row r="705" spans="1:25">
      <c r="A705" s="147">
        <v>28</v>
      </c>
      <c r="B705" s="159" t="e">
        <f>#REF!</f>
        <v>#REF!</v>
      </c>
      <c r="C705" s="159" t="e">
        <f>#REF!</f>
        <v>#REF!</v>
      </c>
      <c r="D705" s="159" t="e">
        <f>#REF!</f>
        <v>#REF!</v>
      </c>
      <c r="E705" s="159" t="e">
        <f>#REF!</f>
        <v>#REF!</v>
      </c>
      <c r="F705" s="159" t="e">
        <f>#REF!</f>
        <v>#REF!</v>
      </c>
      <c r="G705" s="159" t="e">
        <f>#REF!</f>
        <v>#REF!</v>
      </c>
      <c r="H705" s="159" t="e">
        <f>#REF!</f>
        <v>#REF!</v>
      </c>
      <c r="I705" s="159" t="e">
        <f>#REF!</f>
        <v>#REF!</v>
      </c>
      <c r="J705" s="159" t="e">
        <f>#REF!</f>
        <v>#REF!</v>
      </c>
      <c r="K705" s="159" t="e">
        <f>#REF!</f>
        <v>#REF!</v>
      </c>
      <c r="L705" s="159" t="e">
        <f>#REF!</f>
        <v>#REF!</v>
      </c>
      <c r="M705" s="159" t="e">
        <f>#REF!</f>
        <v>#REF!</v>
      </c>
      <c r="N705" s="159" t="e">
        <f>#REF!</f>
        <v>#REF!</v>
      </c>
      <c r="O705" s="159" t="e">
        <f>#REF!</f>
        <v>#REF!</v>
      </c>
      <c r="P705" s="159" t="e">
        <f>#REF!</f>
        <v>#REF!</v>
      </c>
      <c r="Q705" s="159" t="e">
        <f>#REF!</f>
        <v>#REF!</v>
      </c>
      <c r="R705" s="159" t="e">
        <f>#REF!</f>
        <v>#REF!</v>
      </c>
      <c r="S705" s="159" t="e">
        <f>#REF!</f>
        <v>#REF!</v>
      </c>
      <c r="T705" s="159" t="e">
        <f>#REF!</f>
        <v>#REF!</v>
      </c>
      <c r="U705" s="159" t="e">
        <f>#REF!</f>
        <v>#REF!</v>
      </c>
      <c r="V705" s="159" t="e">
        <f>#REF!</f>
        <v>#REF!</v>
      </c>
      <c r="W705" s="159" t="e">
        <f>#REF!</f>
        <v>#REF!</v>
      </c>
      <c r="X705" s="159" t="e">
        <f>#REF!</f>
        <v>#REF!</v>
      </c>
      <c r="Y705" s="159" t="e">
        <f>#REF!</f>
        <v>#REF!</v>
      </c>
    </row>
    <row r="706" spans="1:25">
      <c r="A706" s="147">
        <v>29</v>
      </c>
      <c r="B706" s="159" t="e">
        <f>#REF!</f>
        <v>#REF!</v>
      </c>
      <c r="C706" s="159" t="e">
        <f>#REF!</f>
        <v>#REF!</v>
      </c>
      <c r="D706" s="159" t="e">
        <f>#REF!</f>
        <v>#REF!</v>
      </c>
      <c r="E706" s="159" t="e">
        <f>#REF!</f>
        <v>#REF!</v>
      </c>
      <c r="F706" s="159" t="e">
        <f>#REF!</f>
        <v>#REF!</v>
      </c>
      <c r="G706" s="159" t="e">
        <f>#REF!</f>
        <v>#REF!</v>
      </c>
      <c r="H706" s="159" t="e">
        <f>#REF!</f>
        <v>#REF!</v>
      </c>
      <c r="I706" s="159" t="e">
        <f>#REF!</f>
        <v>#REF!</v>
      </c>
      <c r="J706" s="159" t="e">
        <f>#REF!</f>
        <v>#REF!</v>
      </c>
      <c r="K706" s="159" t="e">
        <f>#REF!</f>
        <v>#REF!</v>
      </c>
      <c r="L706" s="159" t="e">
        <f>#REF!</f>
        <v>#REF!</v>
      </c>
      <c r="M706" s="159" t="e">
        <f>#REF!</f>
        <v>#REF!</v>
      </c>
      <c r="N706" s="159" t="e">
        <f>#REF!</f>
        <v>#REF!</v>
      </c>
      <c r="O706" s="159" t="e">
        <f>#REF!</f>
        <v>#REF!</v>
      </c>
      <c r="P706" s="159" t="e">
        <f>#REF!</f>
        <v>#REF!</v>
      </c>
      <c r="Q706" s="159" t="e">
        <f>#REF!</f>
        <v>#REF!</v>
      </c>
      <c r="R706" s="159" t="e">
        <f>#REF!</f>
        <v>#REF!</v>
      </c>
      <c r="S706" s="159" t="e">
        <f>#REF!</f>
        <v>#REF!</v>
      </c>
      <c r="T706" s="159" t="e">
        <f>#REF!</f>
        <v>#REF!</v>
      </c>
      <c r="U706" s="159" t="e">
        <f>#REF!</f>
        <v>#REF!</v>
      </c>
      <c r="V706" s="159" t="e">
        <f>#REF!</f>
        <v>#REF!</v>
      </c>
      <c r="W706" s="159" t="e">
        <f>#REF!</f>
        <v>#REF!</v>
      </c>
      <c r="X706" s="159" t="e">
        <f>#REF!</f>
        <v>#REF!</v>
      </c>
      <c r="Y706" s="159" t="e">
        <f>#REF!</f>
        <v>#REF!</v>
      </c>
    </row>
    <row r="707" spans="1:25">
      <c r="A707" s="147">
        <v>30</v>
      </c>
      <c r="B707" s="159" t="e">
        <f>#REF!</f>
        <v>#REF!</v>
      </c>
      <c r="C707" s="159" t="e">
        <f>#REF!</f>
        <v>#REF!</v>
      </c>
      <c r="D707" s="159" t="e">
        <f>#REF!</f>
        <v>#REF!</v>
      </c>
      <c r="E707" s="159" t="e">
        <f>#REF!</f>
        <v>#REF!</v>
      </c>
      <c r="F707" s="159" t="e">
        <f>#REF!</f>
        <v>#REF!</v>
      </c>
      <c r="G707" s="159" t="e">
        <f>#REF!</f>
        <v>#REF!</v>
      </c>
      <c r="H707" s="159" t="e">
        <f>#REF!</f>
        <v>#REF!</v>
      </c>
      <c r="I707" s="159" t="e">
        <f>#REF!</f>
        <v>#REF!</v>
      </c>
      <c r="J707" s="159" t="e">
        <f>#REF!</f>
        <v>#REF!</v>
      </c>
      <c r="K707" s="159" t="e">
        <f>#REF!</f>
        <v>#REF!</v>
      </c>
      <c r="L707" s="159" t="e">
        <f>#REF!</f>
        <v>#REF!</v>
      </c>
      <c r="M707" s="159" t="e">
        <f>#REF!</f>
        <v>#REF!</v>
      </c>
      <c r="N707" s="159" t="e">
        <f>#REF!</f>
        <v>#REF!</v>
      </c>
      <c r="O707" s="159" t="e">
        <f>#REF!</f>
        <v>#REF!</v>
      </c>
      <c r="P707" s="159" t="e">
        <f>#REF!</f>
        <v>#REF!</v>
      </c>
      <c r="Q707" s="159" t="e">
        <f>#REF!</f>
        <v>#REF!</v>
      </c>
      <c r="R707" s="159" t="e">
        <f>#REF!</f>
        <v>#REF!</v>
      </c>
      <c r="S707" s="159" t="e">
        <f>#REF!</f>
        <v>#REF!</v>
      </c>
      <c r="T707" s="159" t="e">
        <f>#REF!</f>
        <v>#REF!</v>
      </c>
      <c r="U707" s="159" t="e">
        <f>#REF!</f>
        <v>#REF!</v>
      </c>
      <c r="V707" s="159" t="e">
        <f>#REF!</f>
        <v>#REF!</v>
      </c>
      <c r="W707" s="159" t="e">
        <f>#REF!</f>
        <v>#REF!</v>
      </c>
      <c r="X707" s="159" t="e">
        <f>#REF!</f>
        <v>#REF!</v>
      </c>
      <c r="Y707" s="159" t="e">
        <f>#REF!</f>
        <v>#REF!</v>
      </c>
    </row>
    <row r="708" spans="1:25">
      <c r="A708" s="147">
        <v>31</v>
      </c>
      <c r="B708" s="159" t="e">
        <f>#REF!</f>
        <v>#REF!</v>
      </c>
      <c r="C708" s="159" t="e">
        <f>#REF!</f>
        <v>#REF!</v>
      </c>
      <c r="D708" s="159" t="e">
        <f>#REF!</f>
        <v>#REF!</v>
      </c>
      <c r="E708" s="159" t="e">
        <f>#REF!</f>
        <v>#REF!</v>
      </c>
      <c r="F708" s="159" t="e">
        <f>#REF!</f>
        <v>#REF!</v>
      </c>
      <c r="G708" s="159" t="e">
        <f>#REF!</f>
        <v>#REF!</v>
      </c>
      <c r="H708" s="159" t="e">
        <f>#REF!</f>
        <v>#REF!</v>
      </c>
      <c r="I708" s="159" t="e">
        <f>#REF!</f>
        <v>#REF!</v>
      </c>
      <c r="J708" s="159" t="e">
        <f>#REF!</f>
        <v>#REF!</v>
      </c>
      <c r="K708" s="159" t="e">
        <f>#REF!</f>
        <v>#REF!</v>
      </c>
      <c r="L708" s="159" t="e">
        <f>#REF!</f>
        <v>#REF!</v>
      </c>
      <c r="M708" s="159" t="e">
        <f>#REF!</f>
        <v>#REF!</v>
      </c>
      <c r="N708" s="159" t="e">
        <f>#REF!</f>
        <v>#REF!</v>
      </c>
      <c r="O708" s="159" t="e">
        <f>#REF!</f>
        <v>#REF!</v>
      </c>
      <c r="P708" s="159" t="e">
        <f>#REF!</f>
        <v>#REF!</v>
      </c>
      <c r="Q708" s="159" t="e">
        <f>#REF!</f>
        <v>#REF!</v>
      </c>
      <c r="R708" s="159" t="e">
        <f>#REF!</f>
        <v>#REF!</v>
      </c>
      <c r="S708" s="159" t="e">
        <f>#REF!</f>
        <v>#REF!</v>
      </c>
      <c r="T708" s="159" t="e">
        <f>#REF!</f>
        <v>#REF!</v>
      </c>
      <c r="U708" s="159" t="e">
        <f>#REF!</f>
        <v>#REF!</v>
      </c>
      <c r="V708" s="159" t="e">
        <f>#REF!</f>
        <v>#REF!</v>
      </c>
      <c r="W708" s="159" t="e">
        <f>#REF!</f>
        <v>#REF!</v>
      </c>
      <c r="X708" s="159" t="e">
        <f>#REF!</f>
        <v>#REF!</v>
      </c>
      <c r="Y708" s="159" t="e">
        <f>#REF!</f>
        <v>#REF!</v>
      </c>
    </row>
    <row r="710" spans="1:25">
      <c r="A710" s="521" t="s">
        <v>218</v>
      </c>
      <c r="B710" s="522" t="s">
        <v>229</v>
      </c>
      <c r="C710" s="522"/>
      <c r="D710" s="522"/>
      <c r="E710" s="522"/>
      <c r="F710" s="522"/>
      <c r="G710" s="522"/>
      <c r="H710" s="522"/>
      <c r="I710" s="522"/>
      <c r="J710" s="522"/>
      <c r="K710" s="522"/>
      <c r="L710" s="522"/>
      <c r="M710" s="522"/>
      <c r="N710" s="522"/>
      <c r="O710" s="522"/>
      <c r="P710" s="522"/>
      <c r="Q710" s="522"/>
      <c r="R710" s="522"/>
      <c r="S710" s="522"/>
      <c r="T710" s="522"/>
      <c r="U710" s="522"/>
      <c r="V710" s="522"/>
      <c r="W710" s="522"/>
      <c r="X710" s="522"/>
      <c r="Y710" s="522"/>
    </row>
    <row r="711" spans="1:25">
      <c r="A711" s="521"/>
      <c r="B711" s="161" t="s">
        <v>1</v>
      </c>
      <c r="C711" s="161" t="s">
        <v>2</v>
      </c>
      <c r="D711" s="161" t="s">
        <v>3</v>
      </c>
      <c r="E711" s="161" t="s">
        <v>4</v>
      </c>
      <c r="F711" s="161" t="s">
        <v>5</v>
      </c>
      <c r="G711" s="161" t="s">
        <v>6</v>
      </c>
      <c r="H711" s="161" t="s">
        <v>7</v>
      </c>
      <c r="I711" s="161" t="s">
        <v>8</v>
      </c>
      <c r="J711" s="161" t="s">
        <v>9</v>
      </c>
      <c r="K711" s="161" t="s">
        <v>10</v>
      </c>
      <c r="L711" s="161" t="s">
        <v>11</v>
      </c>
      <c r="M711" s="161" t="s">
        <v>12</v>
      </c>
      <c r="N711" s="161" t="s">
        <v>13</v>
      </c>
      <c r="O711" s="161" t="s">
        <v>14</v>
      </c>
      <c r="P711" s="161" t="s">
        <v>15</v>
      </c>
      <c r="Q711" s="161" t="s">
        <v>16</v>
      </c>
      <c r="R711" s="161" t="s">
        <v>17</v>
      </c>
      <c r="S711" s="161" t="s">
        <v>18</v>
      </c>
      <c r="T711" s="161" t="s">
        <v>19</v>
      </c>
      <c r="U711" s="161" t="s">
        <v>20</v>
      </c>
      <c r="V711" s="161" t="s">
        <v>21</v>
      </c>
      <c r="W711" s="161" t="s">
        <v>22</v>
      </c>
      <c r="X711" s="161" t="s">
        <v>23</v>
      </c>
      <c r="Y711" s="161" t="s">
        <v>24</v>
      </c>
    </row>
    <row r="712" spans="1:25">
      <c r="A712" s="147">
        <v>1</v>
      </c>
      <c r="B712" s="159" t="e">
        <f>#REF!</f>
        <v>#REF!</v>
      </c>
      <c r="C712" s="159" t="e">
        <f>#REF!</f>
        <v>#REF!</v>
      </c>
      <c r="D712" s="159" t="e">
        <f>#REF!</f>
        <v>#REF!</v>
      </c>
      <c r="E712" s="159" t="e">
        <f>#REF!</f>
        <v>#REF!</v>
      </c>
      <c r="F712" s="159" t="e">
        <f>#REF!</f>
        <v>#REF!</v>
      </c>
      <c r="G712" s="159" t="e">
        <f>#REF!</f>
        <v>#REF!</v>
      </c>
      <c r="H712" s="159" t="e">
        <f>#REF!</f>
        <v>#REF!</v>
      </c>
      <c r="I712" s="159" t="e">
        <f>#REF!</f>
        <v>#REF!</v>
      </c>
      <c r="J712" s="159" t="e">
        <f>#REF!</f>
        <v>#REF!</v>
      </c>
      <c r="K712" s="159" t="e">
        <f>#REF!</f>
        <v>#REF!</v>
      </c>
      <c r="L712" s="159" t="e">
        <f>#REF!</f>
        <v>#REF!</v>
      </c>
      <c r="M712" s="159" t="e">
        <f>#REF!</f>
        <v>#REF!</v>
      </c>
      <c r="N712" s="159" t="e">
        <f>#REF!</f>
        <v>#REF!</v>
      </c>
      <c r="O712" s="159" t="e">
        <f>#REF!</f>
        <v>#REF!</v>
      </c>
      <c r="P712" s="159" t="e">
        <f>#REF!</f>
        <v>#REF!</v>
      </c>
      <c r="Q712" s="159" t="e">
        <f>#REF!</f>
        <v>#REF!</v>
      </c>
      <c r="R712" s="159" t="e">
        <f>#REF!</f>
        <v>#REF!</v>
      </c>
      <c r="S712" s="159" t="e">
        <f>#REF!</f>
        <v>#REF!</v>
      </c>
      <c r="T712" s="159" t="e">
        <f>#REF!</f>
        <v>#REF!</v>
      </c>
      <c r="U712" s="159" t="e">
        <f>#REF!</f>
        <v>#REF!</v>
      </c>
      <c r="V712" s="159" t="e">
        <f>#REF!</f>
        <v>#REF!</v>
      </c>
      <c r="W712" s="159" t="e">
        <f>#REF!</f>
        <v>#REF!</v>
      </c>
      <c r="X712" s="159" t="e">
        <f>#REF!</f>
        <v>#REF!</v>
      </c>
      <c r="Y712" s="159" t="e">
        <f>#REF!</f>
        <v>#REF!</v>
      </c>
    </row>
    <row r="713" spans="1:25">
      <c r="A713" s="147">
        <v>2</v>
      </c>
      <c r="B713" s="159" t="e">
        <f>#REF!</f>
        <v>#REF!</v>
      </c>
      <c r="C713" s="159" t="e">
        <f>#REF!</f>
        <v>#REF!</v>
      </c>
      <c r="D713" s="159" t="e">
        <f>#REF!</f>
        <v>#REF!</v>
      </c>
      <c r="E713" s="159" t="e">
        <f>#REF!</f>
        <v>#REF!</v>
      </c>
      <c r="F713" s="159" t="e">
        <f>#REF!</f>
        <v>#REF!</v>
      </c>
      <c r="G713" s="159" t="e">
        <f>#REF!</f>
        <v>#REF!</v>
      </c>
      <c r="H713" s="159" t="e">
        <f>#REF!</f>
        <v>#REF!</v>
      </c>
      <c r="I713" s="159" t="e">
        <f>#REF!</f>
        <v>#REF!</v>
      </c>
      <c r="J713" s="159" t="e">
        <f>#REF!</f>
        <v>#REF!</v>
      </c>
      <c r="K713" s="159" t="e">
        <f>#REF!</f>
        <v>#REF!</v>
      </c>
      <c r="L713" s="159" t="e">
        <f>#REF!</f>
        <v>#REF!</v>
      </c>
      <c r="M713" s="159" t="e">
        <f>#REF!</f>
        <v>#REF!</v>
      </c>
      <c r="N713" s="159" t="e">
        <f>#REF!</f>
        <v>#REF!</v>
      </c>
      <c r="O713" s="159" t="e">
        <f>#REF!</f>
        <v>#REF!</v>
      </c>
      <c r="P713" s="159" t="e">
        <f>#REF!</f>
        <v>#REF!</v>
      </c>
      <c r="Q713" s="159" t="e">
        <f>#REF!</f>
        <v>#REF!</v>
      </c>
      <c r="R713" s="159" t="e">
        <f>#REF!</f>
        <v>#REF!</v>
      </c>
      <c r="S713" s="159" t="e">
        <f>#REF!</f>
        <v>#REF!</v>
      </c>
      <c r="T713" s="159" t="e">
        <f>#REF!</f>
        <v>#REF!</v>
      </c>
      <c r="U713" s="159" t="e">
        <f>#REF!</f>
        <v>#REF!</v>
      </c>
      <c r="V713" s="159" t="e">
        <f>#REF!</f>
        <v>#REF!</v>
      </c>
      <c r="W713" s="159" t="e">
        <f>#REF!</f>
        <v>#REF!</v>
      </c>
      <c r="X713" s="159" t="e">
        <f>#REF!</f>
        <v>#REF!</v>
      </c>
      <c r="Y713" s="159" t="e">
        <f>#REF!</f>
        <v>#REF!</v>
      </c>
    </row>
    <row r="714" spans="1:25">
      <c r="A714" s="147">
        <v>3</v>
      </c>
      <c r="B714" s="159" t="e">
        <f>#REF!</f>
        <v>#REF!</v>
      </c>
      <c r="C714" s="159" t="e">
        <f>#REF!</f>
        <v>#REF!</v>
      </c>
      <c r="D714" s="159" t="e">
        <f>#REF!</f>
        <v>#REF!</v>
      </c>
      <c r="E714" s="159" t="e">
        <f>#REF!</f>
        <v>#REF!</v>
      </c>
      <c r="F714" s="159" t="e">
        <f>#REF!</f>
        <v>#REF!</v>
      </c>
      <c r="G714" s="159" t="e">
        <f>#REF!</f>
        <v>#REF!</v>
      </c>
      <c r="H714" s="159" t="e">
        <f>#REF!</f>
        <v>#REF!</v>
      </c>
      <c r="I714" s="159" t="e">
        <f>#REF!</f>
        <v>#REF!</v>
      </c>
      <c r="J714" s="159" t="e">
        <f>#REF!</f>
        <v>#REF!</v>
      </c>
      <c r="K714" s="159" t="e">
        <f>#REF!</f>
        <v>#REF!</v>
      </c>
      <c r="L714" s="159" t="e">
        <f>#REF!</f>
        <v>#REF!</v>
      </c>
      <c r="M714" s="159" t="e">
        <f>#REF!</f>
        <v>#REF!</v>
      </c>
      <c r="N714" s="159" t="e">
        <f>#REF!</f>
        <v>#REF!</v>
      </c>
      <c r="O714" s="159" t="e">
        <f>#REF!</f>
        <v>#REF!</v>
      </c>
      <c r="P714" s="159" t="e">
        <f>#REF!</f>
        <v>#REF!</v>
      </c>
      <c r="Q714" s="159" t="e">
        <f>#REF!</f>
        <v>#REF!</v>
      </c>
      <c r="R714" s="159" t="e">
        <f>#REF!</f>
        <v>#REF!</v>
      </c>
      <c r="S714" s="159" t="e">
        <f>#REF!</f>
        <v>#REF!</v>
      </c>
      <c r="T714" s="159" t="e">
        <f>#REF!</f>
        <v>#REF!</v>
      </c>
      <c r="U714" s="159" t="e">
        <f>#REF!</f>
        <v>#REF!</v>
      </c>
      <c r="V714" s="159" t="e">
        <f>#REF!</f>
        <v>#REF!</v>
      </c>
      <c r="W714" s="159" t="e">
        <f>#REF!</f>
        <v>#REF!</v>
      </c>
      <c r="X714" s="159" t="e">
        <f>#REF!</f>
        <v>#REF!</v>
      </c>
      <c r="Y714" s="159" t="e">
        <f>#REF!</f>
        <v>#REF!</v>
      </c>
    </row>
    <row r="715" spans="1:25">
      <c r="A715" s="147">
        <v>4</v>
      </c>
      <c r="B715" s="159" t="e">
        <f>#REF!</f>
        <v>#REF!</v>
      </c>
      <c r="C715" s="159" t="e">
        <f>#REF!</f>
        <v>#REF!</v>
      </c>
      <c r="D715" s="159" t="e">
        <f>#REF!</f>
        <v>#REF!</v>
      </c>
      <c r="E715" s="159" t="e">
        <f>#REF!</f>
        <v>#REF!</v>
      </c>
      <c r="F715" s="159" t="e">
        <f>#REF!</f>
        <v>#REF!</v>
      </c>
      <c r="G715" s="159" t="e">
        <f>#REF!</f>
        <v>#REF!</v>
      </c>
      <c r="H715" s="159" t="e">
        <f>#REF!</f>
        <v>#REF!</v>
      </c>
      <c r="I715" s="159" t="e">
        <f>#REF!</f>
        <v>#REF!</v>
      </c>
      <c r="J715" s="159" t="e">
        <f>#REF!</f>
        <v>#REF!</v>
      </c>
      <c r="K715" s="159" t="e">
        <f>#REF!</f>
        <v>#REF!</v>
      </c>
      <c r="L715" s="159" t="e">
        <f>#REF!</f>
        <v>#REF!</v>
      </c>
      <c r="M715" s="159" t="e">
        <f>#REF!</f>
        <v>#REF!</v>
      </c>
      <c r="N715" s="159" t="e">
        <f>#REF!</f>
        <v>#REF!</v>
      </c>
      <c r="O715" s="159" t="e">
        <f>#REF!</f>
        <v>#REF!</v>
      </c>
      <c r="P715" s="159" t="e">
        <f>#REF!</f>
        <v>#REF!</v>
      </c>
      <c r="Q715" s="159" t="e">
        <f>#REF!</f>
        <v>#REF!</v>
      </c>
      <c r="R715" s="159" t="e">
        <f>#REF!</f>
        <v>#REF!</v>
      </c>
      <c r="S715" s="159" t="e">
        <f>#REF!</f>
        <v>#REF!</v>
      </c>
      <c r="T715" s="159" t="e">
        <f>#REF!</f>
        <v>#REF!</v>
      </c>
      <c r="U715" s="159" t="e">
        <f>#REF!</f>
        <v>#REF!</v>
      </c>
      <c r="V715" s="159" t="e">
        <f>#REF!</f>
        <v>#REF!</v>
      </c>
      <c r="W715" s="159" t="e">
        <f>#REF!</f>
        <v>#REF!</v>
      </c>
      <c r="X715" s="159" t="e">
        <f>#REF!</f>
        <v>#REF!</v>
      </c>
      <c r="Y715" s="159" t="e">
        <f>#REF!</f>
        <v>#REF!</v>
      </c>
    </row>
    <row r="716" spans="1:25">
      <c r="A716" s="147">
        <v>5</v>
      </c>
      <c r="B716" s="159" t="e">
        <f>#REF!</f>
        <v>#REF!</v>
      </c>
      <c r="C716" s="159" t="e">
        <f>#REF!</f>
        <v>#REF!</v>
      </c>
      <c r="D716" s="159" t="e">
        <f>#REF!</f>
        <v>#REF!</v>
      </c>
      <c r="E716" s="159" t="e">
        <f>#REF!</f>
        <v>#REF!</v>
      </c>
      <c r="F716" s="159" t="e">
        <f>#REF!</f>
        <v>#REF!</v>
      </c>
      <c r="G716" s="159" t="e">
        <f>#REF!</f>
        <v>#REF!</v>
      </c>
      <c r="H716" s="159" t="e">
        <f>#REF!</f>
        <v>#REF!</v>
      </c>
      <c r="I716" s="159" t="e">
        <f>#REF!</f>
        <v>#REF!</v>
      </c>
      <c r="J716" s="159" t="e">
        <f>#REF!</f>
        <v>#REF!</v>
      </c>
      <c r="K716" s="159" t="e">
        <f>#REF!</f>
        <v>#REF!</v>
      </c>
      <c r="L716" s="159" t="e">
        <f>#REF!</f>
        <v>#REF!</v>
      </c>
      <c r="M716" s="159" t="e">
        <f>#REF!</f>
        <v>#REF!</v>
      </c>
      <c r="N716" s="159" t="e">
        <f>#REF!</f>
        <v>#REF!</v>
      </c>
      <c r="O716" s="159" t="e">
        <f>#REF!</f>
        <v>#REF!</v>
      </c>
      <c r="P716" s="159" t="e">
        <f>#REF!</f>
        <v>#REF!</v>
      </c>
      <c r="Q716" s="159" t="e">
        <f>#REF!</f>
        <v>#REF!</v>
      </c>
      <c r="R716" s="159" t="e">
        <f>#REF!</f>
        <v>#REF!</v>
      </c>
      <c r="S716" s="159" t="e">
        <f>#REF!</f>
        <v>#REF!</v>
      </c>
      <c r="T716" s="159" t="e">
        <f>#REF!</f>
        <v>#REF!</v>
      </c>
      <c r="U716" s="159" t="e">
        <f>#REF!</f>
        <v>#REF!</v>
      </c>
      <c r="V716" s="159" t="e">
        <f>#REF!</f>
        <v>#REF!</v>
      </c>
      <c r="W716" s="159" t="e">
        <f>#REF!</f>
        <v>#REF!</v>
      </c>
      <c r="X716" s="159" t="e">
        <f>#REF!</f>
        <v>#REF!</v>
      </c>
      <c r="Y716" s="159" t="e">
        <f>#REF!</f>
        <v>#REF!</v>
      </c>
    </row>
    <row r="717" spans="1:25">
      <c r="A717" s="147">
        <v>6</v>
      </c>
      <c r="B717" s="159" t="e">
        <f>#REF!</f>
        <v>#REF!</v>
      </c>
      <c r="C717" s="159" t="e">
        <f>#REF!</f>
        <v>#REF!</v>
      </c>
      <c r="D717" s="159" t="e">
        <f>#REF!</f>
        <v>#REF!</v>
      </c>
      <c r="E717" s="159" t="e">
        <f>#REF!</f>
        <v>#REF!</v>
      </c>
      <c r="F717" s="159" t="e">
        <f>#REF!</f>
        <v>#REF!</v>
      </c>
      <c r="G717" s="159" t="e">
        <f>#REF!</f>
        <v>#REF!</v>
      </c>
      <c r="H717" s="159" t="e">
        <f>#REF!</f>
        <v>#REF!</v>
      </c>
      <c r="I717" s="159" t="e">
        <f>#REF!</f>
        <v>#REF!</v>
      </c>
      <c r="J717" s="159" t="e">
        <f>#REF!</f>
        <v>#REF!</v>
      </c>
      <c r="K717" s="159" t="e">
        <f>#REF!</f>
        <v>#REF!</v>
      </c>
      <c r="L717" s="159" t="e">
        <f>#REF!</f>
        <v>#REF!</v>
      </c>
      <c r="M717" s="159" t="e">
        <f>#REF!</f>
        <v>#REF!</v>
      </c>
      <c r="N717" s="159" t="e">
        <f>#REF!</f>
        <v>#REF!</v>
      </c>
      <c r="O717" s="159" t="e">
        <f>#REF!</f>
        <v>#REF!</v>
      </c>
      <c r="P717" s="159" t="e">
        <f>#REF!</f>
        <v>#REF!</v>
      </c>
      <c r="Q717" s="159" t="e">
        <f>#REF!</f>
        <v>#REF!</v>
      </c>
      <c r="R717" s="159" t="e">
        <f>#REF!</f>
        <v>#REF!</v>
      </c>
      <c r="S717" s="159" t="e">
        <f>#REF!</f>
        <v>#REF!</v>
      </c>
      <c r="T717" s="159" t="e">
        <f>#REF!</f>
        <v>#REF!</v>
      </c>
      <c r="U717" s="159" t="e">
        <f>#REF!</f>
        <v>#REF!</v>
      </c>
      <c r="V717" s="159" t="e">
        <f>#REF!</f>
        <v>#REF!</v>
      </c>
      <c r="W717" s="159" t="e">
        <f>#REF!</f>
        <v>#REF!</v>
      </c>
      <c r="X717" s="159" t="e">
        <f>#REF!</f>
        <v>#REF!</v>
      </c>
      <c r="Y717" s="159" t="e">
        <f>#REF!</f>
        <v>#REF!</v>
      </c>
    </row>
    <row r="718" spans="1:25">
      <c r="A718" s="147">
        <v>7</v>
      </c>
      <c r="B718" s="159" t="e">
        <f>#REF!</f>
        <v>#REF!</v>
      </c>
      <c r="C718" s="159" t="e">
        <f>#REF!</f>
        <v>#REF!</v>
      </c>
      <c r="D718" s="159" t="e">
        <f>#REF!</f>
        <v>#REF!</v>
      </c>
      <c r="E718" s="159" t="e">
        <f>#REF!</f>
        <v>#REF!</v>
      </c>
      <c r="F718" s="159" t="e">
        <f>#REF!</f>
        <v>#REF!</v>
      </c>
      <c r="G718" s="159" t="e">
        <f>#REF!</f>
        <v>#REF!</v>
      </c>
      <c r="H718" s="159" t="e">
        <f>#REF!</f>
        <v>#REF!</v>
      </c>
      <c r="I718" s="159" t="e">
        <f>#REF!</f>
        <v>#REF!</v>
      </c>
      <c r="J718" s="159" t="e">
        <f>#REF!</f>
        <v>#REF!</v>
      </c>
      <c r="K718" s="159" t="e">
        <f>#REF!</f>
        <v>#REF!</v>
      </c>
      <c r="L718" s="159" t="e">
        <f>#REF!</f>
        <v>#REF!</v>
      </c>
      <c r="M718" s="159" t="e">
        <f>#REF!</f>
        <v>#REF!</v>
      </c>
      <c r="N718" s="159" t="e">
        <f>#REF!</f>
        <v>#REF!</v>
      </c>
      <c r="O718" s="159" t="e">
        <f>#REF!</f>
        <v>#REF!</v>
      </c>
      <c r="P718" s="159" t="e">
        <f>#REF!</f>
        <v>#REF!</v>
      </c>
      <c r="Q718" s="159" t="e">
        <f>#REF!</f>
        <v>#REF!</v>
      </c>
      <c r="R718" s="159" t="e">
        <f>#REF!</f>
        <v>#REF!</v>
      </c>
      <c r="S718" s="159" t="e">
        <f>#REF!</f>
        <v>#REF!</v>
      </c>
      <c r="T718" s="159" t="e">
        <f>#REF!</f>
        <v>#REF!</v>
      </c>
      <c r="U718" s="159" t="e">
        <f>#REF!</f>
        <v>#REF!</v>
      </c>
      <c r="V718" s="159" t="e">
        <f>#REF!</f>
        <v>#REF!</v>
      </c>
      <c r="W718" s="159" t="e">
        <f>#REF!</f>
        <v>#REF!</v>
      </c>
      <c r="X718" s="159" t="e">
        <f>#REF!</f>
        <v>#REF!</v>
      </c>
      <c r="Y718" s="159" t="e">
        <f>#REF!</f>
        <v>#REF!</v>
      </c>
    </row>
    <row r="719" spans="1:25">
      <c r="A719" s="147">
        <v>8</v>
      </c>
      <c r="B719" s="159" t="e">
        <f>#REF!</f>
        <v>#REF!</v>
      </c>
      <c r="C719" s="159" t="e">
        <f>#REF!</f>
        <v>#REF!</v>
      </c>
      <c r="D719" s="159" t="e">
        <f>#REF!</f>
        <v>#REF!</v>
      </c>
      <c r="E719" s="159" t="e">
        <f>#REF!</f>
        <v>#REF!</v>
      </c>
      <c r="F719" s="159" t="e">
        <f>#REF!</f>
        <v>#REF!</v>
      </c>
      <c r="G719" s="159" t="e">
        <f>#REF!</f>
        <v>#REF!</v>
      </c>
      <c r="H719" s="159" t="e">
        <f>#REF!</f>
        <v>#REF!</v>
      </c>
      <c r="I719" s="159" t="e">
        <f>#REF!</f>
        <v>#REF!</v>
      </c>
      <c r="J719" s="159" t="e">
        <f>#REF!</f>
        <v>#REF!</v>
      </c>
      <c r="K719" s="159" t="e">
        <f>#REF!</f>
        <v>#REF!</v>
      </c>
      <c r="L719" s="159" t="e">
        <f>#REF!</f>
        <v>#REF!</v>
      </c>
      <c r="M719" s="159" t="e">
        <f>#REF!</f>
        <v>#REF!</v>
      </c>
      <c r="N719" s="159" t="e">
        <f>#REF!</f>
        <v>#REF!</v>
      </c>
      <c r="O719" s="159" t="e">
        <f>#REF!</f>
        <v>#REF!</v>
      </c>
      <c r="P719" s="159" t="e">
        <f>#REF!</f>
        <v>#REF!</v>
      </c>
      <c r="Q719" s="159" t="e">
        <f>#REF!</f>
        <v>#REF!</v>
      </c>
      <c r="R719" s="159" t="e">
        <f>#REF!</f>
        <v>#REF!</v>
      </c>
      <c r="S719" s="159" t="e">
        <f>#REF!</f>
        <v>#REF!</v>
      </c>
      <c r="T719" s="159" t="e">
        <f>#REF!</f>
        <v>#REF!</v>
      </c>
      <c r="U719" s="159" t="e">
        <f>#REF!</f>
        <v>#REF!</v>
      </c>
      <c r="V719" s="159" t="e">
        <f>#REF!</f>
        <v>#REF!</v>
      </c>
      <c r="W719" s="159" t="e">
        <f>#REF!</f>
        <v>#REF!</v>
      </c>
      <c r="X719" s="159" t="e">
        <f>#REF!</f>
        <v>#REF!</v>
      </c>
      <c r="Y719" s="159" t="e">
        <f>#REF!</f>
        <v>#REF!</v>
      </c>
    </row>
    <row r="720" spans="1:25">
      <c r="A720" s="147">
        <v>9</v>
      </c>
      <c r="B720" s="159" t="e">
        <f>#REF!</f>
        <v>#REF!</v>
      </c>
      <c r="C720" s="159" t="e">
        <f>#REF!</f>
        <v>#REF!</v>
      </c>
      <c r="D720" s="159" t="e">
        <f>#REF!</f>
        <v>#REF!</v>
      </c>
      <c r="E720" s="159" t="e">
        <f>#REF!</f>
        <v>#REF!</v>
      </c>
      <c r="F720" s="159" t="e">
        <f>#REF!</f>
        <v>#REF!</v>
      </c>
      <c r="G720" s="159" t="e">
        <f>#REF!</f>
        <v>#REF!</v>
      </c>
      <c r="H720" s="159" t="e">
        <f>#REF!</f>
        <v>#REF!</v>
      </c>
      <c r="I720" s="159" t="e">
        <f>#REF!</f>
        <v>#REF!</v>
      </c>
      <c r="J720" s="159" t="e">
        <f>#REF!</f>
        <v>#REF!</v>
      </c>
      <c r="K720" s="159" t="e">
        <f>#REF!</f>
        <v>#REF!</v>
      </c>
      <c r="L720" s="159" t="e">
        <f>#REF!</f>
        <v>#REF!</v>
      </c>
      <c r="M720" s="159" t="e">
        <f>#REF!</f>
        <v>#REF!</v>
      </c>
      <c r="N720" s="159" t="e">
        <f>#REF!</f>
        <v>#REF!</v>
      </c>
      <c r="O720" s="159" t="e">
        <f>#REF!</f>
        <v>#REF!</v>
      </c>
      <c r="P720" s="159" t="e">
        <f>#REF!</f>
        <v>#REF!</v>
      </c>
      <c r="Q720" s="159" t="e">
        <f>#REF!</f>
        <v>#REF!</v>
      </c>
      <c r="R720" s="159" t="e">
        <f>#REF!</f>
        <v>#REF!</v>
      </c>
      <c r="S720" s="159" t="e">
        <f>#REF!</f>
        <v>#REF!</v>
      </c>
      <c r="T720" s="159" t="e">
        <f>#REF!</f>
        <v>#REF!</v>
      </c>
      <c r="U720" s="159" t="e">
        <f>#REF!</f>
        <v>#REF!</v>
      </c>
      <c r="V720" s="159" t="e">
        <f>#REF!</f>
        <v>#REF!</v>
      </c>
      <c r="W720" s="159" t="e">
        <f>#REF!</f>
        <v>#REF!</v>
      </c>
      <c r="X720" s="159" t="e">
        <f>#REF!</f>
        <v>#REF!</v>
      </c>
      <c r="Y720" s="159" t="e">
        <f>#REF!</f>
        <v>#REF!</v>
      </c>
    </row>
    <row r="721" spans="1:25">
      <c r="A721" s="147">
        <v>10</v>
      </c>
      <c r="B721" s="159" t="e">
        <f>#REF!</f>
        <v>#REF!</v>
      </c>
      <c r="C721" s="159" t="e">
        <f>#REF!</f>
        <v>#REF!</v>
      </c>
      <c r="D721" s="159" t="e">
        <f>#REF!</f>
        <v>#REF!</v>
      </c>
      <c r="E721" s="159" t="e">
        <f>#REF!</f>
        <v>#REF!</v>
      </c>
      <c r="F721" s="159" t="e">
        <f>#REF!</f>
        <v>#REF!</v>
      </c>
      <c r="G721" s="159" t="e">
        <f>#REF!</f>
        <v>#REF!</v>
      </c>
      <c r="H721" s="159" t="e">
        <f>#REF!</f>
        <v>#REF!</v>
      </c>
      <c r="I721" s="159" t="e">
        <f>#REF!</f>
        <v>#REF!</v>
      </c>
      <c r="J721" s="159" t="e">
        <f>#REF!</f>
        <v>#REF!</v>
      </c>
      <c r="K721" s="159" t="e">
        <f>#REF!</f>
        <v>#REF!</v>
      </c>
      <c r="L721" s="159" t="e">
        <f>#REF!</f>
        <v>#REF!</v>
      </c>
      <c r="M721" s="159" t="e">
        <f>#REF!</f>
        <v>#REF!</v>
      </c>
      <c r="N721" s="159" t="e">
        <f>#REF!</f>
        <v>#REF!</v>
      </c>
      <c r="O721" s="159" t="e">
        <f>#REF!</f>
        <v>#REF!</v>
      </c>
      <c r="P721" s="159" t="e">
        <f>#REF!</f>
        <v>#REF!</v>
      </c>
      <c r="Q721" s="159" t="e">
        <f>#REF!</f>
        <v>#REF!</v>
      </c>
      <c r="R721" s="159" t="e">
        <f>#REF!</f>
        <v>#REF!</v>
      </c>
      <c r="S721" s="159" t="e">
        <f>#REF!</f>
        <v>#REF!</v>
      </c>
      <c r="T721" s="159" t="e">
        <f>#REF!</f>
        <v>#REF!</v>
      </c>
      <c r="U721" s="159" t="e">
        <f>#REF!</f>
        <v>#REF!</v>
      </c>
      <c r="V721" s="159" t="e">
        <f>#REF!</f>
        <v>#REF!</v>
      </c>
      <c r="W721" s="159" t="e">
        <f>#REF!</f>
        <v>#REF!</v>
      </c>
      <c r="X721" s="159" t="e">
        <f>#REF!</f>
        <v>#REF!</v>
      </c>
      <c r="Y721" s="159" t="e">
        <f>#REF!</f>
        <v>#REF!</v>
      </c>
    </row>
    <row r="722" spans="1:25">
      <c r="A722" s="147">
        <v>11</v>
      </c>
      <c r="B722" s="159" t="e">
        <f>#REF!</f>
        <v>#REF!</v>
      </c>
      <c r="C722" s="159" t="e">
        <f>#REF!</f>
        <v>#REF!</v>
      </c>
      <c r="D722" s="159" t="e">
        <f>#REF!</f>
        <v>#REF!</v>
      </c>
      <c r="E722" s="159" t="e">
        <f>#REF!</f>
        <v>#REF!</v>
      </c>
      <c r="F722" s="159" t="e">
        <f>#REF!</f>
        <v>#REF!</v>
      </c>
      <c r="G722" s="159" t="e">
        <f>#REF!</f>
        <v>#REF!</v>
      </c>
      <c r="H722" s="159" t="e">
        <f>#REF!</f>
        <v>#REF!</v>
      </c>
      <c r="I722" s="159" t="e">
        <f>#REF!</f>
        <v>#REF!</v>
      </c>
      <c r="J722" s="159" t="e">
        <f>#REF!</f>
        <v>#REF!</v>
      </c>
      <c r="K722" s="159" t="e">
        <f>#REF!</f>
        <v>#REF!</v>
      </c>
      <c r="L722" s="159" t="e">
        <f>#REF!</f>
        <v>#REF!</v>
      </c>
      <c r="M722" s="159" t="e">
        <f>#REF!</f>
        <v>#REF!</v>
      </c>
      <c r="N722" s="159" t="e">
        <f>#REF!</f>
        <v>#REF!</v>
      </c>
      <c r="O722" s="159" t="e">
        <f>#REF!</f>
        <v>#REF!</v>
      </c>
      <c r="P722" s="159" t="e">
        <f>#REF!</f>
        <v>#REF!</v>
      </c>
      <c r="Q722" s="159" t="e">
        <f>#REF!</f>
        <v>#REF!</v>
      </c>
      <c r="R722" s="159" t="e">
        <f>#REF!</f>
        <v>#REF!</v>
      </c>
      <c r="S722" s="159" t="e">
        <f>#REF!</f>
        <v>#REF!</v>
      </c>
      <c r="T722" s="159" t="e">
        <f>#REF!</f>
        <v>#REF!</v>
      </c>
      <c r="U722" s="159" t="e">
        <f>#REF!</f>
        <v>#REF!</v>
      </c>
      <c r="V722" s="159" t="e">
        <f>#REF!</f>
        <v>#REF!</v>
      </c>
      <c r="W722" s="159" t="e">
        <f>#REF!</f>
        <v>#REF!</v>
      </c>
      <c r="X722" s="159" t="e">
        <f>#REF!</f>
        <v>#REF!</v>
      </c>
      <c r="Y722" s="159" t="e">
        <f>#REF!</f>
        <v>#REF!</v>
      </c>
    </row>
    <row r="723" spans="1:25">
      <c r="A723" s="147">
        <v>12</v>
      </c>
      <c r="B723" s="159" t="e">
        <f>#REF!</f>
        <v>#REF!</v>
      </c>
      <c r="C723" s="159" t="e">
        <f>#REF!</f>
        <v>#REF!</v>
      </c>
      <c r="D723" s="159" t="e">
        <f>#REF!</f>
        <v>#REF!</v>
      </c>
      <c r="E723" s="159" t="e">
        <f>#REF!</f>
        <v>#REF!</v>
      </c>
      <c r="F723" s="159" t="e">
        <f>#REF!</f>
        <v>#REF!</v>
      </c>
      <c r="G723" s="159" t="e">
        <f>#REF!</f>
        <v>#REF!</v>
      </c>
      <c r="H723" s="159" t="e">
        <f>#REF!</f>
        <v>#REF!</v>
      </c>
      <c r="I723" s="159" t="e">
        <f>#REF!</f>
        <v>#REF!</v>
      </c>
      <c r="J723" s="159" t="e">
        <f>#REF!</f>
        <v>#REF!</v>
      </c>
      <c r="K723" s="159" t="e">
        <f>#REF!</f>
        <v>#REF!</v>
      </c>
      <c r="L723" s="159" t="e">
        <f>#REF!</f>
        <v>#REF!</v>
      </c>
      <c r="M723" s="159" t="e">
        <f>#REF!</f>
        <v>#REF!</v>
      </c>
      <c r="N723" s="159" t="e">
        <f>#REF!</f>
        <v>#REF!</v>
      </c>
      <c r="O723" s="159" t="e">
        <f>#REF!</f>
        <v>#REF!</v>
      </c>
      <c r="P723" s="159" t="e">
        <f>#REF!</f>
        <v>#REF!</v>
      </c>
      <c r="Q723" s="159" t="e">
        <f>#REF!</f>
        <v>#REF!</v>
      </c>
      <c r="R723" s="159" t="e">
        <f>#REF!</f>
        <v>#REF!</v>
      </c>
      <c r="S723" s="159" t="e">
        <f>#REF!</f>
        <v>#REF!</v>
      </c>
      <c r="T723" s="159" t="e">
        <f>#REF!</f>
        <v>#REF!</v>
      </c>
      <c r="U723" s="159" t="e">
        <f>#REF!</f>
        <v>#REF!</v>
      </c>
      <c r="V723" s="159" t="e">
        <f>#REF!</f>
        <v>#REF!</v>
      </c>
      <c r="W723" s="159" t="e">
        <f>#REF!</f>
        <v>#REF!</v>
      </c>
      <c r="X723" s="159" t="e">
        <f>#REF!</f>
        <v>#REF!</v>
      </c>
      <c r="Y723" s="159" t="e">
        <f>#REF!</f>
        <v>#REF!</v>
      </c>
    </row>
    <row r="724" spans="1:25">
      <c r="A724" s="147">
        <v>13</v>
      </c>
      <c r="B724" s="159" t="e">
        <f>#REF!</f>
        <v>#REF!</v>
      </c>
      <c r="C724" s="159" t="e">
        <f>#REF!</f>
        <v>#REF!</v>
      </c>
      <c r="D724" s="159" t="e">
        <f>#REF!</f>
        <v>#REF!</v>
      </c>
      <c r="E724" s="159" t="e">
        <f>#REF!</f>
        <v>#REF!</v>
      </c>
      <c r="F724" s="159" t="e">
        <f>#REF!</f>
        <v>#REF!</v>
      </c>
      <c r="G724" s="159" t="e">
        <f>#REF!</f>
        <v>#REF!</v>
      </c>
      <c r="H724" s="159" t="e">
        <f>#REF!</f>
        <v>#REF!</v>
      </c>
      <c r="I724" s="159" t="e">
        <f>#REF!</f>
        <v>#REF!</v>
      </c>
      <c r="J724" s="159" t="e">
        <f>#REF!</f>
        <v>#REF!</v>
      </c>
      <c r="K724" s="159" t="e">
        <f>#REF!</f>
        <v>#REF!</v>
      </c>
      <c r="L724" s="159" t="e">
        <f>#REF!</f>
        <v>#REF!</v>
      </c>
      <c r="M724" s="159" t="e">
        <f>#REF!</f>
        <v>#REF!</v>
      </c>
      <c r="N724" s="159" t="e">
        <f>#REF!</f>
        <v>#REF!</v>
      </c>
      <c r="O724" s="159" t="e">
        <f>#REF!</f>
        <v>#REF!</v>
      </c>
      <c r="P724" s="159" t="e">
        <f>#REF!</f>
        <v>#REF!</v>
      </c>
      <c r="Q724" s="159" t="e">
        <f>#REF!</f>
        <v>#REF!</v>
      </c>
      <c r="R724" s="159" t="e">
        <f>#REF!</f>
        <v>#REF!</v>
      </c>
      <c r="S724" s="159" t="e">
        <f>#REF!</f>
        <v>#REF!</v>
      </c>
      <c r="T724" s="159" t="e">
        <f>#REF!</f>
        <v>#REF!</v>
      </c>
      <c r="U724" s="159" t="e">
        <f>#REF!</f>
        <v>#REF!</v>
      </c>
      <c r="V724" s="159" t="e">
        <f>#REF!</f>
        <v>#REF!</v>
      </c>
      <c r="W724" s="159" t="e">
        <f>#REF!</f>
        <v>#REF!</v>
      </c>
      <c r="X724" s="159" t="e">
        <f>#REF!</f>
        <v>#REF!</v>
      </c>
      <c r="Y724" s="159" t="e">
        <f>#REF!</f>
        <v>#REF!</v>
      </c>
    </row>
    <row r="725" spans="1:25">
      <c r="A725" s="147">
        <v>14</v>
      </c>
      <c r="B725" s="159" t="e">
        <f>#REF!</f>
        <v>#REF!</v>
      </c>
      <c r="C725" s="159" t="e">
        <f>#REF!</f>
        <v>#REF!</v>
      </c>
      <c r="D725" s="159" t="e">
        <f>#REF!</f>
        <v>#REF!</v>
      </c>
      <c r="E725" s="159" t="e">
        <f>#REF!</f>
        <v>#REF!</v>
      </c>
      <c r="F725" s="159" t="e">
        <f>#REF!</f>
        <v>#REF!</v>
      </c>
      <c r="G725" s="159" t="e">
        <f>#REF!</f>
        <v>#REF!</v>
      </c>
      <c r="H725" s="159" t="e">
        <f>#REF!</f>
        <v>#REF!</v>
      </c>
      <c r="I725" s="159" t="e">
        <f>#REF!</f>
        <v>#REF!</v>
      </c>
      <c r="J725" s="159" t="e">
        <f>#REF!</f>
        <v>#REF!</v>
      </c>
      <c r="K725" s="159" t="e">
        <f>#REF!</f>
        <v>#REF!</v>
      </c>
      <c r="L725" s="159" t="e">
        <f>#REF!</f>
        <v>#REF!</v>
      </c>
      <c r="M725" s="159" t="e">
        <f>#REF!</f>
        <v>#REF!</v>
      </c>
      <c r="N725" s="159" t="e">
        <f>#REF!</f>
        <v>#REF!</v>
      </c>
      <c r="O725" s="159" t="e">
        <f>#REF!</f>
        <v>#REF!</v>
      </c>
      <c r="P725" s="159" t="e">
        <f>#REF!</f>
        <v>#REF!</v>
      </c>
      <c r="Q725" s="159" t="e">
        <f>#REF!</f>
        <v>#REF!</v>
      </c>
      <c r="R725" s="159" t="e">
        <f>#REF!</f>
        <v>#REF!</v>
      </c>
      <c r="S725" s="159" t="e">
        <f>#REF!</f>
        <v>#REF!</v>
      </c>
      <c r="T725" s="159" t="e">
        <f>#REF!</f>
        <v>#REF!</v>
      </c>
      <c r="U725" s="159" t="e">
        <f>#REF!</f>
        <v>#REF!</v>
      </c>
      <c r="V725" s="159" t="e">
        <f>#REF!</f>
        <v>#REF!</v>
      </c>
      <c r="W725" s="159" t="e">
        <f>#REF!</f>
        <v>#REF!</v>
      </c>
      <c r="X725" s="159" t="e">
        <f>#REF!</f>
        <v>#REF!</v>
      </c>
      <c r="Y725" s="159" t="e">
        <f>#REF!</f>
        <v>#REF!</v>
      </c>
    </row>
    <row r="726" spans="1:25">
      <c r="A726" s="147">
        <v>15</v>
      </c>
      <c r="B726" s="159" t="e">
        <f>#REF!</f>
        <v>#REF!</v>
      </c>
      <c r="C726" s="159" t="e">
        <f>#REF!</f>
        <v>#REF!</v>
      </c>
      <c r="D726" s="159" t="e">
        <f>#REF!</f>
        <v>#REF!</v>
      </c>
      <c r="E726" s="159" t="e">
        <f>#REF!</f>
        <v>#REF!</v>
      </c>
      <c r="F726" s="159" t="e">
        <f>#REF!</f>
        <v>#REF!</v>
      </c>
      <c r="G726" s="159" t="e">
        <f>#REF!</f>
        <v>#REF!</v>
      </c>
      <c r="H726" s="159" t="e">
        <f>#REF!</f>
        <v>#REF!</v>
      </c>
      <c r="I726" s="159" t="e">
        <f>#REF!</f>
        <v>#REF!</v>
      </c>
      <c r="J726" s="159" t="e">
        <f>#REF!</f>
        <v>#REF!</v>
      </c>
      <c r="K726" s="159" t="e">
        <f>#REF!</f>
        <v>#REF!</v>
      </c>
      <c r="L726" s="159" t="e">
        <f>#REF!</f>
        <v>#REF!</v>
      </c>
      <c r="M726" s="159" t="e">
        <f>#REF!</f>
        <v>#REF!</v>
      </c>
      <c r="N726" s="159" t="e">
        <f>#REF!</f>
        <v>#REF!</v>
      </c>
      <c r="O726" s="159" t="e">
        <f>#REF!</f>
        <v>#REF!</v>
      </c>
      <c r="P726" s="159" t="e">
        <f>#REF!</f>
        <v>#REF!</v>
      </c>
      <c r="Q726" s="159" t="e">
        <f>#REF!</f>
        <v>#REF!</v>
      </c>
      <c r="R726" s="159" t="e">
        <f>#REF!</f>
        <v>#REF!</v>
      </c>
      <c r="S726" s="159" t="e">
        <f>#REF!</f>
        <v>#REF!</v>
      </c>
      <c r="T726" s="159" t="e">
        <f>#REF!</f>
        <v>#REF!</v>
      </c>
      <c r="U726" s="159" t="e">
        <f>#REF!</f>
        <v>#REF!</v>
      </c>
      <c r="V726" s="159" t="e">
        <f>#REF!</f>
        <v>#REF!</v>
      </c>
      <c r="W726" s="159" t="e">
        <f>#REF!</f>
        <v>#REF!</v>
      </c>
      <c r="X726" s="159" t="e">
        <f>#REF!</f>
        <v>#REF!</v>
      </c>
      <c r="Y726" s="159" t="e">
        <f>#REF!</f>
        <v>#REF!</v>
      </c>
    </row>
    <row r="727" spans="1:25">
      <c r="A727" s="147">
        <v>16</v>
      </c>
      <c r="B727" s="159" t="e">
        <f>#REF!</f>
        <v>#REF!</v>
      </c>
      <c r="C727" s="159" t="e">
        <f>#REF!</f>
        <v>#REF!</v>
      </c>
      <c r="D727" s="159" t="e">
        <f>#REF!</f>
        <v>#REF!</v>
      </c>
      <c r="E727" s="159" t="e">
        <f>#REF!</f>
        <v>#REF!</v>
      </c>
      <c r="F727" s="159" t="e">
        <f>#REF!</f>
        <v>#REF!</v>
      </c>
      <c r="G727" s="159" t="e">
        <f>#REF!</f>
        <v>#REF!</v>
      </c>
      <c r="H727" s="159" t="e">
        <f>#REF!</f>
        <v>#REF!</v>
      </c>
      <c r="I727" s="159" t="e">
        <f>#REF!</f>
        <v>#REF!</v>
      </c>
      <c r="J727" s="159" t="e">
        <f>#REF!</f>
        <v>#REF!</v>
      </c>
      <c r="K727" s="159" t="e">
        <f>#REF!</f>
        <v>#REF!</v>
      </c>
      <c r="L727" s="159" t="e">
        <f>#REF!</f>
        <v>#REF!</v>
      </c>
      <c r="M727" s="159" t="e">
        <f>#REF!</f>
        <v>#REF!</v>
      </c>
      <c r="N727" s="159" t="e">
        <f>#REF!</f>
        <v>#REF!</v>
      </c>
      <c r="O727" s="159" t="e">
        <f>#REF!</f>
        <v>#REF!</v>
      </c>
      <c r="P727" s="159" t="e">
        <f>#REF!</f>
        <v>#REF!</v>
      </c>
      <c r="Q727" s="159" t="e">
        <f>#REF!</f>
        <v>#REF!</v>
      </c>
      <c r="R727" s="159" t="e">
        <f>#REF!</f>
        <v>#REF!</v>
      </c>
      <c r="S727" s="159" t="e">
        <f>#REF!</f>
        <v>#REF!</v>
      </c>
      <c r="T727" s="159" t="e">
        <f>#REF!</f>
        <v>#REF!</v>
      </c>
      <c r="U727" s="159" t="e">
        <f>#REF!</f>
        <v>#REF!</v>
      </c>
      <c r="V727" s="159" t="e">
        <f>#REF!</f>
        <v>#REF!</v>
      </c>
      <c r="W727" s="159" t="e">
        <f>#REF!</f>
        <v>#REF!</v>
      </c>
      <c r="X727" s="159" t="e">
        <f>#REF!</f>
        <v>#REF!</v>
      </c>
      <c r="Y727" s="159" t="e">
        <f>#REF!</f>
        <v>#REF!</v>
      </c>
    </row>
    <row r="728" spans="1:25">
      <c r="A728" s="147">
        <v>17</v>
      </c>
      <c r="B728" s="159" t="e">
        <f>#REF!</f>
        <v>#REF!</v>
      </c>
      <c r="C728" s="159" t="e">
        <f>#REF!</f>
        <v>#REF!</v>
      </c>
      <c r="D728" s="159" t="e">
        <f>#REF!</f>
        <v>#REF!</v>
      </c>
      <c r="E728" s="159" t="e">
        <f>#REF!</f>
        <v>#REF!</v>
      </c>
      <c r="F728" s="159" t="e">
        <f>#REF!</f>
        <v>#REF!</v>
      </c>
      <c r="G728" s="159" t="e">
        <f>#REF!</f>
        <v>#REF!</v>
      </c>
      <c r="H728" s="159" t="e">
        <f>#REF!</f>
        <v>#REF!</v>
      </c>
      <c r="I728" s="159" t="e">
        <f>#REF!</f>
        <v>#REF!</v>
      </c>
      <c r="J728" s="159" t="e">
        <f>#REF!</f>
        <v>#REF!</v>
      </c>
      <c r="K728" s="159" t="e">
        <f>#REF!</f>
        <v>#REF!</v>
      </c>
      <c r="L728" s="159" t="e">
        <f>#REF!</f>
        <v>#REF!</v>
      </c>
      <c r="M728" s="159" t="e">
        <f>#REF!</f>
        <v>#REF!</v>
      </c>
      <c r="N728" s="159" t="e">
        <f>#REF!</f>
        <v>#REF!</v>
      </c>
      <c r="O728" s="159" t="e">
        <f>#REF!</f>
        <v>#REF!</v>
      </c>
      <c r="P728" s="159" t="e">
        <f>#REF!</f>
        <v>#REF!</v>
      </c>
      <c r="Q728" s="159" t="e">
        <f>#REF!</f>
        <v>#REF!</v>
      </c>
      <c r="R728" s="159" t="e">
        <f>#REF!</f>
        <v>#REF!</v>
      </c>
      <c r="S728" s="159" t="e">
        <f>#REF!</f>
        <v>#REF!</v>
      </c>
      <c r="T728" s="159" t="e">
        <f>#REF!</f>
        <v>#REF!</v>
      </c>
      <c r="U728" s="159" t="e">
        <f>#REF!</f>
        <v>#REF!</v>
      </c>
      <c r="V728" s="159" t="e">
        <f>#REF!</f>
        <v>#REF!</v>
      </c>
      <c r="W728" s="159" t="e">
        <f>#REF!</f>
        <v>#REF!</v>
      </c>
      <c r="X728" s="159" t="e">
        <f>#REF!</f>
        <v>#REF!</v>
      </c>
      <c r="Y728" s="159" t="e">
        <f>#REF!</f>
        <v>#REF!</v>
      </c>
    </row>
    <row r="729" spans="1:25">
      <c r="A729" s="147">
        <v>18</v>
      </c>
      <c r="B729" s="159" t="e">
        <f>#REF!</f>
        <v>#REF!</v>
      </c>
      <c r="C729" s="159" t="e">
        <f>#REF!</f>
        <v>#REF!</v>
      </c>
      <c r="D729" s="159" t="e">
        <f>#REF!</f>
        <v>#REF!</v>
      </c>
      <c r="E729" s="159" t="e">
        <f>#REF!</f>
        <v>#REF!</v>
      </c>
      <c r="F729" s="159" t="e">
        <f>#REF!</f>
        <v>#REF!</v>
      </c>
      <c r="G729" s="159" t="e">
        <f>#REF!</f>
        <v>#REF!</v>
      </c>
      <c r="H729" s="159" t="e">
        <f>#REF!</f>
        <v>#REF!</v>
      </c>
      <c r="I729" s="159" t="e">
        <f>#REF!</f>
        <v>#REF!</v>
      </c>
      <c r="J729" s="159" t="e">
        <f>#REF!</f>
        <v>#REF!</v>
      </c>
      <c r="K729" s="159" t="e">
        <f>#REF!</f>
        <v>#REF!</v>
      </c>
      <c r="L729" s="159" t="e">
        <f>#REF!</f>
        <v>#REF!</v>
      </c>
      <c r="M729" s="159" t="e">
        <f>#REF!</f>
        <v>#REF!</v>
      </c>
      <c r="N729" s="159" t="e">
        <f>#REF!</f>
        <v>#REF!</v>
      </c>
      <c r="O729" s="159" t="e">
        <f>#REF!</f>
        <v>#REF!</v>
      </c>
      <c r="P729" s="159" t="e">
        <f>#REF!</f>
        <v>#REF!</v>
      </c>
      <c r="Q729" s="159" t="e">
        <f>#REF!</f>
        <v>#REF!</v>
      </c>
      <c r="R729" s="159" t="e">
        <f>#REF!</f>
        <v>#REF!</v>
      </c>
      <c r="S729" s="159" t="e">
        <f>#REF!</f>
        <v>#REF!</v>
      </c>
      <c r="T729" s="159" t="e">
        <f>#REF!</f>
        <v>#REF!</v>
      </c>
      <c r="U729" s="159" t="e">
        <f>#REF!</f>
        <v>#REF!</v>
      </c>
      <c r="V729" s="159" t="e">
        <f>#REF!</f>
        <v>#REF!</v>
      </c>
      <c r="W729" s="159" t="e">
        <f>#REF!</f>
        <v>#REF!</v>
      </c>
      <c r="X729" s="159" t="e">
        <f>#REF!</f>
        <v>#REF!</v>
      </c>
      <c r="Y729" s="159" t="e">
        <f>#REF!</f>
        <v>#REF!</v>
      </c>
    </row>
    <row r="730" spans="1:25">
      <c r="A730" s="147">
        <v>19</v>
      </c>
      <c r="B730" s="159" t="e">
        <f>#REF!</f>
        <v>#REF!</v>
      </c>
      <c r="C730" s="159" t="e">
        <f>#REF!</f>
        <v>#REF!</v>
      </c>
      <c r="D730" s="159" t="e">
        <f>#REF!</f>
        <v>#REF!</v>
      </c>
      <c r="E730" s="159" t="e">
        <f>#REF!</f>
        <v>#REF!</v>
      </c>
      <c r="F730" s="159" t="e">
        <f>#REF!</f>
        <v>#REF!</v>
      </c>
      <c r="G730" s="159" t="e">
        <f>#REF!</f>
        <v>#REF!</v>
      </c>
      <c r="H730" s="159" t="e">
        <f>#REF!</f>
        <v>#REF!</v>
      </c>
      <c r="I730" s="159" t="e">
        <f>#REF!</f>
        <v>#REF!</v>
      </c>
      <c r="J730" s="159" t="e">
        <f>#REF!</f>
        <v>#REF!</v>
      </c>
      <c r="K730" s="159" t="e">
        <f>#REF!</f>
        <v>#REF!</v>
      </c>
      <c r="L730" s="159" t="e">
        <f>#REF!</f>
        <v>#REF!</v>
      </c>
      <c r="M730" s="159" t="e">
        <f>#REF!</f>
        <v>#REF!</v>
      </c>
      <c r="N730" s="159" t="e">
        <f>#REF!</f>
        <v>#REF!</v>
      </c>
      <c r="O730" s="159" t="e">
        <f>#REF!</f>
        <v>#REF!</v>
      </c>
      <c r="P730" s="159" t="e">
        <f>#REF!</f>
        <v>#REF!</v>
      </c>
      <c r="Q730" s="159" t="e">
        <f>#REF!</f>
        <v>#REF!</v>
      </c>
      <c r="R730" s="159" t="e">
        <f>#REF!</f>
        <v>#REF!</v>
      </c>
      <c r="S730" s="159" t="e">
        <f>#REF!</f>
        <v>#REF!</v>
      </c>
      <c r="T730" s="159" t="e">
        <f>#REF!</f>
        <v>#REF!</v>
      </c>
      <c r="U730" s="159" t="e">
        <f>#REF!</f>
        <v>#REF!</v>
      </c>
      <c r="V730" s="159" t="e">
        <f>#REF!</f>
        <v>#REF!</v>
      </c>
      <c r="W730" s="159" t="e">
        <f>#REF!</f>
        <v>#REF!</v>
      </c>
      <c r="X730" s="159" t="e">
        <f>#REF!</f>
        <v>#REF!</v>
      </c>
      <c r="Y730" s="159" t="e">
        <f>#REF!</f>
        <v>#REF!</v>
      </c>
    </row>
    <row r="731" spans="1:25">
      <c r="A731" s="147">
        <v>20</v>
      </c>
      <c r="B731" s="159" t="e">
        <f>#REF!</f>
        <v>#REF!</v>
      </c>
      <c r="C731" s="159" t="e">
        <f>#REF!</f>
        <v>#REF!</v>
      </c>
      <c r="D731" s="159" t="e">
        <f>#REF!</f>
        <v>#REF!</v>
      </c>
      <c r="E731" s="159" t="e">
        <f>#REF!</f>
        <v>#REF!</v>
      </c>
      <c r="F731" s="159" t="e">
        <f>#REF!</f>
        <v>#REF!</v>
      </c>
      <c r="G731" s="159" t="e">
        <f>#REF!</f>
        <v>#REF!</v>
      </c>
      <c r="H731" s="159" t="e">
        <f>#REF!</f>
        <v>#REF!</v>
      </c>
      <c r="I731" s="159" t="e">
        <f>#REF!</f>
        <v>#REF!</v>
      </c>
      <c r="J731" s="159" t="e">
        <f>#REF!</f>
        <v>#REF!</v>
      </c>
      <c r="K731" s="159" t="e">
        <f>#REF!</f>
        <v>#REF!</v>
      </c>
      <c r="L731" s="159" t="e">
        <f>#REF!</f>
        <v>#REF!</v>
      </c>
      <c r="M731" s="159" t="e">
        <f>#REF!</f>
        <v>#REF!</v>
      </c>
      <c r="N731" s="159" t="e">
        <f>#REF!</f>
        <v>#REF!</v>
      </c>
      <c r="O731" s="159" t="e">
        <f>#REF!</f>
        <v>#REF!</v>
      </c>
      <c r="P731" s="159" t="e">
        <f>#REF!</f>
        <v>#REF!</v>
      </c>
      <c r="Q731" s="159" t="e">
        <f>#REF!</f>
        <v>#REF!</v>
      </c>
      <c r="R731" s="159" t="e">
        <f>#REF!</f>
        <v>#REF!</v>
      </c>
      <c r="S731" s="159" t="e">
        <f>#REF!</f>
        <v>#REF!</v>
      </c>
      <c r="T731" s="159" t="e">
        <f>#REF!</f>
        <v>#REF!</v>
      </c>
      <c r="U731" s="159" t="e">
        <f>#REF!</f>
        <v>#REF!</v>
      </c>
      <c r="V731" s="159" t="e">
        <f>#REF!</f>
        <v>#REF!</v>
      </c>
      <c r="W731" s="159" t="e">
        <f>#REF!</f>
        <v>#REF!</v>
      </c>
      <c r="X731" s="159" t="e">
        <f>#REF!</f>
        <v>#REF!</v>
      </c>
      <c r="Y731" s="159" t="e">
        <f>#REF!</f>
        <v>#REF!</v>
      </c>
    </row>
    <row r="732" spans="1:25">
      <c r="A732" s="147">
        <v>21</v>
      </c>
      <c r="B732" s="159" t="e">
        <f>#REF!</f>
        <v>#REF!</v>
      </c>
      <c r="C732" s="159" t="e">
        <f>#REF!</f>
        <v>#REF!</v>
      </c>
      <c r="D732" s="159" t="e">
        <f>#REF!</f>
        <v>#REF!</v>
      </c>
      <c r="E732" s="159" t="e">
        <f>#REF!</f>
        <v>#REF!</v>
      </c>
      <c r="F732" s="159" t="e">
        <f>#REF!</f>
        <v>#REF!</v>
      </c>
      <c r="G732" s="159" t="e">
        <f>#REF!</f>
        <v>#REF!</v>
      </c>
      <c r="H732" s="159" t="e">
        <f>#REF!</f>
        <v>#REF!</v>
      </c>
      <c r="I732" s="159" t="e">
        <f>#REF!</f>
        <v>#REF!</v>
      </c>
      <c r="J732" s="159" t="e">
        <f>#REF!</f>
        <v>#REF!</v>
      </c>
      <c r="K732" s="159" t="e">
        <f>#REF!</f>
        <v>#REF!</v>
      </c>
      <c r="L732" s="159" t="e">
        <f>#REF!</f>
        <v>#REF!</v>
      </c>
      <c r="M732" s="159" t="e">
        <f>#REF!</f>
        <v>#REF!</v>
      </c>
      <c r="N732" s="159" t="e">
        <f>#REF!</f>
        <v>#REF!</v>
      </c>
      <c r="O732" s="159" t="e">
        <f>#REF!</f>
        <v>#REF!</v>
      </c>
      <c r="P732" s="159" t="e">
        <f>#REF!</f>
        <v>#REF!</v>
      </c>
      <c r="Q732" s="159" t="e">
        <f>#REF!</f>
        <v>#REF!</v>
      </c>
      <c r="R732" s="159" t="e">
        <f>#REF!</f>
        <v>#REF!</v>
      </c>
      <c r="S732" s="159" t="e">
        <f>#REF!</f>
        <v>#REF!</v>
      </c>
      <c r="T732" s="159" t="e">
        <f>#REF!</f>
        <v>#REF!</v>
      </c>
      <c r="U732" s="159" t="e">
        <f>#REF!</f>
        <v>#REF!</v>
      </c>
      <c r="V732" s="159" t="e">
        <f>#REF!</f>
        <v>#REF!</v>
      </c>
      <c r="W732" s="159" t="e">
        <f>#REF!</f>
        <v>#REF!</v>
      </c>
      <c r="X732" s="159" t="e">
        <f>#REF!</f>
        <v>#REF!</v>
      </c>
      <c r="Y732" s="159" t="e">
        <f>#REF!</f>
        <v>#REF!</v>
      </c>
    </row>
    <row r="733" spans="1:25">
      <c r="A733" s="147">
        <v>22</v>
      </c>
      <c r="B733" s="159" t="e">
        <f>#REF!</f>
        <v>#REF!</v>
      </c>
      <c r="C733" s="159" t="e">
        <f>#REF!</f>
        <v>#REF!</v>
      </c>
      <c r="D733" s="159" t="e">
        <f>#REF!</f>
        <v>#REF!</v>
      </c>
      <c r="E733" s="159" t="e">
        <f>#REF!</f>
        <v>#REF!</v>
      </c>
      <c r="F733" s="159" t="e">
        <f>#REF!</f>
        <v>#REF!</v>
      </c>
      <c r="G733" s="159" t="e">
        <f>#REF!</f>
        <v>#REF!</v>
      </c>
      <c r="H733" s="159" t="e">
        <f>#REF!</f>
        <v>#REF!</v>
      </c>
      <c r="I733" s="159" t="e">
        <f>#REF!</f>
        <v>#REF!</v>
      </c>
      <c r="J733" s="159" t="e">
        <f>#REF!</f>
        <v>#REF!</v>
      </c>
      <c r="K733" s="159" t="e">
        <f>#REF!</f>
        <v>#REF!</v>
      </c>
      <c r="L733" s="159" t="e">
        <f>#REF!</f>
        <v>#REF!</v>
      </c>
      <c r="M733" s="159" t="e">
        <f>#REF!</f>
        <v>#REF!</v>
      </c>
      <c r="N733" s="159" t="e">
        <f>#REF!</f>
        <v>#REF!</v>
      </c>
      <c r="O733" s="159" t="e">
        <f>#REF!</f>
        <v>#REF!</v>
      </c>
      <c r="P733" s="159" t="e">
        <f>#REF!</f>
        <v>#REF!</v>
      </c>
      <c r="Q733" s="159" t="e">
        <f>#REF!</f>
        <v>#REF!</v>
      </c>
      <c r="R733" s="159" t="e">
        <f>#REF!</f>
        <v>#REF!</v>
      </c>
      <c r="S733" s="159" t="e">
        <f>#REF!</f>
        <v>#REF!</v>
      </c>
      <c r="T733" s="159" t="e">
        <f>#REF!</f>
        <v>#REF!</v>
      </c>
      <c r="U733" s="159" t="e">
        <f>#REF!</f>
        <v>#REF!</v>
      </c>
      <c r="V733" s="159" t="e">
        <f>#REF!</f>
        <v>#REF!</v>
      </c>
      <c r="W733" s="159" t="e">
        <f>#REF!</f>
        <v>#REF!</v>
      </c>
      <c r="X733" s="159" t="e">
        <f>#REF!</f>
        <v>#REF!</v>
      </c>
      <c r="Y733" s="159" t="e">
        <f>#REF!</f>
        <v>#REF!</v>
      </c>
    </row>
    <row r="734" spans="1:25">
      <c r="A734" s="147">
        <v>23</v>
      </c>
      <c r="B734" s="159" t="e">
        <f>#REF!</f>
        <v>#REF!</v>
      </c>
      <c r="C734" s="159" t="e">
        <f>#REF!</f>
        <v>#REF!</v>
      </c>
      <c r="D734" s="159" t="e">
        <f>#REF!</f>
        <v>#REF!</v>
      </c>
      <c r="E734" s="159" t="e">
        <f>#REF!</f>
        <v>#REF!</v>
      </c>
      <c r="F734" s="159" t="e">
        <f>#REF!</f>
        <v>#REF!</v>
      </c>
      <c r="G734" s="159" t="e">
        <f>#REF!</f>
        <v>#REF!</v>
      </c>
      <c r="H734" s="159" t="e">
        <f>#REF!</f>
        <v>#REF!</v>
      </c>
      <c r="I734" s="159" t="e">
        <f>#REF!</f>
        <v>#REF!</v>
      </c>
      <c r="J734" s="159" t="e">
        <f>#REF!</f>
        <v>#REF!</v>
      </c>
      <c r="K734" s="159" t="e">
        <f>#REF!</f>
        <v>#REF!</v>
      </c>
      <c r="L734" s="159" t="e">
        <f>#REF!</f>
        <v>#REF!</v>
      </c>
      <c r="M734" s="159" t="e">
        <f>#REF!</f>
        <v>#REF!</v>
      </c>
      <c r="N734" s="159" t="e">
        <f>#REF!</f>
        <v>#REF!</v>
      </c>
      <c r="O734" s="159" t="e">
        <f>#REF!</f>
        <v>#REF!</v>
      </c>
      <c r="P734" s="159" t="e">
        <f>#REF!</f>
        <v>#REF!</v>
      </c>
      <c r="Q734" s="159" t="e">
        <f>#REF!</f>
        <v>#REF!</v>
      </c>
      <c r="R734" s="159" t="e">
        <f>#REF!</f>
        <v>#REF!</v>
      </c>
      <c r="S734" s="159" t="e">
        <f>#REF!</f>
        <v>#REF!</v>
      </c>
      <c r="T734" s="159" t="e">
        <f>#REF!</f>
        <v>#REF!</v>
      </c>
      <c r="U734" s="159" t="e">
        <f>#REF!</f>
        <v>#REF!</v>
      </c>
      <c r="V734" s="159" t="e">
        <f>#REF!</f>
        <v>#REF!</v>
      </c>
      <c r="W734" s="159" t="e">
        <f>#REF!</f>
        <v>#REF!</v>
      </c>
      <c r="X734" s="159" t="e">
        <f>#REF!</f>
        <v>#REF!</v>
      </c>
      <c r="Y734" s="159" t="e">
        <f>#REF!</f>
        <v>#REF!</v>
      </c>
    </row>
    <row r="735" spans="1:25">
      <c r="A735" s="147">
        <v>24</v>
      </c>
      <c r="B735" s="159" t="e">
        <f>#REF!</f>
        <v>#REF!</v>
      </c>
      <c r="C735" s="159" t="e">
        <f>#REF!</f>
        <v>#REF!</v>
      </c>
      <c r="D735" s="159" t="e">
        <f>#REF!</f>
        <v>#REF!</v>
      </c>
      <c r="E735" s="159" t="e">
        <f>#REF!</f>
        <v>#REF!</v>
      </c>
      <c r="F735" s="159" t="e">
        <f>#REF!</f>
        <v>#REF!</v>
      </c>
      <c r="G735" s="159" t="e">
        <f>#REF!</f>
        <v>#REF!</v>
      </c>
      <c r="H735" s="159" t="e">
        <f>#REF!</f>
        <v>#REF!</v>
      </c>
      <c r="I735" s="159" t="e">
        <f>#REF!</f>
        <v>#REF!</v>
      </c>
      <c r="J735" s="159" t="e">
        <f>#REF!</f>
        <v>#REF!</v>
      </c>
      <c r="K735" s="159" t="e">
        <f>#REF!</f>
        <v>#REF!</v>
      </c>
      <c r="L735" s="159" t="e">
        <f>#REF!</f>
        <v>#REF!</v>
      </c>
      <c r="M735" s="159" t="e">
        <f>#REF!</f>
        <v>#REF!</v>
      </c>
      <c r="N735" s="159" t="e">
        <f>#REF!</f>
        <v>#REF!</v>
      </c>
      <c r="O735" s="159" t="e">
        <f>#REF!</f>
        <v>#REF!</v>
      </c>
      <c r="P735" s="159" t="e">
        <f>#REF!</f>
        <v>#REF!</v>
      </c>
      <c r="Q735" s="159" t="e">
        <f>#REF!</f>
        <v>#REF!</v>
      </c>
      <c r="R735" s="159" t="e">
        <f>#REF!</f>
        <v>#REF!</v>
      </c>
      <c r="S735" s="159" t="e">
        <f>#REF!</f>
        <v>#REF!</v>
      </c>
      <c r="T735" s="159" t="e">
        <f>#REF!</f>
        <v>#REF!</v>
      </c>
      <c r="U735" s="159" t="e">
        <f>#REF!</f>
        <v>#REF!</v>
      </c>
      <c r="V735" s="159" t="e">
        <f>#REF!</f>
        <v>#REF!</v>
      </c>
      <c r="W735" s="159" t="e">
        <f>#REF!</f>
        <v>#REF!</v>
      </c>
      <c r="X735" s="159" t="e">
        <f>#REF!</f>
        <v>#REF!</v>
      </c>
      <c r="Y735" s="159" t="e">
        <f>#REF!</f>
        <v>#REF!</v>
      </c>
    </row>
    <row r="736" spans="1:25">
      <c r="A736" s="147">
        <v>25</v>
      </c>
      <c r="B736" s="159" t="e">
        <f>#REF!</f>
        <v>#REF!</v>
      </c>
      <c r="C736" s="159" t="e">
        <f>#REF!</f>
        <v>#REF!</v>
      </c>
      <c r="D736" s="159" t="e">
        <f>#REF!</f>
        <v>#REF!</v>
      </c>
      <c r="E736" s="159" t="e">
        <f>#REF!</f>
        <v>#REF!</v>
      </c>
      <c r="F736" s="159" t="e">
        <f>#REF!</f>
        <v>#REF!</v>
      </c>
      <c r="G736" s="159" t="e">
        <f>#REF!</f>
        <v>#REF!</v>
      </c>
      <c r="H736" s="159" t="e">
        <f>#REF!</f>
        <v>#REF!</v>
      </c>
      <c r="I736" s="159" t="e">
        <f>#REF!</f>
        <v>#REF!</v>
      </c>
      <c r="J736" s="159" t="e">
        <f>#REF!</f>
        <v>#REF!</v>
      </c>
      <c r="K736" s="159" t="e">
        <f>#REF!</f>
        <v>#REF!</v>
      </c>
      <c r="L736" s="159" t="e">
        <f>#REF!</f>
        <v>#REF!</v>
      </c>
      <c r="M736" s="159" t="e">
        <f>#REF!</f>
        <v>#REF!</v>
      </c>
      <c r="N736" s="159" t="e">
        <f>#REF!</f>
        <v>#REF!</v>
      </c>
      <c r="O736" s="159" t="e">
        <f>#REF!</f>
        <v>#REF!</v>
      </c>
      <c r="P736" s="159" t="e">
        <f>#REF!</f>
        <v>#REF!</v>
      </c>
      <c r="Q736" s="159" t="e">
        <f>#REF!</f>
        <v>#REF!</v>
      </c>
      <c r="R736" s="159" t="e">
        <f>#REF!</f>
        <v>#REF!</v>
      </c>
      <c r="S736" s="159" t="e">
        <f>#REF!</f>
        <v>#REF!</v>
      </c>
      <c r="T736" s="159" t="e">
        <f>#REF!</f>
        <v>#REF!</v>
      </c>
      <c r="U736" s="159" t="e">
        <f>#REF!</f>
        <v>#REF!</v>
      </c>
      <c r="V736" s="159" t="e">
        <f>#REF!</f>
        <v>#REF!</v>
      </c>
      <c r="W736" s="159" t="e">
        <f>#REF!</f>
        <v>#REF!</v>
      </c>
      <c r="X736" s="159" t="e">
        <f>#REF!</f>
        <v>#REF!</v>
      </c>
      <c r="Y736" s="159" t="e">
        <f>#REF!</f>
        <v>#REF!</v>
      </c>
    </row>
    <row r="737" spans="1:25">
      <c r="A737" s="147">
        <v>26</v>
      </c>
      <c r="B737" s="159" t="e">
        <f>#REF!</f>
        <v>#REF!</v>
      </c>
      <c r="C737" s="159" t="e">
        <f>#REF!</f>
        <v>#REF!</v>
      </c>
      <c r="D737" s="159" t="e">
        <f>#REF!</f>
        <v>#REF!</v>
      </c>
      <c r="E737" s="159" t="e">
        <f>#REF!</f>
        <v>#REF!</v>
      </c>
      <c r="F737" s="159" t="e">
        <f>#REF!</f>
        <v>#REF!</v>
      </c>
      <c r="G737" s="159" t="e">
        <f>#REF!</f>
        <v>#REF!</v>
      </c>
      <c r="H737" s="159" t="e">
        <f>#REF!</f>
        <v>#REF!</v>
      </c>
      <c r="I737" s="159" t="e">
        <f>#REF!</f>
        <v>#REF!</v>
      </c>
      <c r="J737" s="159" t="e">
        <f>#REF!</f>
        <v>#REF!</v>
      </c>
      <c r="K737" s="159" t="e">
        <f>#REF!</f>
        <v>#REF!</v>
      </c>
      <c r="L737" s="159" t="e">
        <f>#REF!</f>
        <v>#REF!</v>
      </c>
      <c r="M737" s="159" t="e">
        <f>#REF!</f>
        <v>#REF!</v>
      </c>
      <c r="N737" s="159" t="e">
        <f>#REF!</f>
        <v>#REF!</v>
      </c>
      <c r="O737" s="159" t="e">
        <f>#REF!</f>
        <v>#REF!</v>
      </c>
      <c r="P737" s="159" t="e">
        <f>#REF!</f>
        <v>#REF!</v>
      </c>
      <c r="Q737" s="159" t="e">
        <f>#REF!</f>
        <v>#REF!</v>
      </c>
      <c r="R737" s="159" t="e">
        <f>#REF!</f>
        <v>#REF!</v>
      </c>
      <c r="S737" s="159" t="e">
        <f>#REF!</f>
        <v>#REF!</v>
      </c>
      <c r="T737" s="159" t="e">
        <f>#REF!</f>
        <v>#REF!</v>
      </c>
      <c r="U737" s="159" t="e">
        <f>#REF!</f>
        <v>#REF!</v>
      </c>
      <c r="V737" s="159" t="e">
        <f>#REF!</f>
        <v>#REF!</v>
      </c>
      <c r="W737" s="159" t="e">
        <f>#REF!</f>
        <v>#REF!</v>
      </c>
      <c r="X737" s="159" t="e">
        <f>#REF!</f>
        <v>#REF!</v>
      </c>
      <c r="Y737" s="159" t="e">
        <f>#REF!</f>
        <v>#REF!</v>
      </c>
    </row>
    <row r="738" spans="1:25">
      <c r="A738" s="147">
        <v>27</v>
      </c>
      <c r="B738" s="159" t="e">
        <f>#REF!</f>
        <v>#REF!</v>
      </c>
      <c r="C738" s="159" t="e">
        <f>#REF!</f>
        <v>#REF!</v>
      </c>
      <c r="D738" s="159" t="e">
        <f>#REF!</f>
        <v>#REF!</v>
      </c>
      <c r="E738" s="159" t="e">
        <f>#REF!</f>
        <v>#REF!</v>
      </c>
      <c r="F738" s="159" t="e">
        <f>#REF!</f>
        <v>#REF!</v>
      </c>
      <c r="G738" s="159" t="e">
        <f>#REF!</f>
        <v>#REF!</v>
      </c>
      <c r="H738" s="159" t="e">
        <f>#REF!</f>
        <v>#REF!</v>
      </c>
      <c r="I738" s="159" t="e">
        <f>#REF!</f>
        <v>#REF!</v>
      </c>
      <c r="J738" s="159" t="e">
        <f>#REF!</f>
        <v>#REF!</v>
      </c>
      <c r="K738" s="159" t="e">
        <f>#REF!</f>
        <v>#REF!</v>
      </c>
      <c r="L738" s="159" t="e">
        <f>#REF!</f>
        <v>#REF!</v>
      </c>
      <c r="M738" s="159" t="e">
        <f>#REF!</f>
        <v>#REF!</v>
      </c>
      <c r="N738" s="159" t="e">
        <f>#REF!</f>
        <v>#REF!</v>
      </c>
      <c r="O738" s="159" t="e">
        <f>#REF!</f>
        <v>#REF!</v>
      </c>
      <c r="P738" s="159" t="e">
        <f>#REF!</f>
        <v>#REF!</v>
      </c>
      <c r="Q738" s="159" t="e">
        <f>#REF!</f>
        <v>#REF!</v>
      </c>
      <c r="R738" s="159" t="e">
        <f>#REF!</f>
        <v>#REF!</v>
      </c>
      <c r="S738" s="159" t="e">
        <f>#REF!</f>
        <v>#REF!</v>
      </c>
      <c r="T738" s="159" t="e">
        <f>#REF!</f>
        <v>#REF!</v>
      </c>
      <c r="U738" s="159" t="e">
        <f>#REF!</f>
        <v>#REF!</v>
      </c>
      <c r="V738" s="159" t="e">
        <f>#REF!</f>
        <v>#REF!</v>
      </c>
      <c r="W738" s="159" t="e">
        <f>#REF!</f>
        <v>#REF!</v>
      </c>
      <c r="X738" s="159" t="e">
        <f>#REF!</f>
        <v>#REF!</v>
      </c>
      <c r="Y738" s="159" t="e">
        <f>#REF!</f>
        <v>#REF!</v>
      </c>
    </row>
    <row r="739" spans="1:25">
      <c r="A739" s="147">
        <v>28</v>
      </c>
      <c r="B739" s="159" t="e">
        <f>#REF!</f>
        <v>#REF!</v>
      </c>
      <c r="C739" s="159" t="e">
        <f>#REF!</f>
        <v>#REF!</v>
      </c>
      <c r="D739" s="159" t="e">
        <f>#REF!</f>
        <v>#REF!</v>
      </c>
      <c r="E739" s="159" t="e">
        <f>#REF!</f>
        <v>#REF!</v>
      </c>
      <c r="F739" s="159" t="e">
        <f>#REF!</f>
        <v>#REF!</v>
      </c>
      <c r="G739" s="159" t="e">
        <f>#REF!</f>
        <v>#REF!</v>
      </c>
      <c r="H739" s="159" t="e">
        <f>#REF!</f>
        <v>#REF!</v>
      </c>
      <c r="I739" s="159" t="e">
        <f>#REF!</f>
        <v>#REF!</v>
      </c>
      <c r="J739" s="159" t="e">
        <f>#REF!</f>
        <v>#REF!</v>
      </c>
      <c r="K739" s="159" t="e">
        <f>#REF!</f>
        <v>#REF!</v>
      </c>
      <c r="L739" s="159" t="e">
        <f>#REF!</f>
        <v>#REF!</v>
      </c>
      <c r="M739" s="159" t="e">
        <f>#REF!</f>
        <v>#REF!</v>
      </c>
      <c r="N739" s="159" t="e">
        <f>#REF!</f>
        <v>#REF!</v>
      </c>
      <c r="O739" s="159" t="e">
        <f>#REF!</f>
        <v>#REF!</v>
      </c>
      <c r="P739" s="159" t="e">
        <f>#REF!</f>
        <v>#REF!</v>
      </c>
      <c r="Q739" s="159" t="e">
        <f>#REF!</f>
        <v>#REF!</v>
      </c>
      <c r="R739" s="159" t="e">
        <f>#REF!</f>
        <v>#REF!</v>
      </c>
      <c r="S739" s="159" t="e">
        <f>#REF!</f>
        <v>#REF!</v>
      </c>
      <c r="T739" s="159" t="e">
        <f>#REF!</f>
        <v>#REF!</v>
      </c>
      <c r="U739" s="159" t="e">
        <f>#REF!</f>
        <v>#REF!</v>
      </c>
      <c r="V739" s="159" t="e">
        <f>#REF!</f>
        <v>#REF!</v>
      </c>
      <c r="W739" s="159" t="e">
        <f>#REF!</f>
        <v>#REF!</v>
      </c>
      <c r="X739" s="159" t="e">
        <f>#REF!</f>
        <v>#REF!</v>
      </c>
      <c r="Y739" s="159" t="e">
        <f>#REF!</f>
        <v>#REF!</v>
      </c>
    </row>
    <row r="740" spans="1:25">
      <c r="A740" s="147">
        <v>29</v>
      </c>
      <c r="B740" s="159" t="e">
        <f>#REF!</f>
        <v>#REF!</v>
      </c>
      <c r="C740" s="159" t="e">
        <f>#REF!</f>
        <v>#REF!</v>
      </c>
      <c r="D740" s="159" t="e">
        <f>#REF!</f>
        <v>#REF!</v>
      </c>
      <c r="E740" s="159" t="e">
        <f>#REF!</f>
        <v>#REF!</v>
      </c>
      <c r="F740" s="159" t="e">
        <f>#REF!</f>
        <v>#REF!</v>
      </c>
      <c r="G740" s="159" t="e">
        <f>#REF!</f>
        <v>#REF!</v>
      </c>
      <c r="H740" s="159" t="e">
        <f>#REF!</f>
        <v>#REF!</v>
      </c>
      <c r="I740" s="159" t="e">
        <f>#REF!</f>
        <v>#REF!</v>
      </c>
      <c r="J740" s="159" t="e">
        <f>#REF!</f>
        <v>#REF!</v>
      </c>
      <c r="K740" s="159" t="e">
        <f>#REF!</f>
        <v>#REF!</v>
      </c>
      <c r="L740" s="159" t="e">
        <f>#REF!</f>
        <v>#REF!</v>
      </c>
      <c r="M740" s="159" t="e">
        <f>#REF!</f>
        <v>#REF!</v>
      </c>
      <c r="N740" s="159" t="e">
        <f>#REF!</f>
        <v>#REF!</v>
      </c>
      <c r="O740" s="159" t="e">
        <f>#REF!</f>
        <v>#REF!</v>
      </c>
      <c r="P740" s="159" t="e">
        <f>#REF!</f>
        <v>#REF!</v>
      </c>
      <c r="Q740" s="159" t="e">
        <f>#REF!</f>
        <v>#REF!</v>
      </c>
      <c r="R740" s="159" t="e">
        <f>#REF!</f>
        <v>#REF!</v>
      </c>
      <c r="S740" s="159" t="e">
        <f>#REF!</f>
        <v>#REF!</v>
      </c>
      <c r="T740" s="159" t="e">
        <f>#REF!</f>
        <v>#REF!</v>
      </c>
      <c r="U740" s="159" t="e">
        <f>#REF!</f>
        <v>#REF!</v>
      </c>
      <c r="V740" s="159" t="e">
        <f>#REF!</f>
        <v>#REF!</v>
      </c>
      <c r="W740" s="159" t="e">
        <f>#REF!</f>
        <v>#REF!</v>
      </c>
      <c r="X740" s="159" t="e">
        <f>#REF!</f>
        <v>#REF!</v>
      </c>
      <c r="Y740" s="159" t="e">
        <f>#REF!</f>
        <v>#REF!</v>
      </c>
    </row>
    <row r="741" spans="1:25">
      <c r="A741" s="147">
        <v>30</v>
      </c>
      <c r="B741" s="159" t="e">
        <f>#REF!</f>
        <v>#REF!</v>
      </c>
      <c r="C741" s="159" t="e">
        <f>#REF!</f>
        <v>#REF!</v>
      </c>
      <c r="D741" s="159" t="e">
        <f>#REF!</f>
        <v>#REF!</v>
      </c>
      <c r="E741" s="159" t="e">
        <f>#REF!</f>
        <v>#REF!</v>
      </c>
      <c r="F741" s="159" t="e">
        <f>#REF!</f>
        <v>#REF!</v>
      </c>
      <c r="G741" s="159" t="e">
        <f>#REF!</f>
        <v>#REF!</v>
      </c>
      <c r="H741" s="159" t="e">
        <f>#REF!</f>
        <v>#REF!</v>
      </c>
      <c r="I741" s="159" t="e">
        <f>#REF!</f>
        <v>#REF!</v>
      </c>
      <c r="J741" s="159" t="e">
        <f>#REF!</f>
        <v>#REF!</v>
      </c>
      <c r="K741" s="159" t="e">
        <f>#REF!</f>
        <v>#REF!</v>
      </c>
      <c r="L741" s="159" t="e">
        <f>#REF!</f>
        <v>#REF!</v>
      </c>
      <c r="M741" s="159" t="e">
        <f>#REF!</f>
        <v>#REF!</v>
      </c>
      <c r="N741" s="159" t="e">
        <f>#REF!</f>
        <v>#REF!</v>
      </c>
      <c r="O741" s="159" t="e">
        <f>#REF!</f>
        <v>#REF!</v>
      </c>
      <c r="P741" s="159" t="e">
        <f>#REF!</f>
        <v>#REF!</v>
      </c>
      <c r="Q741" s="159" t="e">
        <f>#REF!</f>
        <v>#REF!</v>
      </c>
      <c r="R741" s="159" t="e">
        <f>#REF!</f>
        <v>#REF!</v>
      </c>
      <c r="S741" s="159" t="e">
        <f>#REF!</f>
        <v>#REF!</v>
      </c>
      <c r="T741" s="159" t="e">
        <f>#REF!</f>
        <v>#REF!</v>
      </c>
      <c r="U741" s="159" t="e">
        <f>#REF!</f>
        <v>#REF!</v>
      </c>
      <c r="V741" s="159" t="e">
        <f>#REF!</f>
        <v>#REF!</v>
      </c>
      <c r="W741" s="159" t="e">
        <f>#REF!</f>
        <v>#REF!</v>
      </c>
      <c r="X741" s="159" t="e">
        <f>#REF!</f>
        <v>#REF!</v>
      </c>
      <c r="Y741" s="159" t="e">
        <f>#REF!</f>
        <v>#REF!</v>
      </c>
    </row>
    <row r="742" spans="1:25">
      <c r="A742" s="147">
        <v>31</v>
      </c>
      <c r="B742" s="159" t="e">
        <f>#REF!</f>
        <v>#REF!</v>
      </c>
      <c r="C742" s="159" t="e">
        <f>#REF!</f>
        <v>#REF!</v>
      </c>
      <c r="D742" s="159" t="e">
        <f>#REF!</f>
        <v>#REF!</v>
      </c>
      <c r="E742" s="159" t="e">
        <f>#REF!</f>
        <v>#REF!</v>
      </c>
      <c r="F742" s="159" t="e">
        <f>#REF!</f>
        <v>#REF!</v>
      </c>
      <c r="G742" s="159" t="e">
        <f>#REF!</f>
        <v>#REF!</v>
      </c>
      <c r="H742" s="159" t="e">
        <f>#REF!</f>
        <v>#REF!</v>
      </c>
      <c r="I742" s="159" t="e">
        <f>#REF!</f>
        <v>#REF!</v>
      </c>
      <c r="J742" s="159" t="e">
        <f>#REF!</f>
        <v>#REF!</v>
      </c>
      <c r="K742" s="159" t="e">
        <f>#REF!</f>
        <v>#REF!</v>
      </c>
      <c r="L742" s="159" t="e">
        <f>#REF!</f>
        <v>#REF!</v>
      </c>
      <c r="M742" s="159" t="e">
        <f>#REF!</f>
        <v>#REF!</v>
      </c>
      <c r="N742" s="159" t="e">
        <f>#REF!</f>
        <v>#REF!</v>
      </c>
      <c r="O742" s="159" t="e">
        <f>#REF!</f>
        <v>#REF!</v>
      </c>
      <c r="P742" s="159" t="e">
        <f>#REF!</f>
        <v>#REF!</v>
      </c>
      <c r="Q742" s="159" t="e">
        <f>#REF!</f>
        <v>#REF!</v>
      </c>
      <c r="R742" s="159" t="e">
        <f>#REF!</f>
        <v>#REF!</v>
      </c>
      <c r="S742" s="159" t="e">
        <f>#REF!</f>
        <v>#REF!</v>
      </c>
      <c r="T742" s="159" t="e">
        <f>#REF!</f>
        <v>#REF!</v>
      </c>
      <c r="U742" s="159" t="e">
        <f>#REF!</f>
        <v>#REF!</v>
      </c>
      <c r="V742" s="159" t="e">
        <f>#REF!</f>
        <v>#REF!</v>
      </c>
      <c r="W742" s="159" t="e">
        <f>#REF!</f>
        <v>#REF!</v>
      </c>
      <c r="X742" s="159" t="e">
        <f>#REF!</f>
        <v>#REF!</v>
      </c>
      <c r="Y742" s="159" t="e">
        <f>#REF!</f>
        <v>#REF!</v>
      </c>
    </row>
    <row r="744" spans="1:25">
      <c r="A744" s="521" t="s">
        <v>218</v>
      </c>
      <c r="B744" s="522" t="s">
        <v>321</v>
      </c>
      <c r="C744" s="522"/>
      <c r="D744" s="522"/>
      <c r="E744" s="522"/>
      <c r="F744" s="522"/>
      <c r="G744" s="522"/>
      <c r="H744" s="522"/>
      <c r="I744" s="522"/>
      <c r="J744" s="522"/>
      <c r="K744" s="522"/>
      <c r="L744" s="522"/>
      <c r="M744" s="522"/>
      <c r="N744" s="522"/>
      <c r="O744" s="522"/>
      <c r="P744" s="522"/>
      <c r="Q744" s="522"/>
      <c r="R744" s="522"/>
      <c r="S744" s="522"/>
      <c r="T744" s="522"/>
      <c r="U744" s="522"/>
      <c r="V744" s="522"/>
      <c r="W744" s="522"/>
      <c r="X744" s="522"/>
      <c r="Y744" s="522"/>
    </row>
    <row r="745" spans="1:25">
      <c r="A745" s="521"/>
      <c r="B745" s="161" t="s">
        <v>1</v>
      </c>
      <c r="C745" s="161" t="s">
        <v>2</v>
      </c>
      <c r="D745" s="161" t="s">
        <v>3</v>
      </c>
      <c r="E745" s="161" t="s">
        <v>4</v>
      </c>
      <c r="F745" s="161" t="s">
        <v>5</v>
      </c>
      <c r="G745" s="161" t="s">
        <v>6</v>
      </c>
      <c r="H745" s="161" t="s">
        <v>7</v>
      </c>
      <c r="I745" s="161" t="s">
        <v>8</v>
      </c>
      <c r="J745" s="161" t="s">
        <v>9</v>
      </c>
      <c r="K745" s="161" t="s">
        <v>10</v>
      </c>
      <c r="L745" s="161" t="s">
        <v>11</v>
      </c>
      <c r="M745" s="161" t="s">
        <v>12</v>
      </c>
      <c r="N745" s="161" t="s">
        <v>13</v>
      </c>
      <c r="O745" s="161" t="s">
        <v>14</v>
      </c>
      <c r="P745" s="161" t="s">
        <v>15</v>
      </c>
      <c r="Q745" s="161" t="s">
        <v>16</v>
      </c>
      <c r="R745" s="161" t="s">
        <v>17</v>
      </c>
      <c r="S745" s="161" t="s">
        <v>18</v>
      </c>
      <c r="T745" s="161" t="s">
        <v>19</v>
      </c>
      <c r="U745" s="161" t="s">
        <v>20</v>
      </c>
      <c r="V745" s="161" t="s">
        <v>21</v>
      </c>
      <c r="W745" s="161" t="s">
        <v>22</v>
      </c>
      <c r="X745" s="161" t="s">
        <v>23</v>
      </c>
      <c r="Y745" s="161" t="s">
        <v>24</v>
      </c>
    </row>
    <row r="746" spans="1:25">
      <c r="A746" s="147">
        <v>1</v>
      </c>
      <c r="B746" s="159" t="e">
        <f>#REF!</f>
        <v>#REF!</v>
      </c>
      <c r="C746" s="159" t="e">
        <f>#REF!</f>
        <v>#REF!</v>
      </c>
      <c r="D746" s="159" t="e">
        <f>#REF!</f>
        <v>#REF!</v>
      </c>
      <c r="E746" s="159" t="e">
        <f>#REF!</f>
        <v>#REF!</v>
      </c>
      <c r="F746" s="159" t="e">
        <f>#REF!</f>
        <v>#REF!</v>
      </c>
      <c r="G746" s="159" t="e">
        <f>#REF!</f>
        <v>#REF!</v>
      </c>
      <c r="H746" s="159" t="e">
        <f>#REF!</f>
        <v>#REF!</v>
      </c>
      <c r="I746" s="159" t="e">
        <f>#REF!</f>
        <v>#REF!</v>
      </c>
      <c r="J746" s="159" t="e">
        <f>#REF!</f>
        <v>#REF!</v>
      </c>
      <c r="K746" s="159" t="e">
        <f>#REF!</f>
        <v>#REF!</v>
      </c>
      <c r="L746" s="159" t="e">
        <f>#REF!</f>
        <v>#REF!</v>
      </c>
      <c r="M746" s="159" t="e">
        <f>#REF!</f>
        <v>#REF!</v>
      </c>
      <c r="N746" s="159" t="e">
        <f>#REF!</f>
        <v>#REF!</v>
      </c>
      <c r="O746" s="159" t="e">
        <f>#REF!</f>
        <v>#REF!</v>
      </c>
      <c r="P746" s="159" t="e">
        <f>#REF!</f>
        <v>#REF!</v>
      </c>
      <c r="Q746" s="159" t="e">
        <f>#REF!</f>
        <v>#REF!</v>
      </c>
      <c r="R746" s="159" t="e">
        <f>#REF!</f>
        <v>#REF!</v>
      </c>
      <c r="S746" s="159" t="e">
        <f>#REF!</f>
        <v>#REF!</v>
      </c>
      <c r="T746" s="159" t="e">
        <f>#REF!</f>
        <v>#REF!</v>
      </c>
      <c r="U746" s="159" t="e">
        <f>#REF!</f>
        <v>#REF!</v>
      </c>
      <c r="V746" s="159" t="e">
        <f>#REF!</f>
        <v>#REF!</v>
      </c>
      <c r="W746" s="159" t="e">
        <f>#REF!</f>
        <v>#REF!</v>
      </c>
      <c r="X746" s="159" t="e">
        <f>#REF!</f>
        <v>#REF!</v>
      </c>
      <c r="Y746" s="159" t="e">
        <f>#REF!</f>
        <v>#REF!</v>
      </c>
    </row>
    <row r="747" spans="1:25">
      <c r="A747" s="147">
        <v>2</v>
      </c>
      <c r="B747" s="159" t="e">
        <f>#REF!</f>
        <v>#REF!</v>
      </c>
      <c r="C747" s="159" t="e">
        <f>#REF!</f>
        <v>#REF!</v>
      </c>
      <c r="D747" s="159" t="e">
        <f>#REF!</f>
        <v>#REF!</v>
      </c>
      <c r="E747" s="159" t="e">
        <f>#REF!</f>
        <v>#REF!</v>
      </c>
      <c r="F747" s="159" t="e">
        <f>#REF!</f>
        <v>#REF!</v>
      </c>
      <c r="G747" s="159" t="e">
        <f>#REF!</f>
        <v>#REF!</v>
      </c>
      <c r="H747" s="159" t="e">
        <f>#REF!</f>
        <v>#REF!</v>
      </c>
      <c r="I747" s="159" t="e">
        <f>#REF!</f>
        <v>#REF!</v>
      </c>
      <c r="J747" s="159" t="e">
        <f>#REF!</f>
        <v>#REF!</v>
      </c>
      <c r="K747" s="159" t="e">
        <f>#REF!</f>
        <v>#REF!</v>
      </c>
      <c r="L747" s="159" t="e">
        <f>#REF!</f>
        <v>#REF!</v>
      </c>
      <c r="M747" s="159" t="e">
        <f>#REF!</f>
        <v>#REF!</v>
      </c>
      <c r="N747" s="159" t="e">
        <f>#REF!</f>
        <v>#REF!</v>
      </c>
      <c r="O747" s="159" t="e">
        <f>#REF!</f>
        <v>#REF!</v>
      </c>
      <c r="P747" s="159" t="e">
        <f>#REF!</f>
        <v>#REF!</v>
      </c>
      <c r="Q747" s="159" t="e">
        <f>#REF!</f>
        <v>#REF!</v>
      </c>
      <c r="R747" s="159" t="e">
        <f>#REF!</f>
        <v>#REF!</v>
      </c>
      <c r="S747" s="159" t="e">
        <f>#REF!</f>
        <v>#REF!</v>
      </c>
      <c r="T747" s="159" t="e">
        <f>#REF!</f>
        <v>#REF!</v>
      </c>
      <c r="U747" s="159" t="e">
        <f>#REF!</f>
        <v>#REF!</v>
      </c>
      <c r="V747" s="159" t="e">
        <f>#REF!</f>
        <v>#REF!</v>
      </c>
      <c r="W747" s="159" t="e">
        <f>#REF!</f>
        <v>#REF!</v>
      </c>
      <c r="X747" s="159" t="e">
        <f>#REF!</f>
        <v>#REF!</v>
      </c>
      <c r="Y747" s="159" t="e">
        <f>#REF!</f>
        <v>#REF!</v>
      </c>
    </row>
    <row r="748" spans="1:25">
      <c r="A748" s="147">
        <v>3</v>
      </c>
      <c r="B748" s="159" t="e">
        <f>#REF!</f>
        <v>#REF!</v>
      </c>
      <c r="C748" s="159" t="e">
        <f>#REF!</f>
        <v>#REF!</v>
      </c>
      <c r="D748" s="159" t="e">
        <f>#REF!</f>
        <v>#REF!</v>
      </c>
      <c r="E748" s="159" t="e">
        <f>#REF!</f>
        <v>#REF!</v>
      </c>
      <c r="F748" s="159" t="e">
        <f>#REF!</f>
        <v>#REF!</v>
      </c>
      <c r="G748" s="159" t="e">
        <f>#REF!</f>
        <v>#REF!</v>
      </c>
      <c r="H748" s="159" t="e">
        <f>#REF!</f>
        <v>#REF!</v>
      </c>
      <c r="I748" s="159" t="e">
        <f>#REF!</f>
        <v>#REF!</v>
      </c>
      <c r="J748" s="159" t="e">
        <f>#REF!</f>
        <v>#REF!</v>
      </c>
      <c r="K748" s="159" t="e">
        <f>#REF!</f>
        <v>#REF!</v>
      </c>
      <c r="L748" s="159" t="e">
        <f>#REF!</f>
        <v>#REF!</v>
      </c>
      <c r="M748" s="159" t="e">
        <f>#REF!</f>
        <v>#REF!</v>
      </c>
      <c r="N748" s="159" t="e">
        <f>#REF!</f>
        <v>#REF!</v>
      </c>
      <c r="O748" s="159" t="e">
        <f>#REF!</f>
        <v>#REF!</v>
      </c>
      <c r="P748" s="159" t="e">
        <f>#REF!</f>
        <v>#REF!</v>
      </c>
      <c r="Q748" s="159" t="e">
        <f>#REF!</f>
        <v>#REF!</v>
      </c>
      <c r="R748" s="159" t="e">
        <f>#REF!</f>
        <v>#REF!</v>
      </c>
      <c r="S748" s="159" t="e">
        <f>#REF!</f>
        <v>#REF!</v>
      </c>
      <c r="T748" s="159" t="e">
        <f>#REF!</f>
        <v>#REF!</v>
      </c>
      <c r="U748" s="159" t="e">
        <f>#REF!</f>
        <v>#REF!</v>
      </c>
      <c r="V748" s="159" t="e">
        <f>#REF!</f>
        <v>#REF!</v>
      </c>
      <c r="W748" s="159" t="e">
        <f>#REF!</f>
        <v>#REF!</v>
      </c>
      <c r="X748" s="159" t="e">
        <f>#REF!</f>
        <v>#REF!</v>
      </c>
      <c r="Y748" s="159" t="e">
        <f>#REF!</f>
        <v>#REF!</v>
      </c>
    </row>
    <row r="749" spans="1:25">
      <c r="A749" s="147">
        <v>4</v>
      </c>
      <c r="B749" s="159" t="e">
        <f>#REF!</f>
        <v>#REF!</v>
      </c>
      <c r="C749" s="159" t="e">
        <f>#REF!</f>
        <v>#REF!</v>
      </c>
      <c r="D749" s="159" t="e">
        <f>#REF!</f>
        <v>#REF!</v>
      </c>
      <c r="E749" s="159" t="e">
        <f>#REF!</f>
        <v>#REF!</v>
      </c>
      <c r="F749" s="159" t="e">
        <f>#REF!</f>
        <v>#REF!</v>
      </c>
      <c r="G749" s="159" t="e">
        <f>#REF!</f>
        <v>#REF!</v>
      </c>
      <c r="H749" s="159" t="e">
        <f>#REF!</f>
        <v>#REF!</v>
      </c>
      <c r="I749" s="159" t="e">
        <f>#REF!</f>
        <v>#REF!</v>
      </c>
      <c r="J749" s="159" t="e">
        <f>#REF!</f>
        <v>#REF!</v>
      </c>
      <c r="K749" s="159" t="e">
        <f>#REF!</f>
        <v>#REF!</v>
      </c>
      <c r="L749" s="159" t="e">
        <f>#REF!</f>
        <v>#REF!</v>
      </c>
      <c r="M749" s="159" t="e">
        <f>#REF!</f>
        <v>#REF!</v>
      </c>
      <c r="N749" s="159" t="e">
        <f>#REF!</f>
        <v>#REF!</v>
      </c>
      <c r="O749" s="159" t="e">
        <f>#REF!</f>
        <v>#REF!</v>
      </c>
      <c r="P749" s="159" t="e">
        <f>#REF!</f>
        <v>#REF!</v>
      </c>
      <c r="Q749" s="159" t="e">
        <f>#REF!</f>
        <v>#REF!</v>
      </c>
      <c r="R749" s="159" t="e">
        <f>#REF!</f>
        <v>#REF!</v>
      </c>
      <c r="S749" s="159" t="e">
        <f>#REF!</f>
        <v>#REF!</v>
      </c>
      <c r="T749" s="159" t="e">
        <f>#REF!</f>
        <v>#REF!</v>
      </c>
      <c r="U749" s="159" t="e">
        <f>#REF!</f>
        <v>#REF!</v>
      </c>
      <c r="V749" s="159" t="e">
        <f>#REF!</f>
        <v>#REF!</v>
      </c>
      <c r="W749" s="159" t="e">
        <f>#REF!</f>
        <v>#REF!</v>
      </c>
      <c r="X749" s="159" t="e">
        <f>#REF!</f>
        <v>#REF!</v>
      </c>
      <c r="Y749" s="159" t="e">
        <f>#REF!</f>
        <v>#REF!</v>
      </c>
    </row>
    <row r="750" spans="1:25">
      <c r="A750" s="147">
        <v>5</v>
      </c>
      <c r="B750" s="159" t="e">
        <f>#REF!</f>
        <v>#REF!</v>
      </c>
      <c r="C750" s="159" t="e">
        <f>#REF!</f>
        <v>#REF!</v>
      </c>
      <c r="D750" s="159" t="e">
        <f>#REF!</f>
        <v>#REF!</v>
      </c>
      <c r="E750" s="159" t="e">
        <f>#REF!</f>
        <v>#REF!</v>
      </c>
      <c r="F750" s="159" t="e">
        <f>#REF!</f>
        <v>#REF!</v>
      </c>
      <c r="G750" s="159" t="e">
        <f>#REF!</f>
        <v>#REF!</v>
      </c>
      <c r="H750" s="159" t="e">
        <f>#REF!</f>
        <v>#REF!</v>
      </c>
      <c r="I750" s="159" t="e">
        <f>#REF!</f>
        <v>#REF!</v>
      </c>
      <c r="J750" s="159" t="e">
        <f>#REF!</f>
        <v>#REF!</v>
      </c>
      <c r="K750" s="159" t="e">
        <f>#REF!</f>
        <v>#REF!</v>
      </c>
      <c r="L750" s="159" t="e">
        <f>#REF!</f>
        <v>#REF!</v>
      </c>
      <c r="M750" s="159" t="e">
        <f>#REF!</f>
        <v>#REF!</v>
      </c>
      <c r="N750" s="159" t="e">
        <f>#REF!</f>
        <v>#REF!</v>
      </c>
      <c r="O750" s="159" t="e">
        <f>#REF!</f>
        <v>#REF!</v>
      </c>
      <c r="P750" s="159" t="e">
        <f>#REF!</f>
        <v>#REF!</v>
      </c>
      <c r="Q750" s="159" t="e">
        <f>#REF!</f>
        <v>#REF!</v>
      </c>
      <c r="R750" s="159" t="e">
        <f>#REF!</f>
        <v>#REF!</v>
      </c>
      <c r="S750" s="159" t="e">
        <f>#REF!</f>
        <v>#REF!</v>
      </c>
      <c r="T750" s="159" t="e">
        <f>#REF!</f>
        <v>#REF!</v>
      </c>
      <c r="U750" s="159" t="e">
        <f>#REF!</f>
        <v>#REF!</v>
      </c>
      <c r="V750" s="159" t="e">
        <f>#REF!</f>
        <v>#REF!</v>
      </c>
      <c r="W750" s="159" t="e">
        <f>#REF!</f>
        <v>#REF!</v>
      </c>
      <c r="X750" s="159" t="e">
        <f>#REF!</f>
        <v>#REF!</v>
      </c>
      <c r="Y750" s="159" t="e">
        <f>#REF!</f>
        <v>#REF!</v>
      </c>
    </row>
    <row r="751" spans="1:25">
      <c r="A751" s="147">
        <v>6</v>
      </c>
      <c r="B751" s="159" t="e">
        <f>#REF!</f>
        <v>#REF!</v>
      </c>
      <c r="C751" s="159" t="e">
        <f>#REF!</f>
        <v>#REF!</v>
      </c>
      <c r="D751" s="159" t="e">
        <f>#REF!</f>
        <v>#REF!</v>
      </c>
      <c r="E751" s="159" t="e">
        <f>#REF!</f>
        <v>#REF!</v>
      </c>
      <c r="F751" s="159" t="e">
        <f>#REF!</f>
        <v>#REF!</v>
      </c>
      <c r="G751" s="159" t="e">
        <f>#REF!</f>
        <v>#REF!</v>
      </c>
      <c r="H751" s="159" t="e">
        <f>#REF!</f>
        <v>#REF!</v>
      </c>
      <c r="I751" s="159" t="e">
        <f>#REF!</f>
        <v>#REF!</v>
      </c>
      <c r="J751" s="159" t="e">
        <f>#REF!</f>
        <v>#REF!</v>
      </c>
      <c r="K751" s="159" t="e">
        <f>#REF!</f>
        <v>#REF!</v>
      </c>
      <c r="L751" s="159" t="e">
        <f>#REF!</f>
        <v>#REF!</v>
      </c>
      <c r="M751" s="159" t="e">
        <f>#REF!</f>
        <v>#REF!</v>
      </c>
      <c r="N751" s="159" t="e">
        <f>#REF!</f>
        <v>#REF!</v>
      </c>
      <c r="O751" s="159" t="e">
        <f>#REF!</f>
        <v>#REF!</v>
      </c>
      <c r="P751" s="159" t="e">
        <f>#REF!</f>
        <v>#REF!</v>
      </c>
      <c r="Q751" s="159" t="e">
        <f>#REF!</f>
        <v>#REF!</v>
      </c>
      <c r="R751" s="159" t="e">
        <f>#REF!</f>
        <v>#REF!</v>
      </c>
      <c r="S751" s="159" t="e">
        <f>#REF!</f>
        <v>#REF!</v>
      </c>
      <c r="T751" s="159" t="e">
        <f>#REF!</f>
        <v>#REF!</v>
      </c>
      <c r="U751" s="159" t="e">
        <f>#REF!</f>
        <v>#REF!</v>
      </c>
      <c r="V751" s="159" t="e">
        <f>#REF!</f>
        <v>#REF!</v>
      </c>
      <c r="W751" s="159" t="e">
        <f>#REF!</f>
        <v>#REF!</v>
      </c>
      <c r="X751" s="159" t="e">
        <f>#REF!</f>
        <v>#REF!</v>
      </c>
      <c r="Y751" s="159" t="e">
        <f>#REF!</f>
        <v>#REF!</v>
      </c>
    </row>
    <row r="752" spans="1:25">
      <c r="A752" s="147">
        <v>7</v>
      </c>
      <c r="B752" s="159" t="e">
        <f>#REF!</f>
        <v>#REF!</v>
      </c>
      <c r="C752" s="159" t="e">
        <f>#REF!</f>
        <v>#REF!</v>
      </c>
      <c r="D752" s="159" t="e">
        <f>#REF!</f>
        <v>#REF!</v>
      </c>
      <c r="E752" s="159" t="e">
        <f>#REF!</f>
        <v>#REF!</v>
      </c>
      <c r="F752" s="159" t="e">
        <f>#REF!</f>
        <v>#REF!</v>
      </c>
      <c r="G752" s="159" t="e">
        <f>#REF!</f>
        <v>#REF!</v>
      </c>
      <c r="H752" s="159" t="e">
        <f>#REF!</f>
        <v>#REF!</v>
      </c>
      <c r="I752" s="159" t="e">
        <f>#REF!</f>
        <v>#REF!</v>
      </c>
      <c r="J752" s="159" t="e">
        <f>#REF!</f>
        <v>#REF!</v>
      </c>
      <c r="K752" s="159" t="e">
        <f>#REF!</f>
        <v>#REF!</v>
      </c>
      <c r="L752" s="159" t="e">
        <f>#REF!</f>
        <v>#REF!</v>
      </c>
      <c r="M752" s="159" t="e">
        <f>#REF!</f>
        <v>#REF!</v>
      </c>
      <c r="N752" s="159" t="e">
        <f>#REF!</f>
        <v>#REF!</v>
      </c>
      <c r="O752" s="159" t="e">
        <f>#REF!</f>
        <v>#REF!</v>
      </c>
      <c r="P752" s="159" t="e">
        <f>#REF!</f>
        <v>#REF!</v>
      </c>
      <c r="Q752" s="159" t="e">
        <f>#REF!</f>
        <v>#REF!</v>
      </c>
      <c r="R752" s="159" t="e">
        <f>#REF!</f>
        <v>#REF!</v>
      </c>
      <c r="S752" s="159" t="e">
        <f>#REF!</f>
        <v>#REF!</v>
      </c>
      <c r="T752" s="159" t="e">
        <f>#REF!</f>
        <v>#REF!</v>
      </c>
      <c r="U752" s="159" t="e">
        <f>#REF!</f>
        <v>#REF!</v>
      </c>
      <c r="V752" s="159" t="e">
        <f>#REF!</f>
        <v>#REF!</v>
      </c>
      <c r="W752" s="159" t="e">
        <f>#REF!</f>
        <v>#REF!</v>
      </c>
      <c r="X752" s="159" t="e">
        <f>#REF!</f>
        <v>#REF!</v>
      </c>
      <c r="Y752" s="159" t="e">
        <f>#REF!</f>
        <v>#REF!</v>
      </c>
    </row>
    <row r="753" spans="1:25">
      <c r="A753" s="147">
        <v>8</v>
      </c>
      <c r="B753" s="159" t="e">
        <f>#REF!</f>
        <v>#REF!</v>
      </c>
      <c r="C753" s="159" t="e">
        <f>#REF!</f>
        <v>#REF!</v>
      </c>
      <c r="D753" s="159" t="e">
        <f>#REF!</f>
        <v>#REF!</v>
      </c>
      <c r="E753" s="159" t="e">
        <f>#REF!</f>
        <v>#REF!</v>
      </c>
      <c r="F753" s="159" t="e">
        <f>#REF!</f>
        <v>#REF!</v>
      </c>
      <c r="G753" s="159" t="e">
        <f>#REF!</f>
        <v>#REF!</v>
      </c>
      <c r="H753" s="159" t="e">
        <f>#REF!</f>
        <v>#REF!</v>
      </c>
      <c r="I753" s="159" t="e">
        <f>#REF!</f>
        <v>#REF!</v>
      </c>
      <c r="J753" s="159" t="e">
        <f>#REF!</f>
        <v>#REF!</v>
      </c>
      <c r="K753" s="159" t="e">
        <f>#REF!</f>
        <v>#REF!</v>
      </c>
      <c r="L753" s="159" t="e">
        <f>#REF!</f>
        <v>#REF!</v>
      </c>
      <c r="M753" s="159" t="e">
        <f>#REF!</f>
        <v>#REF!</v>
      </c>
      <c r="N753" s="159" t="e">
        <f>#REF!</f>
        <v>#REF!</v>
      </c>
      <c r="O753" s="159" t="e">
        <f>#REF!</f>
        <v>#REF!</v>
      </c>
      <c r="P753" s="159" t="e">
        <f>#REF!</f>
        <v>#REF!</v>
      </c>
      <c r="Q753" s="159" t="e">
        <f>#REF!</f>
        <v>#REF!</v>
      </c>
      <c r="R753" s="159" t="e">
        <f>#REF!</f>
        <v>#REF!</v>
      </c>
      <c r="S753" s="159" t="e">
        <f>#REF!</f>
        <v>#REF!</v>
      </c>
      <c r="T753" s="159" t="e">
        <f>#REF!</f>
        <v>#REF!</v>
      </c>
      <c r="U753" s="159" t="e">
        <f>#REF!</f>
        <v>#REF!</v>
      </c>
      <c r="V753" s="159" t="e">
        <f>#REF!</f>
        <v>#REF!</v>
      </c>
      <c r="W753" s="159" t="e">
        <f>#REF!</f>
        <v>#REF!</v>
      </c>
      <c r="X753" s="159" t="e">
        <f>#REF!</f>
        <v>#REF!</v>
      </c>
      <c r="Y753" s="159" t="e">
        <f>#REF!</f>
        <v>#REF!</v>
      </c>
    </row>
    <row r="754" spans="1:25">
      <c r="A754" s="147">
        <v>9</v>
      </c>
      <c r="B754" s="159" t="e">
        <f>#REF!</f>
        <v>#REF!</v>
      </c>
      <c r="C754" s="159" t="e">
        <f>#REF!</f>
        <v>#REF!</v>
      </c>
      <c r="D754" s="159" t="e">
        <f>#REF!</f>
        <v>#REF!</v>
      </c>
      <c r="E754" s="159" t="e">
        <f>#REF!</f>
        <v>#REF!</v>
      </c>
      <c r="F754" s="159" t="e">
        <f>#REF!</f>
        <v>#REF!</v>
      </c>
      <c r="G754" s="159" t="e">
        <f>#REF!</f>
        <v>#REF!</v>
      </c>
      <c r="H754" s="159" t="e">
        <f>#REF!</f>
        <v>#REF!</v>
      </c>
      <c r="I754" s="159" t="e">
        <f>#REF!</f>
        <v>#REF!</v>
      </c>
      <c r="J754" s="159" t="e">
        <f>#REF!</f>
        <v>#REF!</v>
      </c>
      <c r="K754" s="159" t="e">
        <f>#REF!</f>
        <v>#REF!</v>
      </c>
      <c r="L754" s="159" t="e">
        <f>#REF!</f>
        <v>#REF!</v>
      </c>
      <c r="M754" s="159" t="e">
        <f>#REF!</f>
        <v>#REF!</v>
      </c>
      <c r="N754" s="159" t="e">
        <f>#REF!</f>
        <v>#REF!</v>
      </c>
      <c r="O754" s="159" t="e">
        <f>#REF!</f>
        <v>#REF!</v>
      </c>
      <c r="P754" s="159" t="e">
        <f>#REF!</f>
        <v>#REF!</v>
      </c>
      <c r="Q754" s="159" t="e">
        <f>#REF!</f>
        <v>#REF!</v>
      </c>
      <c r="R754" s="159" t="e">
        <f>#REF!</f>
        <v>#REF!</v>
      </c>
      <c r="S754" s="159" t="e">
        <f>#REF!</f>
        <v>#REF!</v>
      </c>
      <c r="T754" s="159" t="e">
        <f>#REF!</f>
        <v>#REF!</v>
      </c>
      <c r="U754" s="159" t="e">
        <f>#REF!</f>
        <v>#REF!</v>
      </c>
      <c r="V754" s="159" t="e">
        <f>#REF!</f>
        <v>#REF!</v>
      </c>
      <c r="W754" s="159" t="e">
        <f>#REF!</f>
        <v>#REF!</v>
      </c>
      <c r="X754" s="159" t="e">
        <f>#REF!</f>
        <v>#REF!</v>
      </c>
      <c r="Y754" s="159" t="e">
        <f>#REF!</f>
        <v>#REF!</v>
      </c>
    </row>
    <row r="755" spans="1:25">
      <c r="A755" s="147">
        <v>10</v>
      </c>
      <c r="B755" s="159" t="e">
        <f>#REF!</f>
        <v>#REF!</v>
      </c>
      <c r="C755" s="159" t="e">
        <f>#REF!</f>
        <v>#REF!</v>
      </c>
      <c r="D755" s="159" t="e">
        <f>#REF!</f>
        <v>#REF!</v>
      </c>
      <c r="E755" s="159" t="e">
        <f>#REF!</f>
        <v>#REF!</v>
      </c>
      <c r="F755" s="159" t="e">
        <f>#REF!</f>
        <v>#REF!</v>
      </c>
      <c r="G755" s="159" t="e">
        <f>#REF!</f>
        <v>#REF!</v>
      </c>
      <c r="H755" s="159" t="e">
        <f>#REF!</f>
        <v>#REF!</v>
      </c>
      <c r="I755" s="159" t="e">
        <f>#REF!</f>
        <v>#REF!</v>
      </c>
      <c r="J755" s="159" t="e">
        <f>#REF!</f>
        <v>#REF!</v>
      </c>
      <c r="K755" s="159" t="e">
        <f>#REF!</f>
        <v>#REF!</v>
      </c>
      <c r="L755" s="159" t="e">
        <f>#REF!</f>
        <v>#REF!</v>
      </c>
      <c r="M755" s="159" t="e">
        <f>#REF!</f>
        <v>#REF!</v>
      </c>
      <c r="N755" s="159" t="e">
        <f>#REF!</f>
        <v>#REF!</v>
      </c>
      <c r="O755" s="159" t="e">
        <f>#REF!</f>
        <v>#REF!</v>
      </c>
      <c r="P755" s="159" t="e">
        <f>#REF!</f>
        <v>#REF!</v>
      </c>
      <c r="Q755" s="159" t="e">
        <f>#REF!</f>
        <v>#REF!</v>
      </c>
      <c r="R755" s="159" t="e">
        <f>#REF!</f>
        <v>#REF!</v>
      </c>
      <c r="S755" s="159" t="e">
        <f>#REF!</f>
        <v>#REF!</v>
      </c>
      <c r="T755" s="159" t="e">
        <f>#REF!</f>
        <v>#REF!</v>
      </c>
      <c r="U755" s="159" t="e">
        <f>#REF!</f>
        <v>#REF!</v>
      </c>
      <c r="V755" s="159" t="e">
        <f>#REF!</f>
        <v>#REF!</v>
      </c>
      <c r="W755" s="159" t="e">
        <f>#REF!</f>
        <v>#REF!</v>
      </c>
      <c r="X755" s="159" t="e">
        <f>#REF!</f>
        <v>#REF!</v>
      </c>
      <c r="Y755" s="159" t="e">
        <f>#REF!</f>
        <v>#REF!</v>
      </c>
    </row>
    <row r="756" spans="1:25">
      <c r="A756" s="147">
        <v>11</v>
      </c>
      <c r="B756" s="159" t="e">
        <f>#REF!</f>
        <v>#REF!</v>
      </c>
      <c r="C756" s="159" t="e">
        <f>#REF!</f>
        <v>#REF!</v>
      </c>
      <c r="D756" s="159" t="e">
        <f>#REF!</f>
        <v>#REF!</v>
      </c>
      <c r="E756" s="159" t="e">
        <f>#REF!</f>
        <v>#REF!</v>
      </c>
      <c r="F756" s="159" t="e">
        <f>#REF!</f>
        <v>#REF!</v>
      </c>
      <c r="G756" s="159" t="e">
        <f>#REF!</f>
        <v>#REF!</v>
      </c>
      <c r="H756" s="159" t="e">
        <f>#REF!</f>
        <v>#REF!</v>
      </c>
      <c r="I756" s="159" t="e">
        <f>#REF!</f>
        <v>#REF!</v>
      </c>
      <c r="J756" s="159" t="e">
        <f>#REF!</f>
        <v>#REF!</v>
      </c>
      <c r="K756" s="159" t="e">
        <f>#REF!</f>
        <v>#REF!</v>
      </c>
      <c r="L756" s="159" t="e">
        <f>#REF!</f>
        <v>#REF!</v>
      </c>
      <c r="M756" s="159" t="e">
        <f>#REF!</f>
        <v>#REF!</v>
      </c>
      <c r="N756" s="159" t="e">
        <f>#REF!</f>
        <v>#REF!</v>
      </c>
      <c r="O756" s="159" t="e">
        <f>#REF!</f>
        <v>#REF!</v>
      </c>
      <c r="P756" s="159" t="e">
        <f>#REF!</f>
        <v>#REF!</v>
      </c>
      <c r="Q756" s="159" t="e">
        <f>#REF!</f>
        <v>#REF!</v>
      </c>
      <c r="R756" s="159" t="e">
        <f>#REF!</f>
        <v>#REF!</v>
      </c>
      <c r="S756" s="159" t="e">
        <f>#REF!</f>
        <v>#REF!</v>
      </c>
      <c r="T756" s="159" t="e">
        <f>#REF!</f>
        <v>#REF!</v>
      </c>
      <c r="U756" s="159" t="e">
        <f>#REF!</f>
        <v>#REF!</v>
      </c>
      <c r="V756" s="159" t="e">
        <f>#REF!</f>
        <v>#REF!</v>
      </c>
      <c r="W756" s="159" t="e">
        <f>#REF!</f>
        <v>#REF!</v>
      </c>
      <c r="X756" s="159" t="e">
        <f>#REF!</f>
        <v>#REF!</v>
      </c>
      <c r="Y756" s="159" t="e">
        <f>#REF!</f>
        <v>#REF!</v>
      </c>
    </row>
    <row r="757" spans="1:25">
      <c r="A757" s="147">
        <v>12</v>
      </c>
      <c r="B757" s="159" t="e">
        <f>#REF!</f>
        <v>#REF!</v>
      </c>
      <c r="C757" s="159" t="e">
        <f>#REF!</f>
        <v>#REF!</v>
      </c>
      <c r="D757" s="159" t="e">
        <f>#REF!</f>
        <v>#REF!</v>
      </c>
      <c r="E757" s="159" t="e">
        <f>#REF!</f>
        <v>#REF!</v>
      </c>
      <c r="F757" s="159" t="e">
        <f>#REF!</f>
        <v>#REF!</v>
      </c>
      <c r="G757" s="159" t="e">
        <f>#REF!</f>
        <v>#REF!</v>
      </c>
      <c r="H757" s="159" t="e">
        <f>#REF!</f>
        <v>#REF!</v>
      </c>
      <c r="I757" s="159" t="e">
        <f>#REF!</f>
        <v>#REF!</v>
      </c>
      <c r="J757" s="159" t="e">
        <f>#REF!</f>
        <v>#REF!</v>
      </c>
      <c r="K757" s="159" t="e">
        <f>#REF!</f>
        <v>#REF!</v>
      </c>
      <c r="L757" s="159" t="e">
        <f>#REF!</f>
        <v>#REF!</v>
      </c>
      <c r="M757" s="159" t="e">
        <f>#REF!</f>
        <v>#REF!</v>
      </c>
      <c r="N757" s="159" t="e">
        <f>#REF!</f>
        <v>#REF!</v>
      </c>
      <c r="O757" s="159" t="e">
        <f>#REF!</f>
        <v>#REF!</v>
      </c>
      <c r="P757" s="159" t="e">
        <f>#REF!</f>
        <v>#REF!</v>
      </c>
      <c r="Q757" s="159" t="e">
        <f>#REF!</f>
        <v>#REF!</v>
      </c>
      <c r="R757" s="159" t="e">
        <f>#REF!</f>
        <v>#REF!</v>
      </c>
      <c r="S757" s="159" t="e">
        <f>#REF!</f>
        <v>#REF!</v>
      </c>
      <c r="T757" s="159" t="e">
        <f>#REF!</f>
        <v>#REF!</v>
      </c>
      <c r="U757" s="159" t="e">
        <f>#REF!</f>
        <v>#REF!</v>
      </c>
      <c r="V757" s="159" t="e">
        <f>#REF!</f>
        <v>#REF!</v>
      </c>
      <c r="W757" s="159" t="e">
        <f>#REF!</f>
        <v>#REF!</v>
      </c>
      <c r="X757" s="159" t="e">
        <f>#REF!</f>
        <v>#REF!</v>
      </c>
      <c r="Y757" s="159" t="e">
        <f>#REF!</f>
        <v>#REF!</v>
      </c>
    </row>
    <row r="758" spans="1:25">
      <c r="A758" s="147">
        <v>13</v>
      </c>
      <c r="B758" s="159" t="e">
        <f>#REF!</f>
        <v>#REF!</v>
      </c>
      <c r="C758" s="159" t="e">
        <f>#REF!</f>
        <v>#REF!</v>
      </c>
      <c r="D758" s="159" t="e">
        <f>#REF!</f>
        <v>#REF!</v>
      </c>
      <c r="E758" s="159" t="e">
        <f>#REF!</f>
        <v>#REF!</v>
      </c>
      <c r="F758" s="159" t="e">
        <f>#REF!</f>
        <v>#REF!</v>
      </c>
      <c r="G758" s="159" t="e">
        <f>#REF!</f>
        <v>#REF!</v>
      </c>
      <c r="H758" s="159" t="e">
        <f>#REF!</f>
        <v>#REF!</v>
      </c>
      <c r="I758" s="159" t="e">
        <f>#REF!</f>
        <v>#REF!</v>
      </c>
      <c r="J758" s="159" t="e">
        <f>#REF!</f>
        <v>#REF!</v>
      </c>
      <c r="K758" s="159" t="e">
        <f>#REF!</f>
        <v>#REF!</v>
      </c>
      <c r="L758" s="159" t="e">
        <f>#REF!</f>
        <v>#REF!</v>
      </c>
      <c r="M758" s="159" t="e">
        <f>#REF!</f>
        <v>#REF!</v>
      </c>
      <c r="N758" s="159" t="e">
        <f>#REF!</f>
        <v>#REF!</v>
      </c>
      <c r="O758" s="159" t="e">
        <f>#REF!</f>
        <v>#REF!</v>
      </c>
      <c r="P758" s="159" t="e">
        <f>#REF!</f>
        <v>#REF!</v>
      </c>
      <c r="Q758" s="159" t="e">
        <f>#REF!</f>
        <v>#REF!</v>
      </c>
      <c r="R758" s="159" t="e">
        <f>#REF!</f>
        <v>#REF!</v>
      </c>
      <c r="S758" s="159" t="e">
        <f>#REF!</f>
        <v>#REF!</v>
      </c>
      <c r="T758" s="159" t="e">
        <f>#REF!</f>
        <v>#REF!</v>
      </c>
      <c r="U758" s="159" t="e">
        <f>#REF!</f>
        <v>#REF!</v>
      </c>
      <c r="V758" s="159" t="e">
        <f>#REF!</f>
        <v>#REF!</v>
      </c>
      <c r="W758" s="159" t="e">
        <f>#REF!</f>
        <v>#REF!</v>
      </c>
      <c r="X758" s="159" t="e">
        <f>#REF!</f>
        <v>#REF!</v>
      </c>
      <c r="Y758" s="159" t="e">
        <f>#REF!</f>
        <v>#REF!</v>
      </c>
    </row>
    <row r="759" spans="1:25">
      <c r="A759" s="147">
        <v>14</v>
      </c>
      <c r="B759" s="159" t="e">
        <f>#REF!</f>
        <v>#REF!</v>
      </c>
      <c r="C759" s="159" t="e">
        <f>#REF!</f>
        <v>#REF!</v>
      </c>
      <c r="D759" s="159" t="e">
        <f>#REF!</f>
        <v>#REF!</v>
      </c>
      <c r="E759" s="159" t="e">
        <f>#REF!</f>
        <v>#REF!</v>
      </c>
      <c r="F759" s="159" t="e">
        <f>#REF!</f>
        <v>#REF!</v>
      </c>
      <c r="G759" s="159" t="e">
        <f>#REF!</f>
        <v>#REF!</v>
      </c>
      <c r="H759" s="159" t="e">
        <f>#REF!</f>
        <v>#REF!</v>
      </c>
      <c r="I759" s="159" t="e">
        <f>#REF!</f>
        <v>#REF!</v>
      </c>
      <c r="J759" s="159" t="e">
        <f>#REF!</f>
        <v>#REF!</v>
      </c>
      <c r="K759" s="159" t="e">
        <f>#REF!</f>
        <v>#REF!</v>
      </c>
      <c r="L759" s="159" t="e">
        <f>#REF!</f>
        <v>#REF!</v>
      </c>
      <c r="M759" s="159" t="e">
        <f>#REF!</f>
        <v>#REF!</v>
      </c>
      <c r="N759" s="159" t="e">
        <f>#REF!</f>
        <v>#REF!</v>
      </c>
      <c r="O759" s="159" t="e">
        <f>#REF!</f>
        <v>#REF!</v>
      </c>
      <c r="P759" s="159" t="e">
        <f>#REF!</f>
        <v>#REF!</v>
      </c>
      <c r="Q759" s="159" t="e">
        <f>#REF!</f>
        <v>#REF!</v>
      </c>
      <c r="R759" s="159" t="e">
        <f>#REF!</f>
        <v>#REF!</v>
      </c>
      <c r="S759" s="159" t="e">
        <f>#REF!</f>
        <v>#REF!</v>
      </c>
      <c r="T759" s="159" t="e">
        <f>#REF!</f>
        <v>#REF!</v>
      </c>
      <c r="U759" s="159" t="e">
        <f>#REF!</f>
        <v>#REF!</v>
      </c>
      <c r="V759" s="159" t="e">
        <f>#REF!</f>
        <v>#REF!</v>
      </c>
      <c r="W759" s="159" t="e">
        <f>#REF!</f>
        <v>#REF!</v>
      </c>
      <c r="X759" s="159" t="e">
        <f>#REF!</f>
        <v>#REF!</v>
      </c>
      <c r="Y759" s="159" t="e">
        <f>#REF!</f>
        <v>#REF!</v>
      </c>
    </row>
    <row r="760" spans="1:25">
      <c r="A760" s="147">
        <v>15</v>
      </c>
      <c r="B760" s="159" t="e">
        <f>#REF!</f>
        <v>#REF!</v>
      </c>
      <c r="C760" s="159" t="e">
        <f>#REF!</f>
        <v>#REF!</v>
      </c>
      <c r="D760" s="159" t="e">
        <f>#REF!</f>
        <v>#REF!</v>
      </c>
      <c r="E760" s="159" t="e">
        <f>#REF!</f>
        <v>#REF!</v>
      </c>
      <c r="F760" s="159" t="e">
        <f>#REF!</f>
        <v>#REF!</v>
      </c>
      <c r="G760" s="159" t="e">
        <f>#REF!</f>
        <v>#REF!</v>
      </c>
      <c r="H760" s="159" t="e">
        <f>#REF!</f>
        <v>#REF!</v>
      </c>
      <c r="I760" s="159" t="e">
        <f>#REF!</f>
        <v>#REF!</v>
      </c>
      <c r="J760" s="159" t="e">
        <f>#REF!</f>
        <v>#REF!</v>
      </c>
      <c r="K760" s="159" t="e">
        <f>#REF!</f>
        <v>#REF!</v>
      </c>
      <c r="L760" s="159" t="e">
        <f>#REF!</f>
        <v>#REF!</v>
      </c>
      <c r="M760" s="159" t="e">
        <f>#REF!</f>
        <v>#REF!</v>
      </c>
      <c r="N760" s="159" t="e">
        <f>#REF!</f>
        <v>#REF!</v>
      </c>
      <c r="O760" s="159" t="e">
        <f>#REF!</f>
        <v>#REF!</v>
      </c>
      <c r="P760" s="159" t="e">
        <f>#REF!</f>
        <v>#REF!</v>
      </c>
      <c r="Q760" s="159" t="e">
        <f>#REF!</f>
        <v>#REF!</v>
      </c>
      <c r="R760" s="159" t="e">
        <f>#REF!</f>
        <v>#REF!</v>
      </c>
      <c r="S760" s="159" t="e">
        <f>#REF!</f>
        <v>#REF!</v>
      </c>
      <c r="T760" s="159" t="e">
        <f>#REF!</f>
        <v>#REF!</v>
      </c>
      <c r="U760" s="159" t="e">
        <f>#REF!</f>
        <v>#REF!</v>
      </c>
      <c r="V760" s="159" t="e">
        <f>#REF!</f>
        <v>#REF!</v>
      </c>
      <c r="W760" s="159" t="e">
        <f>#REF!</f>
        <v>#REF!</v>
      </c>
      <c r="X760" s="159" t="e">
        <f>#REF!</f>
        <v>#REF!</v>
      </c>
      <c r="Y760" s="159" t="e">
        <f>#REF!</f>
        <v>#REF!</v>
      </c>
    </row>
    <row r="761" spans="1:25">
      <c r="A761" s="147">
        <v>16</v>
      </c>
      <c r="B761" s="159" t="e">
        <f>#REF!</f>
        <v>#REF!</v>
      </c>
      <c r="C761" s="159" t="e">
        <f>#REF!</f>
        <v>#REF!</v>
      </c>
      <c r="D761" s="159" t="e">
        <f>#REF!</f>
        <v>#REF!</v>
      </c>
      <c r="E761" s="159" t="e">
        <f>#REF!</f>
        <v>#REF!</v>
      </c>
      <c r="F761" s="159" t="e">
        <f>#REF!</f>
        <v>#REF!</v>
      </c>
      <c r="G761" s="159" t="e">
        <f>#REF!</f>
        <v>#REF!</v>
      </c>
      <c r="H761" s="159" t="e">
        <f>#REF!</f>
        <v>#REF!</v>
      </c>
      <c r="I761" s="159" t="e">
        <f>#REF!</f>
        <v>#REF!</v>
      </c>
      <c r="J761" s="159" t="e">
        <f>#REF!</f>
        <v>#REF!</v>
      </c>
      <c r="K761" s="159" t="e">
        <f>#REF!</f>
        <v>#REF!</v>
      </c>
      <c r="L761" s="159" t="e">
        <f>#REF!</f>
        <v>#REF!</v>
      </c>
      <c r="M761" s="159" t="e">
        <f>#REF!</f>
        <v>#REF!</v>
      </c>
      <c r="N761" s="159" t="e">
        <f>#REF!</f>
        <v>#REF!</v>
      </c>
      <c r="O761" s="159" t="e">
        <f>#REF!</f>
        <v>#REF!</v>
      </c>
      <c r="P761" s="159" t="e">
        <f>#REF!</f>
        <v>#REF!</v>
      </c>
      <c r="Q761" s="159" t="e">
        <f>#REF!</f>
        <v>#REF!</v>
      </c>
      <c r="R761" s="159" t="e">
        <f>#REF!</f>
        <v>#REF!</v>
      </c>
      <c r="S761" s="159" t="e">
        <f>#REF!</f>
        <v>#REF!</v>
      </c>
      <c r="T761" s="159" t="e">
        <f>#REF!</f>
        <v>#REF!</v>
      </c>
      <c r="U761" s="159" t="e">
        <f>#REF!</f>
        <v>#REF!</v>
      </c>
      <c r="V761" s="159" t="e">
        <f>#REF!</f>
        <v>#REF!</v>
      </c>
      <c r="W761" s="159" t="e">
        <f>#REF!</f>
        <v>#REF!</v>
      </c>
      <c r="X761" s="159" t="e">
        <f>#REF!</f>
        <v>#REF!</v>
      </c>
      <c r="Y761" s="159" t="e">
        <f>#REF!</f>
        <v>#REF!</v>
      </c>
    </row>
    <row r="762" spans="1:25">
      <c r="A762" s="147">
        <v>17</v>
      </c>
      <c r="B762" s="159" t="e">
        <f>#REF!</f>
        <v>#REF!</v>
      </c>
      <c r="C762" s="159" t="e">
        <f>#REF!</f>
        <v>#REF!</v>
      </c>
      <c r="D762" s="159" t="e">
        <f>#REF!</f>
        <v>#REF!</v>
      </c>
      <c r="E762" s="159" t="e">
        <f>#REF!</f>
        <v>#REF!</v>
      </c>
      <c r="F762" s="159" t="e">
        <f>#REF!</f>
        <v>#REF!</v>
      </c>
      <c r="G762" s="159" t="e">
        <f>#REF!</f>
        <v>#REF!</v>
      </c>
      <c r="H762" s="159" t="e">
        <f>#REF!</f>
        <v>#REF!</v>
      </c>
      <c r="I762" s="159" t="e">
        <f>#REF!</f>
        <v>#REF!</v>
      </c>
      <c r="J762" s="159" t="e">
        <f>#REF!</f>
        <v>#REF!</v>
      </c>
      <c r="K762" s="159" t="e">
        <f>#REF!</f>
        <v>#REF!</v>
      </c>
      <c r="L762" s="159" t="e">
        <f>#REF!</f>
        <v>#REF!</v>
      </c>
      <c r="M762" s="159" t="e">
        <f>#REF!</f>
        <v>#REF!</v>
      </c>
      <c r="N762" s="159" t="e">
        <f>#REF!</f>
        <v>#REF!</v>
      </c>
      <c r="O762" s="159" t="e">
        <f>#REF!</f>
        <v>#REF!</v>
      </c>
      <c r="P762" s="159" t="e">
        <f>#REF!</f>
        <v>#REF!</v>
      </c>
      <c r="Q762" s="159" t="e">
        <f>#REF!</f>
        <v>#REF!</v>
      </c>
      <c r="R762" s="159" t="e">
        <f>#REF!</f>
        <v>#REF!</v>
      </c>
      <c r="S762" s="159" t="e">
        <f>#REF!</f>
        <v>#REF!</v>
      </c>
      <c r="T762" s="159" t="e">
        <f>#REF!</f>
        <v>#REF!</v>
      </c>
      <c r="U762" s="159" t="e">
        <f>#REF!</f>
        <v>#REF!</v>
      </c>
      <c r="V762" s="159" t="e">
        <f>#REF!</f>
        <v>#REF!</v>
      </c>
      <c r="W762" s="159" t="e">
        <f>#REF!</f>
        <v>#REF!</v>
      </c>
      <c r="X762" s="159" t="e">
        <f>#REF!</f>
        <v>#REF!</v>
      </c>
      <c r="Y762" s="159" t="e">
        <f>#REF!</f>
        <v>#REF!</v>
      </c>
    </row>
    <row r="763" spans="1:25">
      <c r="A763" s="147">
        <v>18</v>
      </c>
      <c r="B763" s="159" t="e">
        <f>#REF!</f>
        <v>#REF!</v>
      </c>
      <c r="C763" s="159" t="e">
        <f>#REF!</f>
        <v>#REF!</v>
      </c>
      <c r="D763" s="159" t="e">
        <f>#REF!</f>
        <v>#REF!</v>
      </c>
      <c r="E763" s="159" t="e">
        <f>#REF!</f>
        <v>#REF!</v>
      </c>
      <c r="F763" s="159" t="e">
        <f>#REF!</f>
        <v>#REF!</v>
      </c>
      <c r="G763" s="159" t="e">
        <f>#REF!</f>
        <v>#REF!</v>
      </c>
      <c r="H763" s="159" t="e">
        <f>#REF!</f>
        <v>#REF!</v>
      </c>
      <c r="I763" s="159" t="e">
        <f>#REF!</f>
        <v>#REF!</v>
      </c>
      <c r="J763" s="159" t="e">
        <f>#REF!</f>
        <v>#REF!</v>
      </c>
      <c r="K763" s="159" t="e">
        <f>#REF!</f>
        <v>#REF!</v>
      </c>
      <c r="L763" s="159" t="e">
        <f>#REF!</f>
        <v>#REF!</v>
      </c>
      <c r="M763" s="159" t="e">
        <f>#REF!</f>
        <v>#REF!</v>
      </c>
      <c r="N763" s="159" t="e">
        <f>#REF!</f>
        <v>#REF!</v>
      </c>
      <c r="O763" s="159" t="e">
        <f>#REF!</f>
        <v>#REF!</v>
      </c>
      <c r="P763" s="159" t="e">
        <f>#REF!</f>
        <v>#REF!</v>
      </c>
      <c r="Q763" s="159" t="e">
        <f>#REF!</f>
        <v>#REF!</v>
      </c>
      <c r="R763" s="159" t="e">
        <f>#REF!</f>
        <v>#REF!</v>
      </c>
      <c r="S763" s="159" t="e">
        <f>#REF!</f>
        <v>#REF!</v>
      </c>
      <c r="T763" s="159" t="e">
        <f>#REF!</f>
        <v>#REF!</v>
      </c>
      <c r="U763" s="159" t="e">
        <f>#REF!</f>
        <v>#REF!</v>
      </c>
      <c r="V763" s="159" t="e">
        <f>#REF!</f>
        <v>#REF!</v>
      </c>
      <c r="W763" s="159" t="e">
        <f>#REF!</f>
        <v>#REF!</v>
      </c>
      <c r="X763" s="159" t="e">
        <f>#REF!</f>
        <v>#REF!</v>
      </c>
      <c r="Y763" s="159" t="e">
        <f>#REF!</f>
        <v>#REF!</v>
      </c>
    </row>
    <row r="764" spans="1:25">
      <c r="A764" s="147">
        <v>19</v>
      </c>
      <c r="B764" s="159" t="e">
        <f>#REF!</f>
        <v>#REF!</v>
      </c>
      <c r="C764" s="159" t="e">
        <f>#REF!</f>
        <v>#REF!</v>
      </c>
      <c r="D764" s="159" t="e">
        <f>#REF!</f>
        <v>#REF!</v>
      </c>
      <c r="E764" s="159" t="e">
        <f>#REF!</f>
        <v>#REF!</v>
      </c>
      <c r="F764" s="159" t="e">
        <f>#REF!</f>
        <v>#REF!</v>
      </c>
      <c r="G764" s="159" t="e">
        <f>#REF!</f>
        <v>#REF!</v>
      </c>
      <c r="H764" s="159" t="e">
        <f>#REF!</f>
        <v>#REF!</v>
      </c>
      <c r="I764" s="159" t="e">
        <f>#REF!</f>
        <v>#REF!</v>
      </c>
      <c r="J764" s="159" t="e">
        <f>#REF!</f>
        <v>#REF!</v>
      </c>
      <c r="K764" s="159" t="e">
        <f>#REF!</f>
        <v>#REF!</v>
      </c>
      <c r="L764" s="159" t="e">
        <f>#REF!</f>
        <v>#REF!</v>
      </c>
      <c r="M764" s="159" t="e">
        <f>#REF!</f>
        <v>#REF!</v>
      </c>
      <c r="N764" s="159" t="e">
        <f>#REF!</f>
        <v>#REF!</v>
      </c>
      <c r="O764" s="159" t="e">
        <f>#REF!</f>
        <v>#REF!</v>
      </c>
      <c r="P764" s="159" t="e">
        <f>#REF!</f>
        <v>#REF!</v>
      </c>
      <c r="Q764" s="159" t="e">
        <f>#REF!</f>
        <v>#REF!</v>
      </c>
      <c r="R764" s="159" t="e">
        <f>#REF!</f>
        <v>#REF!</v>
      </c>
      <c r="S764" s="159" t="e">
        <f>#REF!</f>
        <v>#REF!</v>
      </c>
      <c r="T764" s="159" t="e">
        <f>#REF!</f>
        <v>#REF!</v>
      </c>
      <c r="U764" s="159" t="e">
        <f>#REF!</f>
        <v>#REF!</v>
      </c>
      <c r="V764" s="159" t="e">
        <f>#REF!</f>
        <v>#REF!</v>
      </c>
      <c r="W764" s="159" t="e">
        <f>#REF!</f>
        <v>#REF!</v>
      </c>
      <c r="X764" s="159" t="e">
        <f>#REF!</f>
        <v>#REF!</v>
      </c>
      <c r="Y764" s="159" t="e">
        <f>#REF!</f>
        <v>#REF!</v>
      </c>
    </row>
    <row r="765" spans="1:25">
      <c r="A765" s="147">
        <v>20</v>
      </c>
      <c r="B765" s="159" t="e">
        <f>#REF!</f>
        <v>#REF!</v>
      </c>
      <c r="C765" s="159" t="e">
        <f>#REF!</f>
        <v>#REF!</v>
      </c>
      <c r="D765" s="159" t="e">
        <f>#REF!</f>
        <v>#REF!</v>
      </c>
      <c r="E765" s="159" t="e">
        <f>#REF!</f>
        <v>#REF!</v>
      </c>
      <c r="F765" s="159" t="e">
        <f>#REF!</f>
        <v>#REF!</v>
      </c>
      <c r="G765" s="159" t="e">
        <f>#REF!</f>
        <v>#REF!</v>
      </c>
      <c r="H765" s="159" t="e">
        <f>#REF!</f>
        <v>#REF!</v>
      </c>
      <c r="I765" s="159" t="e">
        <f>#REF!</f>
        <v>#REF!</v>
      </c>
      <c r="J765" s="159" t="e">
        <f>#REF!</f>
        <v>#REF!</v>
      </c>
      <c r="K765" s="159" t="e">
        <f>#REF!</f>
        <v>#REF!</v>
      </c>
      <c r="L765" s="159" t="e">
        <f>#REF!</f>
        <v>#REF!</v>
      </c>
      <c r="M765" s="159" t="e">
        <f>#REF!</f>
        <v>#REF!</v>
      </c>
      <c r="N765" s="159" t="e">
        <f>#REF!</f>
        <v>#REF!</v>
      </c>
      <c r="O765" s="159" t="e">
        <f>#REF!</f>
        <v>#REF!</v>
      </c>
      <c r="P765" s="159" t="e">
        <f>#REF!</f>
        <v>#REF!</v>
      </c>
      <c r="Q765" s="159" t="e">
        <f>#REF!</f>
        <v>#REF!</v>
      </c>
      <c r="R765" s="159" t="e">
        <f>#REF!</f>
        <v>#REF!</v>
      </c>
      <c r="S765" s="159" t="e">
        <f>#REF!</f>
        <v>#REF!</v>
      </c>
      <c r="T765" s="159" t="e">
        <f>#REF!</f>
        <v>#REF!</v>
      </c>
      <c r="U765" s="159" t="e">
        <f>#REF!</f>
        <v>#REF!</v>
      </c>
      <c r="V765" s="159" t="e">
        <f>#REF!</f>
        <v>#REF!</v>
      </c>
      <c r="W765" s="159" t="e">
        <f>#REF!</f>
        <v>#REF!</v>
      </c>
      <c r="X765" s="159" t="e">
        <f>#REF!</f>
        <v>#REF!</v>
      </c>
      <c r="Y765" s="159" t="e">
        <f>#REF!</f>
        <v>#REF!</v>
      </c>
    </row>
    <row r="766" spans="1:25">
      <c r="A766" s="147">
        <v>21</v>
      </c>
      <c r="B766" s="159" t="e">
        <f>#REF!</f>
        <v>#REF!</v>
      </c>
      <c r="C766" s="159" t="e">
        <f>#REF!</f>
        <v>#REF!</v>
      </c>
      <c r="D766" s="159" t="e">
        <f>#REF!</f>
        <v>#REF!</v>
      </c>
      <c r="E766" s="159" t="e">
        <f>#REF!</f>
        <v>#REF!</v>
      </c>
      <c r="F766" s="159" t="e">
        <f>#REF!</f>
        <v>#REF!</v>
      </c>
      <c r="G766" s="159" t="e">
        <f>#REF!</f>
        <v>#REF!</v>
      </c>
      <c r="H766" s="159" t="e">
        <f>#REF!</f>
        <v>#REF!</v>
      </c>
      <c r="I766" s="159" t="e">
        <f>#REF!</f>
        <v>#REF!</v>
      </c>
      <c r="J766" s="159" t="e">
        <f>#REF!</f>
        <v>#REF!</v>
      </c>
      <c r="K766" s="159" t="e">
        <f>#REF!</f>
        <v>#REF!</v>
      </c>
      <c r="L766" s="159" t="e">
        <f>#REF!</f>
        <v>#REF!</v>
      </c>
      <c r="M766" s="159" t="e">
        <f>#REF!</f>
        <v>#REF!</v>
      </c>
      <c r="N766" s="159" t="e">
        <f>#REF!</f>
        <v>#REF!</v>
      </c>
      <c r="O766" s="159" t="e">
        <f>#REF!</f>
        <v>#REF!</v>
      </c>
      <c r="P766" s="159" t="e">
        <f>#REF!</f>
        <v>#REF!</v>
      </c>
      <c r="Q766" s="159" t="e">
        <f>#REF!</f>
        <v>#REF!</v>
      </c>
      <c r="R766" s="159" t="e">
        <f>#REF!</f>
        <v>#REF!</v>
      </c>
      <c r="S766" s="159" t="e">
        <f>#REF!</f>
        <v>#REF!</v>
      </c>
      <c r="T766" s="159" t="e">
        <f>#REF!</f>
        <v>#REF!</v>
      </c>
      <c r="U766" s="159" t="e">
        <f>#REF!</f>
        <v>#REF!</v>
      </c>
      <c r="V766" s="159" t="e">
        <f>#REF!</f>
        <v>#REF!</v>
      </c>
      <c r="W766" s="159" t="e">
        <f>#REF!</f>
        <v>#REF!</v>
      </c>
      <c r="X766" s="159" t="e">
        <f>#REF!</f>
        <v>#REF!</v>
      </c>
      <c r="Y766" s="159" t="e">
        <f>#REF!</f>
        <v>#REF!</v>
      </c>
    </row>
    <row r="767" spans="1:25">
      <c r="A767" s="147">
        <v>22</v>
      </c>
      <c r="B767" s="159" t="e">
        <f>#REF!</f>
        <v>#REF!</v>
      </c>
      <c r="C767" s="159" t="e">
        <f>#REF!</f>
        <v>#REF!</v>
      </c>
      <c r="D767" s="159" t="e">
        <f>#REF!</f>
        <v>#REF!</v>
      </c>
      <c r="E767" s="159" t="e">
        <f>#REF!</f>
        <v>#REF!</v>
      </c>
      <c r="F767" s="159" t="e">
        <f>#REF!</f>
        <v>#REF!</v>
      </c>
      <c r="G767" s="159" t="e">
        <f>#REF!</f>
        <v>#REF!</v>
      </c>
      <c r="H767" s="159" t="e">
        <f>#REF!</f>
        <v>#REF!</v>
      </c>
      <c r="I767" s="159" t="e">
        <f>#REF!</f>
        <v>#REF!</v>
      </c>
      <c r="J767" s="159" t="e">
        <f>#REF!</f>
        <v>#REF!</v>
      </c>
      <c r="K767" s="159" t="e">
        <f>#REF!</f>
        <v>#REF!</v>
      </c>
      <c r="L767" s="159" t="e">
        <f>#REF!</f>
        <v>#REF!</v>
      </c>
      <c r="M767" s="159" t="e">
        <f>#REF!</f>
        <v>#REF!</v>
      </c>
      <c r="N767" s="159" t="e">
        <f>#REF!</f>
        <v>#REF!</v>
      </c>
      <c r="O767" s="159" t="e">
        <f>#REF!</f>
        <v>#REF!</v>
      </c>
      <c r="P767" s="159" t="e">
        <f>#REF!</f>
        <v>#REF!</v>
      </c>
      <c r="Q767" s="159" t="e">
        <f>#REF!</f>
        <v>#REF!</v>
      </c>
      <c r="R767" s="159" t="e">
        <f>#REF!</f>
        <v>#REF!</v>
      </c>
      <c r="S767" s="159" t="e">
        <f>#REF!</f>
        <v>#REF!</v>
      </c>
      <c r="T767" s="159" t="e">
        <f>#REF!</f>
        <v>#REF!</v>
      </c>
      <c r="U767" s="159" t="e">
        <f>#REF!</f>
        <v>#REF!</v>
      </c>
      <c r="V767" s="159" t="e">
        <f>#REF!</f>
        <v>#REF!</v>
      </c>
      <c r="W767" s="159" t="e">
        <f>#REF!</f>
        <v>#REF!</v>
      </c>
      <c r="X767" s="159" t="e">
        <f>#REF!</f>
        <v>#REF!</v>
      </c>
      <c r="Y767" s="159" t="e">
        <f>#REF!</f>
        <v>#REF!</v>
      </c>
    </row>
    <row r="768" spans="1:25">
      <c r="A768" s="147">
        <v>23</v>
      </c>
      <c r="B768" s="159" t="e">
        <f>#REF!</f>
        <v>#REF!</v>
      </c>
      <c r="C768" s="159" t="e">
        <f>#REF!</f>
        <v>#REF!</v>
      </c>
      <c r="D768" s="159" t="e">
        <f>#REF!</f>
        <v>#REF!</v>
      </c>
      <c r="E768" s="159" t="e">
        <f>#REF!</f>
        <v>#REF!</v>
      </c>
      <c r="F768" s="159" t="e">
        <f>#REF!</f>
        <v>#REF!</v>
      </c>
      <c r="G768" s="159" t="e">
        <f>#REF!</f>
        <v>#REF!</v>
      </c>
      <c r="H768" s="159" t="e">
        <f>#REF!</f>
        <v>#REF!</v>
      </c>
      <c r="I768" s="159" t="e">
        <f>#REF!</f>
        <v>#REF!</v>
      </c>
      <c r="J768" s="159" t="e">
        <f>#REF!</f>
        <v>#REF!</v>
      </c>
      <c r="K768" s="159" t="e">
        <f>#REF!</f>
        <v>#REF!</v>
      </c>
      <c r="L768" s="159" t="e">
        <f>#REF!</f>
        <v>#REF!</v>
      </c>
      <c r="M768" s="159" t="e">
        <f>#REF!</f>
        <v>#REF!</v>
      </c>
      <c r="N768" s="159" t="e">
        <f>#REF!</f>
        <v>#REF!</v>
      </c>
      <c r="O768" s="159" t="e">
        <f>#REF!</f>
        <v>#REF!</v>
      </c>
      <c r="P768" s="159" t="e">
        <f>#REF!</f>
        <v>#REF!</v>
      </c>
      <c r="Q768" s="159" t="e">
        <f>#REF!</f>
        <v>#REF!</v>
      </c>
      <c r="R768" s="159" t="e">
        <f>#REF!</f>
        <v>#REF!</v>
      </c>
      <c r="S768" s="159" t="e">
        <f>#REF!</f>
        <v>#REF!</v>
      </c>
      <c r="T768" s="159" t="e">
        <f>#REF!</f>
        <v>#REF!</v>
      </c>
      <c r="U768" s="159" t="e">
        <f>#REF!</f>
        <v>#REF!</v>
      </c>
      <c r="V768" s="159" t="e">
        <f>#REF!</f>
        <v>#REF!</v>
      </c>
      <c r="W768" s="159" t="e">
        <f>#REF!</f>
        <v>#REF!</v>
      </c>
      <c r="X768" s="159" t="e">
        <f>#REF!</f>
        <v>#REF!</v>
      </c>
      <c r="Y768" s="159" t="e">
        <f>#REF!</f>
        <v>#REF!</v>
      </c>
    </row>
    <row r="769" spans="1:129">
      <c r="A769" s="147">
        <v>24</v>
      </c>
      <c r="B769" s="159" t="e">
        <f>#REF!</f>
        <v>#REF!</v>
      </c>
      <c r="C769" s="159" t="e">
        <f>#REF!</f>
        <v>#REF!</v>
      </c>
      <c r="D769" s="159" t="e">
        <f>#REF!</f>
        <v>#REF!</v>
      </c>
      <c r="E769" s="159" t="e">
        <f>#REF!</f>
        <v>#REF!</v>
      </c>
      <c r="F769" s="159" t="e">
        <f>#REF!</f>
        <v>#REF!</v>
      </c>
      <c r="G769" s="159" t="e">
        <f>#REF!</f>
        <v>#REF!</v>
      </c>
      <c r="H769" s="159" t="e">
        <f>#REF!</f>
        <v>#REF!</v>
      </c>
      <c r="I769" s="159" t="e">
        <f>#REF!</f>
        <v>#REF!</v>
      </c>
      <c r="J769" s="159" t="e">
        <f>#REF!</f>
        <v>#REF!</v>
      </c>
      <c r="K769" s="159" t="e">
        <f>#REF!</f>
        <v>#REF!</v>
      </c>
      <c r="L769" s="159" t="e">
        <f>#REF!</f>
        <v>#REF!</v>
      </c>
      <c r="M769" s="159" t="e">
        <f>#REF!</f>
        <v>#REF!</v>
      </c>
      <c r="N769" s="159" t="e">
        <f>#REF!</f>
        <v>#REF!</v>
      </c>
      <c r="O769" s="159" t="e">
        <f>#REF!</f>
        <v>#REF!</v>
      </c>
      <c r="P769" s="159" t="e">
        <f>#REF!</f>
        <v>#REF!</v>
      </c>
      <c r="Q769" s="159" t="e">
        <f>#REF!</f>
        <v>#REF!</v>
      </c>
      <c r="R769" s="159" t="e">
        <f>#REF!</f>
        <v>#REF!</v>
      </c>
      <c r="S769" s="159" t="e">
        <f>#REF!</f>
        <v>#REF!</v>
      </c>
      <c r="T769" s="159" t="e">
        <f>#REF!</f>
        <v>#REF!</v>
      </c>
      <c r="U769" s="159" t="e">
        <f>#REF!</f>
        <v>#REF!</v>
      </c>
      <c r="V769" s="159" t="e">
        <f>#REF!</f>
        <v>#REF!</v>
      </c>
      <c r="W769" s="159" t="e">
        <f>#REF!</f>
        <v>#REF!</v>
      </c>
      <c r="X769" s="159" t="e">
        <f>#REF!</f>
        <v>#REF!</v>
      </c>
      <c r="Y769" s="159" t="e">
        <f>#REF!</f>
        <v>#REF!</v>
      </c>
    </row>
    <row r="770" spans="1:129">
      <c r="A770" s="147">
        <v>25</v>
      </c>
      <c r="B770" s="159" t="e">
        <f>#REF!</f>
        <v>#REF!</v>
      </c>
      <c r="C770" s="159" t="e">
        <f>#REF!</f>
        <v>#REF!</v>
      </c>
      <c r="D770" s="159" t="e">
        <f>#REF!</f>
        <v>#REF!</v>
      </c>
      <c r="E770" s="159" t="e">
        <f>#REF!</f>
        <v>#REF!</v>
      </c>
      <c r="F770" s="159" t="e">
        <f>#REF!</f>
        <v>#REF!</v>
      </c>
      <c r="G770" s="159" t="e">
        <f>#REF!</f>
        <v>#REF!</v>
      </c>
      <c r="H770" s="159" t="e">
        <f>#REF!</f>
        <v>#REF!</v>
      </c>
      <c r="I770" s="159" t="e">
        <f>#REF!</f>
        <v>#REF!</v>
      </c>
      <c r="J770" s="159" t="e">
        <f>#REF!</f>
        <v>#REF!</v>
      </c>
      <c r="K770" s="159" t="e">
        <f>#REF!</f>
        <v>#REF!</v>
      </c>
      <c r="L770" s="159" t="e">
        <f>#REF!</f>
        <v>#REF!</v>
      </c>
      <c r="M770" s="159" t="e">
        <f>#REF!</f>
        <v>#REF!</v>
      </c>
      <c r="N770" s="159" t="e">
        <f>#REF!</f>
        <v>#REF!</v>
      </c>
      <c r="O770" s="159" t="e">
        <f>#REF!</f>
        <v>#REF!</v>
      </c>
      <c r="P770" s="159" t="e">
        <f>#REF!</f>
        <v>#REF!</v>
      </c>
      <c r="Q770" s="159" t="e">
        <f>#REF!</f>
        <v>#REF!</v>
      </c>
      <c r="R770" s="159" t="e">
        <f>#REF!</f>
        <v>#REF!</v>
      </c>
      <c r="S770" s="159" t="e">
        <f>#REF!</f>
        <v>#REF!</v>
      </c>
      <c r="T770" s="159" t="e">
        <f>#REF!</f>
        <v>#REF!</v>
      </c>
      <c r="U770" s="159" t="e">
        <f>#REF!</f>
        <v>#REF!</v>
      </c>
      <c r="V770" s="159" t="e">
        <f>#REF!</f>
        <v>#REF!</v>
      </c>
      <c r="W770" s="159" t="e">
        <f>#REF!</f>
        <v>#REF!</v>
      </c>
      <c r="X770" s="159" t="e">
        <f>#REF!</f>
        <v>#REF!</v>
      </c>
      <c r="Y770" s="159" t="e">
        <f>#REF!</f>
        <v>#REF!</v>
      </c>
    </row>
    <row r="771" spans="1:129">
      <c r="A771" s="147">
        <v>26</v>
      </c>
      <c r="B771" s="159" t="e">
        <f>#REF!</f>
        <v>#REF!</v>
      </c>
      <c r="C771" s="159" t="e">
        <f>#REF!</f>
        <v>#REF!</v>
      </c>
      <c r="D771" s="159" t="e">
        <f>#REF!</f>
        <v>#REF!</v>
      </c>
      <c r="E771" s="159" t="e">
        <f>#REF!</f>
        <v>#REF!</v>
      </c>
      <c r="F771" s="159" t="e">
        <f>#REF!</f>
        <v>#REF!</v>
      </c>
      <c r="G771" s="159" t="e">
        <f>#REF!</f>
        <v>#REF!</v>
      </c>
      <c r="H771" s="159" t="e">
        <f>#REF!</f>
        <v>#REF!</v>
      </c>
      <c r="I771" s="159" t="e">
        <f>#REF!</f>
        <v>#REF!</v>
      </c>
      <c r="J771" s="159" t="e">
        <f>#REF!</f>
        <v>#REF!</v>
      </c>
      <c r="K771" s="159" t="e">
        <f>#REF!</f>
        <v>#REF!</v>
      </c>
      <c r="L771" s="159" t="e">
        <f>#REF!</f>
        <v>#REF!</v>
      </c>
      <c r="M771" s="159" t="e">
        <f>#REF!</f>
        <v>#REF!</v>
      </c>
      <c r="N771" s="159" t="e">
        <f>#REF!</f>
        <v>#REF!</v>
      </c>
      <c r="O771" s="159" t="e">
        <f>#REF!</f>
        <v>#REF!</v>
      </c>
      <c r="P771" s="159" t="e">
        <f>#REF!</f>
        <v>#REF!</v>
      </c>
      <c r="Q771" s="159" t="e">
        <f>#REF!</f>
        <v>#REF!</v>
      </c>
      <c r="R771" s="159" t="e">
        <f>#REF!</f>
        <v>#REF!</v>
      </c>
      <c r="S771" s="159" t="e">
        <f>#REF!</f>
        <v>#REF!</v>
      </c>
      <c r="T771" s="159" t="e">
        <f>#REF!</f>
        <v>#REF!</v>
      </c>
      <c r="U771" s="159" t="e">
        <f>#REF!</f>
        <v>#REF!</v>
      </c>
      <c r="V771" s="159" t="e">
        <f>#REF!</f>
        <v>#REF!</v>
      </c>
      <c r="W771" s="159" t="e">
        <f>#REF!</f>
        <v>#REF!</v>
      </c>
      <c r="X771" s="159" t="e">
        <f>#REF!</f>
        <v>#REF!</v>
      </c>
      <c r="Y771" s="159" t="e">
        <f>#REF!</f>
        <v>#REF!</v>
      </c>
    </row>
    <row r="772" spans="1:129">
      <c r="A772" s="147">
        <v>27</v>
      </c>
      <c r="B772" s="159" t="e">
        <f>#REF!</f>
        <v>#REF!</v>
      </c>
      <c r="C772" s="159" t="e">
        <f>#REF!</f>
        <v>#REF!</v>
      </c>
      <c r="D772" s="159" t="e">
        <f>#REF!</f>
        <v>#REF!</v>
      </c>
      <c r="E772" s="159" t="e">
        <f>#REF!</f>
        <v>#REF!</v>
      </c>
      <c r="F772" s="159" t="e">
        <f>#REF!</f>
        <v>#REF!</v>
      </c>
      <c r="G772" s="159" t="e">
        <f>#REF!</f>
        <v>#REF!</v>
      </c>
      <c r="H772" s="159" t="e">
        <f>#REF!</f>
        <v>#REF!</v>
      </c>
      <c r="I772" s="159" t="e">
        <f>#REF!</f>
        <v>#REF!</v>
      </c>
      <c r="J772" s="159" t="e">
        <f>#REF!</f>
        <v>#REF!</v>
      </c>
      <c r="K772" s="159" t="e">
        <f>#REF!</f>
        <v>#REF!</v>
      </c>
      <c r="L772" s="159" t="e">
        <f>#REF!</f>
        <v>#REF!</v>
      </c>
      <c r="M772" s="159" t="e">
        <f>#REF!</f>
        <v>#REF!</v>
      </c>
      <c r="N772" s="159" t="e">
        <f>#REF!</f>
        <v>#REF!</v>
      </c>
      <c r="O772" s="159" t="e">
        <f>#REF!</f>
        <v>#REF!</v>
      </c>
      <c r="P772" s="159" t="e">
        <f>#REF!</f>
        <v>#REF!</v>
      </c>
      <c r="Q772" s="159" t="e">
        <f>#REF!</f>
        <v>#REF!</v>
      </c>
      <c r="R772" s="159" t="e">
        <f>#REF!</f>
        <v>#REF!</v>
      </c>
      <c r="S772" s="159" t="e">
        <f>#REF!</f>
        <v>#REF!</v>
      </c>
      <c r="T772" s="159" t="e">
        <f>#REF!</f>
        <v>#REF!</v>
      </c>
      <c r="U772" s="159" t="e">
        <f>#REF!</f>
        <v>#REF!</v>
      </c>
      <c r="V772" s="159" t="e">
        <f>#REF!</f>
        <v>#REF!</v>
      </c>
      <c r="W772" s="159" t="e">
        <f>#REF!</f>
        <v>#REF!</v>
      </c>
      <c r="X772" s="159" t="e">
        <f>#REF!</f>
        <v>#REF!</v>
      </c>
      <c r="Y772" s="159" t="e">
        <f>#REF!</f>
        <v>#REF!</v>
      </c>
    </row>
    <row r="773" spans="1:129">
      <c r="A773" s="147">
        <v>28</v>
      </c>
      <c r="B773" s="159" t="e">
        <f>#REF!</f>
        <v>#REF!</v>
      </c>
      <c r="C773" s="159" t="e">
        <f>#REF!</f>
        <v>#REF!</v>
      </c>
      <c r="D773" s="159" t="e">
        <f>#REF!</f>
        <v>#REF!</v>
      </c>
      <c r="E773" s="159" t="e">
        <f>#REF!</f>
        <v>#REF!</v>
      </c>
      <c r="F773" s="159" t="e">
        <f>#REF!</f>
        <v>#REF!</v>
      </c>
      <c r="G773" s="159" t="e">
        <f>#REF!</f>
        <v>#REF!</v>
      </c>
      <c r="H773" s="159" t="e">
        <f>#REF!</f>
        <v>#REF!</v>
      </c>
      <c r="I773" s="159" t="e">
        <f>#REF!</f>
        <v>#REF!</v>
      </c>
      <c r="J773" s="159" t="e">
        <f>#REF!</f>
        <v>#REF!</v>
      </c>
      <c r="K773" s="159" t="e">
        <f>#REF!</f>
        <v>#REF!</v>
      </c>
      <c r="L773" s="159" t="e">
        <f>#REF!</f>
        <v>#REF!</v>
      </c>
      <c r="M773" s="159" t="e">
        <f>#REF!</f>
        <v>#REF!</v>
      </c>
      <c r="N773" s="159" t="e">
        <f>#REF!</f>
        <v>#REF!</v>
      </c>
      <c r="O773" s="159" t="e">
        <f>#REF!</f>
        <v>#REF!</v>
      </c>
      <c r="P773" s="159" t="e">
        <f>#REF!</f>
        <v>#REF!</v>
      </c>
      <c r="Q773" s="159" t="e">
        <f>#REF!</f>
        <v>#REF!</v>
      </c>
      <c r="R773" s="159" t="e">
        <f>#REF!</f>
        <v>#REF!</v>
      </c>
      <c r="S773" s="159" t="e">
        <f>#REF!</f>
        <v>#REF!</v>
      </c>
      <c r="T773" s="159" t="e">
        <f>#REF!</f>
        <v>#REF!</v>
      </c>
      <c r="U773" s="159" t="e">
        <f>#REF!</f>
        <v>#REF!</v>
      </c>
      <c r="V773" s="159" t="e">
        <f>#REF!</f>
        <v>#REF!</v>
      </c>
      <c r="W773" s="159" t="e">
        <f>#REF!</f>
        <v>#REF!</v>
      </c>
      <c r="X773" s="159" t="e">
        <f>#REF!</f>
        <v>#REF!</v>
      </c>
      <c r="Y773" s="159" t="e">
        <f>#REF!</f>
        <v>#REF!</v>
      </c>
    </row>
    <row r="774" spans="1:129">
      <c r="A774" s="147">
        <v>29</v>
      </c>
      <c r="B774" s="159" t="e">
        <f>#REF!</f>
        <v>#REF!</v>
      </c>
      <c r="C774" s="159" t="e">
        <f>#REF!</f>
        <v>#REF!</v>
      </c>
      <c r="D774" s="159" t="e">
        <f>#REF!</f>
        <v>#REF!</v>
      </c>
      <c r="E774" s="159" t="e">
        <f>#REF!</f>
        <v>#REF!</v>
      </c>
      <c r="F774" s="159" t="e">
        <f>#REF!</f>
        <v>#REF!</v>
      </c>
      <c r="G774" s="159" t="e">
        <f>#REF!</f>
        <v>#REF!</v>
      </c>
      <c r="H774" s="159" t="e">
        <f>#REF!</f>
        <v>#REF!</v>
      </c>
      <c r="I774" s="159" t="e">
        <f>#REF!</f>
        <v>#REF!</v>
      </c>
      <c r="J774" s="159" t="e">
        <f>#REF!</f>
        <v>#REF!</v>
      </c>
      <c r="K774" s="159" t="e">
        <f>#REF!</f>
        <v>#REF!</v>
      </c>
      <c r="L774" s="159" t="e">
        <f>#REF!</f>
        <v>#REF!</v>
      </c>
      <c r="M774" s="159" t="e">
        <f>#REF!</f>
        <v>#REF!</v>
      </c>
      <c r="N774" s="159" t="e">
        <f>#REF!</f>
        <v>#REF!</v>
      </c>
      <c r="O774" s="159" t="e">
        <f>#REF!</f>
        <v>#REF!</v>
      </c>
      <c r="P774" s="159" t="e">
        <f>#REF!</f>
        <v>#REF!</v>
      </c>
      <c r="Q774" s="159" t="e">
        <f>#REF!</f>
        <v>#REF!</v>
      </c>
      <c r="R774" s="159" t="e">
        <f>#REF!</f>
        <v>#REF!</v>
      </c>
      <c r="S774" s="159" t="e">
        <f>#REF!</f>
        <v>#REF!</v>
      </c>
      <c r="T774" s="159" t="e">
        <f>#REF!</f>
        <v>#REF!</v>
      </c>
      <c r="U774" s="159" t="e">
        <f>#REF!</f>
        <v>#REF!</v>
      </c>
      <c r="V774" s="159" t="e">
        <f>#REF!</f>
        <v>#REF!</v>
      </c>
      <c r="W774" s="159" t="e">
        <f>#REF!</f>
        <v>#REF!</v>
      </c>
      <c r="X774" s="159" t="e">
        <f>#REF!</f>
        <v>#REF!</v>
      </c>
      <c r="Y774" s="159" t="e">
        <f>#REF!</f>
        <v>#REF!</v>
      </c>
    </row>
    <row r="775" spans="1:129">
      <c r="A775" s="147">
        <v>30</v>
      </c>
      <c r="B775" s="159" t="e">
        <f>#REF!</f>
        <v>#REF!</v>
      </c>
      <c r="C775" s="159" t="e">
        <f>#REF!</f>
        <v>#REF!</v>
      </c>
      <c r="D775" s="159" t="e">
        <f>#REF!</f>
        <v>#REF!</v>
      </c>
      <c r="E775" s="159" t="e">
        <f>#REF!</f>
        <v>#REF!</v>
      </c>
      <c r="F775" s="159" t="e">
        <f>#REF!</f>
        <v>#REF!</v>
      </c>
      <c r="G775" s="159" t="e">
        <f>#REF!</f>
        <v>#REF!</v>
      </c>
      <c r="H775" s="159" t="e">
        <f>#REF!</f>
        <v>#REF!</v>
      </c>
      <c r="I775" s="159" t="e">
        <f>#REF!</f>
        <v>#REF!</v>
      </c>
      <c r="J775" s="159" t="e">
        <f>#REF!</f>
        <v>#REF!</v>
      </c>
      <c r="K775" s="159" t="e">
        <f>#REF!</f>
        <v>#REF!</v>
      </c>
      <c r="L775" s="159" t="e">
        <f>#REF!</f>
        <v>#REF!</v>
      </c>
      <c r="M775" s="159" t="e">
        <f>#REF!</f>
        <v>#REF!</v>
      </c>
      <c r="N775" s="159" t="e">
        <f>#REF!</f>
        <v>#REF!</v>
      </c>
      <c r="O775" s="159" t="e">
        <f>#REF!</f>
        <v>#REF!</v>
      </c>
      <c r="P775" s="159" t="e">
        <f>#REF!</f>
        <v>#REF!</v>
      </c>
      <c r="Q775" s="159" t="e">
        <f>#REF!</f>
        <v>#REF!</v>
      </c>
      <c r="R775" s="159" t="e">
        <f>#REF!</f>
        <v>#REF!</v>
      </c>
      <c r="S775" s="159" t="e">
        <f>#REF!</f>
        <v>#REF!</v>
      </c>
      <c r="T775" s="159" t="e">
        <f>#REF!</f>
        <v>#REF!</v>
      </c>
      <c r="U775" s="159" t="e">
        <f>#REF!</f>
        <v>#REF!</v>
      </c>
      <c r="V775" s="159" t="e">
        <f>#REF!</f>
        <v>#REF!</v>
      </c>
      <c r="W775" s="159" t="e">
        <f>#REF!</f>
        <v>#REF!</v>
      </c>
      <c r="X775" s="159" t="e">
        <f>#REF!</f>
        <v>#REF!</v>
      </c>
      <c r="Y775" s="159" t="e">
        <f>#REF!</f>
        <v>#REF!</v>
      </c>
    </row>
    <row r="776" spans="1:129">
      <c r="A776" s="147">
        <v>31</v>
      </c>
      <c r="B776" s="159" t="e">
        <f>#REF!</f>
        <v>#REF!</v>
      </c>
      <c r="C776" s="159" t="e">
        <f>#REF!</f>
        <v>#REF!</v>
      </c>
      <c r="D776" s="159" t="e">
        <f>#REF!</f>
        <v>#REF!</v>
      </c>
      <c r="E776" s="159" t="e">
        <f>#REF!</f>
        <v>#REF!</v>
      </c>
      <c r="F776" s="159" t="e">
        <f>#REF!</f>
        <v>#REF!</v>
      </c>
      <c r="G776" s="159" t="e">
        <f>#REF!</f>
        <v>#REF!</v>
      </c>
      <c r="H776" s="159" t="e">
        <f>#REF!</f>
        <v>#REF!</v>
      </c>
      <c r="I776" s="159" t="e">
        <f>#REF!</f>
        <v>#REF!</v>
      </c>
      <c r="J776" s="159" t="e">
        <f>#REF!</f>
        <v>#REF!</v>
      </c>
      <c r="K776" s="159" t="e">
        <f>#REF!</f>
        <v>#REF!</v>
      </c>
      <c r="L776" s="159" t="e">
        <f>#REF!</f>
        <v>#REF!</v>
      </c>
      <c r="M776" s="159" t="e">
        <f>#REF!</f>
        <v>#REF!</v>
      </c>
      <c r="N776" s="159" t="e">
        <f>#REF!</f>
        <v>#REF!</v>
      </c>
      <c r="O776" s="159" t="e">
        <f>#REF!</f>
        <v>#REF!</v>
      </c>
      <c r="P776" s="159" t="e">
        <f>#REF!</f>
        <v>#REF!</v>
      </c>
      <c r="Q776" s="159" t="e">
        <f>#REF!</f>
        <v>#REF!</v>
      </c>
      <c r="R776" s="159" t="e">
        <f>#REF!</f>
        <v>#REF!</v>
      </c>
      <c r="S776" s="159" t="e">
        <f>#REF!</f>
        <v>#REF!</v>
      </c>
      <c r="T776" s="159" t="e">
        <f>#REF!</f>
        <v>#REF!</v>
      </c>
      <c r="U776" s="159" t="e">
        <f>#REF!</f>
        <v>#REF!</v>
      </c>
      <c r="V776" s="159" t="e">
        <f>#REF!</f>
        <v>#REF!</v>
      </c>
      <c r="W776" s="159" t="e">
        <f>#REF!</f>
        <v>#REF!</v>
      </c>
      <c r="X776" s="159" t="e">
        <f>#REF!</f>
        <v>#REF!</v>
      </c>
      <c r="Y776" s="159" t="e">
        <f>#REF!</f>
        <v>#REF!</v>
      </c>
    </row>
    <row r="777" spans="1:129" s="156" customFormat="1" ht="15.75">
      <c r="B777" s="157"/>
      <c r="C777" s="157"/>
      <c r="D777" s="157"/>
      <c r="E777" s="157"/>
      <c r="F777" s="157"/>
      <c r="G777" s="157"/>
      <c r="H777" s="157"/>
      <c r="I777" s="157"/>
      <c r="J777" s="157"/>
      <c r="K777" s="157"/>
      <c r="L777" s="157"/>
      <c r="M777" s="157"/>
      <c r="N777" s="157"/>
      <c r="O777" s="157"/>
      <c r="P777" s="157"/>
      <c r="Q777" s="157"/>
      <c r="R777" s="157"/>
      <c r="S777" s="157"/>
      <c r="T777" s="157"/>
      <c r="U777" s="157"/>
      <c r="V777" s="157"/>
      <c r="W777" s="157"/>
      <c r="X777" s="157"/>
      <c r="Y777" s="157"/>
      <c r="Z777" s="157"/>
      <c r="AA777" s="157"/>
      <c r="AB777" s="157"/>
      <c r="AC777" s="157"/>
      <c r="AD777" s="157"/>
      <c r="AE777" s="157"/>
      <c r="AF777" s="157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</row>
    <row r="778" spans="1:129" s="156" customFormat="1" ht="15.75" customHeight="1">
      <c r="B778" s="528" t="s">
        <v>230</v>
      </c>
      <c r="C778" s="528"/>
      <c r="D778" s="528"/>
      <c r="E778" s="528"/>
      <c r="F778" s="528"/>
      <c r="G778" s="528"/>
      <c r="H778" s="528"/>
      <c r="I778" s="528"/>
      <c r="J778" s="528"/>
      <c r="K778" s="528"/>
      <c r="L778" s="528"/>
      <c r="M778" s="528"/>
      <c r="N778" s="528"/>
      <c r="O778" s="528"/>
      <c r="P778" s="528"/>
      <c r="Q778" s="528"/>
      <c r="R778" s="160" t="e">
        <f>#REF!</f>
        <v>#REF!</v>
      </c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  <c r="AD778" s="158"/>
      <c r="AE778" s="158"/>
      <c r="AF778" s="158"/>
      <c r="AG778" s="158"/>
      <c r="AH778" s="158"/>
      <c r="AI778" s="158"/>
      <c r="AJ778" s="158"/>
      <c r="AK778" s="158"/>
      <c r="AL778" s="158"/>
      <c r="AM778" s="158"/>
      <c r="AN778" s="158"/>
      <c r="AO778" s="158"/>
      <c r="AP778" s="158"/>
      <c r="AQ778" s="158"/>
      <c r="AR778" s="158"/>
      <c r="AS778" s="158"/>
      <c r="AT778" s="158"/>
      <c r="AU778" s="158"/>
      <c r="AV778" s="158"/>
      <c r="AW778" s="158"/>
      <c r="AX778" s="158"/>
      <c r="AY778" s="158"/>
      <c r="AZ778" s="158"/>
      <c r="BA778" s="158"/>
      <c r="BB778" s="158"/>
      <c r="BC778" s="158"/>
      <c r="BD778" s="158"/>
      <c r="BE778" s="158"/>
      <c r="BF778" s="158"/>
      <c r="BG778" s="158"/>
      <c r="BH778" s="158"/>
      <c r="BI778" s="158"/>
      <c r="BJ778" s="158"/>
      <c r="BK778" s="158"/>
      <c r="BL778" s="158"/>
      <c r="BM778" s="158"/>
      <c r="BN778" s="158"/>
      <c r="BO778" s="158"/>
      <c r="BP778" s="158"/>
      <c r="BQ778" s="158"/>
      <c r="BR778" s="158"/>
      <c r="BS778" s="158"/>
      <c r="BT778" s="158"/>
      <c r="BU778" s="158"/>
      <c r="BV778" s="158"/>
      <c r="BW778" s="158"/>
      <c r="BX778" s="158"/>
      <c r="BY778" s="158"/>
      <c r="BZ778" s="158"/>
      <c r="CA778" s="158"/>
      <c r="CB778" s="158"/>
      <c r="CC778" s="158"/>
      <c r="CD778" s="158"/>
      <c r="CE778" s="158"/>
      <c r="CF778" s="158"/>
      <c r="CG778" s="158"/>
      <c r="CH778" s="158"/>
      <c r="CI778" s="158"/>
      <c r="CJ778" s="158"/>
      <c r="CK778" s="158"/>
      <c r="CL778" s="158"/>
      <c r="CM778" s="158"/>
      <c r="CN778" s="158"/>
      <c r="CO778" s="158"/>
      <c r="CP778" s="158"/>
      <c r="CQ778" s="158"/>
      <c r="CR778" s="158"/>
      <c r="CS778" s="158"/>
      <c r="CT778" s="158"/>
      <c r="CU778" s="158"/>
      <c r="CV778" s="158"/>
      <c r="CW778" s="158"/>
      <c r="CX778" s="158"/>
      <c r="CY778" s="158"/>
      <c r="CZ778" s="158"/>
      <c r="DA778" s="158"/>
      <c r="DB778" s="158"/>
      <c r="DC778" s="158"/>
      <c r="DD778" s="158"/>
      <c r="DE778" s="158"/>
      <c r="DF778" s="158"/>
      <c r="DG778" s="158"/>
      <c r="DH778" s="158"/>
      <c r="DI778" s="158"/>
      <c r="DJ778" s="158"/>
      <c r="DK778" s="158"/>
      <c r="DL778" s="158"/>
      <c r="DM778" s="158"/>
      <c r="DN778" s="158"/>
      <c r="DO778" s="158"/>
      <c r="DP778" s="158"/>
      <c r="DQ778" s="158"/>
      <c r="DR778" s="158"/>
      <c r="DS778" s="158"/>
      <c r="DT778" s="158"/>
      <c r="DU778" s="158"/>
      <c r="DV778" s="158"/>
      <c r="DW778" s="158"/>
      <c r="DX778" s="158"/>
      <c r="DY778" s="158"/>
    </row>
    <row r="779" spans="1:129" s="156" customFormat="1" ht="15.75" customHeight="1">
      <c r="B779" s="528" t="s">
        <v>231</v>
      </c>
      <c r="C779" s="528"/>
      <c r="D779" s="528"/>
      <c r="E779" s="528"/>
      <c r="F779" s="528"/>
      <c r="G779" s="528"/>
      <c r="H779" s="528"/>
      <c r="I779" s="528"/>
      <c r="J779" s="528"/>
      <c r="K779" s="528"/>
      <c r="L779" s="528"/>
      <c r="M779" s="528"/>
      <c r="N779" s="528"/>
      <c r="O779" s="528"/>
      <c r="P779" s="528"/>
      <c r="Q779" s="528"/>
      <c r="R779" s="160" t="e">
        <f>#REF!</f>
        <v>#REF!</v>
      </c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  <c r="AD779" s="158"/>
      <c r="AE779" s="158"/>
      <c r="AF779" s="158"/>
      <c r="AG779" s="158"/>
      <c r="AH779" s="158"/>
      <c r="AI779" s="158"/>
      <c r="AJ779" s="158"/>
      <c r="AK779" s="158"/>
      <c r="AL779" s="158"/>
      <c r="AM779" s="158"/>
      <c r="AN779" s="158"/>
      <c r="AO779" s="158"/>
      <c r="AP779" s="158"/>
      <c r="AQ779" s="158"/>
      <c r="AR779" s="158"/>
      <c r="AS779" s="158"/>
      <c r="AT779" s="158"/>
      <c r="AU779" s="158"/>
      <c r="AV779" s="158"/>
      <c r="AW779" s="158"/>
      <c r="AX779" s="158"/>
      <c r="AY779" s="158"/>
      <c r="AZ779" s="158"/>
      <c r="BA779" s="158"/>
      <c r="BB779" s="158"/>
      <c r="BC779" s="158"/>
      <c r="BD779" s="158"/>
      <c r="BE779" s="158"/>
      <c r="BF779" s="158"/>
      <c r="BG779" s="158"/>
      <c r="BH779" s="158"/>
      <c r="BI779" s="158"/>
      <c r="BJ779" s="158"/>
      <c r="BK779" s="158"/>
      <c r="BL779" s="158"/>
      <c r="BM779" s="158"/>
      <c r="BN779" s="158"/>
      <c r="BO779" s="158"/>
      <c r="BP779" s="158"/>
      <c r="BQ779" s="158"/>
      <c r="BR779" s="158"/>
      <c r="BS779" s="158"/>
      <c r="BT779" s="158"/>
      <c r="BU779" s="158"/>
      <c r="BV779" s="158"/>
      <c r="BW779" s="158"/>
      <c r="BX779" s="158"/>
      <c r="BY779" s="158"/>
      <c r="BZ779" s="158"/>
      <c r="CA779" s="158"/>
      <c r="CB779" s="158"/>
      <c r="CC779" s="158"/>
      <c r="CD779" s="158"/>
      <c r="CE779" s="158"/>
      <c r="CF779" s="158"/>
      <c r="CG779" s="158"/>
      <c r="CH779" s="158"/>
      <c r="CI779" s="158"/>
      <c r="CJ779" s="158"/>
      <c r="CK779" s="158"/>
      <c r="CL779" s="158"/>
      <c r="CM779" s="158"/>
      <c r="CN779" s="158"/>
      <c r="CO779" s="158"/>
      <c r="CP779" s="158"/>
      <c r="CQ779" s="158"/>
      <c r="CR779" s="158"/>
      <c r="CS779" s="158"/>
      <c r="CT779" s="158"/>
      <c r="CU779" s="158"/>
      <c r="CV779" s="158"/>
      <c r="CW779" s="158"/>
      <c r="CX779" s="158"/>
      <c r="CY779" s="158"/>
      <c r="CZ779" s="158"/>
      <c r="DA779" s="158"/>
      <c r="DB779" s="158"/>
      <c r="DC779" s="158"/>
      <c r="DD779" s="158"/>
      <c r="DE779" s="158"/>
      <c r="DF779" s="158"/>
      <c r="DG779" s="158"/>
      <c r="DH779" s="158"/>
      <c r="DI779" s="158"/>
      <c r="DJ779" s="158"/>
      <c r="DK779" s="158"/>
      <c r="DL779" s="158"/>
      <c r="DM779" s="158"/>
      <c r="DN779" s="158"/>
      <c r="DO779" s="158"/>
      <c r="DP779" s="158"/>
      <c r="DQ779" s="158"/>
      <c r="DR779" s="158"/>
      <c r="DS779" s="158"/>
      <c r="DT779" s="158"/>
      <c r="DU779" s="158"/>
      <c r="DV779" s="158"/>
      <c r="DW779" s="158"/>
      <c r="DX779" s="158"/>
      <c r="DY779" s="158"/>
    </row>
    <row r="781" spans="1:129" ht="15.75" thickBot="1">
      <c r="B781" s="148" t="s">
        <v>224</v>
      </c>
      <c r="N781" s="162" t="e">
        <f>#REF!</f>
        <v>#REF!</v>
      </c>
    </row>
    <row r="783" spans="1:129" ht="57" customHeight="1">
      <c r="A783" s="455" t="s">
        <v>232</v>
      </c>
      <c r="B783" s="455"/>
      <c r="C783" s="455"/>
      <c r="D783" s="455"/>
      <c r="E783" s="455"/>
      <c r="F783" s="455"/>
      <c r="G783" s="455"/>
      <c r="H783" s="455"/>
      <c r="I783" s="455"/>
      <c r="J783" s="455"/>
      <c r="K783" s="455"/>
      <c r="L783" s="455"/>
      <c r="M783" s="455"/>
      <c r="N783" s="455"/>
      <c r="O783" s="455"/>
      <c r="P783" s="455"/>
      <c r="Q783" s="455"/>
      <c r="R783" s="455"/>
      <c r="S783" s="455"/>
      <c r="T783" s="455"/>
      <c r="U783" s="455"/>
      <c r="V783" s="455"/>
      <c r="W783" s="455"/>
      <c r="X783" s="455"/>
      <c r="Y783" s="455"/>
    </row>
    <row r="784" spans="1:129">
      <c r="A784" s="148"/>
      <c r="B784" s="149" t="s">
        <v>219</v>
      </c>
      <c r="C784" s="148"/>
      <c r="D784" s="148"/>
      <c r="E784" s="148"/>
      <c r="F784" s="148"/>
      <c r="G784" s="148"/>
      <c r="H784" s="148"/>
      <c r="I784" s="148"/>
      <c r="J784" s="148"/>
      <c r="K784" s="148"/>
      <c r="L784" s="148"/>
      <c r="M784" s="148"/>
      <c r="N784" s="148"/>
      <c r="O784" s="148"/>
      <c r="P784" s="148"/>
      <c r="Q784" s="148"/>
      <c r="R784" s="148"/>
      <c r="S784" s="148"/>
      <c r="T784" s="148"/>
      <c r="U784" s="148"/>
      <c r="V784" s="148"/>
      <c r="W784" s="148"/>
      <c r="X784" s="148"/>
      <c r="Y784" s="148"/>
    </row>
    <row r="785" spans="1:25">
      <c r="A785" s="521" t="s">
        <v>218</v>
      </c>
      <c r="B785" s="522" t="s">
        <v>95</v>
      </c>
      <c r="C785" s="522"/>
      <c r="D785" s="522"/>
      <c r="E785" s="522"/>
      <c r="F785" s="522"/>
      <c r="G785" s="522"/>
      <c r="H785" s="522"/>
      <c r="I785" s="522"/>
      <c r="J785" s="522"/>
      <c r="K785" s="522"/>
      <c r="L785" s="522"/>
      <c r="M785" s="522"/>
      <c r="N785" s="522"/>
      <c r="O785" s="522"/>
      <c r="P785" s="522"/>
      <c r="Q785" s="522"/>
      <c r="R785" s="522"/>
      <c r="S785" s="522"/>
      <c r="T785" s="522"/>
      <c r="U785" s="522"/>
      <c r="V785" s="522"/>
      <c r="W785" s="522"/>
      <c r="X785" s="522"/>
      <c r="Y785" s="522"/>
    </row>
    <row r="786" spans="1:25">
      <c r="A786" s="521"/>
      <c r="B786" s="161" t="s">
        <v>1</v>
      </c>
      <c r="C786" s="161" t="s">
        <v>2</v>
      </c>
      <c r="D786" s="161" t="s">
        <v>3</v>
      </c>
      <c r="E786" s="161" t="s">
        <v>4</v>
      </c>
      <c r="F786" s="161" t="s">
        <v>5</v>
      </c>
      <c r="G786" s="161" t="s">
        <v>6</v>
      </c>
      <c r="H786" s="161" t="s">
        <v>7</v>
      </c>
      <c r="I786" s="161" t="s">
        <v>8</v>
      </c>
      <c r="J786" s="161" t="s">
        <v>9</v>
      </c>
      <c r="K786" s="161" t="s">
        <v>10</v>
      </c>
      <c r="L786" s="161" t="s">
        <v>11</v>
      </c>
      <c r="M786" s="161" t="s">
        <v>12</v>
      </c>
      <c r="N786" s="161" t="s">
        <v>13</v>
      </c>
      <c r="O786" s="161" t="s">
        <v>14</v>
      </c>
      <c r="P786" s="161" t="s">
        <v>15</v>
      </c>
      <c r="Q786" s="161" t="s">
        <v>16</v>
      </c>
      <c r="R786" s="161" t="s">
        <v>17</v>
      </c>
      <c r="S786" s="161" t="s">
        <v>18</v>
      </c>
      <c r="T786" s="161" t="s">
        <v>19</v>
      </c>
      <c r="U786" s="161" t="s">
        <v>20</v>
      </c>
      <c r="V786" s="161" t="s">
        <v>21</v>
      </c>
      <c r="W786" s="161" t="s">
        <v>22</v>
      </c>
      <c r="X786" s="161" t="s">
        <v>23</v>
      </c>
      <c r="Y786" s="161" t="s">
        <v>24</v>
      </c>
    </row>
    <row r="787" spans="1:25">
      <c r="A787" s="147">
        <v>1</v>
      </c>
      <c r="B787" s="159" t="e">
        <f>#REF!</f>
        <v>#REF!</v>
      </c>
      <c r="C787" s="159" t="e">
        <f>#REF!</f>
        <v>#REF!</v>
      </c>
      <c r="D787" s="159" t="e">
        <f>#REF!</f>
        <v>#REF!</v>
      </c>
      <c r="E787" s="159" t="e">
        <f>#REF!</f>
        <v>#REF!</v>
      </c>
      <c r="F787" s="159" t="e">
        <f>#REF!</f>
        <v>#REF!</v>
      </c>
      <c r="G787" s="159" t="e">
        <f>#REF!</f>
        <v>#REF!</v>
      </c>
      <c r="H787" s="159" t="e">
        <f>#REF!</f>
        <v>#REF!</v>
      </c>
      <c r="I787" s="159" t="e">
        <f>#REF!</f>
        <v>#REF!</v>
      </c>
      <c r="J787" s="159" t="e">
        <f>#REF!</f>
        <v>#REF!</v>
      </c>
      <c r="K787" s="159" t="e">
        <f>#REF!</f>
        <v>#REF!</v>
      </c>
      <c r="L787" s="159" t="e">
        <f>#REF!</f>
        <v>#REF!</v>
      </c>
      <c r="M787" s="159" t="e">
        <f>#REF!</f>
        <v>#REF!</v>
      </c>
      <c r="N787" s="159" t="e">
        <f>#REF!</f>
        <v>#REF!</v>
      </c>
      <c r="O787" s="159" t="e">
        <f>#REF!</f>
        <v>#REF!</v>
      </c>
      <c r="P787" s="159" t="e">
        <f>#REF!</f>
        <v>#REF!</v>
      </c>
      <c r="Q787" s="159" t="e">
        <f>#REF!</f>
        <v>#REF!</v>
      </c>
      <c r="R787" s="159" t="e">
        <f>#REF!</f>
        <v>#REF!</v>
      </c>
      <c r="S787" s="159" t="e">
        <f>#REF!</f>
        <v>#REF!</v>
      </c>
      <c r="T787" s="159" t="e">
        <f>#REF!</f>
        <v>#REF!</v>
      </c>
      <c r="U787" s="159" t="e">
        <f>#REF!</f>
        <v>#REF!</v>
      </c>
      <c r="V787" s="159" t="e">
        <f>#REF!</f>
        <v>#REF!</v>
      </c>
      <c r="W787" s="159" t="e">
        <f>#REF!</f>
        <v>#REF!</v>
      </c>
      <c r="X787" s="159" t="e">
        <f>#REF!</f>
        <v>#REF!</v>
      </c>
      <c r="Y787" s="159" t="e">
        <f>#REF!</f>
        <v>#REF!</v>
      </c>
    </row>
    <row r="788" spans="1:25">
      <c r="A788" s="147">
        <v>2</v>
      </c>
      <c r="B788" s="159" t="e">
        <f>#REF!</f>
        <v>#REF!</v>
      </c>
      <c r="C788" s="159" t="e">
        <f>#REF!</f>
        <v>#REF!</v>
      </c>
      <c r="D788" s="159" t="e">
        <f>#REF!</f>
        <v>#REF!</v>
      </c>
      <c r="E788" s="159" t="e">
        <f>#REF!</f>
        <v>#REF!</v>
      </c>
      <c r="F788" s="159" t="e">
        <f>#REF!</f>
        <v>#REF!</v>
      </c>
      <c r="G788" s="159" t="e">
        <f>#REF!</f>
        <v>#REF!</v>
      </c>
      <c r="H788" s="159" t="e">
        <f>#REF!</f>
        <v>#REF!</v>
      </c>
      <c r="I788" s="159" t="e">
        <f>#REF!</f>
        <v>#REF!</v>
      </c>
      <c r="J788" s="159" t="e">
        <f>#REF!</f>
        <v>#REF!</v>
      </c>
      <c r="K788" s="159" t="e">
        <f>#REF!</f>
        <v>#REF!</v>
      </c>
      <c r="L788" s="159" t="e">
        <f>#REF!</f>
        <v>#REF!</v>
      </c>
      <c r="M788" s="159" t="e">
        <f>#REF!</f>
        <v>#REF!</v>
      </c>
      <c r="N788" s="159" t="e">
        <f>#REF!</f>
        <v>#REF!</v>
      </c>
      <c r="O788" s="159" t="e">
        <f>#REF!</f>
        <v>#REF!</v>
      </c>
      <c r="P788" s="159" t="e">
        <f>#REF!</f>
        <v>#REF!</v>
      </c>
      <c r="Q788" s="159" t="e">
        <f>#REF!</f>
        <v>#REF!</v>
      </c>
      <c r="R788" s="159" t="e">
        <f>#REF!</f>
        <v>#REF!</v>
      </c>
      <c r="S788" s="159" t="e">
        <f>#REF!</f>
        <v>#REF!</v>
      </c>
      <c r="T788" s="159" t="e">
        <f>#REF!</f>
        <v>#REF!</v>
      </c>
      <c r="U788" s="159" t="e">
        <f>#REF!</f>
        <v>#REF!</v>
      </c>
      <c r="V788" s="159" t="e">
        <f>#REF!</f>
        <v>#REF!</v>
      </c>
      <c r="W788" s="159" t="e">
        <f>#REF!</f>
        <v>#REF!</v>
      </c>
      <c r="X788" s="159" t="e">
        <f>#REF!</f>
        <v>#REF!</v>
      </c>
      <c r="Y788" s="159" t="e">
        <f>#REF!</f>
        <v>#REF!</v>
      </c>
    </row>
    <row r="789" spans="1:25">
      <c r="A789" s="147">
        <v>3</v>
      </c>
      <c r="B789" s="159" t="e">
        <f>#REF!</f>
        <v>#REF!</v>
      </c>
      <c r="C789" s="159" t="e">
        <f>#REF!</f>
        <v>#REF!</v>
      </c>
      <c r="D789" s="159" t="e">
        <f>#REF!</f>
        <v>#REF!</v>
      </c>
      <c r="E789" s="159" t="e">
        <f>#REF!</f>
        <v>#REF!</v>
      </c>
      <c r="F789" s="159" t="e">
        <f>#REF!</f>
        <v>#REF!</v>
      </c>
      <c r="G789" s="159" t="e">
        <f>#REF!</f>
        <v>#REF!</v>
      </c>
      <c r="H789" s="159" t="e">
        <f>#REF!</f>
        <v>#REF!</v>
      </c>
      <c r="I789" s="159" t="e">
        <f>#REF!</f>
        <v>#REF!</v>
      </c>
      <c r="J789" s="159" t="e">
        <f>#REF!</f>
        <v>#REF!</v>
      </c>
      <c r="K789" s="159" t="e">
        <f>#REF!</f>
        <v>#REF!</v>
      </c>
      <c r="L789" s="159" t="e">
        <f>#REF!</f>
        <v>#REF!</v>
      </c>
      <c r="M789" s="159" t="e">
        <f>#REF!</f>
        <v>#REF!</v>
      </c>
      <c r="N789" s="159" t="e">
        <f>#REF!</f>
        <v>#REF!</v>
      </c>
      <c r="O789" s="159" t="e">
        <f>#REF!</f>
        <v>#REF!</v>
      </c>
      <c r="P789" s="159" t="e">
        <f>#REF!</f>
        <v>#REF!</v>
      </c>
      <c r="Q789" s="159" t="e">
        <f>#REF!</f>
        <v>#REF!</v>
      </c>
      <c r="R789" s="159" t="e">
        <f>#REF!</f>
        <v>#REF!</v>
      </c>
      <c r="S789" s="159" t="e">
        <f>#REF!</f>
        <v>#REF!</v>
      </c>
      <c r="T789" s="159" t="e">
        <f>#REF!</f>
        <v>#REF!</v>
      </c>
      <c r="U789" s="159" t="e">
        <f>#REF!</f>
        <v>#REF!</v>
      </c>
      <c r="V789" s="159" t="e">
        <f>#REF!</f>
        <v>#REF!</v>
      </c>
      <c r="W789" s="159" t="e">
        <f>#REF!</f>
        <v>#REF!</v>
      </c>
      <c r="X789" s="159" t="e">
        <f>#REF!</f>
        <v>#REF!</v>
      </c>
      <c r="Y789" s="159" t="e">
        <f>#REF!</f>
        <v>#REF!</v>
      </c>
    </row>
    <row r="790" spans="1:25">
      <c r="A790" s="147">
        <v>4</v>
      </c>
      <c r="B790" s="159" t="e">
        <f>#REF!</f>
        <v>#REF!</v>
      </c>
      <c r="C790" s="159" t="e">
        <f>#REF!</f>
        <v>#REF!</v>
      </c>
      <c r="D790" s="159" t="e">
        <f>#REF!</f>
        <v>#REF!</v>
      </c>
      <c r="E790" s="159" t="e">
        <f>#REF!</f>
        <v>#REF!</v>
      </c>
      <c r="F790" s="159" t="e">
        <f>#REF!</f>
        <v>#REF!</v>
      </c>
      <c r="G790" s="159" t="e">
        <f>#REF!</f>
        <v>#REF!</v>
      </c>
      <c r="H790" s="159" t="e">
        <f>#REF!</f>
        <v>#REF!</v>
      </c>
      <c r="I790" s="159" t="e">
        <f>#REF!</f>
        <v>#REF!</v>
      </c>
      <c r="J790" s="159" t="e">
        <f>#REF!</f>
        <v>#REF!</v>
      </c>
      <c r="K790" s="159" t="e">
        <f>#REF!</f>
        <v>#REF!</v>
      </c>
      <c r="L790" s="159" t="e">
        <f>#REF!</f>
        <v>#REF!</v>
      </c>
      <c r="M790" s="159" t="e">
        <f>#REF!</f>
        <v>#REF!</v>
      </c>
      <c r="N790" s="159" t="e">
        <f>#REF!</f>
        <v>#REF!</v>
      </c>
      <c r="O790" s="159" t="e">
        <f>#REF!</f>
        <v>#REF!</v>
      </c>
      <c r="P790" s="159" t="e">
        <f>#REF!</f>
        <v>#REF!</v>
      </c>
      <c r="Q790" s="159" t="e">
        <f>#REF!</f>
        <v>#REF!</v>
      </c>
      <c r="R790" s="159" t="e">
        <f>#REF!</f>
        <v>#REF!</v>
      </c>
      <c r="S790" s="159" t="e">
        <f>#REF!</f>
        <v>#REF!</v>
      </c>
      <c r="T790" s="159" t="e">
        <f>#REF!</f>
        <v>#REF!</v>
      </c>
      <c r="U790" s="159" t="e">
        <f>#REF!</f>
        <v>#REF!</v>
      </c>
      <c r="V790" s="159" t="e">
        <f>#REF!</f>
        <v>#REF!</v>
      </c>
      <c r="W790" s="159" t="e">
        <f>#REF!</f>
        <v>#REF!</v>
      </c>
      <c r="X790" s="159" t="e">
        <f>#REF!</f>
        <v>#REF!</v>
      </c>
      <c r="Y790" s="159" t="e">
        <f>#REF!</f>
        <v>#REF!</v>
      </c>
    </row>
    <row r="791" spans="1:25">
      <c r="A791" s="147">
        <v>5</v>
      </c>
      <c r="B791" s="159" t="e">
        <f>#REF!</f>
        <v>#REF!</v>
      </c>
      <c r="C791" s="159" t="e">
        <f>#REF!</f>
        <v>#REF!</v>
      </c>
      <c r="D791" s="159" t="e">
        <f>#REF!</f>
        <v>#REF!</v>
      </c>
      <c r="E791" s="159" t="e">
        <f>#REF!</f>
        <v>#REF!</v>
      </c>
      <c r="F791" s="159" t="e">
        <f>#REF!</f>
        <v>#REF!</v>
      </c>
      <c r="G791" s="159" t="e">
        <f>#REF!</f>
        <v>#REF!</v>
      </c>
      <c r="H791" s="159" t="e">
        <f>#REF!</f>
        <v>#REF!</v>
      </c>
      <c r="I791" s="159" t="e">
        <f>#REF!</f>
        <v>#REF!</v>
      </c>
      <c r="J791" s="159" t="e">
        <f>#REF!</f>
        <v>#REF!</v>
      </c>
      <c r="K791" s="159" t="e">
        <f>#REF!</f>
        <v>#REF!</v>
      </c>
      <c r="L791" s="159" t="e">
        <f>#REF!</f>
        <v>#REF!</v>
      </c>
      <c r="M791" s="159" t="e">
        <f>#REF!</f>
        <v>#REF!</v>
      </c>
      <c r="N791" s="159" t="e">
        <f>#REF!</f>
        <v>#REF!</v>
      </c>
      <c r="O791" s="159" t="e">
        <f>#REF!</f>
        <v>#REF!</v>
      </c>
      <c r="P791" s="159" t="e">
        <f>#REF!</f>
        <v>#REF!</v>
      </c>
      <c r="Q791" s="159" t="e">
        <f>#REF!</f>
        <v>#REF!</v>
      </c>
      <c r="R791" s="159" t="e">
        <f>#REF!</f>
        <v>#REF!</v>
      </c>
      <c r="S791" s="159" t="e">
        <f>#REF!</f>
        <v>#REF!</v>
      </c>
      <c r="T791" s="159" t="e">
        <f>#REF!</f>
        <v>#REF!</v>
      </c>
      <c r="U791" s="159" t="e">
        <f>#REF!</f>
        <v>#REF!</v>
      </c>
      <c r="V791" s="159" t="e">
        <f>#REF!</f>
        <v>#REF!</v>
      </c>
      <c r="W791" s="159" t="e">
        <f>#REF!</f>
        <v>#REF!</v>
      </c>
      <c r="X791" s="159" t="e">
        <f>#REF!</f>
        <v>#REF!</v>
      </c>
      <c r="Y791" s="159" t="e">
        <f>#REF!</f>
        <v>#REF!</v>
      </c>
    </row>
    <row r="792" spans="1:25">
      <c r="A792" s="147">
        <v>6</v>
      </c>
      <c r="B792" s="159" t="e">
        <f>#REF!</f>
        <v>#REF!</v>
      </c>
      <c r="C792" s="159" t="e">
        <f>#REF!</f>
        <v>#REF!</v>
      </c>
      <c r="D792" s="159" t="e">
        <f>#REF!</f>
        <v>#REF!</v>
      </c>
      <c r="E792" s="159" t="e">
        <f>#REF!</f>
        <v>#REF!</v>
      </c>
      <c r="F792" s="159" t="e">
        <f>#REF!</f>
        <v>#REF!</v>
      </c>
      <c r="G792" s="159" t="e">
        <f>#REF!</f>
        <v>#REF!</v>
      </c>
      <c r="H792" s="159" t="e">
        <f>#REF!</f>
        <v>#REF!</v>
      </c>
      <c r="I792" s="159" t="e">
        <f>#REF!</f>
        <v>#REF!</v>
      </c>
      <c r="J792" s="159" t="e">
        <f>#REF!</f>
        <v>#REF!</v>
      </c>
      <c r="K792" s="159" t="e">
        <f>#REF!</f>
        <v>#REF!</v>
      </c>
      <c r="L792" s="159" t="e">
        <f>#REF!</f>
        <v>#REF!</v>
      </c>
      <c r="M792" s="159" t="e">
        <f>#REF!</f>
        <v>#REF!</v>
      </c>
      <c r="N792" s="159" t="e">
        <f>#REF!</f>
        <v>#REF!</v>
      </c>
      <c r="O792" s="159" t="e">
        <f>#REF!</f>
        <v>#REF!</v>
      </c>
      <c r="P792" s="159" t="e">
        <f>#REF!</f>
        <v>#REF!</v>
      </c>
      <c r="Q792" s="159" t="e">
        <f>#REF!</f>
        <v>#REF!</v>
      </c>
      <c r="R792" s="159" t="e">
        <f>#REF!</f>
        <v>#REF!</v>
      </c>
      <c r="S792" s="159" t="e">
        <f>#REF!</f>
        <v>#REF!</v>
      </c>
      <c r="T792" s="159" t="e">
        <f>#REF!</f>
        <v>#REF!</v>
      </c>
      <c r="U792" s="159" t="e">
        <f>#REF!</f>
        <v>#REF!</v>
      </c>
      <c r="V792" s="159" t="e">
        <f>#REF!</f>
        <v>#REF!</v>
      </c>
      <c r="W792" s="159" t="e">
        <f>#REF!</f>
        <v>#REF!</v>
      </c>
      <c r="X792" s="159" t="e">
        <f>#REF!</f>
        <v>#REF!</v>
      </c>
      <c r="Y792" s="159" t="e">
        <f>#REF!</f>
        <v>#REF!</v>
      </c>
    </row>
    <row r="793" spans="1:25">
      <c r="A793" s="147">
        <v>7</v>
      </c>
      <c r="B793" s="159" t="e">
        <f>#REF!</f>
        <v>#REF!</v>
      </c>
      <c r="C793" s="159" t="e">
        <f>#REF!</f>
        <v>#REF!</v>
      </c>
      <c r="D793" s="159" t="e">
        <f>#REF!</f>
        <v>#REF!</v>
      </c>
      <c r="E793" s="159" t="e">
        <f>#REF!</f>
        <v>#REF!</v>
      </c>
      <c r="F793" s="159" t="e">
        <f>#REF!</f>
        <v>#REF!</v>
      </c>
      <c r="G793" s="159" t="e">
        <f>#REF!</f>
        <v>#REF!</v>
      </c>
      <c r="H793" s="159" t="e">
        <f>#REF!</f>
        <v>#REF!</v>
      </c>
      <c r="I793" s="159" t="e">
        <f>#REF!</f>
        <v>#REF!</v>
      </c>
      <c r="J793" s="159" t="e">
        <f>#REF!</f>
        <v>#REF!</v>
      </c>
      <c r="K793" s="159" t="e">
        <f>#REF!</f>
        <v>#REF!</v>
      </c>
      <c r="L793" s="159" t="e">
        <f>#REF!</f>
        <v>#REF!</v>
      </c>
      <c r="M793" s="159" t="e">
        <f>#REF!</f>
        <v>#REF!</v>
      </c>
      <c r="N793" s="159" t="e">
        <f>#REF!</f>
        <v>#REF!</v>
      </c>
      <c r="O793" s="159" t="e">
        <f>#REF!</f>
        <v>#REF!</v>
      </c>
      <c r="P793" s="159" t="e">
        <f>#REF!</f>
        <v>#REF!</v>
      </c>
      <c r="Q793" s="159" t="e">
        <f>#REF!</f>
        <v>#REF!</v>
      </c>
      <c r="R793" s="159" t="e">
        <f>#REF!</f>
        <v>#REF!</v>
      </c>
      <c r="S793" s="159" t="e">
        <f>#REF!</f>
        <v>#REF!</v>
      </c>
      <c r="T793" s="159" t="e">
        <f>#REF!</f>
        <v>#REF!</v>
      </c>
      <c r="U793" s="159" t="e">
        <f>#REF!</f>
        <v>#REF!</v>
      </c>
      <c r="V793" s="159" t="e">
        <f>#REF!</f>
        <v>#REF!</v>
      </c>
      <c r="W793" s="159" t="e">
        <f>#REF!</f>
        <v>#REF!</v>
      </c>
      <c r="X793" s="159" t="e">
        <f>#REF!</f>
        <v>#REF!</v>
      </c>
      <c r="Y793" s="159" t="e">
        <f>#REF!</f>
        <v>#REF!</v>
      </c>
    </row>
    <row r="794" spans="1:25">
      <c r="A794" s="147">
        <v>8</v>
      </c>
      <c r="B794" s="159" t="e">
        <f>#REF!</f>
        <v>#REF!</v>
      </c>
      <c r="C794" s="159" t="e">
        <f>#REF!</f>
        <v>#REF!</v>
      </c>
      <c r="D794" s="159" t="e">
        <f>#REF!</f>
        <v>#REF!</v>
      </c>
      <c r="E794" s="159" t="e">
        <f>#REF!</f>
        <v>#REF!</v>
      </c>
      <c r="F794" s="159" t="e">
        <f>#REF!</f>
        <v>#REF!</v>
      </c>
      <c r="G794" s="159" t="e">
        <f>#REF!</f>
        <v>#REF!</v>
      </c>
      <c r="H794" s="159" t="e">
        <f>#REF!</f>
        <v>#REF!</v>
      </c>
      <c r="I794" s="159" t="e">
        <f>#REF!</f>
        <v>#REF!</v>
      </c>
      <c r="J794" s="159" t="e">
        <f>#REF!</f>
        <v>#REF!</v>
      </c>
      <c r="K794" s="159" t="e">
        <f>#REF!</f>
        <v>#REF!</v>
      </c>
      <c r="L794" s="159" t="e">
        <f>#REF!</f>
        <v>#REF!</v>
      </c>
      <c r="M794" s="159" t="e">
        <f>#REF!</f>
        <v>#REF!</v>
      </c>
      <c r="N794" s="159" t="e">
        <f>#REF!</f>
        <v>#REF!</v>
      </c>
      <c r="O794" s="159" t="e">
        <f>#REF!</f>
        <v>#REF!</v>
      </c>
      <c r="P794" s="159" t="e">
        <f>#REF!</f>
        <v>#REF!</v>
      </c>
      <c r="Q794" s="159" t="e">
        <f>#REF!</f>
        <v>#REF!</v>
      </c>
      <c r="R794" s="159" t="e">
        <f>#REF!</f>
        <v>#REF!</v>
      </c>
      <c r="S794" s="159" t="e">
        <f>#REF!</f>
        <v>#REF!</v>
      </c>
      <c r="T794" s="159" t="e">
        <f>#REF!</f>
        <v>#REF!</v>
      </c>
      <c r="U794" s="159" t="e">
        <f>#REF!</f>
        <v>#REF!</v>
      </c>
      <c r="V794" s="159" t="e">
        <f>#REF!</f>
        <v>#REF!</v>
      </c>
      <c r="W794" s="159" t="e">
        <f>#REF!</f>
        <v>#REF!</v>
      </c>
      <c r="X794" s="159" t="e">
        <f>#REF!</f>
        <v>#REF!</v>
      </c>
      <c r="Y794" s="159" t="e">
        <f>#REF!</f>
        <v>#REF!</v>
      </c>
    </row>
    <row r="795" spans="1:25">
      <c r="A795" s="147">
        <v>9</v>
      </c>
      <c r="B795" s="159" t="e">
        <f>#REF!</f>
        <v>#REF!</v>
      </c>
      <c r="C795" s="159" t="e">
        <f>#REF!</f>
        <v>#REF!</v>
      </c>
      <c r="D795" s="159" t="e">
        <f>#REF!</f>
        <v>#REF!</v>
      </c>
      <c r="E795" s="159" t="e">
        <f>#REF!</f>
        <v>#REF!</v>
      </c>
      <c r="F795" s="159" t="e">
        <f>#REF!</f>
        <v>#REF!</v>
      </c>
      <c r="G795" s="159" t="e">
        <f>#REF!</f>
        <v>#REF!</v>
      </c>
      <c r="H795" s="159" t="e">
        <f>#REF!</f>
        <v>#REF!</v>
      </c>
      <c r="I795" s="159" t="e">
        <f>#REF!</f>
        <v>#REF!</v>
      </c>
      <c r="J795" s="159" t="e">
        <f>#REF!</f>
        <v>#REF!</v>
      </c>
      <c r="K795" s="159" t="e">
        <f>#REF!</f>
        <v>#REF!</v>
      </c>
      <c r="L795" s="159" t="e">
        <f>#REF!</f>
        <v>#REF!</v>
      </c>
      <c r="M795" s="159" t="e">
        <f>#REF!</f>
        <v>#REF!</v>
      </c>
      <c r="N795" s="159" t="e">
        <f>#REF!</f>
        <v>#REF!</v>
      </c>
      <c r="O795" s="159" t="e">
        <f>#REF!</f>
        <v>#REF!</v>
      </c>
      <c r="P795" s="159" t="e">
        <f>#REF!</f>
        <v>#REF!</v>
      </c>
      <c r="Q795" s="159" t="e">
        <f>#REF!</f>
        <v>#REF!</v>
      </c>
      <c r="R795" s="159" t="e">
        <f>#REF!</f>
        <v>#REF!</v>
      </c>
      <c r="S795" s="159" t="e">
        <f>#REF!</f>
        <v>#REF!</v>
      </c>
      <c r="T795" s="159" t="e">
        <f>#REF!</f>
        <v>#REF!</v>
      </c>
      <c r="U795" s="159" t="e">
        <f>#REF!</f>
        <v>#REF!</v>
      </c>
      <c r="V795" s="159" t="e">
        <f>#REF!</f>
        <v>#REF!</v>
      </c>
      <c r="W795" s="159" t="e">
        <f>#REF!</f>
        <v>#REF!</v>
      </c>
      <c r="X795" s="159" t="e">
        <f>#REF!</f>
        <v>#REF!</v>
      </c>
      <c r="Y795" s="159" t="e">
        <f>#REF!</f>
        <v>#REF!</v>
      </c>
    </row>
    <row r="796" spans="1:25">
      <c r="A796" s="147">
        <v>10</v>
      </c>
      <c r="B796" s="159" t="e">
        <f>#REF!</f>
        <v>#REF!</v>
      </c>
      <c r="C796" s="159" t="e">
        <f>#REF!</f>
        <v>#REF!</v>
      </c>
      <c r="D796" s="159" t="e">
        <f>#REF!</f>
        <v>#REF!</v>
      </c>
      <c r="E796" s="159" t="e">
        <f>#REF!</f>
        <v>#REF!</v>
      </c>
      <c r="F796" s="159" t="e">
        <f>#REF!</f>
        <v>#REF!</v>
      </c>
      <c r="G796" s="159" t="e">
        <f>#REF!</f>
        <v>#REF!</v>
      </c>
      <c r="H796" s="159" t="e">
        <f>#REF!</f>
        <v>#REF!</v>
      </c>
      <c r="I796" s="159" t="e">
        <f>#REF!</f>
        <v>#REF!</v>
      </c>
      <c r="J796" s="159" t="e">
        <f>#REF!</f>
        <v>#REF!</v>
      </c>
      <c r="K796" s="159" t="e">
        <f>#REF!</f>
        <v>#REF!</v>
      </c>
      <c r="L796" s="159" t="e">
        <f>#REF!</f>
        <v>#REF!</v>
      </c>
      <c r="M796" s="159" t="e">
        <f>#REF!</f>
        <v>#REF!</v>
      </c>
      <c r="N796" s="159" t="e">
        <f>#REF!</f>
        <v>#REF!</v>
      </c>
      <c r="O796" s="159" t="e">
        <f>#REF!</f>
        <v>#REF!</v>
      </c>
      <c r="P796" s="159" t="e">
        <f>#REF!</f>
        <v>#REF!</v>
      </c>
      <c r="Q796" s="159" t="e">
        <f>#REF!</f>
        <v>#REF!</v>
      </c>
      <c r="R796" s="159" t="e">
        <f>#REF!</f>
        <v>#REF!</v>
      </c>
      <c r="S796" s="159" t="e">
        <f>#REF!</f>
        <v>#REF!</v>
      </c>
      <c r="T796" s="159" t="e">
        <f>#REF!</f>
        <v>#REF!</v>
      </c>
      <c r="U796" s="159" t="e">
        <f>#REF!</f>
        <v>#REF!</v>
      </c>
      <c r="V796" s="159" t="e">
        <f>#REF!</f>
        <v>#REF!</v>
      </c>
      <c r="W796" s="159" t="e">
        <f>#REF!</f>
        <v>#REF!</v>
      </c>
      <c r="X796" s="159" t="e">
        <f>#REF!</f>
        <v>#REF!</v>
      </c>
      <c r="Y796" s="159" t="e">
        <f>#REF!</f>
        <v>#REF!</v>
      </c>
    </row>
    <row r="797" spans="1:25">
      <c r="A797" s="147">
        <v>11</v>
      </c>
      <c r="B797" s="159" t="e">
        <f>#REF!</f>
        <v>#REF!</v>
      </c>
      <c r="C797" s="159" t="e">
        <f>#REF!</f>
        <v>#REF!</v>
      </c>
      <c r="D797" s="159" t="e">
        <f>#REF!</f>
        <v>#REF!</v>
      </c>
      <c r="E797" s="159" t="e">
        <f>#REF!</f>
        <v>#REF!</v>
      </c>
      <c r="F797" s="159" t="e">
        <f>#REF!</f>
        <v>#REF!</v>
      </c>
      <c r="G797" s="159" t="e">
        <f>#REF!</f>
        <v>#REF!</v>
      </c>
      <c r="H797" s="159" t="e">
        <f>#REF!</f>
        <v>#REF!</v>
      </c>
      <c r="I797" s="159" t="e">
        <f>#REF!</f>
        <v>#REF!</v>
      </c>
      <c r="J797" s="159" t="e">
        <f>#REF!</f>
        <v>#REF!</v>
      </c>
      <c r="K797" s="159" t="e">
        <f>#REF!</f>
        <v>#REF!</v>
      </c>
      <c r="L797" s="159" t="e">
        <f>#REF!</f>
        <v>#REF!</v>
      </c>
      <c r="M797" s="159" t="e">
        <f>#REF!</f>
        <v>#REF!</v>
      </c>
      <c r="N797" s="159" t="e">
        <f>#REF!</f>
        <v>#REF!</v>
      </c>
      <c r="O797" s="159" t="e">
        <f>#REF!</f>
        <v>#REF!</v>
      </c>
      <c r="P797" s="159" t="e">
        <f>#REF!</f>
        <v>#REF!</v>
      </c>
      <c r="Q797" s="159" t="e">
        <f>#REF!</f>
        <v>#REF!</v>
      </c>
      <c r="R797" s="159" t="e">
        <f>#REF!</f>
        <v>#REF!</v>
      </c>
      <c r="S797" s="159" t="e">
        <f>#REF!</f>
        <v>#REF!</v>
      </c>
      <c r="T797" s="159" t="e">
        <f>#REF!</f>
        <v>#REF!</v>
      </c>
      <c r="U797" s="159" t="e">
        <f>#REF!</f>
        <v>#REF!</v>
      </c>
      <c r="V797" s="159" t="e">
        <f>#REF!</f>
        <v>#REF!</v>
      </c>
      <c r="W797" s="159" t="e">
        <f>#REF!</f>
        <v>#REF!</v>
      </c>
      <c r="X797" s="159" t="e">
        <f>#REF!</f>
        <v>#REF!</v>
      </c>
      <c r="Y797" s="159" t="e">
        <f>#REF!</f>
        <v>#REF!</v>
      </c>
    </row>
    <row r="798" spans="1:25">
      <c r="A798" s="147">
        <v>12</v>
      </c>
      <c r="B798" s="159" t="e">
        <f>#REF!</f>
        <v>#REF!</v>
      </c>
      <c r="C798" s="159" t="e">
        <f>#REF!</f>
        <v>#REF!</v>
      </c>
      <c r="D798" s="159" t="e">
        <f>#REF!</f>
        <v>#REF!</v>
      </c>
      <c r="E798" s="159" t="e">
        <f>#REF!</f>
        <v>#REF!</v>
      </c>
      <c r="F798" s="159" t="e">
        <f>#REF!</f>
        <v>#REF!</v>
      </c>
      <c r="G798" s="159" t="e">
        <f>#REF!</f>
        <v>#REF!</v>
      </c>
      <c r="H798" s="159" t="e">
        <f>#REF!</f>
        <v>#REF!</v>
      </c>
      <c r="I798" s="159" t="e">
        <f>#REF!</f>
        <v>#REF!</v>
      </c>
      <c r="J798" s="159" t="e">
        <f>#REF!</f>
        <v>#REF!</v>
      </c>
      <c r="K798" s="159" t="e">
        <f>#REF!</f>
        <v>#REF!</v>
      </c>
      <c r="L798" s="159" t="e">
        <f>#REF!</f>
        <v>#REF!</v>
      </c>
      <c r="M798" s="159" t="e">
        <f>#REF!</f>
        <v>#REF!</v>
      </c>
      <c r="N798" s="159" t="e">
        <f>#REF!</f>
        <v>#REF!</v>
      </c>
      <c r="O798" s="159" t="e">
        <f>#REF!</f>
        <v>#REF!</v>
      </c>
      <c r="P798" s="159" t="e">
        <f>#REF!</f>
        <v>#REF!</v>
      </c>
      <c r="Q798" s="159" t="e">
        <f>#REF!</f>
        <v>#REF!</v>
      </c>
      <c r="R798" s="159" t="e">
        <f>#REF!</f>
        <v>#REF!</v>
      </c>
      <c r="S798" s="159" t="e">
        <f>#REF!</f>
        <v>#REF!</v>
      </c>
      <c r="T798" s="159" t="e">
        <f>#REF!</f>
        <v>#REF!</v>
      </c>
      <c r="U798" s="159" t="e">
        <f>#REF!</f>
        <v>#REF!</v>
      </c>
      <c r="V798" s="159" t="e">
        <f>#REF!</f>
        <v>#REF!</v>
      </c>
      <c r="W798" s="159" t="e">
        <f>#REF!</f>
        <v>#REF!</v>
      </c>
      <c r="X798" s="159" t="e">
        <f>#REF!</f>
        <v>#REF!</v>
      </c>
      <c r="Y798" s="159" t="e">
        <f>#REF!</f>
        <v>#REF!</v>
      </c>
    </row>
    <row r="799" spans="1:25">
      <c r="A799" s="147">
        <v>13</v>
      </c>
      <c r="B799" s="159" t="e">
        <f>#REF!</f>
        <v>#REF!</v>
      </c>
      <c r="C799" s="159" t="e">
        <f>#REF!</f>
        <v>#REF!</v>
      </c>
      <c r="D799" s="159" t="e">
        <f>#REF!</f>
        <v>#REF!</v>
      </c>
      <c r="E799" s="159" t="e">
        <f>#REF!</f>
        <v>#REF!</v>
      </c>
      <c r="F799" s="159" t="e">
        <f>#REF!</f>
        <v>#REF!</v>
      </c>
      <c r="G799" s="159" t="e">
        <f>#REF!</f>
        <v>#REF!</v>
      </c>
      <c r="H799" s="159" t="e">
        <f>#REF!</f>
        <v>#REF!</v>
      </c>
      <c r="I799" s="159" t="e">
        <f>#REF!</f>
        <v>#REF!</v>
      </c>
      <c r="J799" s="159" t="e">
        <f>#REF!</f>
        <v>#REF!</v>
      </c>
      <c r="K799" s="159" t="e">
        <f>#REF!</f>
        <v>#REF!</v>
      </c>
      <c r="L799" s="159" t="e">
        <f>#REF!</f>
        <v>#REF!</v>
      </c>
      <c r="M799" s="159" t="e">
        <f>#REF!</f>
        <v>#REF!</v>
      </c>
      <c r="N799" s="159" t="e">
        <f>#REF!</f>
        <v>#REF!</v>
      </c>
      <c r="O799" s="159" t="e">
        <f>#REF!</f>
        <v>#REF!</v>
      </c>
      <c r="P799" s="159" t="e">
        <f>#REF!</f>
        <v>#REF!</v>
      </c>
      <c r="Q799" s="159" t="e">
        <f>#REF!</f>
        <v>#REF!</v>
      </c>
      <c r="R799" s="159" t="e">
        <f>#REF!</f>
        <v>#REF!</v>
      </c>
      <c r="S799" s="159" t="e">
        <f>#REF!</f>
        <v>#REF!</v>
      </c>
      <c r="T799" s="159" t="e">
        <f>#REF!</f>
        <v>#REF!</v>
      </c>
      <c r="U799" s="159" t="e">
        <f>#REF!</f>
        <v>#REF!</v>
      </c>
      <c r="V799" s="159" t="e">
        <f>#REF!</f>
        <v>#REF!</v>
      </c>
      <c r="W799" s="159" t="e">
        <f>#REF!</f>
        <v>#REF!</v>
      </c>
      <c r="X799" s="159" t="e">
        <f>#REF!</f>
        <v>#REF!</v>
      </c>
      <c r="Y799" s="159" t="e">
        <f>#REF!</f>
        <v>#REF!</v>
      </c>
    </row>
    <row r="800" spans="1:25">
      <c r="A800" s="147">
        <v>14</v>
      </c>
      <c r="B800" s="159" t="e">
        <f>#REF!</f>
        <v>#REF!</v>
      </c>
      <c r="C800" s="159" t="e">
        <f>#REF!</f>
        <v>#REF!</v>
      </c>
      <c r="D800" s="159" t="e">
        <f>#REF!</f>
        <v>#REF!</v>
      </c>
      <c r="E800" s="159" t="e">
        <f>#REF!</f>
        <v>#REF!</v>
      </c>
      <c r="F800" s="159" t="e">
        <f>#REF!</f>
        <v>#REF!</v>
      </c>
      <c r="G800" s="159" t="e">
        <f>#REF!</f>
        <v>#REF!</v>
      </c>
      <c r="H800" s="159" t="e">
        <f>#REF!</f>
        <v>#REF!</v>
      </c>
      <c r="I800" s="159" t="e">
        <f>#REF!</f>
        <v>#REF!</v>
      </c>
      <c r="J800" s="159" t="e">
        <f>#REF!</f>
        <v>#REF!</v>
      </c>
      <c r="K800" s="159" t="e">
        <f>#REF!</f>
        <v>#REF!</v>
      </c>
      <c r="L800" s="159" t="e">
        <f>#REF!</f>
        <v>#REF!</v>
      </c>
      <c r="M800" s="159" t="e">
        <f>#REF!</f>
        <v>#REF!</v>
      </c>
      <c r="N800" s="159" t="e">
        <f>#REF!</f>
        <v>#REF!</v>
      </c>
      <c r="O800" s="159" t="e">
        <f>#REF!</f>
        <v>#REF!</v>
      </c>
      <c r="P800" s="159" t="e">
        <f>#REF!</f>
        <v>#REF!</v>
      </c>
      <c r="Q800" s="159" t="e">
        <f>#REF!</f>
        <v>#REF!</v>
      </c>
      <c r="R800" s="159" t="e">
        <f>#REF!</f>
        <v>#REF!</v>
      </c>
      <c r="S800" s="159" t="e">
        <f>#REF!</f>
        <v>#REF!</v>
      </c>
      <c r="T800" s="159" t="e">
        <f>#REF!</f>
        <v>#REF!</v>
      </c>
      <c r="U800" s="159" t="e">
        <f>#REF!</f>
        <v>#REF!</v>
      </c>
      <c r="V800" s="159" t="e">
        <f>#REF!</f>
        <v>#REF!</v>
      </c>
      <c r="W800" s="159" t="e">
        <f>#REF!</f>
        <v>#REF!</v>
      </c>
      <c r="X800" s="159" t="e">
        <f>#REF!</f>
        <v>#REF!</v>
      </c>
      <c r="Y800" s="159" t="e">
        <f>#REF!</f>
        <v>#REF!</v>
      </c>
    </row>
    <row r="801" spans="1:25">
      <c r="A801" s="147">
        <v>15</v>
      </c>
      <c r="B801" s="159" t="e">
        <f>#REF!</f>
        <v>#REF!</v>
      </c>
      <c r="C801" s="159" t="e">
        <f>#REF!</f>
        <v>#REF!</v>
      </c>
      <c r="D801" s="159" t="e">
        <f>#REF!</f>
        <v>#REF!</v>
      </c>
      <c r="E801" s="159" t="e">
        <f>#REF!</f>
        <v>#REF!</v>
      </c>
      <c r="F801" s="159" t="e">
        <f>#REF!</f>
        <v>#REF!</v>
      </c>
      <c r="G801" s="159" t="e">
        <f>#REF!</f>
        <v>#REF!</v>
      </c>
      <c r="H801" s="159" t="e">
        <f>#REF!</f>
        <v>#REF!</v>
      </c>
      <c r="I801" s="159" t="e">
        <f>#REF!</f>
        <v>#REF!</v>
      </c>
      <c r="J801" s="159" t="e">
        <f>#REF!</f>
        <v>#REF!</v>
      </c>
      <c r="K801" s="159" t="e">
        <f>#REF!</f>
        <v>#REF!</v>
      </c>
      <c r="L801" s="159" t="e">
        <f>#REF!</f>
        <v>#REF!</v>
      </c>
      <c r="M801" s="159" t="e">
        <f>#REF!</f>
        <v>#REF!</v>
      </c>
      <c r="N801" s="159" t="e">
        <f>#REF!</f>
        <v>#REF!</v>
      </c>
      <c r="O801" s="159" t="e">
        <f>#REF!</f>
        <v>#REF!</v>
      </c>
      <c r="P801" s="159" t="e">
        <f>#REF!</f>
        <v>#REF!</v>
      </c>
      <c r="Q801" s="159" t="e">
        <f>#REF!</f>
        <v>#REF!</v>
      </c>
      <c r="R801" s="159" t="e">
        <f>#REF!</f>
        <v>#REF!</v>
      </c>
      <c r="S801" s="159" t="e">
        <f>#REF!</f>
        <v>#REF!</v>
      </c>
      <c r="T801" s="159" t="e">
        <f>#REF!</f>
        <v>#REF!</v>
      </c>
      <c r="U801" s="159" t="e">
        <f>#REF!</f>
        <v>#REF!</v>
      </c>
      <c r="V801" s="159" t="e">
        <f>#REF!</f>
        <v>#REF!</v>
      </c>
      <c r="W801" s="159" t="e">
        <f>#REF!</f>
        <v>#REF!</v>
      </c>
      <c r="X801" s="159" t="e">
        <f>#REF!</f>
        <v>#REF!</v>
      </c>
      <c r="Y801" s="159" t="e">
        <f>#REF!</f>
        <v>#REF!</v>
      </c>
    </row>
    <row r="802" spans="1:25">
      <c r="A802" s="147">
        <v>16</v>
      </c>
      <c r="B802" s="159" t="e">
        <f>#REF!</f>
        <v>#REF!</v>
      </c>
      <c r="C802" s="159" t="e">
        <f>#REF!</f>
        <v>#REF!</v>
      </c>
      <c r="D802" s="159" t="e">
        <f>#REF!</f>
        <v>#REF!</v>
      </c>
      <c r="E802" s="159" t="e">
        <f>#REF!</f>
        <v>#REF!</v>
      </c>
      <c r="F802" s="159" t="e">
        <f>#REF!</f>
        <v>#REF!</v>
      </c>
      <c r="G802" s="159" t="e">
        <f>#REF!</f>
        <v>#REF!</v>
      </c>
      <c r="H802" s="159" t="e">
        <f>#REF!</f>
        <v>#REF!</v>
      </c>
      <c r="I802" s="159" t="e">
        <f>#REF!</f>
        <v>#REF!</v>
      </c>
      <c r="J802" s="159" t="e">
        <f>#REF!</f>
        <v>#REF!</v>
      </c>
      <c r="K802" s="159" t="e">
        <f>#REF!</f>
        <v>#REF!</v>
      </c>
      <c r="L802" s="159" t="e">
        <f>#REF!</f>
        <v>#REF!</v>
      </c>
      <c r="M802" s="159" t="e">
        <f>#REF!</f>
        <v>#REF!</v>
      </c>
      <c r="N802" s="159" t="e">
        <f>#REF!</f>
        <v>#REF!</v>
      </c>
      <c r="O802" s="159" t="e">
        <f>#REF!</f>
        <v>#REF!</v>
      </c>
      <c r="P802" s="159" t="e">
        <f>#REF!</f>
        <v>#REF!</v>
      </c>
      <c r="Q802" s="159" t="e">
        <f>#REF!</f>
        <v>#REF!</v>
      </c>
      <c r="R802" s="159" t="e">
        <f>#REF!</f>
        <v>#REF!</v>
      </c>
      <c r="S802" s="159" t="e">
        <f>#REF!</f>
        <v>#REF!</v>
      </c>
      <c r="T802" s="159" t="e">
        <f>#REF!</f>
        <v>#REF!</v>
      </c>
      <c r="U802" s="159" t="e">
        <f>#REF!</f>
        <v>#REF!</v>
      </c>
      <c r="V802" s="159" t="e">
        <f>#REF!</f>
        <v>#REF!</v>
      </c>
      <c r="W802" s="159" t="e">
        <f>#REF!</f>
        <v>#REF!</v>
      </c>
      <c r="X802" s="159" t="e">
        <f>#REF!</f>
        <v>#REF!</v>
      </c>
      <c r="Y802" s="159" t="e">
        <f>#REF!</f>
        <v>#REF!</v>
      </c>
    </row>
    <row r="803" spans="1:25">
      <c r="A803" s="147">
        <v>17</v>
      </c>
      <c r="B803" s="159" t="e">
        <f>#REF!</f>
        <v>#REF!</v>
      </c>
      <c r="C803" s="159" t="e">
        <f>#REF!</f>
        <v>#REF!</v>
      </c>
      <c r="D803" s="159" t="e">
        <f>#REF!</f>
        <v>#REF!</v>
      </c>
      <c r="E803" s="159" t="e">
        <f>#REF!</f>
        <v>#REF!</v>
      </c>
      <c r="F803" s="159" t="e">
        <f>#REF!</f>
        <v>#REF!</v>
      </c>
      <c r="G803" s="159" t="e">
        <f>#REF!</f>
        <v>#REF!</v>
      </c>
      <c r="H803" s="159" t="e">
        <f>#REF!</f>
        <v>#REF!</v>
      </c>
      <c r="I803" s="159" t="e">
        <f>#REF!</f>
        <v>#REF!</v>
      </c>
      <c r="J803" s="159" t="e">
        <f>#REF!</f>
        <v>#REF!</v>
      </c>
      <c r="K803" s="159" t="e">
        <f>#REF!</f>
        <v>#REF!</v>
      </c>
      <c r="L803" s="159" t="e">
        <f>#REF!</f>
        <v>#REF!</v>
      </c>
      <c r="M803" s="159" t="e">
        <f>#REF!</f>
        <v>#REF!</v>
      </c>
      <c r="N803" s="159" t="e">
        <f>#REF!</f>
        <v>#REF!</v>
      </c>
      <c r="O803" s="159" t="e">
        <f>#REF!</f>
        <v>#REF!</v>
      </c>
      <c r="P803" s="159" t="e">
        <f>#REF!</f>
        <v>#REF!</v>
      </c>
      <c r="Q803" s="159" t="e">
        <f>#REF!</f>
        <v>#REF!</v>
      </c>
      <c r="R803" s="159" t="e">
        <f>#REF!</f>
        <v>#REF!</v>
      </c>
      <c r="S803" s="159" t="e">
        <f>#REF!</f>
        <v>#REF!</v>
      </c>
      <c r="T803" s="159" t="e">
        <f>#REF!</f>
        <v>#REF!</v>
      </c>
      <c r="U803" s="159" t="e">
        <f>#REF!</f>
        <v>#REF!</v>
      </c>
      <c r="V803" s="159" t="e">
        <f>#REF!</f>
        <v>#REF!</v>
      </c>
      <c r="W803" s="159" t="e">
        <f>#REF!</f>
        <v>#REF!</v>
      </c>
      <c r="X803" s="159" t="e">
        <f>#REF!</f>
        <v>#REF!</v>
      </c>
      <c r="Y803" s="159" t="e">
        <f>#REF!</f>
        <v>#REF!</v>
      </c>
    </row>
    <row r="804" spans="1:25">
      <c r="A804" s="147">
        <v>18</v>
      </c>
      <c r="B804" s="159" t="e">
        <f>#REF!</f>
        <v>#REF!</v>
      </c>
      <c r="C804" s="159" t="e">
        <f>#REF!</f>
        <v>#REF!</v>
      </c>
      <c r="D804" s="159" t="e">
        <f>#REF!</f>
        <v>#REF!</v>
      </c>
      <c r="E804" s="159" t="e">
        <f>#REF!</f>
        <v>#REF!</v>
      </c>
      <c r="F804" s="159" t="e">
        <f>#REF!</f>
        <v>#REF!</v>
      </c>
      <c r="G804" s="159" t="e">
        <f>#REF!</f>
        <v>#REF!</v>
      </c>
      <c r="H804" s="159" t="e">
        <f>#REF!</f>
        <v>#REF!</v>
      </c>
      <c r="I804" s="159" t="e">
        <f>#REF!</f>
        <v>#REF!</v>
      </c>
      <c r="J804" s="159" t="e">
        <f>#REF!</f>
        <v>#REF!</v>
      </c>
      <c r="K804" s="159" t="e">
        <f>#REF!</f>
        <v>#REF!</v>
      </c>
      <c r="L804" s="159" t="e">
        <f>#REF!</f>
        <v>#REF!</v>
      </c>
      <c r="M804" s="159" t="e">
        <f>#REF!</f>
        <v>#REF!</v>
      </c>
      <c r="N804" s="159" t="e">
        <f>#REF!</f>
        <v>#REF!</v>
      </c>
      <c r="O804" s="159" t="e">
        <f>#REF!</f>
        <v>#REF!</v>
      </c>
      <c r="P804" s="159" t="e">
        <f>#REF!</f>
        <v>#REF!</v>
      </c>
      <c r="Q804" s="159" t="e">
        <f>#REF!</f>
        <v>#REF!</v>
      </c>
      <c r="R804" s="159" t="e">
        <f>#REF!</f>
        <v>#REF!</v>
      </c>
      <c r="S804" s="159" t="e">
        <f>#REF!</f>
        <v>#REF!</v>
      </c>
      <c r="T804" s="159" t="e">
        <f>#REF!</f>
        <v>#REF!</v>
      </c>
      <c r="U804" s="159" t="e">
        <f>#REF!</f>
        <v>#REF!</v>
      </c>
      <c r="V804" s="159" t="e">
        <f>#REF!</f>
        <v>#REF!</v>
      </c>
      <c r="W804" s="159" t="e">
        <f>#REF!</f>
        <v>#REF!</v>
      </c>
      <c r="X804" s="159" t="e">
        <f>#REF!</f>
        <v>#REF!</v>
      </c>
      <c r="Y804" s="159" t="e">
        <f>#REF!</f>
        <v>#REF!</v>
      </c>
    </row>
    <row r="805" spans="1:25">
      <c r="A805" s="147">
        <v>19</v>
      </c>
      <c r="B805" s="159" t="e">
        <f>#REF!</f>
        <v>#REF!</v>
      </c>
      <c r="C805" s="159" t="e">
        <f>#REF!</f>
        <v>#REF!</v>
      </c>
      <c r="D805" s="159" t="e">
        <f>#REF!</f>
        <v>#REF!</v>
      </c>
      <c r="E805" s="159" t="e">
        <f>#REF!</f>
        <v>#REF!</v>
      </c>
      <c r="F805" s="159" t="e">
        <f>#REF!</f>
        <v>#REF!</v>
      </c>
      <c r="G805" s="159" t="e">
        <f>#REF!</f>
        <v>#REF!</v>
      </c>
      <c r="H805" s="159" t="e">
        <f>#REF!</f>
        <v>#REF!</v>
      </c>
      <c r="I805" s="159" t="e">
        <f>#REF!</f>
        <v>#REF!</v>
      </c>
      <c r="J805" s="159" t="e">
        <f>#REF!</f>
        <v>#REF!</v>
      </c>
      <c r="K805" s="159" t="e">
        <f>#REF!</f>
        <v>#REF!</v>
      </c>
      <c r="L805" s="159" t="e">
        <f>#REF!</f>
        <v>#REF!</v>
      </c>
      <c r="M805" s="159" t="e">
        <f>#REF!</f>
        <v>#REF!</v>
      </c>
      <c r="N805" s="159" t="e">
        <f>#REF!</f>
        <v>#REF!</v>
      </c>
      <c r="O805" s="159" t="e">
        <f>#REF!</f>
        <v>#REF!</v>
      </c>
      <c r="P805" s="159" t="e">
        <f>#REF!</f>
        <v>#REF!</v>
      </c>
      <c r="Q805" s="159" t="e">
        <f>#REF!</f>
        <v>#REF!</v>
      </c>
      <c r="R805" s="159" t="e">
        <f>#REF!</f>
        <v>#REF!</v>
      </c>
      <c r="S805" s="159" t="e">
        <f>#REF!</f>
        <v>#REF!</v>
      </c>
      <c r="T805" s="159" t="e">
        <f>#REF!</f>
        <v>#REF!</v>
      </c>
      <c r="U805" s="159" t="e">
        <f>#REF!</f>
        <v>#REF!</v>
      </c>
      <c r="V805" s="159" t="e">
        <f>#REF!</f>
        <v>#REF!</v>
      </c>
      <c r="W805" s="159" t="e">
        <f>#REF!</f>
        <v>#REF!</v>
      </c>
      <c r="X805" s="159" t="e">
        <f>#REF!</f>
        <v>#REF!</v>
      </c>
      <c r="Y805" s="159" t="e">
        <f>#REF!</f>
        <v>#REF!</v>
      </c>
    </row>
    <row r="806" spans="1:25">
      <c r="A806" s="147">
        <v>20</v>
      </c>
      <c r="B806" s="159" t="e">
        <f>#REF!</f>
        <v>#REF!</v>
      </c>
      <c r="C806" s="159" t="e">
        <f>#REF!</f>
        <v>#REF!</v>
      </c>
      <c r="D806" s="159" t="e">
        <f>#REF!</f>
        <v>#REF!</v>
      </c>
      <c r="E806" s="159" t="e">
        <f>#REF!</f>
        <v>#REF!</v>
      </c>
      <c r="F806" s="159" t="e">
        <f>#REF!</f>
        <v>#REF!</v>
      </c>
      <c r="G806" s="159" t="e">
        <f>#REF!</f>
        <v>#REF!</v>
      </c>
      <c r="H806" s="159" t="e">
        <f>#REF!</f>
        <v>#REF!</v>
      </c>
      <c r="I806" s="159" t="e">
        <f>#REF!</f>
        <v>#REF!</v>
      </c>
      <c r="J806" s="159" t="e">
        <f>#REF!</f>
        <v>#REF!</v>
      </c>
      <c r="K806" s="159" t="e">
        <f>#REF!</f>
        <v>#REF!</v>
      </c>
      <c r="L806" s="159" t="e">
        <f>#REF!</f>
        <v>#REF!</v>
      </c>
      <c r="M806" s="159" t="e">
        <f>#REF!</f>
        <v>#REF!</v>
      </c>
      <c r="N806" s="159" t="e">
        <f>#REF!</f>
        <v>#REF!</v>
      </c>
      <c r="O806" s="159" t="e">
        <f>#REF!</f>
        <v>#REF!</v>
      </c>
      <c r="P806" s="159" t="e">
        <f>#REF!</f>
        <v>#REF!</v>
      </c>
      <c r="Q806" s="159" t="e">
        <f>#REF!</f>
        <v>#REF!</v>
      </c>
      <c r="R806" s="159" t="e">
        <f>#REF!</f>
        <v>#REF!</v>
      </c>
      <c r="S806" s="159" t="e">
        <f>#REF!</f>
        <v>#REF!</v>
      </c>
      <c r="T806" s="159" t="e">
        <f>#REF!</f>
        <v>#REF!</v>
      </c>
      <c r="U806" s="159" t="e">
        <f>#REF!</f>
        <v>#REF!</v>
      </c>
      <c r="V806" s="159" t="e">
        <f>#REF!</f>
        <v>#REF!</v>
      </c>
      <c r="W806" s="159" t="e">
        <f>#REF!</f>
        <v>#REF!</v>
      </c>
      <c r="X806" s="159" t="e">
        <f>#REF!</f>
        <v>#REF!</v>
      </c>
      <c r="Y806" s="159" t="e">
        <f>#REF!</f>
        <v>#REF!</v>
      </c>
    </row>
    <row r="807" spans="1:25">
      <c r="A807" s="147">
        <v>21</v>
      </c>
      <c r="B807" s="159" t="e">
        <f>#REF!</f>
        <v>#REF!</v>
      </c>
      <c r="C807" s="159" t="e">
        <f>#REF!</f>
        <v>#REF!</v>
      </c>
      <c r="D807" s="159" t="e">
        <f>#REF!</f>
        <v>#REF!</v>
      </c>
      <c r="E807" s="159" t="e">
        <f>#REF!</f>
        <v>#REF!</v>
      </c>
      <c r="F807" s="159" t="e">
        <f>#REF!</f>
        <v>#REF!</v>
      </c>
      <c r="G807" s="159" t="e">
        <f>#REF!</f>
        <v>#REF!</v>
      </c>
      <c r="H807" s="159" t="e">
        <f>#REF!</f>
        <v>#REF!</v>
      </c>
      <c r="I807" s="159" t="e">
        <f>#REF!</f>
        <v>#REF!</v>
      </c>
      <c r="J807" s="159" t="e">
        <f>#REF!</f>
        <v>#REF!</v>
      </c>
      <c r="K807" s="159" t="e">
        <f>#REF!</f>
        <v>#REF!</v>
      </c>
      <c r="L807" s="159" t="e">
        <f>#REF!</f>
        <v>#REF!</v>
      </c>
      <c r="M807" s="159" t="e">
        <f>#REF!</f>
        <v>#REF!</v>
      </c>
      <c r="N807" s="159" t="e">
        <f>#REF!</f>
        <v>#REF!</v>
      </c>
      <c r="O807" s="159" t="e">
        <f>#REF!</f>
        <v>#REF!</v>
      </c>
      <c r="P807" s="159" t="e">
        <f>#REF!</f>
        <v>#REF!</v>
      </c>
      <c r="Q807" s="159" t="e">
        <f>#REF!</f>
        <v>#REF!</v>
      </c>
      <c r="R807" s="159" t="e">
        <f>#REF!</f>
        <v>#REF!</v>
      </c>
      <c r="S807" s="159" t="e">
        <f>#REF!</f>
        <v>#REF!</v>
      </c>
      <c r="T807" s="159" t="e">
        <f>#REF!</f>
        <v>#REF!</v>
      </c>
      <c r="U807" s="159" t="e">
        <f>#REF!</f>
        <v>#REF!</v>
      </c>
      <c r="V807" s="159" t="e">
        <f>#REF!</f>
        <v>#REF!</v>
      </c>
      <c r="W807" s="159" t="e">
        <f>#REF!</f>
        <v>#REF!</v>
      </c>
      <c r="X807" s="159" t="e">
        <f>#REF!</f>
        <v>#REF!</v>
      </c>
      <c r="Y807" s="159" t="e">
        <f>#REF!</f>
        <v>#REF!</v>
      </c>
    </row>
    <row r="808" spans="1:25">
      <c r="A808" s="147">
        <v>22</v>
      </c>
      <c r="B808" s="159" t="e">
        <f>#REF!</f>
        <v>#REF!</v>
      </c>
      <c r="C808" s="159" t="e">
        <f>#REF!</f>
        <v>#REF!</v>
      </c>
      <c r="D808" s="159" t="e">
        <f>#REF!</f>
        <v>#REF!</v>
      </c>
      <c r="E808" s="159" t="e">
        <f>#REF!</f>
        <v>#REF!</v>
      </c>
      <c r="F808" s="159" t="e">
        <f>#REF!</f>
        <v>#REF!</v>
      </c>
      <c r="G808" s="159" t="e">
        <f>#REF!</f>
        <v>#REF!</v>
      </c>
      <c r="H808" s="159" t="e">
        <f>#REF!</f>
        <v>#REF!</v>
      </c>
      <c r="I808" s="159" t="e">
        <f>#REF!</f>
        <v>#REF!</v>
      </c>
      <c r="J808" s="159" t="e">
        <f>#REF!</f>
        <v>#REF!</v>
      </c>
      <c r="K808" s="159" t="e">
        <f>#REF!</f>
        <v>#REF!</v>
      </c>
      <c r="L808" s="159" t="e">
        <f>#REF!</f>
        <v>#REF!</v>
      </c>
      <c r="M808" s="159" t="e">
        <f>#REF!</f>
        <v>#REF!</v>
      </c>
      <c r="N808" s="159" t="e">
        <f>#REF!</f>
        <v>#REF!</v>
      </c>
      <c r="O808" s="159" t="e">
        <f>#REF!</f>
        <v>#REF!</v>
      </c>
      <c r="P808" s="159" t="e">
        <f>#REF!</f>
        <v>#REF!</v>
      </c>
      <c r="Q808" s="159" t="e">
        <f>#REF!</f>
        <v>#REF!</v>
      </c>
      <c r="R808" s="159" t="e">
        <f>#REF!</f>
        <v>#REF!</v>
      </c>
      <c r="S808" s="159" t="e">
        <f>#REF!</f>
        <v>#REF!</v>
      </c>
      <c r="T808" s="159" t="e">
        <f>#REF!</f>
        <v>#REF!</v>
      </c>
      <c r="U808" s="159" t="e">
        <f>#REF!</f>
        <v>#REF!</v>
      </c>
      <c r="V808" s="159" t="e">
        <f>#REF!</f>
        <v>#REF!</v>
      </c>
      <c r="W808" s="159" t="e">
        <f>#REF!</f>
        <v>#REF!</v>
      </c>
      <c r="X808" s="159" t="e">
        <f>#REF!</f>
        <v>#REF!</v>
      </c>
      <c r="Y808" s="159" t="e">
        <f>#REF!</f>
        <v>#REF!</v>
      </c>
    </row>
    <row r="809" spans="1:25">
      <c r="A809" s="147">
        <v>23</v>
      </c>
      <c r="B809" s="159" t="e">
        <f>#REF!</f>
        <v>#REF!</v>
      </c>
      <c r="C809" s="159" t="e">
        <f>#REF!</f>
        <v>#REF!</v>
      </c>
      <c r="D809" s="159" t="e">
        <f>#REF!</f>
        <v>#REF!</v>
      </c>
      <c r="E809" s="159" t="e">
        <f>#REF!</f>
        <v>#REF!</v>
      </c>
      <c r="F809" s="159" t="e">
        <f>#REF!</f>
        <v>#REF!</v>
      </c>
      <c r="G809" s="159" t="e">
        <f>#REF!</f>
        <v>#REF!</v>
      </c>
      <c r="H809" s="159" t="e">
        <f>#REF!</f>
        <v>#REF!</v>
      </c>
      <c r="I809" s="159" t="e">
        <f>#REF!</f>
        <v>#REF!</v>
      </c>
      <c r="J809" s="159" t="e">
        <f>#REF!</f>
        <v>#REF!</v>
      </c>
      <c r="K809" s="159" t="e">
        <f>#REF!</f>
        <v>#REF!</v>
      </c>
      <c r="L809" s="159" t="e">
        <f>#REF!</f>
        <v>#REF!</v>
      </c>
      <c r="M809" s="159" t="e">
        <f>#REF!</f>
        <v>#REF!</v>
      </c>
      <c r="N809" s="159" t="e">
        <f>#REF!</f>
        <v>#REF!</v>
      </c>
      <c r="O809" s="159" t="e">
        <f>#REF!</f>
        <v>#REF!</v>
      </c>
      <c r="P809" s="159" t="e">
        <f>#REF!</f>
        <v>#REF!</v>
      </c>
      <c r="Q809" s="159" t="e">
        <f>#REF!</f>
        <v>#REF!</v>
      </c>
      <c r="R809" s="159" t="e">
        <f>#REF!</f>
        <v>#REF!</v>
      </c>
      <c r="S809" s="159" t="e">
        <f>#REF!</f>
        <v>#REF!</v>
      </c>
      <c r="T809" s="159" t="e">
        <f>#REF!</f>
        <v>#REF!</v>
      </c>
      <c r="U809" s="159" t="e">
        <f>#REF!</f>
        <v>#REF!</v>
      </c>
      <c r="V809" s="159" t="e">
        <f>#REF!</f>
        <v>#REF!</v>
      </c>
      <c r="W809" s="159" t="e">
        <f>#REF!</f>
        <v>#REF!</v>
      </c>
      <c r="X809" s="159" t="e">
        <f>#REF!</f>
        <v>#REF!</v>
      </c>
      <c r="Y809" s="159" t="e">
        <f>#REF!</f>
        <v>#REF!</v>
      </c>
    </row>
    <row r="810" spans="1:25">
      <c r="A810" s="147">
        <v>24</v>
      </c>
      <c r="B810" s="159" t="e">
        <f>#REF!</f>
        <v>#REF!</v>
      </c>
      <c r="C810" s="159" t="e">
        <f>#REF!</f>
        <v>#REF!</v>
      </c>
      <c r="D810" s="159" t="e">
        <f>#REF!</f>
        <v>#REF!</v>
      </c>
      <c r="E810" s="159" t="e">
        <f>#REF!</f>
        <v>#REF!</v>
      </c>
      <c r="F810" s="159" t="e">
        <f>#REF!</f>
        <v>#REF!</v>
      </c>
      <c r="G810" s="159" t="e">
        <f>#REF!</f>
        <v>#REF!</v>
      </c>
      <c r="H810" s="159" t="e">
        <f>#REF!</f>
        <v>#REF!</v>
      </c>
      <c r="I810" s="159" t="e">
        <f>#REF!</f>
        <v>#REF!</v>
      </c>
      <c r="J810" s="159" t="e">
        <f>#REF!</f>
        <v>#REF!</v>
      </c>
      <c r="K810" s="159" t="e">
        <f>#REF!</f>
        <v>#REF!</v>
      </c>
      <c r="L810" s="159" t="e">
        <f>#REF!</f>
        <v>#REF!</v>
      </c>
      <c r="M810" s="159" t="e">
        <f>#REF!</f>
        <v>#REF!</v>
      </c>
      <c r="N810" s="159" t="e">
        <f>#REF!</f>
        <v>#REF!</v>
      </c>
      <c r="O810" s="159" t="e">
        <f>#REF!</f>
        <v>#REF!</v>
      </c>
      <c r="P810" s="159" t="e">
        <f>#REF!</f>
        <v>#REF!</v>
      </c>
      <c r="Q810" s="159" t="e">
        <f>#REF!</f>
        <v>#REF!</v>
      </c>
      <c r="R810" s="159" t="e">
        <f>#REF!</f>
        <v>#REF!</v>
      </c>
      <c r="S810" s="159" t="e">
        <f>#REF!</f>
        <v>#REF!</v>
      </c>
      <c r="T810" s="159" t="e">
        <f>#REF!</f>
        <v>#REF!</v>
      </c>
      <c r="U810" s="159" t="e">
        <f>#REF!</f>
        <v>#REF!</v>
      </c>
      <c r="V810" s="159" t="e">
        <f>#REF!</f>
        <v>#REF!</v>
      </c>
      <c r="W810" s="159" t="e">
        <f>#REF!</f>
        <v>#REF!</v>
      </c>
      <c r="X810" s="159" t="e">
        <f>#REF!</f>
        <v>#REF!</v>
      </c>
      <c r="Y810" s="159" t="e">
        <f>#REF!</f>
        <v>#REF!</v>
      </c>
    </row>
    <row r="811" spans="1:25">
      <c r="A811" s="147">
        <v>25</v>
      </c>
      <c r="B811" s="159" t="e">
        <f>#REF!</f>
        <v>#REF!</v>
      </c>
      <c r="C811" s="159" t="e">
        <f>#REF!</f>
        <v>#REF!</v>
      </c>
      <c r="D811" s="159" t="e">
        <f>#REF!</f>
        <v>#REF!</v>
      </c>
      <c r="E811" s="159" t="e">
        <f>#REF!</f>
        <v>#REF!</v>
      </c>
      <c r="F811" s="159" t="e">
        <f>#REF!</f>
        <v>#REF!</v>
      </c>
      <c r="G811" s="159" t="e">
        <f>#REF!</f>
        <v>#REF!</v>
      </c>
      <c r="H811" s="159" t="e">
        <f>#REF!</f>
        <v>#REF!</v>
      </c>
      <c r="I811" s="159" t="e">
        <f>#REF!</f>
        <v>#REF!</v>
      </c>
      <c r="J811" s="159" t="e">
        <f>#REF!</f>
        <v>#REF!</v>
      </c>
      <c r="K811" s="159" t="e">
        <f>#REF!</f>
        <v>#REF!</v>
      </c>
      <c r="L811" s="159" t="e">
        <f>#REF!</f>
        <v>#REF!</v>
      </c>
      <c r="M811" s="159" t="e">
        <f>#REF!</f>
        <v>#REF!</v>
      </c>
      <c r="N811" s="159" t="e">
        <f>#REF!</f>
        <v>#REF!</v>
      </c>
      <c r="O811" s="159" t="e">
        <f>#REF!</f>
        <v>#REF!</v>
      </c>
      <c r="P811" s="159" t="e">
        <f>#REF!</f>
        <v>#REF!</v>
      </c>
      <c r="Q811" s="159" t="e">
        <f>#REF!</f>
        <v>#REF!</v>
      </c>
      <c r="R811" s="159" t="e">
        <f>#REF!</f>
        <v>#REF!</v>
      </c>
      <c r="S811" s="159" t="e">
        <f>#REF!</f>
        <v>#REF!</v>
      </c>
      <c r="T811" s="159" t="e">
        <f>#REF!</f>
        <v>#REF!</v>
      </c>
      <c r="U811" s="159" t="e">
        <f>#REF!</f>
        <v>#REF!</v>
      </c>
      <c r="V811" s="159" t="e">
        <f>#REF!</f>
        <v>#REF!</v>
      </c>
      <c r="W811" s="159" t="e">
        <f>#REF!</f>
        <v>#REF!</v>
      </c>
      <c r="X811" s="159" t="e">
        <f>#REF!</f>
        <v>#REF!</v>
      </c>
      <c r="Y811" s="159" t="e">
        <f>#REF!</f>
        <v>#REF!</v>
      </c>
    </row>
    <row r="812" spans="1:25">
      <c r="A812" s="147">
        <v>26</v>
      </c>
      <c r="B812" s="159" t="e">
        <f>#REF!</f>
        <v>#REF!</v>
      </c>
      <c r="C812" s="159" t="e">
        <f>#REF!</f>
        <v>#REF!</v>
      </c>
      <c r="D812" s="159" t="e">
        <f>#REF!</f>
        <v>#REF!</v>
      </c>
      <c r="E812" s="159" t="e">
        <f>#REF!</f>
        <v>#REF!</v>
      </c>
      <c r="F812" s="159" t="e">
        <f>#REF!</f>
        <v>#REF!</v>
      </c>
      <c r="G812" s="159" t="e">
        <f>#REF!</f>
        <v>#REF!</v>
      </c>
      <c r="H812" s="159" t="e">
        <f>#REF!</f>
        <v>#REF!</v>
      </c>
      <c r="I812" s="159" t="e">
        <f>#REF!</f>
        <v>#REF!</v>
      </c>
      <c r="J812" s="159" t="e">
        <f>#REF!</f>
        <v>#REF!</v>
      </c>
      <c r="K812" s="159" t="e">
        <f>#REF!</f>
        <v>#REF!</v>
      </c>
      <c r="L812" s="159" t="e">
        <f>#REF!</f>
        <v>#REF!</v>
      </c>
      <c r="M812" s="159" t="e">
        <f>#REF!</f>
        <v>#REF!</v>
      </c>
      <c r="N812" s="159" t="e">
        <f>#REF!</f>
        <v>#REF!</v>
      </c>
      <c r="O812" s="159" t="e">
        <f>#REF!</f>
        <v>#REF!</v>
      </c>
      <c r="P812" s="159" t="e">
        <f>#REF!</f>
        <v>#REF!</v>
      </c>
      <c r="Q812" s="159" t="e">
        <f>#REF!</f>
        <v>#REF!</v>
      </c>
      <c r="R812" s="159" t="e">
        <f>#REF!</f>
        <v>#REF!</v>
      </c>
      <c r="S812" s="159" t="e">
        <f>#REF!</f>
        <v>#REF!</v>
      </c>
      <c r="T812" s="159" t="e">
        <f>#REF!</f>
        <v>#REF!</v>
      </c>
      <c r="U812" s="159" t="e">
        <f>#REF!</f>
        <v>#REF!</v>
      </c>
      <c r="V812" s="159" t="e">
        <f>#REF!</f>
        <v>#REF!</v>
      </c>
      <c r="W812" s="159" t="e">
        <f>#REF!</f>
        <v>#REF!</v>
      </c>
      <c r="X812" s="159" t="e">
        <f>#REF!</f>
        <v>#REF!</v>
      </c>
      <c r="Y812" s="159" t="e">
        <f>#REF!</f>
        <v>#REF!</v>
      </c>
    </row>
    <row r="813" spans="1:25">
      <c r="A813" s="147">
        <v>27</v>
      </c>
      <c r="B813" s="159" t="e">
        <f>#REF!</f>
        <v>#REF!</v>
      </c>
      <c r="C813" s="159" t="e">
        <f>#REF!</f>
        <v>#REF!</v>
      </c>
      <c r="D813" s="159" t="e">
        <f>#REF!</f>
        <v>#REF!</v>
      </c>
      <c r="E813" s="159" t="e">
        <f>#REF!</f>
        <v>#REF!</v>
      </c>
      <c r="F813" s="159" t="e">
        <f>#REF!</f>
        <v>#REF!</v>
      </c>
      <c r="G813" s="159" t="e">
        <f>#REF!</f>
        <v>#REF!</v>
      </c>
      <c r="H813" s="159" t="e">
        <f>#REF!</f>
        <v>#REF!</v>
      </c>
      <c r="I813" s="159" t="e">
        <f>#REF!</f>
        <v>#REF!</v>
      </c>
      <c r="J813" s="159" t="e">
        <f>#REF!</f>
        <v>#REF!</v>
      </c>
      <c r="K813" s="159" t="e">
        <f>#REF!</f>
        <v>#REF!</v>
      </c>
      <c r="L813" s="159" t="e">
        <f>#REF!</f>
        <v>#REF!</v>
      </c>
      <c r="M813" s="159" t="e">
        <f>#REF!</f>
        <v>#REF!</v>
      </c>
      <c r="N813" s="159" t="e">
        <f>#REF!</f>
        <v>#REF!</v>
      </c>
      <c r="O813" s="159" t="e">
        <f>#REF!</f>
        <v>#REF!</v>
      </c>
      <c r="P813" s="159" t="e">
        <f>#REF!</f>
        <v>#REF!</v>
      </c>
      <c r="Q813" s="159" t="e">
        <f>#REF!</f>
        <v>#REF!</v>
      </c>
      <c r="R813" s="159" t="e">
        <f>#REF!</f>
        <v>#REF!</v>
      </c>
      <c r="S813" s="159" t="e">
        <f>#REF!</f>
        <v>#REF!</v>
      </c>
      <c r="T813" s="159" t="e">
        <f>#REF!</f>
        <v>#REF!</v>
      </c>
      <c r="U813" s="159" t="e">
        <f>#REF!</f>
        <v>#REF!</v>
      </c>
      <c r="V813" s="159" t="e">
        <f>#REF!</f>
        <v>#REF!</v>
      </c>
      <c r="W813" s="159" t="e">
        <f>#REF!</f>
        <v>#REF!</v>
      </c>
      <c r="X813" s="159" t="e">
        <f>#REF!</f>
        <v>#REF!</v>
      </c>
      <c r="Y813" s="159" t="e">
        <f>#REF!</f>
        <v>#REF!</v>
      </c>
    </row>
    <row r="814" spans="1:25">
      <c r="A814" s="147">
        <v>28</v>
      </c>
      <c r="B814" s="159" t="e">
        <f>#REF!</f>
        <v>#REF!</v>
      </c>
      <c r="C814" s="159" t="e">
        <f>#REF!</f>
        <v>#REF!</v>
      </c>
      <c r="D814" s="159" t="e">
        <f>#REF!</f>
        <v>#REF!</v>
      </c>
      <c r="E814" s="159" t="e">
        <f>#REF!</f>
        <v>#REF!</v>
      </c>
      <c r="F814" s="159" t="e">
        <f>#REF!</f>
        <v>#REF!</v>
      </c>
      <c r="G814" s="159" t="e">
        <f>#REF!</f>
        <v>#REF!</v>
      </c>
      <c r="H814" s="159" t="e">
        <f>#REF!</f>
        <v>#REF!</v>
      </c>
      <c r="I814" s="159" t="e">
        <f>#REF!</f>
        <v>#REF!</v>
      </c>
      <c r="J814" s="159" t="e">
        <f>#REF!</f>
        <v>#REF!</v>
      </c>
      <c r="K814" s="159" t="e">
        <f>#REF!</f>
        <v>#REF!</v>
      </c>
      <c r="L814" s="159" t="e">
        <f>#REF!</f>
        <v>#REF!</v>
      </c>
      <c r="M814" s="159" t="e">
        <f>#REF!</f>
        <v>#REF!</v>
      </c>
      <c r="N814" s="159" t="e">
        <f>#REF!</f>
        <v>#REF!</v>
      </c>
      <c r="O814" s="159" t="e">
        <f>#REF!</f>
        <v>#REF!</v>
      </c>
      <c r="P814" s="159" t="e">
        <f>#REF!</f>
        <v>#REF!</v>
      </c>
      <c r="Q814" s="159" t="e">
        <f>#REF!</f>
        <v>#REF!</v>
      </c>
      <c r="R814" s="159" t="e">
        <f>#REF!</f>
        <v>#REF!</v>
      </c>
      <c r="S814" s="159" t="e">
        <f>#REF!</f>
        <v>#REF!</v>
      </c>
      <c r="T814" s="159" t="e">
        <f>#REF!</f>
        <v>#REF!</v>
      </c>
      <c r="U814" s="159" t="e">
        <f>#REF!</f>
        <v>#REF!</v>
      </c>
      <c r="V814" s="159" t="e">
        <f>#REF!</f>
        <v>#REF!</v>
      </c>
      <c r="W814" s="159" t="e">
        <f>#REF!</f>
        <v>#REF!</v>
      </c>
      <c r="X814" s="159" t="e">
        <f>#REF!</f>
        <v>#REF!</v>
      </c>
      <c r="Y814" s="159" t="e">
        <f>#REF!</f>
        <v>#REF!</v>
      </c>
    </row>
    <row r="815" spans="1:25">
      <c r="A815" s="147">
        <v>29</v>
      </c>
      <c r="B815" s="159" t="e">
        <f>#REF!</f>
        <v>#REF!</v>
      </c>
      <c r="C815" s="159" t="e">
        <f>#REF!</f>
        <v>#REF!</v>
      </c>
      <c r="D815" s="159" t="e">
        <f>#REF!</f>
        <v>#REF!</v>
      </c>
      <c r="E815" s="159" t="e">
        <f>#REF!</f>
        <v>#REF!</v>
      </c>
      <c r="F815" s="159" t="e">
        <f>#REF!</f>
        <v>#REF!</v>
      </c>
      <c r="G815" s="159" t="e">
        <f>#REF!</f>
        <v>#REF!</v>
      </c>
      <c r="H815" s="159" t="e">
        <f>#REF!</f>
        <v>#REF!</v>
      </c>
      <c r="I815" s="159" t="e">
        <f>#REF!</f>
        <v>#REF!</v>
      </c>
      <c r="J815" s="159" t="e">
        <f>#REF!</f>
        <v>#REF!</v>
      </c>
      <c r="K815" s="159" t="e">
        <f>#REF!</f>
        <v>#REF!</v>
      </c>
      <c r="L815" s="159" t="e">
        <f>#REF!</f>
        <v>#REF!</v>
      </c>
      <c r="M815" s="159" t="e">
        <f>#REF!</f>
        <v>#REF!</v>
      </c>
      <c r="N815" s="159" t="e">
        <f>#REF!</f>
        <v>#REF!</v>
      </c>
      <c r="O815" s="159" t="e">
        <f>#REF!</f>
        <v>#REF!</v>
      </c>
      <c r="P815" s="159" t="e">
        <f>#REF!</f>
        <v>#REF!</v>
      </c>
      <c r="Q815" s="159" t="e">
        <f>#REF!</f>
        <v>#REF!</v>
      </c>
      <c r="R815" s="159" t="e">
        <f>#REF!</f>
        <v>#REF!</v>
      </c>
      <c r="S815" s="159" t="e">
        <f>#REF!</f>
        <v>#REF!</v>
      </c>
      <c r="T815" s="159" t="e">
        <f>#REF!</f>
        <v>#REF!</v>
      </c>
      <c r="U815" s="159" t="e">
        <f>#REF!</f>
        <v>#REF!</v>
      </c>
      <c r="V815" s="159" t="e">
        <f>#REF!</f>
        <v>#REF!</v>
      </c>
      <c r="W815" s="159" t="e">
        <f>#REF!</f>
        <v>#REF!</v>
      </c>
      <c r="X815" s="159" t="e">
        <f>#REF!</f>
        <v>#REF!</v>
      </c>
      <c r="Y815" s="159" t="e">
        <f>#REF!</f>
        <v>#REF!</v>
      </c>
    </row>
    <row r="816" spans="1:25">
      <c r="A816" s="147">
        <v>30</v>
      </c>
      <c r="B816" s="159" t="e">
        <f>#REF!</f>
        <v>#REF!</v>
      </c>
      <c r="C816" s="159" t="e">
        <f>#REF!</f>
        <v>#REF!</v>
      </c>
      <c r="D816" s="159" t="e">
        <f>#REF!</f>
        <v>#REF!</v>
      </c>
      <c r="E816" s="159" t="e">
        <f>#REF!</f>
        <v>#REF!</v>
      </c>
      <c r="F816" s="159" t="e">
        <f>#REF!</f>
        <v>#REF!</v>
      </c>
      <c r="G816" s="159" t="e">
        <f>#REF!</f>
        <v>#REF!</v>
      </c>
      <c r="H816" s="159" t="e">
        <f>#REF!</f>
        <v>#REF!</v>
      </c>
      <c r="I816" s="159" t="e">
        <f>#REF!</f>
        <v>#REF!</v>
      </c>
      <c r="J816" s="159" t="e">
        <f>#REF!</f>
        <v>#REF!</v>
      </c>
      <c r="K816" s="159" t="e">
        <f>#REF!</f>
        <v>#REF!</v>
      </c>
      <c r="L816" s="159" t="e">
        <f>#REF!</f>
        <v>#REF!</v>
      </c>
      <c r="M816" s="159" t="e">
        <f>#REF!</f>
        <v>#REF!</v>
      </c>
      <c r="N816" s="159" t="e">
        <f>#REF!</f>
        <v>#REF!</v>
      </c>
      <c r="O816" s="159" t="e">
        <f>#REF!</f>
        <v>#REF!</v>
      </c>
      <c r="P816" s="159" t="e">
        <f>#REF!</f>
        <v>#REF!</v>
      </c>
      <c r="Q816" s="159" t="e">
        <f>#REF!</f>
        <v>#REF!</v>
      </c>
      <c r="R816" s="159" t="e">
        <f>#REF!</f>
        <v>#REF!</v>
      </c>
      <c r="S816" s="159" t="e">
        <f>#REF!</f>
        <v>#REF!</v>
      </c>
      <c r="T816" s="159" t="e">
        <f>#REF!</f>
        <v>#REF!</v>
      </c>
      <c r="U816" s="159" t="e">
        <f>#REF!</f>
        <v>#REF!</v>
      </c>
      <c r="V816" s="159" t="e">
        <f>#REF!</f>
        <v>#REF!</v>
      </c>
      <c r="W816" s="159" t="e">
        <f>#REF!</f>
        <v>#REF!</v>
      </c>
      <c r="X816" s="159" t="e">
        <f>#REF!</f>
        <v>#REF!</v>
      </c>
      <c r="Y816" s="159" t="e">
        <f>#REF!</f>
        <v>#REF!</v>
      </c>
    </row>
    <row r="817" spans="1:25">
      <c r="A817" s="147">
        <v>31</v>
      </c>
      <c r="B817" s="159" t="e">
        <f>#REF!</f>
        <v>#REF!</v>
      </c>
      <c r="C817" s="159" t="e">
        <f>#REF!</f>
        <v>#REF!</v>
      </c>
      <c r="D817" s="159" t="e">
        <f>#REF!</f>
        <v>#REF!</v>
      </c>
      <c r="E817" s="159" t="e">
        <f>#REF!</f>
        <v>#REF!</v>
      </c>
      <c r="F817" s="159" t="e">
        <f>#REF!</f>
        <v>#REF!</v>
      </c>
      <c r="G817" s="159" t="e">
        <f>#REF!</f>
        <v>#REF!</v>
      </c>
      <c r="H817" s="159" t="e">
        <f>#REF!</f>
        <v>#REF!</v>
      </c>
      <c r="I817" s="159" t="e">
        <f>#REF!</f>
        <v>#REF!</v>
      </c>
      <c r="J817" s="159" t="e">
        <f>#REF!</f>
        <v>#REF!</v>
      </c>
      <c r="K817" s="159" t="e">
        <f>#REF!</f>
        <v>#REF!</v>
      </c>
      <c r="L817" s="159" t="e">
        <f>#REF!</f>
        <v>#REF!</v>
      </c>
      <c r="M817" s="159" t="e">
        <f>#REF!</f>
        <v>#REF!</v>
      </c>
      <c r="N817" s="159" t="e">
        <f>#REF!</f>
        <v>#REF!</v>
      </c>
      <c r="O817" s="159" t="e">
        <f>#REF!</f>
        <v>#REF!</v>
      </c>
      <c r="P817" s="159" t="e">
        <f>#REF!</f>
        <v>#REF!</v>
      </c>
      <c r="Q817" s="159" t="e">
        <f>#REF!</f>
        <v>#REF!</v>
      </c>
      <c r="R817" s="159" t="e">
        <f>#REF!</f>
        <v>#REF!</v>
      </c>
      <c r="S817" s="159" t="e">
        <f>#REF!</f>
        <v>#REF!</v>
      </c>
      <c r="T817" s="159" t="e">
        <f>#REF!</f>
        <v>#REF!</v>
      </c>
      <c r="U817" s="159" t="e">
        <f>#REF!</f>
        <v>#REF!</v>
      </c>
      <c r="V817" s="159" t="e">
        <f>#REF!</f>
        <v>#REF!</v>
      </c>
      <c r="W817" s="159" t="e">
        <f>#REF!</f>
        <v>#REF!</v>
      </c>
      <c r="X817" s="159" t="e">
        <f>#REF!</f>
        <v>#REF!</v>
      </c>
      <c r="Y817" s="159" t="e">
        <f>#REF!</f>
        <v>#REF!</v>
      </c>
    </row>
    <row r="819" spans="1:25">
      <c r="A819" s="521" t="s">
        <v>218</v>
      </c>
      <c r="B819" s="522" t="s">
        <v>220</v>
      </c>
      <c r="C819" s="522"/>
      <c r="D819" s="522"/>
      <c r="E819" s="522"/>
      <c r="F819" s="522"/>
      <c r="G819" s="522"/>
      <c r="H819" s="522"/>
      <c r="I819" s="522"/>
      <c r="J819" s="522"/>
      <c r="K819" s="522"/>
      <c r="L819" s="522"/>
      <c r="M819" s="522"/>
      <c r="N819" s="522"/>
      <c r="O819" s="522"/>
      <c r="P819" s="522"/>
      <c r="Q819" s="522"/>
      <c r="R819" s="522"/>
      <c r="S819" s="522"/>
      <c r="T819" s="522"/>
      <c r="U819" s="522"/>
      <c r="V819" s="522"/>
      <c r="W819" s="522"/>
      <c r="X819" s="522"/>
      <c r="Y819" s="522"/>
    </row>
    <row r="820" spans="1:25">
      <c r="A820" s="521"/>
      <c r="B820" s="161" t="s">
        <v>1</v>
      </c>
      <c r="C820" s="161" t="s">
        <v>2</v>
      </c>
      <c r="D820" s="161" t="s">
        <v>3</v>
      </c>
      <c r="E820" s="161" t="s">
        <v>4</v>
      </c>
      <c r="F820" s="161" t="s">
        <v>5</v>
      </c>
      <c r="G820" s="161" t="s">
        <v>6</v>
      </c>
      <c r="H820" s="161" t="s">
        <v>7</v>
      </c>
      <c r="I820" s="161" t="s">
        <v>8</v>
      </c>
      <c r="J820" s="161" t="s">
        <v>9</v>
      </c>
      <c r="K820" s="161" t="s">
        <v>10</v>
      </c>
      <c r="L820" s="161" t="s">
        <v>11</v>
      </c>
      <c r="M820" s="161" t="s">
        <v>12</v>
      </c>
      <c r="N820" s="161" t="s">
        <v>13</v>
      </c>
      <c r="O820" s="161" t="s">
        <v>14</v>
      </c>
      <c r="P820" s="161" t="s">
        <v>15</v>
      </c>
      <c r="Q820" s="161" t="s">
        <v>16</v>
      </c>
      <c r="R820" s="161" t="s">
        <v>17</v>
      </c>
      <c r="S820" s="161" t="s">
        <v>18</v>
      </c>
      <c r="T820" s="161" t="s">
        <v>19</v>
      </c>
      <c r="U820" s="161" t="s">
        <v>20</v>
      </c>
      <c r="V820" s="161" t="s">
        <v>21</v>
      </c>
      <c r="W820" s="161" t="s">
        <v>22</v>
      </c>
      <c r="X820" s="161" t="s">
        <v>23</v>
      </c>
      <c r="Y820" s="161" t="s">
        <v>24</v>
      </c>
    </row>
    <row r="821" spans="1:25">
      <c r="A821" s="147">
        <v>1</v>
      </c>
      <c r="B821" s="159" t="e">
        <f>#REF!</f>
        <v>#REF!</v>
      </c>
      <c r="C821" s="159" t="e">
        <f>#REF!</f>
        <v>#REF!</v>
      </c>
      <c r="D821" s="159" t="e">
        <f>#REF!</f>
        <v>#REF!</v>
      </c>
      <c r="E821" s="159" t="e">
        <f>#REF!</f>
        <v>#REF!</v>
      </c>
      <c r="F821" s="159" t="e">
        <f>#REF!</f>
        <v>#REF!</v>
      </c>
      <c r="G821" s="159" t="e">
        <f>#REF!</f>
        <v>#REF!</v>
      </c>
      <c r="H821" s="159" t="e">
        <f>#REF!</f>
        <v>#REF!</v>
      </c>
      <c r="I821" s="159" t="e">
        <f>#REF!</f>
        <v>#REF!</v>
      </c>
      <c r="J821" s="159" t="e">
        <f>#REF!</f>
        <v>#REF!</v>
      </c>
      <c r="K821" s="159" t="e">
        <f>#REF!</f>
        <v>#REF!</v>
      </c>
      <c r="L821" s="159" t="e">
        <f>#REF!</f>
        <v>#REF!</v>
      </c>
      <c r="M821" s="159" t="e">
        <f>#REF!</f>
        <v>#REF!</v>
      </c>
      <c r="N821" s="159" t="e">
        <f>#REF!</f>
        <v>#REF!</v>
      </c>
      <c r="O821" s="159" t="e">
        <f>#REF!</f>
        <v>#REF!</v>
      </c>
      <c r="P821" s="159" t="e">
        <f>#REF!</f>
        <v>#REF!</v>
      </c>
      <c r="Q821" s="159" t="e">
        <f>#REF!</f>
        <v>#REF!</v>
      </c>
      <c r="R821" s="159" t="e">
        <f>#REF!</f>
        <v>#REF!</v>
      </c>
      <c r="S821" s="159" t="e">
        <f>#REF!</f>
        <v>#REF!</v>
      </c>
      <c r="T821" s="159" t="e">
        <f>#REF!</f>
        <v>#REF!</v>
      </c>
      <c r="U821" s="159" t="e">
        <f>#REF!</f>
        <v>#REF!</v>
      </c>
      <c r="V821" s="159" t="e">
        <f>#REF!</f>
        <v>#REF!</v>
      </c>
      <c r="W821" s="159" t="e">
        <f>#REF!</f>
        <v>#REF!</v>
      </c>
      <c r="X821" s="159" t="e">
        <f>#REF!</f>
        <v>#REF!</v>
      </c>
      <c r="Y821" s="159" t="e">
        <f>#REF!</f>
        <v>#REF!</v>
      </c>
    </row>
    <row r="822" spans="1:25">
      <c r="A822" s="147">
        <v>2</v>
      </c>
      <c r="B822" s="159" t="e">
        <f>#REF!</f>
        <v>#REF!</v>
      </c>
      <c r="C822" s="159" t="e">
        <f>#REF!</f>
        <v>#REF!</v>
      </c>
      <c r="D822" s="159" t="e">
        <f>#REF!</f>
        <v>#REF!</v>
      </c>
      <c r="E822" s="159" t="e">
        <f>#REF!</f>
        <v>#REF!</v>
      </c>
      <c r="F822" s="159" t="e">
        <f>#REF!</f>
        <v>#REF!</v>
      </c>
      <c r="G822" s="159" t="e">
        <f>#REF!</f>
        <v>#REF!</v>
      </c>
      <c r="H822" s="159" t="e">
        <f>#REF!</f>
        <v>#REF!</v>
      </c>
      <c r="I822" s="159" t="e">
        <f>#REF!</f>
        <v>#REF!</v>
      </c>
      <c r="J822" s="159" t="e">
        <f>#REF!</f>
        <v>#REF!</v>
      </c>
      <c r="K822" s="159" t="e">
        <f>#REF!</f>
        <v>#REF!</v>
      </c>
      <c r="L822" s="159" t="e">
        <f>#REF!</f>
        <v>#REF!</v>
      </c>
      <c r="M822" s="159" t="e">
        <f>#REF!</f>
        <v>#REF!</v>
      </c>
      <c r="N822" s="159" t="e">
        <f>#REF!</f>
        <v>#REF!</v>
      </c>
      <c r="O822" s="159" t="e">
        <f>#REF!</f>
        <v>#REF!</v>
      </c>
      <c r="P822" s="159" t="e">
        <f>#REF!</f>
        <v>#REF!</v>
      </c>
      <c r="Q822" s="159" t="e">
        <f>#REF!</f>
        <v>#REF!</v>
      </c>
      <c r="R822" s="159" t="e">
        <f>#REF!</f>
        <v>#REF!</v>
      </c>
      <c r="S822" s="159" t="e">
        <f>#REF!</f>
        <v>#REF!</v>
      </c>
      <c r="T822" s="159" t="e">
        <f>#REF!</f>
        <v>#REF!</v>
      </c>
      <c r="U822" s="159" t="e">
        <f>#REF!</f>
        <v>#REF!</v>
      </c>
      <c r="V822" s="159" t="e">
        <f>#REF!</f>
        <v>#REF!</v>
      </c>
      <c r="W822" s="159" t="e">
        <f>#REF!</f>
        <v>#REF!</v>
      </c>
      <c r="X822" s="159" t="e">
        <f>#REF!</f>
        <v>#REF!</v>
      </c>
      <c r="Y822" s="159" t="e">
        <f>#REF!</f>
        <v>#REF!</v>
      </c>
    </row>
    <row r="823" spans="1:25">
      <c r="A823" s="147">
        <v>3</v>
      </c>
      <c r="B823" s="159" t="e">
        <f>#REF!</f>
        <v>#REF!</v>
      </c>
      <c r="C823" s="159" t="e">
        <f>#REF!</f>
        <v>#REF!</v>
      </c>
      <c r="D823" s="159" t="e">
        <f>#REF!</f>
        <v>#REF!</v>
      </c>
      <c r="E823" s="159" t="e">
        <f>#REF!</f>
        <v>#REF!</v>
      </c>
      <c r="F823" s="159" t="e">
        <f>#REF!</f>
        <v>#REF!</v>
      </c>
      <c r="G823" s="159" t="e">
        <f>#REF!</f>
        <v>#REF!</v>
      </c>
      <c r="H823" s="159" t="e">
        <f>#REF!</f>
        <v>#REF!</v>
      </c>
      <c r="I823" s="159" t="e">
        <f>#REF!</f>
        <v>#REF!</v>
      </c>
      <c r="J823" s="159" t="e">
        <f>#REF!</f>
        <v>#REF!</v>
      </c>
      <c r="K823" s="159" t="e">
        <f>#REF!</f>
        <v>#REF!</v>
      </c>
      <c r="L823" s="159" t="e">
        <f>#REF!</f>
        <v>#REF!</v>
      </c>
      <c r="M823" s="159" t="e">
        <f>#REF!</f>
        <v>#REF!</v>
      </c>
      <c r="N823" s="159" t="e">
        <f>#REF!</f>
        <v>#REF!</v>
      </c>
      <c r="O823" s="159" t="e">
        <f>#REF!</f>
        <v>#REF!</v>
      </c>
      <c r="P823" s="159" t="e">
        <f>#REF!</f>
        <v>#REF!</v>
      </c>
      <c r="Q823" s="159" t="e">
        <f>#REF!</f>
        <v>#REF!</v>
      </c>
      <c r="R823" s="159" t="e">
        <f>#REF!</f>
        <v>#REF!</v>
      </c>
      <c r="S823" s="159" t="e">
        <f>#REF!</f>
        <v>#REF!</v>
      </c>
      <c r="T823" s="159" t="e">
        <f>#REF!</f>
        <v>#REF!</v>
      </c>
      <c r="U823" s="159" t="e">
        <f>#REF!</f>
        <v>#REF!</v>
      </c>
      <c r="V823" s="159" t="e">
        <f>#REF!</f>
        <v>#REF!</v>
      </c>
      <c r="W823" s="159" t="e">
        <f>#REF!</f>
        <v>#REF!</v>
      </c>
      <c r="X823" s="159" t="e">
        <f>#REF!</f>
        <v>#REF!</v>
      </c>
      <c r="Y823" s="159" t="e">
        <f>#REF!</f>
        <v>#REF!</v>
      </c>
    </row>
    <row r="824" spans="1:25">
      <c r="A824" s="147">
        <v>4</v>
      </c>
      <c r="B824" s="159" t="e">
        <f>#REF!</f>
        <v>#REF!</v>
      </c>
      <c r="C824" s="159" t="e">
        <f>#REF!</f>
        <v>#REF!</v>
      </c>
      <c r="D824" s="159" t="e">
        <f>#REF!</f>
        <v>#REF!</v>
      </c>
      <c r="E824" s="159" t="e">
        <f>#REF!</f>
        <v>#REF!</v>
      </c>
      <c r="F824" s="159" t="e">
        <f>#REF!</f>
        <v>#REF!</v>
      </c>
      <c r="G824" s="159" t="e">
        <f>#REF!</f>
        <v>#REF!</v>
      </c>
      <c r="H824" s="159" t="e">
        <f>#REF!</f>
        <v>#REF!</v>
      </c>
      <c r="I824" s="159" t="e">
        <f>#REF!</f>
        <v>#REF!</v>
      </c>
      <c r="J824" s="159" t="e">
        <f>#REF!</f>
        <v>#REF!</v>
      </c>
      <c r="K824" s="159" t="e">
        <f>#REF!</f>
        <v>#REF!</v>
      </c>
      <c r="L824" s="159" t="e">
        <f>#REF!</f>
        <v>#REF!</v>
      </c>
      <c r="M824" s="159" t="e">
        <f>#REF!</f>
        <v>#REF!</v>
      </c>
      <c r="N824" s="159" t="e">
        <f>#REF!</f>
        <v>#REF!</v>
      </c>
      <c r="O824" s="159" t="e">
        <f>#REF!</f>
        <v>#REF!</v>
      </c>
      <c r="P824" s="159" t="e">
        <f>#REF!</f>
        <v>#REF!</v>
      </c>
      <c r="Q824" s="159" t="e">
        <f>#REF!</f>
        <v>#REF!</v>
      </c>
      <c r="R824" s="159" t="e">
        <f>#REF!</f>
        <v>#REF!</v>
      </c>
      <c r="S824" s="159" t="e">
        <f>#REF!</f>
        <v>#REF!</v>
      </c>
      <c r="T824" s="159" t="e">
        <f>#REF!</f>
        <v>#REF!</v>
      </c>
      <c r="U824" s="159" t="e">
        <f>#REF!</f>
        <v>#REF!</v>
      </c>
      <c r="V824" s="159" t="e">
        <f>#REF!</f>
        <v>#REF!</v>
      </c>
      <c r="W824" s="159" t="e">
        <f>#REF!</f>
        <v>#REF!</v>
      </c>
      <c r="X824" s="159" t="e">
        <f>#REF!</f>
        <v>#REF!</v>
      </c>
      <c r="Y824" s="159" t="e">
        <f>#REF!</f>
        <v>#REF!</v>
      </c>
    </row>
    <row r="825" spans="1:25">
      <c r="A825" s="147">
        <v>5</v>
      </c>
      <c r="B825" s="159" t="e">
        <f>#REF!</f>
        <v>#REF!</v>
      </c>
      <c r="C825" s="159" t="e">
        <f>#REF!</f>
        <v>#REF!</v>
      </c>
      <c r="D825" s="159" t="e">
        <f>#REF!</f>
        <v>#REF!</v>
      </c>
      <c r="E825" s="159" t="e">
        <f>#REF!</f>
        <v>#REF!</v>
      </c>
      <c r="F825" s="159" t="e">
        <f>#REF!</f>
        <v>#REF!</v>
      </c>
      <c r="G825" s="159" t="e">
        <f>#REF!</f>
        <v>#REF!</v>
      </c>
      <c r="H825" s="159" t="e">
        <f>#REF!</f>
        <v>#REF!</v>
      </c>
      <c r="I825" s="159" t="e">
        <f>#REF!</f>
        <v>#REF!</v>
      </c>
      <c r="J825" s="159" t="e">
        <f>#REF!</f>
        <v>#REF!</v>
      </c>
      <c r="K825" s="159" t="e">
        <f>#REF!</f>
        <v>#REF!</v>
      </c>
      <c r="L825" s="159" t="e">
        <f>#REF!</f>
        <v>#REF!</v>
      </c>
      <c r="M825" s="159" t="e">
        <f>#REF!</f>
        <v>#REF!</v>
      </c>
      <c r="N825" s="159" t="e">
        <f>#REF!</f>
        <v>#REF!</v>
      </c>
      <c r="O825" s="159" t="e">
        <f>#REF!</f>
        <v>#REF!</v>
      </c>
      <c r="P825" s="159" t="e">
        <f>#REF!</f>
        <v>#REF!</v>
      </c>
      <c r="Q825" s="159" t="e">
        <f>#REF!</f>
        <v>#REF!</v>
      </c>
      <c r="R825" s="159" t="e">
        <f>#REF!</f>
        <v>#REF!</v>
      </c>
      <c r="S825" s="159" t="e">
        <f>#REF!</f>
        <v>#REF!</v>
      </c>
      <c r="T825" s="159" t="e">
        <f>#REF!</f>
        <v>#REF!</v>
      </c>
      <c r="U825" s="159" t="e">
        <f>#REF!</f>
        <v>#REF!</v>
      </c>
      <c r="V825" s="159" t="e">
        <f>#REF!</f>
        <v>#REF!</v>
      </c>
      <c r="W825" s="159" t="e">
        <f>#REF!</f>
        <v>#REF!</v>
      </c>
      <c r="X825" s="159" t="e">
        <f>#REF!</f>
        <v>#REF!</v>
      </c>
      <c r="Y825" s="159" t="e">
        <f>#REF!</f>
        <v>#REF!</v>
      </c>
    </row>
    <row r="826" spans="1:25">
      <c r="A826" s="147">
        <v>6</v>
      </c>
      <c r="B826" s="159" t="e">
        <f>#REF!</f>
        <v>#REF!</v>
      </c>
      <c r="C826" s="159" t="e">
        <f>#REF!</f>
        <v>#REF!</v>
      </c>
      <c r="D826" s="159" t="e">
        <f>#REF!</f>
        <v>#REF!</v>
      </c>
      <c r="E826" s="159" t="e">
        <f>#REF!</f>
        <v>#REF!</v>
      </c>
      <c r="F826" s="159" t="e">
        <f>#REF!</f>
        <v>#REF!</v>
      </c>
      <c r="G826" s="159" t="e">
        <f>#REF!</f>
        <v>#REF!</v>
      </c>
      <c r="H826" s="159" t="e">
        <f>#REF!</f>
        <v>#REF!</v>
      </c>
      <c r="I826" s="159" t="e">
        <f>#REF!</f>
        <v>#REF!</v>
      </c>
      <c r="J826" s="159" t="e">
        <f>#REF!</f>
        <v>#REF!</v>
      </c>
      <c r="K826" s="159" t="e">
        <f>#REF!</f>
        <v>#REF!</v>
      </c>
      <c r="L826" s="159" t="e">
        <f>#REF!</f>
        <v>#REF!</v>
      </c>
      <c r="M826" s="159" t="e">
        <f>#REF!</f>
        <v>#REF!</v>
      </c>
      <c r="N826" s="159" t="e">
        <f>#REF!</f>
        <v>#REF!</v>
      </c>
      <c r="O826" s="159" t="e">
        <f>#REF!</f>
        <v>#REF!</v>
      </c>
      <c r="P826" s="159" t="e">
        <f>#REF!</f>
        <v>#REF!</v>
      </c>
      <c r="Q826" s="159" t="e">
        <f>#REF!</f>
        <v>#REF!</v>
      </c>
      <c r="R826" s="159" t="e">
        <f>#REF!</f>
        <v>#REF!</v>
      </c>
      <c r="S826" s="159" t="e">
        <f>#REF!</f>
        <v>#REF!</v>
      </c>
      <c r="T826" s="159" t="e">
        <f>#REF!</f>
        <v>#REF!</v>
      </c>
      <c r="U826" s="159" t="e">
        <f>#REF!</f>
        <v>#REF!</v>
      </c>
      <c r="V826" s="159" t="e">
        <f>#REF!</f>
        <v>#REF!</v>
      </c>
      <c r="W826" s="159" t="e">
        <f>#REF!</f>
        <v>#REF!</v>
      </c>
      <c r="X826" s="159" t="e">
        <f>#REF!</f>
        <v>#REF!</v>
      </c>
      <c r="Y826" s="159" t="e">
        <f>#REF!</f>
        <v>#REF!</v>
      </c>
    </row>
    <row r="827" spans="1:25">
      <c r="A827" s="147">
        <v>7</v>
      </c>
      <c r="B827" s="159" t="e">
        <f>#REF!</f>
        <v>#REF!</v>
      </c>
      <c r="C827" s="159" t="e">
        <f>#REF!</f>
        <v>#REF!</v>
      </c>
      <c r="D827" s="159" t="e">
        <f>#REF!</f>
        <v>#REF!</v>
      </c>
      <c r="E827" s="159" t="e">
        <f>#REF!</f>
        <v>#REF!</v>
      </c>
      <c r="F827" s="159" t="e">
        <f>#REF!</f>
        <v>#REF!</v>
      </c>
      <c r="G827" s="159" t="e">
        <f>#REF!</f>
        <v>#REF!</v>
      </c>
      <c r="H827" s="159" t="e">
        <f>#REF!</f>
        <v>#REF!</v>
      </c>
      <c r="I827" s="159" t="e">
        <f>#REF!</f>
        <v>#REF!</v>
      </c>
      <c r="J827" s="159" t="e">
        <f>#REF!</f>
        <v>#REF!</v>
      </c>
      <c r="K827" s="159" t="e">
        <f>#REF!</f>
        <v>#REF!</v>
      </c>
      <c r="L827" s="159" t="e">
        <f>#REF!</f>
        <v>#REF!</v>
      </c>
      <c r="M827" s="159" t="e">
        <f>#REF!</f>
        <v>#REF!</v>
      </c>
      <c r="N827" s="159" t="e">
        <f>#REF!</f>
        <v>#REF!</v>
      </c>
      <c r="O827" s="159" t="e">
        <f>#REF!</f>
        <v>#REF!</v>
      </c>
      <c r="P827" s="159" t="e">
        <f>#REF!</f>
        <v>#REF!</v>
      </c>
      <c r="Q827" s="159" t="e">
        <f>#REF!</f>
        <v>#REF!</v>
      </c>
      <c r="R827" s="159" t="e">
        <f>#REF!</f>
        <v>#REF!</v>
      </c>
      <c r="S827" s="159" t="e">
        <f>#REF!</f>
        <v>#REF!</v>
      </c>
      <c r="T827" s="159" t="e">
        <f>#REF!</f>
        <v>#REF!</v>
      </c>
      <c r="U827" s="159" t="e">
        <f>#REF!</f>
        <v>#REF!</v>
      </c>
      <c r="V827" s="159" t="e">
        <f>#REF!</f>
        <v>#REF!</v>
      </c>
      <c r="W827" s="159" t="e">
        <f>#REF!</f>
        <v>#REF!</v>
      </c>
      <c r="X827" s="159" t="e">
        <f>#REF!</f>
        <v>#REF!</v>
      </c>
      <c r="Y827" s="159" t="e">
        <f>#REF!</f>
        <v>#REF!</v>
      </c>
    </row>
    <row r="828" spans="1:25">
      <c r="A828" s="147">
        <v>8</v>
      </c>
      <c r="B828" s="159" t="e">
        <f>#REF!</f>
        <v>#REF!</v>
      </c>
      <c r="C828" s="159" t="e">
        <f>#REF!</f>
        <v>#REF!</v>
      </c>
      <c r="D828" s="159" t="e">
        <f>#REF!</f>
        <v>#REF!</v>
      </c>
      <c r="E828" s="159" t="e">
        <f>#REF!</f>
        <v>#REF!</v>
      </c>
      <c r="F828" s="159" t="e">
        <f>#REF!</f>
        <v>#REF!</v>
      </c>
      <c r="G828" s="159" t="e">
        <f>#REF!</f>
        <v>#REF!</v>
      </c>
      <c r="H828" s="159" t="e">
        <f>#REF!</f>
        <v>#REF!</v>
      </c>
      <c r="I828" s="159" t="e">
        <f>#REF!</f>
        <v>#REF!</v>
      </c>
      <c r="J828" s="159" t="e">
        <f>#REF!</f>
        <v>#REF!</v>
      </c>
      <c r="K828" s="159" t="e">
        <f>#REF!</f>
        <v>#REF!</v>
      </c>
      <c r="L828" s="159" t="e">
        <f>#REF!</f>
        <v>#REF!</v>
      </c>
      <c r="M828" s="159" t="e">
        <f>#REF!</f>
        <v>#REF!</v>
      </c>
      <c r="N828" s="159" t="e">
        <f>#REF!</f>
        <v>#REF!</v>
      </c>
      <c r="O828" s="159" t="e">
        <f>#REF!</f>
        <v>#REF!</v>
      </c>
      <c r="P828" s="159" t="e">
        <f>#REF!</f>
        <v>#REF!</v>
      </c>
      <c r="Q828" s="159" t="e">
        <f>#REF!</f>
        <v>#REF!</v>
      </c>
      <c r="R828" s="159" t="e">
        <f>#REF!</f>
        <v>#REF!</v>
      </c>
      <c r="S828" s="159" t="e">
        <f>#REF!</f>
        <v>#REF!</v>
      </c>
      <c r="T828" s="159" t="e">
        <f>#REF!</f>
        <v>#REF!</v>
      </c>
      <c r="U828" s="159" t="e">
        <f>#REF!</f>
        <v>#REF!</v>
      </c>
      <c r="V828" s="159" t="e">
        <f>#REF!</f>
        <v>#REF!</v>
      </c>
      <c r="W828" s="159" t="e">
        <f>#REF!</f>
        <v>#REF!</v>
      </c>
      <c r="X828" s="159" t="e">
        <f>#REF!</f>
        <v>#REF!</v>
      </c>
      <c r="Y828" s="159" t="e">
        <f>#REF!</f>
        <v>#REF!</v>
      </c>
    </row>
    <row r="829" spans="1:25">
      <c r="A829" s="147">
        <v>9</v>
      </c>
      <c r="B829" s="159" t="e">
        <f>#REF!</f>
        <v>#REF!</v>
      </c>
      <c r="C829" s="159" t="e">
        <f>#REF!</f>
        <v>#REF!</v>
      </c>
      <c r="D829" s="159" t="e">
        <f>#REF!</f>
        <v>#REF!</v>
      </c>
      <c r="E829" s="159" t="e">
        <f>#REF!</f>
        <v>#REF!</v>
      </c>
      <c r="F829" s="159" t="e">
        <f>#REF!</f>
        <v>#REF!</v>
      </c>
      <c r="G829" s="159" t="e">
        <f>#REF!</f>
        <v>#REF!</v>
      </c>
      <c r="H829" s="159" t="e">
        <f>#REF!</f>
        <v>#REF!</v>
      </c>
      <c r="I829" s="159" t="e">
        <f>#REF!</f>
        <v>#REF!</v>
      </c>
      <c r="J829" s="159" t="e">
        <f>#REF!</f>
        <v>#REF!</v>
      </c>
      <c r="K829" s="159" t="e">
        <f>#REF!</f>
        <v>#REF!</v>
      </c>
      <c r="L829" s="159" t="e">
        <f>#REF!</f>
        <v>#REF!</v>
      </c>
      <c r="M829" s="159" t="e">
        <f>#REF!</f>
        <v>#REF!</v>
      </c>
      <c r="N829" s="159" t="e">
        <f>#REF!</f>
        <v>#REF!</v>
      </c>
      <c r="O829" s="159" t="e">
        <f>#REF!</f>
        <v>#REF!</v>
      </c>
      <c r="P829" s="159" t="e">
        <f>#REF!</f>
        <v>#REF!</v>
      </c>
      <c r="Q829" s="159" t="e">
        <f>#REF!</f>
        <v>#REF!</v>
      </c>
      <c r="R829" s="159" t="e">
        <f>#REF!</f>
        <v>#REF!</v>
      </c>
      <c r="S829" s="159" t="e">
        <f>#REF!</f>
        <v>#REF!</v>
      </c>
      <c r="T829" s="159" t="e">
        <f>#REF!</f>
        <v>#REF!</v>
      </c>
      <c r="U829" s="159" t="e">
        <f>#REF!</f>
        <v>#REF!</v>
      </c>
      <c r="V829" s="159" t="e">
        <f>#REF!</f>
        <v>#REF!</v>
      </c>
      <c r="W829" s="159" t="e">
        <f>#REF!</f>
        <v>#REF!</v>
      </c>
      <c r="X829" s="159" t="e">
        <f>#REF!</f>
        <v>#REF!</v>
      </c>
      <c r="Y829" s="159" t="e">
        <f>#REF!</f>
        <v>#REF!</v>
      </c>
    </row>
    <row r="830" spans="1:25">
      <c r="A830" s="147">
        <v>10</v>
      </c>
      <c r="B830" s="159" t="e">
        <f>#REF!</f>
        <v>#REF!</v>
      </c>
      <c r="C830" s="159" t="e">
        <f>#REF!</f>
        <v>#REF!</v>
      </c>
      <c r="D830" s="159" t="e">
        <f>#REF!</f>
        <v>#REF!</v>
      </c>
      <c r="E830" s="159" t="e">
        <f>#REF!</f>
        <v>#REF!</v>
      </c>
      <c r="F830" s="159" t="e">
        <f>#REF!</f>
        <v>#REF!</v>
      </c>
      <c r="G830" s="159" t="e">
        <f>#REF!</f>
        <v>#REF!</v>
      </c>
      <c r="H830" s="159" t="e">
        <f>#REF!</f>
        <v>#REF!</v>
      </c>
      <c r="I830" s="159" t="e">
        <f>#REF!</f>
        <v>#REF!</v>
      </c>
      <c r="J830" s="159" t="e">
        <f>#REF!</f>
        <v>#REF!</v>
      </c>
      <c r="K830" s="159" t="e">
        <f>#REF!</f>
        <v>#REF!</v>
      </c>
      <c r="L830" s="159" t="e">
        <f>#REF!</f>
        <v>#REF!</v>
      </c>
      <c r="M830" s="159" t="e">
        <f>#REF!</f>
        <v>#REF!</v>
      </c>
      <c r="N830" s="159" t="e">
        <f>#REF!</f>
        <v>#REF!</v>
      </c>
      <c r="O830" s="159" t="e">
        <f>#REF!</f>
        <v>#REF!</v>
      </c>
      <c r="P830" s="159" t="e">
        <f>#REF!</f>
        <v>#REF!</v>
      </c>
      <c r="Q830" s="159" t="e">
        <f>#REF!</f>
        <v>#REF!</v>
      </c>
      <c r="R830" s="159" t="e">
        <f>#REF!</f>
        <v>#REF!</v>
      </c>
      <c r="S830" s="159" t="e">
        <f>#REF!</f>
        <v>#REF!</v>
      </c>
      <c r="T830" s="159" t="e">
        <f>#REF!</f>
        <v>#REF!</v>
      </c>
      <c r="U830" s="159" t="e">
        <f>#REF!</f>
        <v>#REF!</v>
      </c>
      <c r="V830" s="159" t="e">
        <f>#REF!</f>
        <v>#REF!</v>
      </c>
      <c r="W830" s="159" t="e">
        <f>#REF!</f>
        <v>#REF!</v>
      </c>
      <c r="X830" s="159" t="e">
        <f>#REF!</f>
        <v>#REF!</v>
      </c>
      <c r="Y830" s="159" t="e">
        <f>#REF!</f>
        <v>#REF!</v>
      </c>
    </row>
    <row r="831" spans="1:25">
      <c r="A831" s="147">
        <v>11</v>
      </c>
      <c r="B831" s="159" t="e">
        <f>#REF!</f>
        <v>#REF!</v>
      </c>
      <c r="C831" s="159" t="e">
        <f>#REF!</f>
        <v>#REF!</v>
      </c>
      <c r="D831" s="159" t="e">
        <f>#REF!</f>
        <v>#REF!</v>
      </c>
      <c r="E831" s="159" t="e">
        <f>#REF!</f>
        <v>#REF!</v>
      </c>
      <c r="F831" s="159" t="e">
        <f>#REF!</f>
        <v>#REF!</v>
      </c>
      <c r="G831" s="159" t="e">
        <f>#REF!</f>
        <v>#REF!</v>
      </c>
      <c r="H831" s="159" t="e">
        <f>#REF!</f>
        <v>#REF!</v>
      </c>
      <c r="I831" s="159" t="e">
        <f>#REF!</f>
        <v>#REF!</v>
      </c>
      <c r="J831" s="159" t="e">
        <f>#REF!</f>
        <v>#REF!</v>
      </c>
      <c r="K831" s="159" t="e">
        <f>#REF!</f>
        <v>#REF!</v>
      </c>
      <c r="L831" s="159" t="e">
        <f>#REF!</f>
        <v>#REF!</v>
      </c>
      <c r="M831" s="159" t="e">
        <f>#REF!</f>
        <v>#REF!</v>
      </c>
      <c r="N831" s="159" t="e">
        <f>#REF!</f>
        <v>#REF!</v>
      </c>
      <c r="O831" s="159" t="e">
        <f>#REF!</f>
        <v>#REF!</v>
      </c>
      <c r="P831" s="159" t="e">
        <f>#REF!</f>
        <v>#REF!</v>
      </c>
      <c r="Q831" s="159" t="e">
        <f>#REF!</f>
        <v>#REF!</v>
      </c>
      <c r="R831" s="159" t="e">
        <f>#REF!</f>
        <v>#REF!</v>
      </c>
      <c r="S831" s="159" t="e">
        <f>#REF!</f>
        <v>#REF!</v>
      </c>
      <c r="T831" s="159" t="e">
        <f>#REF!</f>
        <v>#REF!</v>
      </c>
      <c r="U831" s="159" t="e">
        <f>#REF!</f>
        <v>#REF!</v>
      </c>
      <c r="V831" s="159" t="e">
        <f>#REF!</f>
        <v>#REF!</v>
      </c>
      <c r="W831" s="159" t="e">
        <f>#REF!</f>
        <v>#REF!</v>
      </c>
      <c r="X831" s="159" t="e">
        <f>#REF!</f>
        <v>#REF!</v>
      </c>
      <c r="Y831" s="159" t="e">
        <f>#REF!</f>
        <v>#REF!</v>
      </c>
    </row>
    <row r="832" spans="1:25">
      <c r="A832" s="147">
        <v>12</v>
      </c>
      <c r="B832" s="159" t="e">
        <f>#REF!</f>
        <v>#REF!</v>
      </c>
      <c r="C832" s="159" t="e">
        <f>#REF!</f>
        <v>#REF!</v>
      </c>
      <c r="D832" s="159" t="e">
        <f>#REF!</f>
        <v>#REF!</v>
      </c>
      <c r="E832" s="159" t="e">
        <f>#REF!</f>
        <v>#REF!</v>
      </c>
      <c r="F832" s="159" t="e">
        <f>#REF!</f>
        <v>#REF!</v>
      </c>
      <c r="G832" s="159" t="e">
        <f>#REF!</f>
        <v>#REF!</v>
      </c>
      <c r="H832" s="159" t="e">
        <f>#REF!</f>
        <v>#REF!</v>
      </c>
      <c r="I832" s="159" t="e">
        <f>#REF!</f>
        <v>#REF!</v>
      </c>
      <c r="J832" s="159" t="e">
        <f>#REF!</f>
        <v>#REF!</v>
      </c>
      <c r="K832" s="159" t="e">
        <f>#REF!</f>
        <v>#REF!</v>
      </c>
      <c r="L832" s="159" t="e">
        <f>#REF!</f>
        <v>#REF!</v>
      </c>
      <c r="M832" s="159" t="e">
        <f>#REF!</f>
        <v>#REF!</v>
      </c>
      <c r="N832" s="159" t="e">
        <f>#REF!</f>
        <v>#REF!</v>
      </c>
      <c r="O832" s="159" t="e">
        <f>#REF!</f>
        <v>#REF!</v>
      </c>
      <c r="P832" s="159" t="e">
        <f>#REF!</f>
        <v>#REF!</v>
      </c>
      <c r="Q832" s="159" t="e">
        <f>#REF!</f>
        <v>#REF!</v>
      </c>
      <c r="R832" s="159" t="e">
        <f>#REF!</f>
        <v>#REF!</v>
      </c>
      <c r="S832" s="159" t="e">
        <f>#REF!</f>
        <v>#REF!</v>
      </c>
      <c r="T832" s="159" t="e">
        <f>#REF!</f>
        <v>#REF!</v>
      </c>
      <c r="U832" s="159" t="e">
        <f>#REF!</f>
        <v>#REF!</v>
      </c>
      <c r="V832" s="159" t="e">
        <f>#REF!</f>
        <v>#REF!</v>
      </c>
      <c r="W832" s="159" t="e">
        <f>#REF!</f>
        <v>#REF!</v>
      </c>
      <c r="X832" s="159" t="e">
        <f>#REF!</f>
        <v>#REF!</v>
      </c>
      <c r="Y832" s="159" t="e">
        <f>#REF!</f>
        <v>#REF!</v>
      </c>
    </row>
    <row r="833" spans="1:25">
      <c r="A833" s="147">
        <v>13</v>
      </c>
      <c r="B833" s="159" t="e">
        <f>#REF!</f>
        <v>#REF!</v>
      </c>
      <c r="C833" s="159" t="e">
        <f>#REF!</f>
        <v>#REF!</v>
      </c>
      <c r="D833" s="159" t="e">
        <f>#REF!</f>
        <v>#REF!</v>
      </c>
      <c r="E833" s="159" t="e">
        <f>#REF!</f>
        <v>#REF!</v>
      </c>
      <c r="F833" s="159" t="e">
        <f>#REF!</f>
        <v>#REF!</v>
      </c>
      <c r="G833" s="159" t="e">
        <f>#REF!</f>
        <v>#REF!</v>
      </c>
      <c r="H833" s="159" t="e">
        <f>#REF!</f>
        <v>#REF!</v>
      </c>
      <c r="I833" s="159" t="e">
        <f>#REF!</f>
        <v>#REF!</v>
      </c>
      <c r="J833" s="159" t="e">
        <f>#REF!</f>
        <v>#REF!</v>
      </c>
      <c r="K833" s="159" t="e">
        <f>#REF!</f>
        <v>#REF!</v>
      </c>
      <c r="L833" s="159" t="e">
        <f>#REF!</f>
        <v>#REF!</v>
      </c>
      <c r="M833" s="159" t="e">
        <f>#REF!</f>
        <v>#REF!</v>
      </c>
      <c r="N833" s="159" t="e">
        <f>#REF!</f>
        <v>#REF!</v>
      </c>
      <c r="O833" s="159" t="e">
        <f>#REF!</f>
        <v>#REF!</v>
      </c>
      <c r="P833" s="159" t="e">
        <f>#REF!</f>
        <v>#REF!</v>
      </c>
      <c r="Q833" s="159" t="e">
        <f>#REF!</f>
        <v>#REF!</v>
      </c>
      <c r="R833" s="159" t="e">
        <f>#REF!</f>
        <v>#REF!</v>
      </c>
      <c r="S833" s="159" t="e">
        <f>#REF!</f>
        <v>#REF!</v>
      </c>
      <c r="T833" s="159" t="e">
        <f>#REF!</f>
        <v>#REF!</v>
      </c>
      <c r="U833" s="159" t="e">
        <f>#REF!</f>
        <v>#REF!</v>
      </c>
      <c r="V833" s="159" t="e">
        <f>#REF!</f>
        <v>#REF!</v>
      </c>
      <c r="W833" s="159" t="e">
        <f>#REF!</f>
        <v>#REF!</v>
      </c>
      <c r="X833" s="159" t="e">
        <f>#REF!</f>
        <v>#REF!</v>
      </c>
      <c r="Y833" s="159" t="e">
        <f>#REF!</f>
        <v>#REF!</v>
      </c>
    </row>
    <row r="834" spans="1:25">
      <c r="A834" s="147">
        <v>14</v>
      </c>
      <c r="B834" s="159" t="e">
        <f>#REF!</f>
        <v>#REF!</v>
      </c>
      <c r="C834" s="159" t="e">
        <f>#REF!</f>
        <v>#REF!</v>
      </c>
      <c r="D834" s="159" t="e">
        <f>#REF!</f>
        <v>#REF!</v>
      </c>
      <c r="E834" s="159" t="e">
        <f>#REF!</f>
        <v>#REF!</v>
      </c>
      <c r="F834" s="159" t="e">
        <f>#REF!</f>
        <v>#REF!</v>
      </c>
      <c r="G834" s="159" t="e">
        <f>#REF!</f>
        <v>#REF!</v>
      </c>
      <c r="H834" s="159" t="e">
        <f>#REF!</f>
        <v>#REF!</v>
      </c>
      <c r="I834" s="159" t="e">
        <f>#REF!</f>
        <v>#REF!</v>
      </c>
      <c r="J834" s="159" t="e">
        <f>#REF!</f>
        <v>#REF!</v>
      </c>
      <c r="K834" s="159" t="e">
        <f>#REF!</f>
        <v>#REF!</v>
      </c>
      <c r="L834" s="159" t="e">
        <f>#REF!</f>
        <v>#REF!</v>
      </c>
      <c r="M834" s="159" t="e">
        <f>#REF!</f>
        <v>#REF!</v>
      </c>
      <c r="N834" s="159" t="e">
        <f>#REF!</f>
        <v>#REF!</v>
      </c>
      <c r="O834" s="159" t="e">
        <f>#REF!</f>
        <v>#REF!</v>
      </c>
      <c r="P834" s="159" t="e">
        <f>#REF!</f>
        <v>#REF!</v>
      </c>
      <c r="Q834" s="159" t="e">
        <f>#REF!</f>
        <v>#REF!</v>
      </c>
      <c r="R834" s="159" t="e">
        <f>#REF!</f>
        <v>#REF!</v>
      </c>
      <c r="S834" s="159" t="e">
        <f>#REF!</f>
        <v>#REF!</v>
      </c>
      <c r="T834" s="159" t="e">
        <f>#REF!</f>
        <v>#REF!</v>
      </c>
      <c r="U834" s="159" t="e">
        <f>#REF!</f>
        <v>#REF!</v>
      </c>
      <c r="V834" s="159" t="e">
        <f>#REF!</f>
        <v>#REF!</v>
      </c>
      <c r="W834" s="159" t="e">
        <f>#REF!</f>
        <v>#REF!</v>
      </c>
      <c r="X834" s="159" t="e">
        <f>#REF!</f>
        <v>#REF!</v>
      </c>
      <c r="Y834" s="159" t="e">
        <f>#REF!</f>
        <v>#REF!</v>
      </c>
    </row>
    <row r="835" spans="1:25">
      <c r="A835" s="147">
        <v>15</v>
      </c>
      <c r="B835" s="159" t="e">
        <f>#REF!</f>
        <v>#REF!</v>
      </c>
      <c r="C835" s="159" t="e">
        <f>#REF!</f>
        <v>#REF!</v>
      </c>
      <c r="D835" s="159" t="e">
        <f>#REF!</f>
        <v>#REF!</v>
      </c>
      <c r="E835" s="159" t="e">
        <f>#REF!</f>
        <v>#REF!</v>
      </c>
      <c r="F835" s="159" t="e">
        <f>#REF!</f>
        <v>#REF!</v>
      </c>
      <c r="G835" s="159" t="e">
        <f>#REF!</f>
        <v>#REF!</v>
      </c>
      <c r="H835" s="159" t="e">
        <f>#REF!</f>
        <v>#REF!</v>
      </c>
      <c r="I835" s="159" t="e">
        <f>#REF!</f>
        <v>#REF!</v>
      </c>
      <c r="J835" s="159" t="e">
        <f>#REF!</f>
        <v>#REF!</v>
      </c>
      <c r="K835" s="159" t="e">
        <f>#REF!</f>
        <v>#REF!</v>
      </c>
      <c r="L835" s="159" t="e">
        <f>#REF!</f>
        <v>#REF!</v>
      </c>
      <c r="M835" s="159" t="e">
        <f>#REF!</f>
        <v>#REF!</v>
      </c>
      <c r="N835" s="159" t="e">
        <f>#REF!</f>
        <v>#REF!</v>
      </c>
      <c r="O835" s="159" t="e">
        <f>#REF!</f>
        <v>#REF!</v>
      </c>
      <c r="P835" s="159" t="e">
        <f>#REF!</f>
        <v>#REF!</v>
      </c>
      <c r="Q835" s="159" t="e">
        <f>#REF!</f>
        <v>#REF!</v>
      </c>
      <c r="R835" s="159" t="e">
        <f>#REF!</f>
        <v>#REF!</v>
      </c>
      <c r="S835" s="159" t="e">
        <f>#REF!</f>
        <v>#REF!</v>
      </c>
      <c r="T835" s="159" t="e">
        <f>#REF!</f>
        <v>#REF!</v>
      </c>
      <c r="U835" s="159" t="e">
        <f>#REF!</f>
        <v>#REF!</v>
      </c>
      <c r="V835" s="159" t="e">
        <f>#REF!</f>
        <v>#REF!</v>
      </c>
      <c r="W835" s="159" t="e">
        <f>#REF!</f>
        <v>#REF!</v>
      </c>
      <c r="X835" s="159" t="e">
        <f>#REF!</f>
        <v>#REF!</v>
      </c>
      <c r="Y835" s="159" t="e">
        <f>#REF!</f>
        <v>#REF!</v>
      </c>
    </row>
    <row r="836" spans="1:25">
      <c r="A836" s="147">
        <v>16</v>
      </c>
      <c r="B836" s="159" t="e">
        <f>#REF!</f>
        <v>#REF!</v>
      </c>
      <c r="C836" s="159" t="e">
        <f>#REF!</f>
        <v>#REF!</v>
      </c>
      <c r="D836" s="159" t="e">
        <f>#REF!</f>
        <v>#REF!</v>
      </c>
      <c r="E836" s="159" t="e">
        <f>#REF!</f>
        <v>#REF!</v>
      </c>
      <c r="F836" s="159" t="e">
        <f>#REF!</f>
        <v>#REF!</v>
      </c>
      <c r="G836" s="159" t="e">
        <f>#REF!</f>
        <v>#REF!</v>
      </c>
      <c r="H836" s="159" t="e">
        <f>#REF!</f>
        <v>#REF!</v>
      </c>
      <c r="I836" s="159" t="e">
        <f>#REF!</f>
        <v>#REF!</v>
      </c>
      <c r="J836" s="159" t="e">
        <f>#REF!</f>
        <v>#REF!</v>
      </c>
      <c r="K836" s="159" t="e">
        <f>#REF!</f>
        <v>#REF!</v>
      </c>
      <c r="L836" s="159" t="e">
        <f>#REF!</f>
        <v>#REF!</v>
      </c>
      <c r="M836" s="159" t="e">
        <f>#REF!</f>
        <v>#REF!</v>
      </c>
      <c r="N836" s="159" t="e">
        <f>#REF!</f>
        <v>#REF!</v>
      </c>
      <c r="O836" s="159" t="e">
        <f>#REF!</f>
        <v>#REF!</v>
      </c>
      <c r="P836" s="159" t="e">
        <f>#REF!</f>
        <v>#REF!</v>
      </c>
      <c r="Q836" s="159" t="e">
        <f>#REF!</f>
        <v>#REF!</v>
      </c>
      <c r="R836" s="159" t="e">
        <f>#REF!</f>
        <v>#REF!</v>
      </c>
      <c r="S836" s="159" t="e">
        <f>#REF!</f>
        <v>#REF!</v>
      </c>
      <c r="T836" s="159" t="e">
        <f>#REF!</f>
        <v>#REF!</v>
      </c>
      <c r="U836" s="159" t="e">
        <f>#REF!</f>
        <v>#REF!</v>
      </c>
      <c r="V836" s="159" t="e">
        <f>#REF!</f>
        <v>#REF!</v>
      </c>
      <c r="W836" s="159" t="e">
        <f>#REF!</f>
        <v>#REF!</v>
      </c>
      <c r="X836" s="159" t="e">
        <f>#REF!</f>
        <v>#REF!</v>
      </c>
      <c r="Y836" s="159" t="e">
        <f>#REF!</f>
        <v>#REF!</v>
      </c>
    </row>
    <row r="837" spans="1:25">
      <c r="A837" s="147">
        <v>17</v>
      </c>
      <c r="B837" s="159" t="e">
        <f>#REF!</f>
        <v>#REF!</v>
      </c>
      <c r="C837" s="159" t="e">
        <f>#REF!</f>
        <v>#REF!</v>
      </c>
      <c r="D837" s="159" t="e">
        <f>#REF!</f>
        <v>#REF!</v>
      </c>
      <c r="E837" s="159" t="e">
        <f>#REF!</f>
        <v>#REF!</v>
      </c>
      <c r="F837" s="159" t="e">
        <f>#REF!</f>
        <v>#REF!</v>
      </c>
      <c r="G837" s="159" t="e">
        <f>#REF!</f>
        <v>#REF!</v>
      </c>
      <c r="H837" s="159" t="e">
        <f>#REF!</f>
        <v>#REF!</v>
      </c>
      <c r="I837" s="159" t="e">
        <f>#REF!</f>
        <v>#REF!</v>
      </c>
      <c r="J837" s="159" t="e">
        <f>#REF!</f>
        <v>#REF!</v>
      </c>
      <c r="K837" s="159" t="e">
        <f>#REF!</f>
        <v>#REF!</v>
      </c>
      <c r="L837" s="159" t="e">
        <f>#REF!</f>
        <v>#REF!</v>
      </c>
      <c r="M837" s="159" t="e">
        <f>#REF!</f>
        <v>#REF!</v>
      </c>
      <c r="N837" s="159" t="e">
        <f>#REF!</f>
        <v>#REF!</v>
      </c>
      <c r="O837" s="159" t="e">
        <f>#REF!</f>
        <v>#REF!</v>
      </c>
      <c r="P837" s="159" t="e">
        <f>#REF!</f>
        <v>#REF!</v>
      </c>
      <c r="Q837" s="159" t="e">
        <f>#REF!</f>
        <v>#REF!</v>
      </c>
      <c r="R837" s="159" t="e">
        <f>#REF!</f>
        <v>#REF!</v>
      </c>
      <c r="S837" s="159" t="e">
        <f>#REF!</f>
        <v>#REF!</v>
      </c>
      <c r="T837" s="159" t="e">
        <f>#REF!</f>
        <v>#REF!</v>
      </c>
      <c r="U837" s="159" t="e">
        <f>#REF!</f>
        <v>#REF!</v>
      </c>
      <c r="V837" s="159" t="e">
        <f>#REF!</f>
        <v>#REF!</v>
      </c>
      <c r="W837" s="159" t="e">
        <f>#REF!</f>
        <v>#REF!</v>
      </c>
      <c r="X837" s="159" t="e">
        <f>#REF!</f>
        <v>#REF!</v>
      </c>
      <c r="Y837" s="159" t="e">
        <f>#REF!</f>
        <v>#REF!</v>
      </c>
    </row>
    <row r="838" spans="1:25">
      <c r="A838" s="147">
        <v>18</v>
      </c>
      <c r="B838" s="159" t="e">
        <f>#REF!</f>
        <v>#REF!</v>
      </c>
      <c r="C838" s="159" t="e">
        <f>#REF!</f>
        <v>#REF!</v>
      </c>
      <c r="D838" s="159" t="e">
        <f>#REF!</f>
        <v>#REF!</v>
      </c>
      <c r="E838" s="159" t="e">
        <f>#REF!</f>
        <v>#REF!</v>
      </c>
      <c r="F838" s="159" t="e">
        <f>#REF!</f>
        <v>#REF!</v>
      </c>
      <c r="G838" s="159" t="e">
        <f>#REF!</f>
        <v>#REF!</v>
      </c>
      <c r="H838" s="159" t="e">
        <f>#REF!</f>
        <v>#REF!</v>
      </c>
      <c r="I838" s="159" t="e">
        <f>#REF!</f>
        <v>#REF!</v>
      </c>
      <c r="J838" s="159" t="e">
        <f>#REF!</f>
        <v>#REF!</v>
      </c>
      <c r="K838" s="159" t="e">
        <f>#REF!</f>
        <v>#REF!</v>
      </c>
      <c r="L838" s="159" t="e">
        <f>#REF!</f>
        <v>#REF!</v>
      </c>
      <c r="M838" s="159" t="e">
        <f>#REF!</f>
        <v>#REF!</v>
      </c>
      <c r="N838" s="159" t="e">
        <f>#REF!</f>
        <v>#REF!</v>
      </c>
      <c r="O838" s="159" t="e">
        <f>#REF!</f>
        <v>#REF!</v>
      </c>
      <c r="P838" s="159" t="e">
        <f>#REF!</f>
        <v>#REF!</v>
      </c>
      <c r="Q838" s="159" t="e">
        <f>#REF!</f>
        <v>#REF!</v>
      </c>
      <c r="R838" s="159" t="e">
        <f>#REF!</f>
        <v>#REF!</v>
      </c>
      <c r="S838" s="159" t="e">
        <f>#REF!</f>
        <v>#REF!</v>
      </c>
      <c r="T838" s="159" t="e">
        <f>#REF!</f>
        <v>#REF!</v>
      </c>
      <c r="U838" s="159" t="e">
        <f>#REF!</f>
        <v>#REF!</v>
      </c>
      <c r="V838" s="159" t="e">
        <f>#REF!</f>
        <v>#REF!</v>
      </c>
      <c r="W838" s="159" t="e">
        <f>#REF!</f>
        <v>#REF!</v>
      </c>
      <c r="X838" s="159" t="e">
        <f>#REF!</f>
        <v>#REF!</v>
      </c>
      <c r="Y838" s="159" t="e">
        <f>#REF!</f>
        <v>#REF!</v>
      </c>
    </row>
    <row r="839" spans="1:25">
      <c r="A839" s="147">
        <v>19</v>
      </c>
      <c r="B839" s="159" t="e">
        <f>#REF!</f>
        <v>#REF!</v>
      </c>
      <c r="C839" s="159" t="e">
        <f>#REF!</f>
        <v>#REF!</v>
      </c>
      <c r="D839" s="159" t="e">
        <f>#REF!</f>
        <v>#REF!</v>
      </c>
      <c r="E839" s="159" t="e">
        <f>#REF!</f>
        <v>#REF!</v>
      </c>
      <c r="F839" s="159" t="e">
        <f>#REF!</f>
        <v>#REF!</v>
      </c>
      <c r="G839" s="159" t="e">
        <f>#REF!</f>
        <v>#REF!</v>
      </c>
      <c r="H839" s="159" t="e">
        <f>#REF!</f>
        <v>#REF!</v>
      </c>
      <c r="I839" s="159" t="e">
        <f>#REF!</f>
        <v>#REF!</v>
      </c>
      <c r="J839" s="159" t="e">
        <f>#REF!</f>
        <v>#REF!</v>
      </c>
      <c r="K839" s="159" t="e">
        <f>#REF!</f>
        <v>#REF!</v>
      </c>
      <c r="L839" s="159" t="e">
        <f>#REF!</f>
        <v>#REF!</v>
      </c>
      <c r="M839" s="159" t="e">
        <f>#REF!</f>
        <v>#REF!</v>
      </c>
      <c r="N839" s="159" t="e">
        <f>#REF!</f>
        <v>#REF!</v>
      </c>
      <c r="O839" s="159" t="e">
        <f>#REF!</f>
        <v>#REF!</v>
      </c>
      <c r="P839" s="159" t="e">
        <f>#REF!</f>
        <v>#REF!</v>
      </c>
      <c r="Q839" s="159" t="e">
        <f>#REF!</f>
        <v>#REF!</v>
      </c>
      <c r="R839" s="159" t="e">
        <f>#REF!</f>
        <v>#REF!</v>
      </c>
      <c r="S839" s="159" t="e">
        <f>#REF!</f>
        <v>#REF!</v>
      </c>
      <c r="T839" s="159" t="e">
        <f>#REF!</f>
        <v>#REF!</v>
      </c>
      <c r="U839" s="159" t="e">
        <f>#REF!</f>
        <v>#REF!</v>
      </c>
      <c r="V839" s="159" t="e">
        <f>#REF!</f>
        <v>#REF!</v>
      </c>
      <c r="W839" s="159" t="e">
        <f>#REF!</f>
        <v>#REF!</v>
      </c>
      <c r="X839" s="159" t="e">
        <f>#REF!</f>
        <v>#REF!</v>
      </c>
      <c r="Y839" s="159" t="e">
        <f>#REF!</f>
        <v>#REF!</v>
      </c>
    </row>
    <row r="840" spans="1:25">
      <c r="A840" s="147">
        <v>20</v>
      </c>
      <c r="B840" s="159" t="e">
        <f>#REF!</f>
        <v>#REF!</v>
      </c>
      <c r="C840" s="159" t="e">
        <f>#REF!</f>
        <v>#REF!</v>
      </c>
      <c r="D840" s="159" t="e">
        <f>#REF!</f>
        <v>#REF!</v>
      </c>
      <c r="E840" s="159" t="e">
        <f>#REF!</f>
        <v>#REF!</v>
      </c>
      <c r="F840" s="159" t="e">
        <f>#REF!</f>
        <v>#REF!</v>
      </c>
      <c r="G840" s="159" t="e">
        <f>#REF!</f>
        <v>#REF!</v>
      </c>
      <c r="H840" s="159" t="e">
        <f>#REF!</f>
        <v>#REF!</v>
      </c>
      <c r="I840" s="159" t="e">
        <f>#REF!</f>
        <v>#REF!</v>
      </c>
      <c r="J840" s="159" t="e">
        <f>#REF!</f>
        <v>#REF!</v>
      </c>
      <c r="K840" s="159" t="e">
        <f>#REF!</f>
        <v>#REF!</v>
      </c>
      <c r="L840" s="159" t="e">
        <f>#REF!</f>
        <v>#REF!</v>
      </c>
      <c r="M840" s="159" t="e">
        <f>#REF!</f>
        <v>#REF!</v>
      </c>
      <c r="N840" s="159" t="e">
        <f>#REF!</f>
        <v>#REF!</v>
      </c>
      <c r="O840" s="159" t="e">
        <f>#REF!</f>
        <v>#REF!</v>
      </c>
      <c r="P840" s="159" t="e">
        <f>#REF!</f>
        <v>#REF!</v>
      </c>
      <c r="Q840" s="159" t="e">
        <f>#REF!</f>
        <v>#REF!</v>
      </c>
      <c r="R840" s="159" t="e">
        <f>#REF!</f>
        <v>#REF!</v>
      </c>
      <c r="S840" s="159" t="e">
        <f>#REF!</f>
        <v>#REF!</v>
      </c>
      <c r="T840" s="159" t="e">
        <f>#REF!</f>
        <v>#REF!</v>
      </c>
      <c r="U840" s="159" t="e">
        <f>#REF!</f>
        <v>#REF!</v>
      </c>
      <c r="V840" s="159" t="e">
        <f>#REF!</f>
        <v>#REF!</v>
      </c>
      <c r="W840" s="159" t="e">
        <f>#REF!</f>
        <v>#REF!</v>
      </c>
      <c r="X840" s="159" t="e">
        <f>#REF!</f>
        <v>#REF!</v>
      </c>
      <c r="Y840" s="159" t="e">
        <f>#REF!</f>
        <v>#REF!</v>
      </c>
    </row>
    <row r="841" spans="1:25">
      <c r="A841" s="147">
        <v>21</v>
      </c>
      <c r="B841" s="159" t="e">
        <f>#REF!</f>
        <v>#REF!</v>
      </c>
      <c r="C841" s="159" t="e">
        <f>#REF!</f>
        <v>#REF!</v>
      </c>
      <c r="D841" s="159" t="e">
        <f>#REF!</f>
        <v>#REF!</v>
      </c>
      <c r="E841" s="159" t="e">
        <f>#REF!</f>
        <v>#REF!</v>
      </c>
      <c r="F841" s="159" t="e">
        <f>#REF!</f>
        <v>#REF!</v>
      </c>
      <c r="G841" s="159" t="e">
        <f>#REF!</f>
        <v>#REF!</v>
      </c>
      <c r="H841" s="159" t="e">
        <f>#REF!</f>
        <v>#REF!</v>
      </c>
      <c r="I841" s="159" t="e">
        <f>#REF!</f>
        <v>#REF!</v>
      </c>
      <c r="J841" s="159" t="e">
        <f>#REF!</f>
        <v>#REF!</v>
      </c>
      <c r="K841" s="159" t="e">
        <f>#REF!</f>
        <v>#REF!</v>
      </c>
      <c r="L841" s="159" t="e">
        <f>#REF!</f>
        <v>#REF!</v>
      </c>
      <c r="M841" s="159" t="e">
        <f>#REF!</f>
        <v>#REF!</v>
      </c>
      <c r="N841" s="159" t="e">
        <f>#REF!</f>
        <v>#REF!</v>
      </c>
      <c r="O841" s="159" t="e">
        <f>#REF!</f>
        <v>#REF!</v>
      </c>
      <c r="P841" s="159" t="e">
        <f>#REF!</f>
        <v>#REF!</v>
      </c>
      <c r="Q841" s="159" t="e">
        <f>#REF!</f>
        <v>#REF!</v>
      </c>
      <c r="R841" s="159" t="e">
        <f>#REF!</f>
        <v>#REF!</v>
      </c>
      <c r="S841" s="159" t="e">
        <f>#REF!</f>
        <v>#REF!</v>
      </c>
      <c r="T841" s="159" t="e">
        <f>#REF!</f>
        <v>#REF!</v>
      </c>
      <c r="U841" s="159" t="e">
        <f>#REF!</f>
        <v>#REF!</v>
      </c>
      <c r="V841" s="159" t="e">
        <f>#REF!</f>
        <v>#REF!</v>
      </c>
      <c r="W841" s="159" t="e">
        <f>#REF!</f>
        <v>#REF!</v>
      </c>
      <c r="X841" s="159" t="e">
        <f>#REF!</f>
        <v>#REF!</v>
      </c>
      <c r="Y841" s="159" t="e">
        <f>#REF!</f>
        <v>#REF!</v>
      </c>
    </row>
    <row r="842" spans="1:25">
      <c r="A842" s="147">
        <v>22</v>
      </c>
      <c r="B842" s="159" t="e">
        <f>#REF!</f>
        <v>#REF!</v>
      </c>
      <c r="C842" s="159" t="e">
        <f>#REF!</f>
        <v>#REF!</v>
      </c>
      <c r="D842" s="159" t="e">
        <f>#REF!</f>
        <v>#REF!</v>
      </c>
      <c r="E842" s="159" t="e">
        <f>#REF!</f>
        <v>#REF!</v>
      </c>
      <c r="F842" s="159" t="e">
        <f>#REF!</f>
        <v>#REF!</v>
      </c>
      <c r="G842" s="159" t="e">
        <f>#REF!</f>
        <v>#REF!</v>
      </c>
      <c r="H842" s="159" t="e">
        <f>#REF!</f>
        <v>#REF!</v>
      </c>
      <c r="I842" s="159" t="e">
        <f>#REF!</f>
        <v>#REF!</v>
      </c>
      <c r="J842" s="159" t="e">
        <f>#REF!</f>
        <v>#REF!</v>
      </c>
      <c r="K842" s="159" t="e">
        <f>#REF!</f>
        <v>#REF!</v>
      </c>
      <c r="L842" s="159" t="e">
        <f>#REF!</f>
        <v>#REF!</v>
      </c>
      <c r="M842" s="159" t="e">
        <f>#REF!</f>
        <v>#REF!</v>
      </c>
      <c r="N842" s="159" t="e">
        <f>#REF!</f>
        <v>#REF!</v>
      </c>
      <c r="O842" s="159" t="e">
        <f>#REF!</f>
        <v>#REF!</v>
      </c>
      <c r="P842" s="159" t="e">
        <f>#REF!</f>
        <v>#REF!</v>
      </c>
      <c r="Q842" s="159" t="e">
        <f>#REF!</f>
        <v>#REF!</v>
      </c>
      <c r="R842" s="159" t="e">
        <f>#REF!</f>
        <v>#REF!</v>
      </c>
      <c r="S842" s="159" t="e">
        <f>#REF!</f>
        <v>#REF!</v>
      </c>
      <c r="T842" s="159" t="e">
        <f>#REF!</f>
        <v>#REF!</v>
      </c>
      <c r="U842" s="159" t="e">
        <f>#REF!</f>
        <v>#REF!</v>
      </c>
      <c r="V842" s="159" t="e">
        <f>#REF!</f>
        <v>#REF!</v>
      </c>
      <c r="W842" s="159" t="e">
        <f>#REF!</f>
        <v>#REF!</v>
      </c>
      <c r="X842" s="159" t="e">
        <f>#REF!</f>
        <v>#REF!</v>
      </c>
      <c r="Y842" s="159" t="e">
        <f>#REF!</f>
        <v>#REF!</v>
      </c>
    </row>
    <row r="843" spans="1:25">
      <c r="A843" s="147">
        <v>23</v>
      </c>
      <c r="B843" s="159" t="e">
        <f>#REF!</f>
        <v>#REF!</v>
      </c>
      <c r="C843" s="159" t="e">
        <f>#REF!</f>
        <v>#REF!</v>
      </c>
      <c r="D843" s="159" t="e">
        <f>#REF!</f>
        <v>#REF!</v>
      </c>
      <c r="E843" s="159" t="e">
        <f>#REF!</f>
        <v>#REF!</v>
      </c>
      <c r="F843" s="159" t="e">
        <f>#REF!</f>
        <v>#REF!</v>
      </c>
      <c r="G843" s="159" t="e">
        <f>#REF!</f>
        <v>#REF!</v>
      </c>
      <c r="H843" s="159" t="e">
        <f>#REF!</f>
        <v>#REF!</v>
      </c>
      <c r="I843" s="159" t="e">
        <f>#REF!</f>
        <v>#REF!</v>
      </c>
      <c r="J843" s="159" t="e">
        <f>#REF!</f>
        <v>#REF!</v>
      </c>
      <c r="K843" s="159" t="e">
        <f>#REF!</f>
        <v>#REF!</v>
      </c>
      <c r="L843" s="159" t="e">
        <f>#REF!</f>
        <v>#REF!</v>
      </c>
      <c r="M843" s="159" t="e">
        <f>#REF!</f>
        <v>#REF!</v>
      </c>
      <c r="N843" s="159" t="e">
        <f>#REF!</f>
        <v>#REF!</v>
      </c>
      <c r="O843" s="159" t="e">
        <f>#REF!</f>
        <v>#REF!</v>
      </c>
      <c r="P843" s="159" t="e">
        <f>#REF!</f>
        <v>#REF!</v>
      </c>
      <c r="Q843" s="159" t="e">
        <f>#REF!</f>
        <v>#REF!</v>
      </c>
      <c r="R843" s="159" t="e">
        <f>#REF!</f>
        <v>#REF!</v>
      </c>
      <c r="S843" s="159" t="e">
        <f>#REF!</f>
        <v>#REF!</v>
      </c>
      <c r="T843" s="159" t="e">
        <f>#REF!</f>
        <v>#REF!</v>
      </c>
      <c r="U843" s="159" t="e">
        <f>#REF!</f>
        <v>#REF!</v>
      </c>
      <c r="V843" s="159" t="e">
        <f>#REF!</f>
        <v>#REF!</v>
      </c>
      <c r="W843" s="159" t="e">
        <f>#REF!</f>
        <v>#REF!</v>
      </c>
      <c r="X843" s="159" t="e">
        <f>#REF!</f>
        <v>#REF!</v>
      </c>
      <c r="Y843" s="159" t="e">
        <f>#REF!</f>
        <v>#REF!</v>
      </c>
    </row>
    <row r="844" spans="1:25">
      <c r="A844" s="147">
        <v>24</v>
      </c>
      <c r="B844" s="159" t="e">
        <f>#REF!</f>
        <v>#REF!</v>
      </c>
      <c r="C844" s="159" t="e">
        <f>#REF!</f>
        <v>#REF!</v>
      </c>
      <c r="D844" s="159" t="e">
        <f>#REF!</f>
        <v>#REF!</v>
      </c>
      <c r="E844" s="159" t="e">
        <f>#REF!</f>
        <v>#REF!</v>
      </c>
      <c r="F844" s="159" t="e">
        <f>#REF!</f>
        <v>#REF!</v>
      </c>
      <c r="G844" s="159" t="e">
        <f>#REF!</f>
        <v>#REF!</v>
      </c>
      <c r="H844" s="159" t="e">
        <f>#REF!</f>
        <v>#REF!</v>
      </c>
      <c r="I844" s="159" t="e">
        <f>#REF!</f>
        <v>#REF!</v>
      </c>
      <c r="J844" s="159" t="e">
        <f>#REF!</f>
        <v>#REF!</v>
      </c>
      <c r="K844" s="159" t="e">
        <f>#REF!</f>
        <v>#REF!</v>
      </c>
      <c r="L844" s="159" t="e">
        <f>#REF!</f>
        <v>#REF!</v>
      </c>
      <c r="M844" s="159" t="e">
        <f>#REF!</f>
        <v>#REF!</v>
      </c>
      <c r="N844" s="159" t="e">
        <f>#REF!</f>
        <v>#REF!</v>
      </c>
      <c r="O844" s="159" t="e">
        <f>#REF!</f>
        <v>#REF!</v>
      </c>
      <c r="P844" s="159" t="e">
        <f>#REF!</f>
        <v>#REF!</v>
      </c>
      <c r="Q844" s="159" t="e">
        <f>#REF!</f>
        <v>#REF!</v>
      </c>
      <c r="R844" s="159" t="e">
        <f>#REF!</f>
        <v>#REF!</v>
      </c>
      <c r="S844" s="159" t="e">
        <f>#REF!</f>
        <v>#REF!</v>
      </c>
      <c r="T844" s="159" t="e">
        <f>#REF!</f>
        <v>#REF!</v>
      </c>
      <c r="U844" s="159" t="e">
        <f>#REF!</f>
        <v>#REF!</v>
      </c>
      <c r="V844" s="159" t="e">
        <f>#REF!</f>
        <v>#REF!</v>
      </c>
      <c r="W844" s="159" t="e">
        <f>#REF!</f>
        <v>#REF!</v>
      </c>
      <c r="X844" s="159" t="e">
        <f>#REF!</f>
        <v>#REF!</v>
      </c>
      <c r="Y844" s="159" t="e">
        <f>#REF!</f>
        <v>#REF!</v>
      </c>
    </row>
    <row r="845" spans="1:25">
      <c r="A845" s="147">
        <v>25</v>
      </c>
      <c r="B845" s="159" t="e">
        <f>#REF!</f>
        <v>#REF!</v>
      </c>
      <c r="C845" s="159" t="e">
        <f>#REF!</f>
        <v>#REF!</v>
      </c>
      <c r="D845" s="159" t="e">
        <f>#REF!</f>
        <v>#REF!</v>
      </c>
      <c r="E845" s="159" t="e">
        <f>#REF!</f>
        <v>#REF!</v>
      </c>
      <c r="F845" s="159" t="e">
        <f>#REF!</f>
        <v>#REF!</v>
      </c>
      <c r="G845" s="159" t="e">
        <f>#REF!</f>
        <v>#REF!</v>
      </c>
      <c r="H845" s="159" t="e">
        <f>#REF!</f>
        <v>#REF!</v>
      </c>
      <c r="I845" s="159" t="e">
        <f>#REF!</f>
        <v>#REF!</v>
      </c>
      <c r="J845" s="159" t="e">
        <f>#REF!</f>
        <v>#REF!</v>
      </c>
      <c r="K845" s="159" t="e">
        <f>#REF!</f>
        <v>#REF!</v>
      </c>
      <c r="L845" s="159" t="e">
        <f>#REF!</f>
        <v>#REF!</v>
      </c>
      <c r="M845" s="159" t="e">
        <f>#REF!</f>
        <v>#REF!</v>
      </c>
      <c r="N845" s="159" t="e">
        <f>#REF!</f>
        <v>#REF!</v>
      </c>
      <c r="O845" s="159" t="e">
        <f>#REF!</f>
        <v>#REF!</v>
      </c>
      <c r="P845" s="159" t="e">
        <f>#REF!</f>
        <v>#REF!</v>
      </c>
      <c r="Q845" s="159" t="e">
        <f>#REF!</f>
        <v>#REF!</v>
      </c>
      <c r="R845" s="159" t="e">
        <f>#REF!</f>
        <v>#REF!</v>
      </c>
      <c r="S845" s="159" t="e">
        <f>#REF!</f>
        <v>#REF!</v>
      </c>
      <c r="T845" s="159" t="e">
        <f>#REF!</f>
        <v>#REF!</v>
      </c>
      <c r="U845" s="159" t="e">
        <f>#REF!</f>
        <v>#REF!</v>
      </c>
      <c r="V845" s="159" t="e">
        <f>#REF!</f>
        <v>#REF!</v>
      </c>
      <c r="W845" s="159" t="e">
        <f>#REF!</f>
        <v>#REF!</v>
      </c>
      <c r="X845" s="159" t="e">
        <f>#REF!</f>
        <v>#REF!</v>
      </c>
      <c r="Y845" s="159" t="e">
        <f>#REF!</f>
        <v>#REF!</v>
      </c>
    </row>
    <row r="846" spans="1:25">
      <c r="A846" s="147">
        <v>26</v>
      </c>
      <c r="B846" s="159" t="e">
        <f>#REF!</f>
        <v>#REF!</v>
      </c>
      <c r="C846" s="159" t="e">
        <f>#REF!</f>
        <v>#REF!</v>
      </c>
      <c r="D846" s="159" t="e">
        <f>#REF!</f>
        <v>#REF!</v>
      </c>
      <c r="E846" s="159" t="e">
        <f>#REF!</f>
        <v>#REF!</v>
      </c>
      <c r="F846" s="159" t="e">
        <f>#REF!</f>
        <v>#REF!</v>
      </c>
      <c r="G846" s="159" t="e">
        <f>#REF!</f>
        <v>#REF!</v>
      </c>
      <c r="H846" s="159" t="e">
        <f>#REF!</f>
        <v>#REF!</v>
      </c>
      <c r="I846" s="159" t="e">
        <f>#REF!</f>
        <v>#REF!</v>
      </c>
      <c r="J846" s="159" t="e">
        <f>#REF!</f>
        <v>#REF!</v>
      </c>
      <c r="K846" s="159" t="e">
        <f>#REF!</f>
        <v>#REF!</v>
      </c>
      <c r="L846" s="159" t="e">
        <f>#REF!</f>
        <v>#REF!</v>
      </c>
      <c r="M846" s="159" t="e">
        <f>#REF!</f>
        <v>#REF!</v>
      </c>
      <c r="N846" s="159" t="e">
        <f>#REF!</f>
        <v>#REF!</v>
      </c>
      <c r="O846" s="159" t="e">
        <f>#REF!</f>
        <v>#REF!</v>
      </c>
      <c r="P846" s="159" t="e">
        <f>#REF!</f>
        <v>#REF!</v>
      </c>
      <c r="Q846" s="159" t="e">
        <f>#REF!</f>
        <v>#REF!</v>
      </c>
      <c r="R846" s="159" t="e">
        <f>#REF!</f>
        <v>#REF!</v>
      </c>
      <c r="S846" s="159" t="e">
        <f>#REF!</f>
        <v>#REF!</v>
      </c>
      <c r="T846" s="159" t="e">
        <f>#REF!</f>
        <v>#REF!</v>
      </c>
      <c r="U846" s="159" t="e">
        <f>#REF!</f>
        <v>#REF!</v>
      </c>
      <c r="V846" s="159" t="e">
        <f>#REF!</f>
        <v>#REF!</v>
      </c>
      <c r="W846" s="159" t="e">
        <f>#REF!</f>
        <v>#REF!</v>
      </c>
      <c r="X846" s="159" t="e">
        <f>#REF!</f>
        <v>#REF!</v>
      </c>
      <c r="Y846" s="159" t="e">
        <f>#REF!</f>
        <v>#REF!</v>
      </c>
    </row>
    <row r="847" spans="1:25">
      <c r="A847" s="147">
        <v>27</v>
      </c>
      <c r="B847" s="159" t="e">
        <f>#REF!</f>
        <v>#REF!</v>
      </c>
      <c r="C847" s="159" t="e">
        <f>#REF!</f>
        <v>#REF!</v>
      </c>
      <c r="D847" s="159" t="e">
        <f>#REF!</f>
        <v>#REF!</v>
      </c>
      <c r="E847" s="159" t="e">
        <f>#REF!</f>
        <v>#REF!</v>
      </c>
      <c r="F847" s="159" t="e">
        <f>#REF!</f>
        <v>#REF!</v>
      </c>
      <c r="G847" s="159" t="e">
        <f>#REF!</f>
        <v>#REF!</v>
      </c>
      <c r="H847" s="159" t="e">
        <f>#REF!</f>
        <v>#REF!</v>
      </c>
      <c r="I847" s="159" t="e">
        <f>#REF!</f>
        <v>#REF!</v>
      </c>
      <c r="J847" s="159" t="e">
        <f>#REF!</f>
        <v>#REF!</v>
      </c>
      <c r="K847" s="159" t="e">
        <f>#REF!</f>
        <v>#REF!</v>
      </c>
      <c r="L847" s="159" t="e">
        <f>#REF!</f>
        <v>#REF!</v>
      </c>
      <c r="M847" s="159" t="e">
        <f>#REF!</f>
        <v>#REF!</v>
      </c>
      <c r="N847" s="159" t="e">
        <f>#REF!</f>
        <v>#REF!</v>
      </c>
      <c r="O847" s="159" t="e">
        <f>#REF!</f>
        <v>#REF!</v>
      </c>
      <c r="P847" s="159" t="e">
        <f>#REF!</f>
        <v>#REF!</v>
      </c>
      <c r="Q847" s="159" t="e">
        <f>#REF!</f>
        <v>#REF!</v>
      </c>
      <c r="R847" s="159" t="e">
        <f>#REF!</f>
        <v>#REF!</v>
      </c>
      <c r="S847" s="159" t="e">
        <f>#REF!</f>
        <v>#REF!</v>
      </c>
      <c r="T847" s="159" t="e">
        <f>#REF!</f>
        <v>#REF!</v>
      </c>
      <c r="U847" s="159" t="e">
        <f>#REF!</f>
        <v>#REF!</v>
      </c>
      <c r="V847" s="159" t="e">
        <f>#REF!</f>
        <v>#REF!</v>
      </c>
      <c r="W847" s="159" t="e">
        <f>#REF!</f>
        <v>#REF!</v>
      </c>
      <c r="X847" s="159" t="e">
        <f>#REF!</f>
        <v>#REF!</v>
      </c>
      <c r="Y847" s="159" t="e">
        <f>#REF!</f>
        <v>#REF!</v>
      </c>
    </row>
    <row r="848" spans="1:25">
      <c r="A848" s="147">
        <v>28</v>
      </c>
      <c r="B848" s="159" t="e">
        <f>#REF!</f>
        <v>#REF!</v>
      </c>
      <c r="C848" s="159" t="e">
        <f>#REF!</f>
        <v>#REF!</v>
      </c>
      <c r="D848" s="159" t="e">
        <f>#REF!</f>
        <v>#REF!</v>
      </c>
      <c r="E848" s="159" t="e">
        <f>#REF!</f>
        <v>#REF!</v>
      </c>
      <c r="F848" s="159" t="e">
        <f>#REF!</f>
        <v>#REF!</v>
      </c>
      <c r="G848" s="159" t="e">
        <f>#REF!</f>
        <v>#REF!</v>
      </c>
      <c r="H848" s="159" t="e">
        <f>#REF!</f>
        <v>#REF!</v>
      </c>
      <c r="I848" s="159" t="e">
        <f>#REF!</f>
        <v>#REF!</v>
      </c>
      <c r="J848" s="159" t="e">
        <f>#REF!</f>
        <v>#REF!</v>
      </c>
      <c r="K848" s="159" t="e">
        <f>#REF!</f>
        <v>#REF!</v>
      </c>
      <c r="L848" s="159" t="e">
        <f>#REF!</f>
        <v>#REF!</v>
      </c>
      <c r="M848" s="159" t="e">
        <f>#REF!</f>
        <v>#REF!</v>
      </c>
      <c r="N848" s="159" t="e">
        <f>#REF!</f>
        <v>#REF!</v>
      </c>
      <c r="O848" s="159" t="e">
        <f>#REF!</f>
        <v>#REF!</v>
      </c>
      <c r="P848" s="159" t="e">
        <f>#REF!</f>
        <v>#REF!</v>
      </c>
      <c r="Q848" s="159" t="e">
        <f>#REF!</f>
        <v>#REF!</v>
      </c>
      <c r="R848" s="159" t="e">
        <f>#REF!</f>
        <v>#REF!</v>
      </c>
      <c r="S848" s="159" t="e">
        <f>#REF!</f>
        <v>#REF!</v>
      </c>
      <c r="T848" s="159" t="e">
        <f>#REF!</f>
        <v>#REF!</v>
      </c>
      <c r="U848" s="159" t="e">
        <f>#REF!</f>
        <v>#REF!</v>
      </c>
      <c r="V848" s="159" t="e">
        <f>#REF!</f>
        <v>#REF!</v>
      </c>
      <c r="W848" s="159" t="e">
        <f>#REF!</f>
        <v>#REF!</v>
      </c>
      <c r="X848" s="159" t="e">
        <f>#REF!</f>
        <v>#REF!</v>
      </c>
      <c r="Y848" s="159" t="e">
        <f>#REF!</f>
        <v>#REF!</v>
      </c>
    </row>
    <row r="849" spans="1:25">
      <c r="A849" s="147">
        <v>29</v>
      </c>
      <c r="B849" s="159" t="e">
        <f>#REF!</f>
        <v>#REF!</v>
      </c>
      <c r="C849" s="159" t="e">
        <f>#REF!</f>
        <v>#REF!</v>
      </c>
      <c r="D849" s="159" t="e">
        <f>#REF!</f>
        <v>#REF!</v>
      </c>
      <c r="E849" s="159" t="e">
        <f>#REF!</f>
        <v>#REF!</v>
      </c>
      <c r="F849" s="159" t="e">
        <f>#REF!</f>
        <v>#REF!</v>
      </c>
      <c r="G849" s="159" t="e">
        <f>#REF!</f>
        <v>#REF!</v>
      </c>
      <c r="H849" s="159" t="e">
        <f>#REF!</f>
        <v>#REF!</v>
      </c>
      <c r="I849" s="159" t="e">
        <f>#REF!</f>
        <v>#REF!</v>
      </c>
      <c r="J849" s="159" t="e">
        <f>#REF!</f>
        <v>#REF!</v>
      </c>
      <c r="K849" s="159" t="e">
        <f>#REF!</f>
        <v>#REF!</v>
      </c>
      <c r="L849" s="159" t="e">
        <f>#REF!</f>
        <v>#REF!</v>
      </c>
      <c r="M849" s="159" t="e">
        <f>#REF!</f>
        <v>#REF!</v>
      </c>
      <c r="N849" s="159" t="e">
        <f>#REF!</f>
        <v>#REF!</v>
      </c>
      <c r="O849" s="159" t="e">
        <f>#REF!</f>
        <v>#REF!</v>
      </c>
      <c r="P849" s="159" t="e">
        <f>#REF!</f>
        <v>#REF!</v>
      </c>
      <c r="Q849" s="159" t="e">
        <f>#REF!</f>
        <v>#REF!</v>
      </c>
      <c r="R849" s="159" t="e">
        <f>#REF!</f>
        <v>#REF!</v>
      </c>
      <c r="S849" s="159" t="e">
        <f>#REF!</f>
        <v>#REF!</v>
      </c>
      <c r="T849" s="159" t="e">
        <f>#REF!</f>
        <v>#REF!</v>
      </c>
      <c r="U849" s="159" t="e">
        <f>#REF!</f>
        <v>#REF!</v>
      </c>
      <c r="V849" s="159" t="e">
        <f>#REF!</f>
        <v>#REF!</v>
      </c>
      <c r="W849" s="159" t="e">
        <f>#REF!</f>
        <v>#REF!</v>
      </c>
      <c r="X849" s="159" t="e">
        <f>#REF!</f>
        <v>#REF!</v>
      </c>
      <c r="Y849" s="159" t="e">
        <f>#REF!</f>
        <v>#REF!</v>
      </c>
    </row>
    <row r="850" spans="1:25">
      <c r="A850" s="147">
        <v>30</v>
      </c>
      <c r="B850" s="159" t="e">
        <f>#REF!</f>
        <v>#REF!</v>
      </c>
      <c r="C850" s="159" t="e">
        <f>#REF!</f>
        <v>#REF!</v>
      </c>
      <c r="D850" s="159" t="e">
        <f>#REF!</f>
        <v>#REF!</v>
      </c>
      <c r="E850" s="159" t="e">
        <f>#REF!</f>
        <v>#REF!</v>
      </c>
      <c r="F850" s="159" t="e">
        <f>#REF!</f>
        <v>#REF!</v>
      </c>
      <c r="G850" s="159" t="e">
        <f>#REF!</f>
        <v>#REF!</v>
      </c>
      <c r="H850" s="159" t="e">
        <f>#REF!</f>
        <v>#REF!</v>
      </c>
      <c r="I850" s="159" t="e">
        <f>#REF!</f>
        <v>#REF!</v>
      </c>
      <c r="J850" s="159" t="e">
        <f>#REF!</f>
        <v>#REF!</v>
      </c>
      <c r="K850" s="159" t="e">
        <f>#REF!</f>
        <v>#REF!</v>
      </c>
      <c r="L850" s="159" t="e">
        <f>#REF!</f>
        <v>#REF!</v>
      </c>
      <c r="M850" s="159" t="e">
        <f>#REF!</f>
        <v>#REF!</v>
      </c>
      <c r="N850" s="159" t="e">
        <f>#REF!</f>
        <v>#REF!</v>
      </c>
      <c r="O850" s="159" t="e">
        <f>#REF!</f>
        <v>#REF!</v>
      </c>
      <c r="P850" s="159" t="e">
        <f>#REF!</f>
        <v>#REF!</v>
      </c>
      <c r="Q850" s="159" t="e">
        <f>#REF!</f>
        <v>#REF!</v>
      </c>
      <c r="R850" s="159" t="e">
        <f>#REF!</f>
        <v>#REF!</v>
      </c>
      <c r="S850" s="159" t="e">
        <f>#REF!</f>
        <v>#REF!</v>
      </c>
      <c r="T850" s="159" t="e">
        <f>#REF!</f>
        <v>#REF!</v>
      </c>
      <c r="U850" s="159" t="e">
        <f>#REF!</f>
        <v>#REF!</v>
      </c>
      <c r="V850" s="159" t="e">
        <f>#REF!</f>
        <v>#REF!</v>
      </c>
      <c r="W850" s="159" t="e">
        <f>#REF!</f>
        <v>#REF!</v>
      </c>
      <c r="X850" s="159" t="e">
        <f>#REF!</f>
        <v>#REF!</v>
      </c>
      <c r="Y850" s="159" t="e">
        <f>#REF!</f>
        <v>#REF!</v>
      </c>
    </row>
    <row r="851" spans="1:25">
      <c r="A851" s="147">
        <v>31</v>
      </c>
      <c r="B851" s="159" t="e">
        <f>#REF!</f>
        <v>#REF!</v>
      </c>
      <c r="C851" s="159" t="e">
        <f>#REF!</f>
        <v>#REF!</v>
      </c>
      <c r="D851" s="159" t="e">
        <f>#REF!</f>
        <v>#REF!</v>
      </c>
      <c r="E851" s="159" t="e">
        <f>#REF!</f>
        <v>#REF!</v>
      </c>
      <c r="F851" s="159" t="e">
        <f>#REF!</f>
        <v>#REF!</v>
      </c>
      <c r="G851" s="159" t="e">
        <f>#REF!</f>
        <v>#REF!</v>
      </c>
      <c r="H851" s="159" t="e">
        <f>#REF!</f>
        <v>#REF!</v>
      </c>
      <c r="I851" s="159" t="e">
        <f>#REF!</f>
        <v>#REF!</v>
      </c>
      <c r="J851" s="159" t="e">
        <f>#REF!</f>
        <v>#REF!</v>
      </c>
      <c r="K851" s="159" t="e">
        <f>#REF!</f>
        <v>#REF!</v>
      </c>
      <c r="L851" s="159" t="e">
        <f>#REF!</f>
        <v>#REF!</v>
      </c>
      <c r="M851" s="159" t="e">
        <f>#REF!</f>
        <v>#REF!</v>
      </c>
      <c r="N851" s="159" t="e">
        <f>#REF!</f>
        <v>#REF!</v>
      </c>
      <c r="O851" s="159" t="e">
        <f>#REF!</f>
        <v>#REF!</v>
      </c>
      <c r="P851" s="159" t="e">
        <f>#REF!</f>
        <v>#REF!</v>
      </c>
      <c r="Q851" s="159" t="e">
        <f>#REF!</f>
        <v>#REF!</v>
      </c>
      <c r="R851" s="159" t="e">
        <f>#REF!</f>
        <v>#REF!</v>
      </c>
      <c r="S851" s="159" t="e">
        <f>#REF!</f>
        <v>#REF!</v>
      </c>
      <c r="T851" s="159" t="e">
        <f>#REF!</f>
        <v>#REF!</v>
      </c>
      <c r="U851" s="159" t="e">
        <f>#REF!</f>
        <v>#REF!</v>
      </c>
      <c r="V851" s="159" t="e">
        <f>#REF!</f>
        <v>#REF!</v>
      </c>
      <c r="W851" s="159" t="e">
        <f>#REF!</f>
        <v>#REF!</v>
      </c>
      <c r="X851" s="159" t="e">
        <f>#REF!</f>
        <v>#REF!</v>
      </c>
      <c r="Y851" s="159" t="e">
        <f>#REF!</f>
        <v>#REF!</v>
      </c>
    </row>
    <row r="853" spans="1:25">
      <c r="A853" s="521" t="s">
        <v>218</v>
      </c>
      <c r="B853" s="522" t="s">
        <v>226</v>
      </c>
      <c r="C853" s="522"/>
      <c r="D853" s="522"/>
      <c r="E853" s="522"/>
      <c r="F853" s="522"/>
      <c r="G853" s="522"/>
      <c r="H853" s="522"/>
      <c r="I853" s="522"/>
      <c r="J853" s="522"/>
      <c r="K853" s="522"/>
      <c r="L853" s="522"/>
      <c r="M853" s="522"/>
      <c r="N853" s="522"/>
      <c r="O853" s="522"/>
      <c r="P853" s="522"/>
      <c r="Q853" s="522"/>
      <c r="R853" s="522"/>
      <c r="S853" s="522"/>
      <c r="T853" s="522"/>
      <c r="U853" s="522"/>
      <c r="V853" s="522"/>
      <c r="W853" s="522"/>
      <c r="X853" s="522"/>
      <c r="Y853" s="522"/>
    </row>
    <row r="854" spans="1:25">
      <c r="A854" s="521"/>
      <c r="B854" s="161" t="s">
        <v>1</v>
      </c>
      <c r="C854" s="161" t="s">
        <v>2</v>
      </c>
      <c r="D854" s="161" t="s">
        <v>3</v>
      </c>
      <c r="E854" s="161" t="s">
        <v>4</v>
      </c>
      <c r="F854" s="161" t="s">
        <v>5</v>
      </c>
      <c r="G854" s="161" t="s">
        <v>6</v>
      </c>
      <c r="H854" s="161" t="s">
        <v>7</v>
      </c>
      <c r="I854" s="161" t="s">
        <v>8</v>
      </c>
      <c r="J854" s="161" t="s">
        <v>9</v>
      </c>
      <c r="K854" s="161" t="s">
        <v>10</v>
      </c>
      <c r="L854" s="161" t="s">
        <v>11</v>
      </c>
      <c r="M854" s="161" t="s">
        <v>12</v>
      </c>
      <c r="N854" s="161" t="s">
        <v>13</v>
      </c>
      <c r="O854" s="161" t="s">
        <v>14</v>
      </c>
      <c r="P854" s="161" t="s">
        <v>15</v>
      </c>
      <c r="Q854" s="161" t="s">
        <v>16</v>
      </c>
      <c r="R854" s="161" t="s">
        <v>17</v>
      </c>
      <c r="S854" s="161" t="s">
        <v>18</v>
      </c>
      <c r="T854" s="161" t="s">
        <v>19</v>
      </c>
      <c r="U854" s="161" t="s">
        <v>20</v>
      </c>
      <c r="V854" s="161" t="s">
        <v>21</v>
      </c>
      <c r="W854" s="161" t="s">
        <v>22</v>
      </c>
      <c r="X854" s="161" t="s">
        <v>23</v>
      </c>
      <c r="Y854" s="161" t="s">
        <v>24</v>
      </c>
    </row>
    <row r="855" spans="1:25">
      <c r="A855" s="147">
        <v>1</v>
      </c>
      <c r="B855" s="159" t="e">
        <f>#REF!</f>
        <v>#REF!</v>
      </c>
      <c r="C855" s="159" t="e">
        <f>#REF!</f>
        <v>#REF!</v>
      </c>
      <c r="D855" s="159" t="e">
        <f>#REF!</f>
        <v>#REF!</v>
      </c>
      <c r="E855" s="159" t="e">
        <f>#REF!</f>
        <v>#REF!</v>
      </c>
      <c r="F855" s="159" t="e">
        <f>#REF!</f>
        <v>#REF!</v>
      </c>
      <c r="G855" s="159" t="e">
        <f>#REF!</f>
        <v>#REF!</v>
      </c>
      <c r="H855" s="159" t="e">
        <f>#REF!</f>
        <v>#REF!</v>
      </c>
      <c r="I855" s="159" t="e">
        <f>#REF!</f>
        <v>#REF!</v>
      </c>
      <c r="J855" s="159" t="e">
        <f>#REF!</f>
        <v>#REF!</v>
      </c>
      <c r="K855" s="159" t="e">
        <f>#REF!</f>
        <v>#REF!</v>
      </c>
      <c r="L855" s="159" t="e">
        <f>#REF!</f>
        <v>#REF!</v>
      </c>
      <c r="M855" s="159" t="e">
        <f>#REF!</f>
        <v>#REF!</v>
      </c>
      <c r="N855" s="159" t="e">
        <f>#REF!</f>
        <v>#REF!</v>
      </c>
      <c r="O855" s="159" t="e">
        <f>#REF!</f>
        <v>#REF!</v>
      </c>
      <c r="P855" s="159" t="e">
        <f>#REF!</f>
        <v>#REF!</v>
      </c>
      <c r="Q855" s="159" t="e">
        <f>#REF!</f>
        <v>#REF!</v>
      </c>
      <c r="R855" s="159" t="e">
        <f>#REF!</f>
        <v>#REF!</v>
      </c>
      <c r="S855" s="159" t="e">
        <f>#REF!</f>
        <v>#REF!</v>
      </c>
      <c r="T855" s="159" t="e">
        <f>#REF!</f>
        <v>#REF!</v>
      </c>
      <c r="U855" s="159" t="e">
        <f>#REF!</f>
        <v>#REF!</v>
      </c>
      <c r="V855" s="159" t="e">
        <f>#REF!</f>
        <v>#REF!</v>
      </c>
      <c r="W855" s="159" t="e">
        <f>#REF!</f>
        <v>#REF!</v>
      </c>
      <c r="X855" s="159" t="e">
        <f>#REF!</f>
        <v>#REF!</v>
      </c>
      <c r="Y855" s="159" t="e">
        <f>#REF!</f>
        <v>#REF!</v>
      </c>
    </row>
    <row r="856" spans="1:25">
      <c r="A856" s="147">
        <v>2</v>
      </c>
      <c r="B856" s="159" t="e">
        <f>#REF!</f>
        <v>#REF!</v>
      </c>
      <c r="C856" s="159" t="e">
        <f>#REF!</f>
        <v>#REF!</v>
      </c>
      <c r="D856" s="159" t="e">
        <f>#REF!</f>
        <v>#REF!</v>
      </c>
      <c r="E856" s="159" t="e">
        <f>#REF!</f>
        <v>#REF!</v>
      </c>
      <c r="F856" s="159" t="e">
        <f>#REF!</f>
        <v>#REF!</v>
      </c>
      <c r="G856" s="159" t="e">
        <f>#REF!</f>
        <v>#REF!</v>
      </c>
      <c r="H856" s="159" t="e">
        <f>#REF!</f>
        <v>#REF!</v>
      </c>
      <c r="I856" s="159" t="e">
        <f>#REF!</f>
        <v>#REF!</v>
      </c>
      <c r="J856" s="159" t="e">
        <f>#REF!</f>
        <v>#REF!</v>
      </c>
      <c r="K856" s="159" t="e">
        <f>#REF!</f>
        <v>#REF!</v>
      </c>
      <c r="L856" s="159" t="e">
        <f>#REF!</f>
        <v>#REF!</v>
      </c>
      <c r="M856" s="159" t="e">
        <f>#REF!</f>
        <v>#REF!</v>
      </c>
      <c r="N856" s="159" t="e">
        <f>#REF!</f>
        <v>#REF!</v>
      </c>
      <c r="O856" s="159" t="e">
        <f>#REF!</f>
        <v>#REF!</v>
      </c>
      <c r="P856" s="159" t="e">
        <f>#REF!</f>
        <v>#REF!</v>
      </c>
      <c r="Q856" s="159" t="e">
        <f>#REF!</f>
        <v>#REF!</v>
      </c>
      <c r="R856" s="159" t="e">
        <f>#REF!</f>
        <v>#REF!</v>
      </c>
      <c r="S856" s="159" t="e">
        <f>#REF!</f>
        <v>#REF!</v>
      </c>
      <c r="T856" s="159" t="e">
        <f>#REF!</f>
        <v>#REF!</v>
      </c>
      <c r="U856" s="159" t="e">
        <f>#REF!</f>
        <v>#REF!</v>
      </c>
      <c r="V856" s="159" t="e">
        <f>#REF!</f>
        <v>#REF!</v>
      </c>
      <c r="W856" s="159" t="e">
        <f>#REF!</f>
        <v>#REF!</v>
      </c>
      <c r="X856" s="159" t="e">
        <f>#REF!</f>
        <v>#REF!</v>
      </c>
      <c r="Y856" s="159" t="e">
        <f>#REF!</f>
        <v>#REF!</v>
      </c>
    </row>
    <row r="857" spans="1:25">
      <c r="A857" s="147">
        <v>3</v>
      </c>
      <c r="B857" s="159" t="e">
        <f>#REF!</f>
        <v>#REF!</v>
      </c>
      <c r="C857" s="159" t="e">
        <f>#REF!</f>
        <v>#REF!</v>
      </c>
      <c r="D857" s="159" t="e">
        <f>#REF!</f>
        <v>#REF!</v>
      </c>
      <c r="E857" s="159" t="e">
        <f>#REF!</f>
        <v>#REF!</v>
      </c>
      <c r="F857" s="159" t="e">
        <f>#REF!</f>
        <v>#REF!</v>
      </c>
      <c r="G857" s="159" t="e">
        <f>#REF!</f>
        <v>#REF!</v>
      </c>
      <c r="H857" s="159" t="e">
        <f>#REF!</f>
        <v>#REF!</v>
      </c>
      <c r="I857" s="159" t="e">
        <f>#REF!</f>
        <v>#REF!</v>
      </c>
      <c r="J857" s="159" t="e">
        <f>#REF!</f>
        <v>#REF!</v>
      </c>
      <c r="K857" s="159" t="e">
        <f>#REF!</f>
        <v>#REF!</v>
      </c>
      <c r="L857" s="159" t="e">
        <f>#REF!</f>
        <v>#REF!</v>
      </c>
      <c r="M857" s="159" t="e">
        <f>#REF!</f>
        <v>#REF!</v>
      </c>
      <c r="N857" s="159" t="e">
        <f>#REF!</f>
        <v>#REF!</v>
      </c>
      <c r="O857" s="159" t="e">
        <f>#REF!</f>
        <v>#REF!</v>
      </c>
      <c r="P857" s="159" t="e">
        <f>#REF!</f>
        <v>#REF!</v>
      </c>
      <c r="Q857" s="159" t="e">
        <f>#REF!</f>
        <v>#REF!</v>
      </c>
      <c r="R857" s="159" t="e">
        <f>#REF!</f>
        <v>#REF!</v>
      </c>
      <c r="S857" s="159" t="e">
        <f>#REF!</f>
        <v>#REF!</v>
      </c>
      <c r="T857" s="159" t="e">
        <f>#REF!</f>
        <v>#REF!</v>
      </c>
      <c r="U857" s="159" t="e">
        <f>#REF!</f>
        <v>#REF!</v>
      </c>
      <c r="V857" s="159" t="e">
        <f>#REF!</f>
        <v>#REF!</v>
      </c>
      <c r="W857" s="159" t="e">
        <f>#REF!</f>
        <v>#REF!</v>
      </c>
      <c r="X857" s="159" t="e">
        <f>#REF!</f>
        <v>#REF!</v>
      </c>
      <c r="Y857" s="159" t="e">
        <f>#REF!</f>
        <v>#REF!</v>
      </c>
    </row>
    <row r="858" spans="1:25">
      <c r="A858" s="147">
        <v>4</v>
      </c>
      <c r="B858" s="159" t="e">
        <f>#REF!</f>
        <v>#REF!</v>
      </c>
      <c r="C858" s="159" t="e">
        <f>#REF!</f>
        <v>#REF!</v>
      </c>
      <c r="D858" s="159" t="e">
        <f>#REF!</f>
        <v>#REF!</v>
      </c>
      <c r="E858" s="159" t="e">
        <f>#REF!</f>
        <v>#REF!</v>
      </c>
      <c r="F858" s="159" t="e">
        <f>#REF!</f>
        <v>#REF!</v>
      </c>
      <c r="G858" s="159" t="e">
        <f>#REF!</f>
        <v>#REF!</v>
      </c>
      <c r="H858" s="159" t="e">
        <f>#REF!</f>
        <v>#REF!</v>
      </c>
      <c r="I858" s="159" t="e">
        <f>#REF!</f>
        <v>#REF!</v>
      </c>
      <c r="J858" s="159" t="e">
        <f>#REF!</f>
        <v>#REF!</v>
      </c>
      <c r="K858" s="159" t="e">
        <f>#REF!</f>
        <v>#REF!</v>
      </c>
      <c r="L858" s="159" t="e">
        <f>#REF!</f>
        <v>#REF!</v>
      </c>
      <c r="M858" s="159" t="e">
        <f>#REF!</f>
        <v>#REF!</v>
      </c>
      <c r="N858" s="159" t="e">
        <f>#REF!</f>
        <v>#REF!</v>
      </c>
      <c r="O858" s="159" t="e">
        <f>#REF!</f>
        <v>#REF!</v>
      </c>
      <c r="P858" s="159" t="e">
        <f>#REF!</f>
        <v>#REF!</v>
      </c>
      <c r="Q858" s="159" t="e">
        <f>#REF!</f>
        <v>#REF!</v>
      </c>
      <c r="R858" s="159" t="e">
        <f>#REF!</f>
        <v>#REF!</v>
      </c>
      <c r="S858" s="159" t="e">
        <f>#REF!</f>
        <v>#REF!</v>
      </c>
      <c r="T858" s="159" t="e">
        <f>#REF!</f>
        <v>#REF!</v>
      </c>
      <c r="U858" s="159" t="e">
        <f>#REF!</f>
        <v>#REF!</v>
      </c>
      <c r="V858" s="159" t="e">
        <f>#REF!</f>
        <v>#REF!</v>
      </c>
      <c r="W858" s="159" t="e">
        <f>#REF!</f>
        <v>#REF!</v>
      </c>
      <c r="X858" s="159" t="e">
        <f>#REF!</f>
        <v>#REF!</v>
      </c>
      <c r="Y858" s="159" t="e">
        <f>#REF!</f>
        <v>#REF!</v>
      </c>
    </row>
    <row r="859" spans="1:25">
      <c r="A859" s="147">
        <v>5</v>
      </c>
      <c r="B859" s="159" t="e">
        <f>#REF!</f>
        <v>#REF!</v>
      </c>
      <c r="C859" s="159" t="e">
        <f>#REF!</f>
        <v>#REF!</v>
      </c>
      <c r="D859" s="159" t="e">
        <f>#REF!</f>
        <v>#REF!</v>
      </c>
      <c r="E859" s="159" t="e">
        <f>#REF!</f>
        <v>#REF!</v>
      </c>
      <c r="F859" s="159" t="e">
        <f>#REF!</f>
        <v>#REF!</v>
      </c>
      <c r="G859" s="159" t="e">
        <f>#REF!</f>
        <v>#REF!</v>
      </c>
      <c r="H859" s="159" t="e">
        <f>#REF!</f>
        <v>#REF!</v>
      </c>
      <c r="I859" s="159" t="e">
        <f>#REF!</f>
        <v>#REF!</v>
      </c>
      <c r="J859" s="159" t="e">
        <f>#REF!</f>
        <v>#REF!</v>
      </c>
      <c r="K859" s="159" t="e">
        <f>#REF!</f>
        <v>#REF!</v>
      </c>
      <c r="L859" s="159" t="e">
        <f>#REF!</f>
        <v>#REF!</v>
      </c>
      <c r="M859" s="159" t="e">
        <f>#REF!</f>
        <v>#REF!</v>
      </c>
      <c r="N859" s="159" t="e">
        <f>#REF!</f>
        <v>#REF!</v>
      </c>
      <c r="O859" s="159" t="e">
        <f>#REF!</f>
        <v>#REF!</v>
      </c>
      <c r="P859" s="159" t="e">
        <f>#REF!</f>
        <v>#REF!</v>
      </c>
      <c r="Q859" s="159" t="e">
        <f>#REF!</f>
        <v>#REF!</v>
      </c>
      <c r="R859" s="159" t="e">
        <f>#REF!</f>
        <v>#REF!</v>
      </c>
      <c r="S859" s="159" t="e">
        <f>#REF!</f>
        <v>#REF!</v>
      </c>
      <c r="T859" s="159" t="e">
        <f>#REF!</f>
        <v>#REF!</v>
      </c>
      <c r="U859" s="159" t="e">
        <f>#REF!</f>
        <v>#REF!</v>
      </c>
      <c r="V859" s="159" t="e">
        <f>#REF!</f>
        <v>#REF!</v>
      </c>
      <c r="W859" s="159" t="e">
        <f>#REF!</f>
        <v>#REF!</v>
      </c>
      <c r="X859" s="159" t="e">
        <f>#REF!</f>
        <v>#REF!</v>
      </c>
      <c r="Y859" s="159" t="e">
        <f>#REF!</f>
        <v>#REF!</v>
      </c>
    </row>
    <row r="860" spans="1:25">
      <c r="A860" s="147">
        <v>6</v>
      </c>
      <c r="B860" s="159" t="e">
        <f>#REF!</f>
        <v>#REF!</v>
      </c>
      <c r="C860" s="159" t="e">
        <f>#REF!</f>
        <v>#REF!</v>
      </c>
      <c r="D860" s="159" t="e">
        <f>#REF!</f>
        <v>#REF!</v>
      </c>
      <c r="E860" s="159" t="e">
        <f>#REF!</f>
        <v>#REF!</v>
      </c>
      <c r="F860" s="159" t="e">
        <f>#REF!</f>
        <v>#REF!</v>
      </c>
      <c r="G860" s="159" t="e">
        <f>#REF!</f>
        <v>#REF!</v>
      </c>
      <c r="H860" s="159" t="e">
        <f>#REF!</f>
        <v>#REF!</v>
      </c>
      <c r="I860" s="159" t="e">
        <f>#REF!</f>
        <v>#REF!</v>
      </c>
      <c r="J860" s="159" t="e">
        <f>#REF!</f>
        <v>#REF!</v>
      </c>
      <c r="K860" s="159" t="e">
        <f>#REF!</f>
        <v>#REF!</v>
      </c>
      <c r="L860" s="159" t="e">
        <f>#REF!</f>
        <v>#REF!</v>
      </c>
      <c r="M860" s="159" t="e">
        <f>#REF!</f>
        <v>#REF!</v>
      </c>
      <c r="N860" s="159" t="e">
        <f>#REF!</f>
        <v>#REF!</v>
      </c>
      <c r="O860" s="159" t="e">
        <f>#REF!</f>
        <v>#REF!</v>
      </c>
      <c r="P860" s="159" t="e">
        <f>#REF!</f>
        <v>#REF!</v>
      </c>
      <c r="Q860" s="159" t="e">
        <f>#REF!</f>
        <v>#REF!</v>
      </c>
      <c r="R860" s="159" t="e">
        <f>#REF!</f>
        <v>#REF!</v>
      </c>
      <c r="S860" s="159" t="e">
        <f>#REF!</f>
        <v>#REF!</v>
      </c>
      <c r="T860" s="159" t="e">
        <f>#REF!</f>
        <v>#REF!</v>
      </c>
      <c r="U860" s="159" t="e">
        <f>#REF!</f>
        <v>#REF!</v>
      </c>
      <c r="V860" s="159" t="e">
        <f>#REF!</f>
        <v>#REF!</v>
      </c>
      <c r="W860" s="159" t="e">
        <f>#REF!</f>
        <v>#REF!</v>
      </c>
      <c r="X860" s="159" t="e">
        <f>#REF!</f>
        <v>#REF!</v>
      </c>
      <c r="Y860" s="159" t="e">
        <f>#REF!</f>
        <v>#REF!</v>
      </c>
    </row>
    <row r="861" spans="1:25">
      <c r="A861" s="147">
        <v>7</v>
      </c>
      <c r="B861" s="159" t="e">
        <f>#REF!</f>
        <v>#REF!</v>
      </c>
      <c r="C861" s="159" t="e">
        <f>#REF!</f>
        <v>#REF!</v>
      </c>
      <c r="D861" s="159" t="e">
        <f>#REF!</f>
        <v>#REF!</v>
      </c>
      <c r="E861" s="159" t="e">
        <f>#REF!</f>
        <v>#REF!</v>
      </c>
      <c r="F861" s="159" t="e">
        <f>#REF!</f>
        <v>#REF!</v>
      </c>
      <c r="G861" s="159" t="e">
        <f>#REF!</f>
        <v>#REF!</v>
      </c>
      <c r="H861" s="159" t="e">
        <f>#REF!</f>
        <v>#REF!</v>
      </c>
      <c r="I861" s="159" t="e">
        <f>#REF!</f>
        <v>#REF!</v>
      </c>
      <c r="J861" s="159" t="e">
        <f>#REF!</f>
        <v>#REF!</v>
      </c>
      <c r="K861" s="159" t="e">
        <f>#REF!</f>
        <v>#REF!</v>
      </c>
      <c r="L861" s="159" t="e">
        <f>#REF!</f>
        <v>#REF!</v>
      </c>
      <c r="M861" s="159" t="e">
        <f>#REF!</f>
        <v>#REF!</v>
      </c>
      <c r="N861" s="159" t="e">
        <f>#REF!</f>
        <v>#REF!</v>
      </c>
      <c r="O861" s="159" t="e">
        <f>#REF!</f>
        <v>#REF!</v>
      </c>
      <c r="P861" s="159" t="e">
        <f>#REF!</f>
        <v>#REF!</v>
      </c>
      <c r="Q861" s="159" t="e">
        <f>#REF!</f>
        <v>#REF!</v>
      </c>
      <c r="R861" s="159" t="e">
        <f>#REF!</f>
        <v>#REF!</v>
      </c>
      <c r="S861" s="159" t="e">
        <f>#REF!</f>
        <v>#REF!</v>
      </c>
      <c r="T861" s="159" t="e">
        <f>#REF!</f>
        <v>#REF!</v>
      </c>
      <c r="U861" s="159" t="e">
        <f>#REF!</f>
        <v>#REF!</v>
      </c>
      <c r="V861" s="159" t="e">
        <f>#REF!</f>
        <v>#REF!</v>
      </c>
      <c r="W861" s="159" t="e">
        <f>#REF!</f>
        <v>#REF!</v>
      </c>
      <c r="X861" s="159" t="e">
        <f>#REF!</f>
        <v>#REF!</v>
      </c>
      <c r="Y861" s="159" t="e">
        <f>#REF!</f>
        <v>#REF!</v>
      </c>
    </row>
    <row r="862" spans="1:25">
      <c r="A862" s="147">
        <v>8</v>
      </c>
      <c r="B862" s="159" t="e">
        <f>#REF!</f>
        <v>#REF!</v>
      </c>
      <c r="C862" s="159" t="e">
        <f>#REF!</f>
        <v>#REF!</v>
      </c>
      <c r="D862" s="159" t="e">
        <f>#REF!</f>
        <v>#REF!</v>
      </c>
      <c r="E862" s="159" t="e">
        <f>#REF!</f>
        <v>#REF!</v>
      </c>
      <c r="F862" s="159" t="e">
        <f>#REF!</f>
        <v>#REF!</v>
      </c>
      <c r="G862" s="159" t="e">
        <f>#REF!</f>
        <v>#REF!</v>
      </c>
      <c r="H862" s="159" t="e">
        <f>#REF!</f>
        <v>#REF!</v>
      </c>
      <c r="I862" s="159" t="e">
        <f>#REF!</f>
        <v>#REF!</v>
      </c>
      <c r="J862" s="159" t="e">
        <f>#REF!</f>
        <v>#REF!</v>
      </c>
      <c r="K862" s="159" t="e">
        <f>#REF!</f>
        <v>#REF!</v>
      </c>
      <c r="L862" s="159" t="e">
        <f>#REF!</f>
        <v>#REF!</v>
      </c>
      <c r="M862" s="159" t="e">
        <f>#REF!</f>
        <v>#REF!</v>
      </c>
      <c r="N862" s="159" t="e">
        <f>#REF!</f>
        <v>#REF!</v>
      </c>
      <c r="O862" s="159" t="e">
        <f>#REF!</f>
        <v>#REF!</v>
      </c>
      <c r="P862" s="159" t="e">
        <f>#REF!</f>
        <v>#REF!</v>
      </c>
      <c r="Q862" s="159" t="e">
        <f>#REF!</f>
        <v>#REF!</v>
      </c>
      <c r="R862" s="159" t="e">
        <f>#REF!</f>
        <v>#REF!</v>
      </c>
      <c r="S862" s="159" t="e">
        <f>#REF!</f>
        <v>#REF!</v>
      </c>
      <c r="T862" s="159" t="e">
        <f>#REF!</f>
        <v>#REF!</v>
      </c>
      <c r="U862" s="159" t="e">
        <f>#REF!</f>
        <v>#REF!</v>
      </c>
      <c r="V862" s="159" t="e">
        <f>#REF!</f>
        <v>#REF!</v>
      </c>
      <c r="W862" s="159" t="e">
        <f>#REF!</f>
        <v>#REF!</v>
      </c>
      <c r="X862" s="159" t="e">
        <f>#REF!</f>
        <v>#REF!</v>
      </c>
      <c r="Y862" s="159" t="e">
        <f>#REF!</f>
        <v>#REF!</v>
      </c>
    </row>
    <row r="863" spans="1:25">
      <c r="A863" s="147">
        <v>9</v>
      </c>
      <c r="B863" s="159" t="e">
        <f>#REF!</f>
        <v>#REF!</v>
      </c>
      <c r="C863" s="159" t="e">
        <f>#REF!</f>
        <v>#REF!</v>
      </c>
      <c r="D863" s="159" t="e">
        <f>#REF!</f>
        <v>#REF!</v>
      </c>
      <c r="E863" s="159" t="e">
        <f>#REF!</f>
        <v>#REF!</v>
      </c>
      <c r="F863" s="159" t="e">
        <f>#REF!</f>
        <v>#REF!</v>
      </c>
      <c r="G863" s="159" t="e">
        <f>#REF!</f>
        <v>#REF!</v>
      </c>
      <c r="H863" s="159" t="e">
        <f>#REF!</f>
        <v>#REF!</v>
      </c>
      <c r="I863" s="159" t="e">
        <f>#REF!</f>
        <v>#REF!</v>
      </c>
      <c r="J863" s="159" t="e">
        <f>#REF!</f>
        <v>#REF!</v>
      </c>
      <c r="K863" s="159" t="e">
        <f>#REF!</f>
        <v>#REF!</v>
      </c>
      <c r="L863" s="159" t="e">
        <f>#REF!</f>
        <v>#REF!</v>
      </c>
      <c r="M863" s="159" t="e">
        <f>#REF!</f>
        <v>#REF!</v>
      </c>
      <c r="N863" s="159" t="e">
        <f>#REF!</f>
        <v>#REF!</v>
      </c>
      <c r="O863" s="159" t="e">
        <f>#REF!</f>
        <v>#REF!</v>
      </c>
      <c r="P863" s="159" t="e">
        <f>#REF!</f>
        <v>#REF!</v>
      </c>
      <c r="Q863" s="159" t="e">
        <f>#REF!</f>
        <v>#REF!</v>
      </c>
      <c r="R863" s="159" t="e">
        <f>#REF!</f>
        <v>#REF!</v>
      </c>
      <c r="S863" s="159" t="e">
        <f>#REF!</f>
        <v>#REF!</v>
      </c>
      <c r="T863" s="159" t="e">
        <f>#REF!</f>
        <v>#REF!</v>
      </c>
      <c r="U863" s="159" t="e">
        <f>#REF!</f>
        <v>#REF!</v>
      </c>
      <c r="V863" s="159" t="e">
        <f>#REF!</f>
        <v>#REF!</v>
      </c>
      <c r="W863" s="159" t="e">
        <f>#REF!</f>
        <v>#REF!</v>
      </c>
      <c r="X863" s="159" t="e">
        <f>#REF!</f>
        <v>#REF!</v>
      </c>
      <c r="Y863" s="159" t="e">
        <f>#REF!</f>
        <v>#REF!</v>
      </c>
    </row>
    <row r="864" spans="1:25">
      <c r="A864" s="147">
        <v>10</v>
      </c>
      <c r="B864" s="159" t="e">
        <f>#REF!</f>
        <v>#REF!</v>
      </c>
      <c r="C864" s="159" t="e">
        <f>#REF!</f>
        <v>#REF!</v>
      </c>
      <c r="D864" s="159" t="e">
        <f>#REF!</f>
        <v>#REF!</v>
      </c>
      <c r="E864" s="159" t="e">
        <f>#REF!</f>
        <v>#REF!</v>
      </c>
      <c r="F864" s="159" t="e">
        <f>#REF!</f>
        <v>#REF!</v>
      </c>
      <c r="G864" s="159" t="e">
        <f>#REF!</f>
        <v>#REF!</v>
      </c>
      <c r="H864" s="159" t="e">
        <f>#REF!</f>
        <v>#REF!</v>
      </c>
      <c r="I864" s="159" t="e">
        <f>#REF!</f>
        <v>#REF!</v>
      </c>
      <c r="J864" s="159" t="e">
        <f>#REF!</f>
        <v>#REF!</v>
      </c>
      <c r="K864" s="159" t="e">
        <f>#REF!</f>
        <v>#REF!</v>
      </c>
      <c r="L864" s="159" t="e">
        <f>#REF!</f>
        <v>#REF!</v>
      </c>
      <c r="M864" s="159" t="e">
        <f>#REF!</f>
        <v>#REF!</v>
      </c>
      <c r="N864" s="159" t="e">
        <f>#REF!</f>
        <v>#REF!</v>
      </c>
      <c r="O864" s="159" t="e">
        <f>#REF!</f>
        <v>#REF!</v>
      </c>
      <c r="P864" s="159" t="e">
        <f>#REF!</f>
        <v>#REF!</v>
      </c>
      <c r="Q864" s="159" t="e">
        <f>#REF!</f>
        <v>#REF!</v>
      </c>
      <c r="R864" s="159" t="e">
        <f>#REF!</f>
        <v>#REF!</v>
      </c>
      <c r="S864" s="159" t="e">
        <f>#REF!</f>
        <v>#REF!</v>
      </c>
      <c r="T864" s="159" t="e">
        <f>#REF!</f>
        <v>#REF!</v>
      </c>
      <c r="U864" s="159" t="e">
        <f>#REF!</f>
        <v>#REF!</v>
      </c>
      <c r="V864" s="159" t="e">
        <f>#REF!</f>
        <v>#REF!</v>
      </c>
      <c r="W864" s="159" t="e">
        <f>#REF!</f>
        <v>#REF!</v>
      </c>
      <c r="X864" s="159" t="e">
        <f>#REF!</f>
        <v>#REF!</v>
      </c>
      <c r="Y864" s="159" t="e">
        <f>#REF!</f>
        <v>#REF!</v>
      </c>
    </row>
    <row r="865" spans="1:25">
      <c r="A865" s="147">
        <v>11</v>
      </c>
      <c r="B865" s="159" t="e">
        <f>#REF!</f>
        <v>#REF!</v>
      </c>
      <c r="C865" s="159" t="e">
        <f>#REF!</f>
        <v>#REF!</v>
      </c>
      <c r="D865" s="159" t="e">
        <f>#REF!</f>
        <v>#REF!</v>
      </c>
      <c r="E865" s="159" t="e">
        <f>#REF!</f>
        <v>#REF!</v>
      </c>
      <c r="F865" s="159" t="e">
        <f>#REF!</f>
        <v>#REF!</v>
      </c>
      <c r="G865" s="159" t="e">
        <f>#REF!</f>
        <v>#REF!</v>
      </c>
      <c r="H865" s="159" t="e">
        <f>#REF!</f>
        <v>#REF!</v>
      </c>
      <c r="I865" s="159" t="e">
        <f>#REF!</f>
        <v>#REF!</v>
      </c>
      <c r="J865" s="159" t="e">
        <f>#REF!</f>
        <v>#REF!</v>
      </c>
      <c r="K865" s="159" t="e">
        <f>#REF!</f>
        <v>#REF!</v>
      </c>
      <c r="L865" s="159" t="e">
        <f>#REF!</f>
        <v>#REF!</v>
      </c>
      <c r="M865" s="159" t="e">
        <f>#REF!</f>
        <v>#REF!</v>
      </c>
      <c r="N865" s="159" t="e">
        <f>#REF!</f>
        <v>#REF!</v>
      </c>
      <c r="O865" s="159" t="e">
        <f>#REF!</f>
        <v>#REF!</v>
      </c>
      <c r="P865" s="159" t="e">
        <f>#REF!</f>
        <v>#REF!</v>
      </c>
      <c r="Q865" s="159" t="e">
        <f>#REF!</f>
        <v>#REF!</v>
      </c>
      <c r="R865" s="159" t="e">
        <f>#REF!</f>
        <v>#REF!</v>
      </c>
      <c r="S865" s="159" t="e">
        <f>#REF!</f>
        <v>#REF!</v>
      </c>
      <c r="T865" s="159" t="e">
        <f>#REF!</f>
        <v>#REF!</v>
      </c>
      <c r="U865" s="159" t="e">
        <f>#REF!</f>
        <v>#REF!</v>
      </c>
      <c r="V865" s="159" t="e">
        <f>#REF!</f>
        <v>#REF!</v>
      </c>
      <c r="W865" s="159" t="e">
        <f>#REF!</f>
        <v>#REF!</v>
      </c>
      <c r="X865" s="159" t="e">
        <f>#REF!</f>
        <v>#REF!</v>
      </c>
      <c r="Y865" s="159" t="e">
        <f>#REF!</f>
        <v>#REF!</v>
      </c>
    </row>
    <row r="866" spans="1:25">
      <c r="A866" s="147">
        <v>12</v>
      </c>
      <c r="B866" s="159" t="e">
        <f>#REF!</f>
        <v>#REF!</v>
      </c>
      <c r="C866" s="159" t="e">
        <f>#REF!</f>
        <v>#REF!</v>
      </c>
      <c r="D866" s="159" t="e">
        <f>#REF!</f>
        <v>#REF!</v>
      </c>
      <c r="E866" s="159" t="e">
        <f>#REF!</f>
        <v>#REF!</v>
      </c>
      <c r="F866" s="159" t="e">
        <f>#REF!</f>
        <v>#REF!</v>
      </c>
      <c r="G866" s="159" t="e">
        <f>#REF!</f>
        <v>#REF!</v>
      </c>
      <c r="H866" s="159" t="e">
        <f>#REF!</f>
        <v>#REF!</v>
      </c>
      <c r="I866" s="159" t="e">
        <f>#REF!</f>
        <v>#REF!</v>
      </c>
      <c r="J866" s="159" t="e">
        <f>#REF!</f>
        <v>#REF!</v>
      </c>
      <c r="K866" s="159" t="e">
        <f>#REF!</f>
        <v>#REF!</v>
      </c>
      <c r="L866" s="159" t="e">
        <f>#REF!</f>
        <v>#REF!</v>
      </c>
      <c r="M866" s="159" t="e">
        <f>#REF!</f>
        <v>#REF!</v>
      </c>
      <c r="N866" s="159" t="e">
        <f>#REF!</f>
        <v>#REF!</v>
      </c>
      <c r="O866" s="159" t="e">
        <f>#REF!</f>
        <v>#REF!</v>
      </c>
      <c r="P866" s="159" t="e">
        <f>#REF!</f>
        <v>#REF!</v>
      </c>
      <c r="Q866" s="159" t="e">
        <f>#REF!</f>
        <v>#REF!</v>
      </c>
      <c r="R866" s="159" t="e">
        <f>#REF!</f>
        <v>#REF!</v>
      </c>
      <c r="S866" s="159" t="e">
        <f>#REF!</f>
        <v>#REF!</v>
      </c>
      <c r="T866" s="159" t="e">
        <f>#REF!</f>
        <v>#REF!</v>
      </c>
      <c r="U866" s="159" t="e">
        <f>#REF!</f>
        <v>#REF!</v>
      </c>
      <c r="V866" s="159" t="e">
        <f>#REF!</f>
        <v>#REF!</v>
      </c>
      <c r="W866" s="159" t="e">
        <f>#REF!</f>
        <v>#REF!</v>
      </c>
      <c r="X866" s="159" t="e">
        <f>#REF!</f>
        <v>#REF!</v>
      </c>
      <c r="Y866" s="159" t="e">
        <f>#REF!</f>
        <v>#REF!</v>
      </c>
    </row>
    <row r="867" spans="1:25">
      <c r="A867" s="147">
        <v>13</v>
      </c>
      <c r="B867" s="159" t="e">
        <f>#REF!</f>
        <v>#REF!</v>
      </c>
      <c r="C867" s="159" t="e">
        <f>#REF!</f>
        <v>#REF!</v>
      </c>
      <c r="D867" s="159" t="e">
        <f>#REF!</f>
        <v>#REF!</v>
      </c>
      <c r="E867" s="159" t="e">
        <f>#REF!</f>
        <v>#REF!</v>
      </c>
      <c r="F867" s="159" t="e">
        <f>#REF!</f>
        <v>#REF!</v>
      </c>
      <c r="G867" s="159" t="e">
        <f>#REF!</f>
        <v>#REF!</v>
      </c>
      <c r="H867" s="159" t="e">
        <f>#REF!</f>
        <v>#REF!</v>
      </c>
      <c r="I867" s="159" t="e">
        <f>#REF!</f>
        <v>#REF!</v>
      </c>
      <c r="J867" s="159" t="e">
        <f>#REF!</f>
        <v>#REF!</v>
      </c>
      <c r="K867" s="159" t="e">
        <f>#REF!</f>
        <v>#REF!</v>
      </c>
      <c r="L867" s="159" t="e">
        <f>#REF!</f>
        <v>#REF!</v>
      </c>
      <c r="M867" s="159" t="e">
        <f>#REF!</f>
        <v>#REF!</v>
      </c>
      <c r="N867" s="159" t="e">
        <f>#REF!</f>
        <v>#REF!</v>
      </c>
      <c r="O867" s="159" t="e">
        <f>#REF!</f>
        <v>#REF!</v>
      </c>
      <c r="P867" s="159" t="e">
        <f>#REF!</f>
        <v>#REF!</v>
      </c>
      <c r="Q867" s="159" t="e">
        <f>#REF!</f>
        <v>#REF!</v>
      </c>
      <c r="R867" s="159" t="e">
        <f>#REF!</f>
        <v>#REF!</v>
      </c>
      <c r="S867" s="159" t="e">
        <f>#REF!</f>
        <v>#REF!</v>
      </c>
      <c r="T867" s="159" t="e">
        <f>#REF!</f>
        <v>#REF!</v>
      </c>
      <c r="U867" s="159" t="e">
        <f>#REF!</f>
        <v>#REF!</v>
      </c>
      <c r="V867" s="159" t="e">
        <f>#REF!</f>
        <v>#REF!</v>
      </c>
      <c r="W867" s="159" t="e">
        <f>#REF!</f>
        <v>#REF!</v>
      </c>
      <c r="X867" s="159" t="e">
        <f>#REF!</f>
        <v>#REF!</v>
      </c>
      <c r="Y867" s="159" t="e">
        <f>#REF!</f>
        <v>#REF!</v>
      </c>
    </row>
    <row r="868" spans="1:25">
      <c r="A868" s="147">
        <v>14</v>
      </c>
      <c r="B868" s="159" t="e">
        <f>#REF!</f>
        <v>#REF!</v>
      </c>
      <c r="C868" s="159" t="e">
        <f>#REF!</f>
        <v>#REF!</v>
      </c>
      <c r="D868" s="159" t="e">
        <f>#REF!</f>
        <v>#REF!</v>
      </c>
      <c r="E868" s="159" t="e">
        <f>#REF!</f>
        <v>#REF!</v>
      </c>
      <c r="F868" s="159" t="e">
        <f>#REF!</f>
        <v>#REF!</v>
      </c>
      <c r="G868" s="159" t="e">
        <f>#REF!</f>
        <v>#REF!</v>
      </c>
      <c r="H868" s="159" t="e">
        <f>#REF!</f>
        <v>#REF!</v>
      </c>
      <c r="I868" s="159" t="e">
        <f>#REF!</f>
        <v>#REF!</v>
      </c>
      <c r="J868" s="159" t="e">
        <f>#REF!</f>
        <v>#REF!</v>
      </c>
      <c r="K868" s="159" t="e">
        <f>#REF!</f>
        <v>#REF!</v>
      </c>
      <c r="L868" s="159" t="e">
        <f>#REF!</f>
        <v>#REF!</v>
      </c>
      <c r="M868" s="159" t="e">
        <f>#REF!</f>
        <v>#REF!</v>
      </c>
      <c r="N868" s="159" t="e">
        <f>#REF!</f>
        <v>#REF!</v>
      </c>
      <c r="O868" s="159" t="e">
        <f>#REF!</f>
        <v>#REF!</v>
      </c>
      <c r="P868" s="159" t="e">
        <f>#REF!</f>
        <v>#REF!</v>
      </c>
      <c r="Q868" s="159" t="e">
        <f>#REF!</f>
        <v>#REF!</v>
      </c>
      <c r="R868" s="159" t="e">
        <f>#REF!</f>
        <v>#REF!</v>
      </c>
      <c r="S868" s="159" t="e">
        <f>#REF!</f>
        <v>#REF!</v>
      </c>
      <c r="T868" s="159" t="e">
        <f>#REF!</f>
        <v>#REF!</v>
      </c>
      <c r="U868" s="159" t="e">
        <f>#REF!</f>
        <v>#REF!</v>
      </c>
      <c r="V868" s="159" t="e">
        <f>#REF!</f>
        <v>#REF!</v>
      </c>
      <c r="W868" s="159" t="e">
        <f>#REF!</f>
        <v>#REF!</v>
      </c>
      <c r="X868" s="159" t="e">
        <f>#REF!</f>
        <v>#REF!</v>
      </c>
      <c r="Y868" s="159" t="e">
        <f>#REF!</f>
        <v>#REF!</v>
      </c>
    </row>
    <row r="869" spans="1:25">
      <c r="A869" s="147">
        <v>15</v>
      </c>
      <c r="B869" s="159" t="e">
        <f>#REF!</f>
        <v>#REF!</v>
      </c>
      <c r="C869" s="159" t="e">
        <f>#REF!</f>
        <v>#REF!</v>
      </c>
      <c r="D869" s="159" t="e">
        <f>#REF!</f>
        <v>#REF!</v>
      </c>
      <c r="E869" s="159" t="e">
        <f>#REF!</f>
        <v>#REF!</v>
      </c>
      <c r="F869" s="159" t="e">
        <f>#REF!</f>
        <v>#REF!</v>
      </c>
      <c r="G869" s="159" t="e">
        <f>#REF!</f>
        <v>#REF!</v>
      </c>
      <c r="H869" s="159" t="e">
        <f>#REF!</f>
        <v>#REF!</v>
      </c>
      <c r="I869" s="159" t="e">
        <f>#REF!</f>
        <v>#REF!</v>
      </c>
      <c r="J869" s="159" t="e">
        <f>#REF!</f>
        <v>#REF!</v>
      </c>
      <c r="K869" s="159" t="e">
        <f>#REF!</f>
        <v>#REF!</v>
      </c>
      <c r="L869" s="159" t="e">
        <f>#REF!</f>
        <v>#REF!</v>
      </c>
      <c r="M869" s="159" t="e">
        <f>#REF!</f>
        <v>#REF!</v>
      </c>
      <c r="N869" s="159" t="e">
        <f>#REF!</f>
        <v>#REF!</v>
      </c>
      <c r="O869" s="159" t="e">
        <f>#REF!</f>
        <v>#REF!</v>
      </c>
      <c r="P869" s="159" t="e">
        <f>#REF!</f>
        <v>#REF!</v>
      </c>
      <c r="Q869" s="159" t="e">
        <f>#REF!</f>
        <v>#REF!</v>
      </c>
      <c r="R869" s="159" t="e">
        <f>#REF!</f>
        <v>#REF!</v>
      </c>
      <c r="S869" s="159" t="e">
        <f>#REF!</f>
        <v>#REF!</v>
      </c>
      <c r="T869" s="159" t="e">
        <f>#REF!</f>
        <v>#REF!</v>
      </c>
      <c r="U869" s="159" t="e">
        <f>#REF!</f>
        <v>#REF!</v>
      </c>
      <c r="V869" s="159" t="e">
        <f>#REF!</f>
        <v>#REF!</v>
      </c>
      <c r="W869" s="159" t="e">
        <f>#REF!</f>
        <v>#REF!</v>
      </c>
      <c r="X869" s="159" t="e">
        <f>#REF!</f>
        <v>#REF!</v>
      </c>
      <c r="Y869" s="159" t="e">
        <f>#REF!</f>
        <v>#REF!</v>
      </c>
    </row>
    <row r="870" spans="1:25">
      <c r="A870" s="147">
        <v>16</v>
      </c>
      <c r="B870" s="159" t="e">
        <f>#REF!</f>
        <v>#REF!</v>
      </c>
      <c r="C870" s="159" t="e">
        <f>#REF!</f>
        <v>#REF!</v>
      </c>
      <c r="D870" s="159" t="e">
        <f>#REF!</f>
        <v>#REF!</v>
      </c>
      <c r="E870" s="159" t="e">
        <f>#REF!</f>
        <v>#REF!</v>
      </c>
      <c r="F870" s="159" t="e">
        <f>#REF!</f>
        <v>#REF!</v>
      </c>
      <c r="G870" s="159" t="e">
        <f>#REF!</f>
        <v>#REF!</v>
      </c>
      <c r="H870" s="159" t="e">
        <f>#REF!</f>
        <v>#REF!</v>
      </c>
      <c r="I870" s="159" t="e">
        <f>#REF!</f>
        <v>#REF!</v>
      </c>
      <c r="J870" s="159" t="e">
        <f>#REF!</f>
        <v>#REF!</v>
      </c>
      <c r="K870" s="159" t="e">
        <f>#REF!</f>
        <v>#REF!</v>
      </c>
      <c r="L870" s="159" t="e">
        <f>#REF!</f>
        <v>#REF!</v>
      </c>
      <c r="M870" s="159" t="e">
        <f>#REF!</f>
        <v>#REF!</v>
      </c>
      <c r="N870" s="159" t="e">
        <f>#REF!</f>
        <v>#REF!</v>
      </c>
      <c r="O870" s="159" t="e">
        <f>#REF!</f>
        <v>#REF!</v>
      </c>
      <c r="P870" s="159" t="e">
        <f>#REF!</f>
        <v>#REF!</v>
      </c>
      <c r="Q870" s="159" t="e">
        <f>#REF!</f>
        <v>#REF!</v>
      </c>
      <c r="R870" s="159" t="e">
        <f>#REF!</f>
        <v>#REF!</v>
      </c>
      <c r="S870" s="159" t="e">
        <f>#REF!</f>
        <v>#REF!</v>
      </c>
      <c r="T870" s="159" t="e">
        <f>#REF!</f>
        <v>#REF!</v>
      </c>
      <c r="U870" s="159" t="e">
        <f>#REF!</f>
        <v>#REF!</v>
      </c>
      <c r="V870" s="159" t="e">
        <f>#REF!</f>
        <v>#REF!</v>
      </c>
      <c r="W870" s="159" t="e">
        <f>#REF!</f>
        <v>#REF!</v>
      </c>
      <c r="X870" s="159" t="e">
        <f>#REF!</f>
        <v>#REF!</v>
      </c>
      <c r="Y870" s="159" t="e">
        <f>#REF!</f>
        <v>#REF!</v>
      </c>
    </row>
    <row r="871" spans="1:25">
      <c r="A871" s="147">
        <v>17</v>
      </c>
      <c r="B871" s="159" t="e">
        <f>#REF!</f>
        <v>#REF!</v>
      </c>
      <c r="C871" s="159" t="e">
        <f>#REF!</f>
        <v>#REF!</v>
      </c>
      <c r="D871" s="159" t="e">
        <f>#REF!</f>
        <v>#REF!</v>
      </c>
      <c r="E871" s="159" t="e">
        <f>#REF!</f>
        <v>#REF!</v>
      </c>
      <c r="F871" s="159" t="e">
        <f>#REF!</f>
        <v>#REF!</v>
      </c>
      <c r="G871" s="159" t="e">
        <f>#REF!</f>
        <v>#REF!</v>
      </c>
      <c r="H871" s="159" t="e">
        <f>#REF!</f>
        <v>#REF!</v>
      </c>
      <c r="I871" s="159" t="e">
        <f>#REF!</f>
        <v>#REF!</v>
      </c>
      <c r="J871" s="159" t="e">
        <f>#REF!</f>
        <v>#REF!</v>
      </c>
      <c r="K871" s="159" t="e">
        <f>#REF!</f>
        <v>#REF!</v>
      </c>
      <c r="L871" s="159" t="e">
        <f>#REF!</f>
        <v>#REF!</v>
      </c>
      <c r="M871" s="159" t="e">
        <f>#REF!</f>
        <v>#REF!</v>
      </c>
      <c r="N871" s="159" t="e">
        <f>#REF!</f>
        <v>#REF!</v>
      </c>
      <c r="O871" s="159" t="e">
        <f>#REF!</f>
        <v>#REF!</v>
      </c>
      <c r="P871" s="159" t="e">
        <f>#REF!</f>
        <v>#REF!</v>
      </c>
      <c r="Q871" s="159" t="e">
        <f>#REF!</f>
        <v>#REF!</v>
      </c>
      <c r="R871" s="159" t="e">
        <f>#REF!</f>
        <v>#REF!</v>
      </c>
      <c r="S871" s="159" t="e">
        <f>#REF!</f>
        <v>#REF!</v>
      </c>
      <c r="T871" s="159" t="e">
        <f>#REF!</f>
        <v>#REF!</v>
      </c>
      <c r="U871" s="159" t="e">
        <f>#REF!</f>
        <v>#REF!</v>
      </c>
      <c r="V871" s="159" t="e">
        <f>#REF!</f>
        <v>#REF!</v>
      </c>
      <c r="W871" s="159" t="e">
        <f>#REF!</f>
        <v>#REF!</v>
      </c>
      <c r="X871" s="159" t="e">
        <f>#REF!</f>
        <v>#REF!</v>
      </c>
      <c r="Y871" s="159" t="e">
        <f>#REF!</f>
        <v>#REF!</v>
      </c>
    </row>
    <row r="872" spans="1:25">
      <c r="A872" s="147">
        <v>18</v>
      </c>
      <c r="B872" s="159" t="e">
        <f>#REF!</f>
        <v>#REF!</v>
      </c>
      <c r="C872" s="159" t="e">
        <f>#REF!</f>
        <v>#REF!</v>
      </c>
      <c r="D872" s="159" t="e">
        <f>#REF!</f>
        <v>#REF!</v>
      </c>
      <c r="E872" s="159" t="e">
        <f>#REF!</f>
        <v>#REF!</v>
      </c>
      <c r="F872" s="159" t="e">
        <f>#REF!</f>
        <v>#REF!</v>
      </c>
      <c r="G872" s="159" t="e">
        <f>#REF!</f>
        <v>#REF!</v>
      </c>
      <c r="H872" s="159" t="e">
        <f>#REF!</f>
        <v>#REF!</v>
      </c>
      <c r="I872" s="159" t="e">
        <f>#REF!</f>
        <v>#REF!</v>
      </c>
      <c r="J872" s="159" t="e">
        <f>#REF!</f>
        <v>#REF!</v>
      </c>
      <c r="K872" s="159" t="e">
        <f>#REF!</f>
        <v>#REF!</v>
      </c>
      <c r="L872" s="159" t="e">
        <f>#REF!</f>
        <v>#REF!</v>
      </c>
      <c r="M872" s="159" t="e">
        <f>#REF!</f>
        <v>#REF!</v>
      </c>
      <c r="N872" s="159" t="e">
        <f>#REF!</f>
        <v>#REF!</v>
      </c>
      <c r="O872" s="159" t="e">
        <f>#REF!</f>
        <v>#REF!</v>
      </c>
      <c r="P872" s="159" t="e">
        <f>#REF!</f>
        <v>#REF!</v>
      </c>
      <c r="Q872" s="159" t="e">
        <f>#REF!</f>
        <v>#REF!</v>
      </c>
      <c r="R872" s="159" t="e">
        <f>#REF!</f>
        <v>#REF!</v>
      </c>
      <c r="S872" s="159" t="e">
        <f>#REF!</f>
        <v>#REF!</v>
      </c>
      <c r="T872" s="159" t="e">
        <f>#REF!</f>
        <v>#REF!</v>
      </c>
      <c r="U872" s="159" t="e">
        <f>#REF!</f>
        <v>#REF!</v>
      </c>
      <c r="V872" s="159" t="e">
        <f>#REF!</f>
        <v>#REF!</v>
      </c>
      <c r="W872" s="159" t="e">
        <f>#REF!</f>
        <v>#REF!</v>
      </c>
      <c r="X872" s="159" t="e">
        <f>#REF!</f>
        <v>#REF!</v>
      </c>
      <c r="Y872" s="159" t="e">
        <f>#REF!</f>
        <v>#REF!</v>
      </c>
    </row>
    <row r="873" spans="1:25">
      <c r="A873" s="147">
        <v>19</v>
      </c>
      <c r="B873" s="159" t="e">
        <f>#REF!</f>
        <v>#REF!</v>
      </c>
      <c r="C873" s="159" t="e">
        <f>#REF!</f>
        <v>#REF!</v>
      </c>
      <c r="D873" s="159" t="e">
        <f>#REF!</f>
        <v>#REF!</v>
      </c>
      <c r="E873" s="159" t="e">
        <f>#REF!</f>
        <v>#REF!</v>
      </c>
      <c r="F873" s="159" t="e">
        <f>#REF!</f>
        <v>#REF!</v>
      </c>
      <c r="G873" s="159" t="e">
        <f>#REF!</f>
        <v>#REF!</v>
      </c>
      <c r="H873" s="159" t="e">
        <f>#REF!</f>
        <v>#REF!</v>
      </c>
      <c r="I873" s="159" t="e">
        <f>#REF!</f>
        <v>#REF!</v>
      </c>
      <c r="J873" s="159" t="e">
        <f>#REF!</f>
        <v>#REF!</v>
      </c>
      <c r="K873" s="159" t="e">
        <f>#REF!</f>
        <v>#REF!</v>
      </c>
      <c r="L873" s="159" t="e">
        <f>#REF!</f>
        <v>#REF!</v>
      </c>
      <c r="M873" s="159" t="e">
        <f>#REF!</f>
        <v>#REF!</v>
      </c>
      <c r="N873" s="159" t="e">
        <f>#REF!</f>
        <v>#REF!</v>
      </c>
      <c r="O873" s="159" t="e">
        <f>#REF!</f>
        <v>#REF!</v>
      </c>
      <c r="P873" s="159" t="e">
        <f>#REF!</f>
        <v>#REF!</v>
      </c>
      <c r="Q873" s="159" t="e">
        <f>#REF!</f>
        <v>#REF!</v>
      </c>
      <c r="R873" s="159" t="e">
        <f>#REF!</f>
        <v>#REF!</v>
      </c>
      <c r="S873" s="159" t="e">
        <f>#REF!</f>
        <v>#REF!</v>
      </c>
      <c r="T873" s="159" t="e">
        <f>#REF!</f>
        <v>#REF!</v>
      </c>
      <c r="U873" s="159" t="e">
        <f>#REF!</f>
        <v>#REF!</v>
      </c>
      <c r="V873" s="159" t="e">
        <f>#REF!</f>
        <v>#REF!</v>
      </c>
      <c r="W873" s="159" t="e">
        <f>#REF!</f>
        <v>#REF!</v>
      </c>
      <c r="X873" s="159" t="e">
        <f>#REF!</f>
        <v>#REF!</v>
      </c>
      <c r="Y873" s="159" t="e">
        <f>#REF!</f>
        <v>#REF!</v>
      </c>
    </row>
    <row r="874" spans="1:25">
      <c r="A874" s="147">
        <v>20</v>
      </c>
      <c r="B874" s="159" t="e">
        <f>#REF!</f>
        <v>#REF!</v>
      </c>
      <c r="C874" s="159" t="e">
        <f>#REF!</f>
        <v>#REF!</v>
      </c>
      <c r="D874" s="159" t="e">
        <f>#REF!</f>
        <v>#REF!</v>
      </c>
      <c r="E874" s="159" t="e">
        <f>#REF!</f>
        <v>#REF!</v>
      </c>
      <c r="F874" s="159" t="e">
        <f>#REF!</f>
        <v>#REF!</v>
      </c>
      <c r="G874" s="159" t="e">
        <f>#REF!</f>
        <v>#REF!</v>
      </c>
      <c r="H874" s="159" t="e">
        <f>#REF!</f>
        <v>#REF!</v>
      </c>
      <c r="I874" s="159" t="e">
        <f>#REF!</f>
        <v>#REF!</v>
      </c>
      <c r="J874" s="159" t="e">
        <f>#REF!</f>
        <v>#REF!</v>
      </c>
      <c r="K874" s="159" t="e">
        <f>#REF!</f>
        <v>#REF!</v>
      </c>
      <c r="L874" s="159" t="e">
        <f>#REF!</f>
        <v>#REF!</v>
      </c>
      <c r="M874" s="159" t="e">
        <f>#REF!</f>
        <v>#REF!</v>
      </c>
      <c r="N874" s="159" t="e">
        <f>#REF!</f>
        <v>#REF!</v>
      </c>
      <c r="O874" s="159" t="e">
        <f>#REF!</f>
        <v>#REF!</v>
      </c>
      <c r="P874" s="159" t="e">
        <f>#REF!</f>
        <v>#REF!</v>
      </c>
      <c r="Q874" s="159" t="e">
        <f>#REF!</f>
        <v>#REF!</v>
      </c>
      <c r="R874" s="159" t="e">
        <f>#REF!</f>
        <v>#REF!</v>
      </c>
      <c r="S874" s="159" t="e">
        <f>#REF!</f>
        <v>#REF!</v>
      </c>
      <c r="T874" s="159" t="e">
        <f>#REF!</f>
        <v>#REF!</v>
      </c>
      <c r="U874" s="159" t="e">
        <f>#REF!</f>
        <v>#REF!</v>
      </c>
      <c r="V874" s="159" t="e">
        <f>#REF!</f>
        <v>#REF!</v>
      </c>
      <c r="W874" s="159" t="e">
        <f>#REF!</f>
        <v>#REF!</v>
      </c>
      <c r="X874" s="159" t="e">
        <f>#REF!</f>
        <v>#REF!</v>
      </c>
      <c r="Y874" s="159" t="e">
        <f>#REF!</f>
        <v>#REF!</v>
      </c>
    </row>
    <row r="875" spans="1:25">
      <c r="A875" s="147">
        <v>21</v>
      </c>
      <c r="B875" s="159" t="e">
        <f>#REF!</f>
        <v>#REF!</v>
      </c>
      <c r="C875" s="159" t="e">
        <f>#REF!</f>
        <v>#REF!</v>
      </c>
      <c r="D875" s="159" t="e">
        <f>#REF!</f>
        <v>#REF!</v>
      </c>
      <c r="E875" s="159" t="e">
        <f>#REF!</f>
        <v>#REF!</v>
      </c>
      <c r="F875" s="159" t="e">
        <f>#REF!</f>
        <v>#REF!</v>
      </c>
      <c r="G875" s="159" t="e">
        <f>#REF!</f>
        <v>#REF!</v>
      </c>
      <c r="H875" s="159" t="e">
        <f>#REF!</f>
        <v>#REF!</v>
      </c>
      <c r="I875" s="159" t="e">
        <f>#REF!</f>
        <v>#REF!</v>
      </c>
      <c r="J875" s="159" t="e">
        <f>#REF!</f>
        <v>#REF!</v>
      </c>
      <c r="K875" s="159" t="e">
        <f>#REF!</f>
        <v>#REF!</v>
      </c>
      <c r="L875" s="159" t="e">
        <f>#REF!</f>
        <v>#REF!</v>
      </c>
      <c r="M875" s="159" t="e">
        <f>#REF!</f>
        <v>#REF!</v>
      </c>
      <c r="N875" s="159" t="e">
        <f>#REF!</f>
        <v>#REF!</v>
      </c>
      <c r="O875" s="159" t="e">
        <f>#REF!</f>
        <v>#REF!</v>
      </c>
      <c r="P875" s="159" t="e">
        <f>#REF!</f>
        <v>#REF!</v>
      </c>
      <c r="Q875" s="159" t="e">
        <f>#REF!</f>
        <v>#REF!</v>
      </c>
      <c r="R875" s="159" t="e">
        <f>#REF!</f>
        <v>#REF!</v>
      </c>
      <c r="S875" s="159" t="e">
        <f>#REF!</f>
        <v>#REF!</v>
      </c>
      <c r="T875" s="159" t="e">
        <f>#REF!</f>
        <v>#REF!</v>
      </c>
      <c r="U875" s="159" t="e">
        <f>#REF!</f>
        <v>#REF!</v>
      </c>
      <c r="V875" s="159" t="e">
        <f>#REF!</f>
        <v>#REF!</v>
      </c>
      <c r="W875" s="159" t="e">
        <f>#REF!</f>
        <v>#REF!</v>
      </c>
      <c r="X875" s="159" t="e">
        <f>#REF!</f>
        <v>#REF!</v>
      </c>
      <c r="Y875" s="159" t="e">
        <f>#REF!</f>
        <v>#REF!</v>
      </c>
    </row>
    <row r="876" spans="1:25">
      <c r="A876" s="147">
        <v>22</v>
      </c>
      <c r="B876" s="159" t="e">
        <f>#REF!</f>
        <v>#REF!</v>
      </c>
      <c r="C876" s="159" t="e">
        <f>#REF!</f>
        <v>#REF!</v>
      </c>
      <c r="D876" s="159" t="e">
        <f>#REF!</f>
        <v>#REF!</v>
      </c>
      <c r="E876" s="159" t="e">
        <f>#REF!</f>
        <v>#REF!</v>
      </c>
      <c r="F876" s="159" t="e">
        <f>#REF!</f>
        <v>#REF!</v>
      </c>
      <c r="G876" s="159" t="e">
        <f>#REF!</f>
        <v>#REF!</v>
      </c>
      <c r="H876" s="159" t="e">
        <f>#REF!</f>
        <v>#REF!</v>
      </c>
      <c r="I876" s="159" t="e">
        <f>#REF!</f>
        <v>#REF!</v>
      </c>
      <c r="J876" s="159" t="e">
        <f>#REF!</f>
        <v>#REF!</v>
      </c>
      <c r="K876" s="159" t="e">
        <f>#REF!</f>
        <v>#REF!</v>
      </c>
      <c r="L876" s="159" t="e">
        <f>#REF!</f>
        <v>#REF!</v>
      </c>
      <c r="M876" s="159" t="e">
        <f>#REF!</f>
        <v>#REF!</v>
      </c>
      <c r="N876" s="159" t="e">
        <f>#REF!</f>
        <v>#REF!</v>
      </c>
      <c r="O876" s="159" t="e">
        <f>#REF!</f>
        <v>#REF!</v>
      </c>
      <c r="P876" s="159" t="e">
        <f>#REF!</f>
        <v>#REF!</v>
      </c>
      <c r="Q876" s="159" t="e">
        <f>#REF!</f>
        <v>#REF!</v>
      </c>
      <c r="R876" s="159" t="e">
        <f>#REF!</f>
        <v>#REF!</v>
      </c>
      <c r="S876" s="159" t="e">
        <f>#REF!</f>
        <v>#REF!</v>
      </c>
      <c r="T876" s="159" t="e">
        <f>#REF!</f>
        <v>#REF!</v>
      </c>
      <c r="U876" s="159" t="e">
        <f>#REF!</f>
        <v>#REF!</v>
      </c>
      <c r="V876" s="159" t="e">
        <f>#REF!</f>
        <v>#REF!</v>
      </c>
      <c r="W876" s="159" t="e">
        <f>#REF!</f>
        <v>#REF!</v>
      </c>
      <c r="X876" s="159" t="e">
        <f>#REF!</f>
        <v>#REF!</v>
      </c>
      <c r="Y876" s="159" t="e">
        <f>#REF!</f>
        <v>#REF!</v>
      </c>
    </row>
    <row r="877" spans="1:25">
      <c r="A877" s="147">
        <v>23</v>
      </c>
      <c r="B877" s="159" t="e">
        <f>#REF!</f>
        <v>#REF!</v>
      </c>
      <c r="C877" s="159" t="e">
        <f>#REF!</f>
        <v>#REF!</v>
      </c>
      <c r="D877" s="159" t="e">
        <f>#REF!</f>
        <v>#REF!</v>
      </c>
      <c r="E877" s="159" t="e">
        <f>#REF!</f>
        <v>#REF!</v>
      </c>
      <c r="F877" s="159" t="e">
        <f>#REF!</f>
        <v>#REF!</v>
      </c>
      <c r="G877" s="159" t="e">
        <f>#REF!</f>
        <v>#REF!</v>
      </c>
      <c r="H877" s="159" t="e">
        <f>#REF!</f>
        <v>#REF!</v>
      </c>
      <c r="I877" s="159" t="e">
        <f>#REF!</f>
        <v>#REF!</v>
      </c>
      <c r="J877" s="159" t="e">
        <f>#REF!</f>
        <v>#REF!</v>
      </c>
      <c r="K877" s="159" t="e">
        <f>#REF!</f>
        <v>#REF!</v>
      </c>
      <c r="L877" s="159" t="e">
        <f>#REF!</f>
        <v>#REF!</v>
      </c>
      <c r="M877" s="159" t="e">
        <f>#REF!</f>
        <v>#REF!</v>
      </c>
      <c r="N877" s="159" t="e">
        <f>#REF!</f>
        <v>#REF!</v>
      </c>
      <c r="O877" s="159" t="e">
        <f>#REF!</f>
        <v>#REF!</v>
      </c>
      <c r="P877" s="159" t="e">
        <f>#REF!</f>
        <v>#REF!</v>
      </c>
      <c r="Q877" s="159" t="e">
        <f>#REF!</f>
        <v>#REF!</v>
      </c>
      <c r="R877" s="159" t="e">
        <f>#REF!</f>
        <v>#REF!</v>
      </c>
      <c r="S877" s="159" t="e">
        <f>#REF!</f>
        <v>#REF!</v>
      </c>
      <c r="T877" s="159" t="e">
        <f>#REF!</f>
        <v>#REF!</v>
      </c>
      <c r="U877" s="159" t="e">
        <f>#REF!</f>
        <v>#REF!</v>
      </c>
      <c r="V877" s="159" t="e">
        <f>#REF!</f>
        <v>#REF!</v>
      </c>
      <c r="W877" s="159" t="e">
        <f>#REF!</f>
        <v>#REF!</v>
      </c>
      <c r="X877" s="159" t="e">
        <f>#REF!</f>
        <v>#REF!</v>
      </c>
      <c r="Y877" s="159" t="e">
        <f>#REF!</f>
        <v>#REF!</v>
      </c>
    </row>
    <row r="878" spans="1:25">
      <c r="A878" s="147">
        <v>24</v>
      </c>
      <c r="B878" s="159" t="e">
        <f>#REF!</f>
        <v>#REF!</v>
      </c>
      <c r="C878" s="159" t="e">
        <f>#REF!</f>
        <v>#REF!</v>
      </c>
      <c r="D878" s="159" t="e">
        <f>#REF!</f>
        <v>#REF!</v>
      </c>
      <c r="E878" s="159" t="e">
        <f>#REF!</f>
        <v>#REF!</v>
      </c>
      <c r="F878" s="159" t="e">
        <f>#REF!</f>
        <v>#REF!</v>
      </c>
      <c r="G878" s="159" t="e">
        <f>#REF!</f>
        <v>#REF!</v>
      </c>
      <c r="H878" s="159" t="e">
        <f>#REF!</f>
        <v>#REF!</v>
      </c>
      <c r="I878" s="159" t="e">
        <f>#REF!</f>
        <v>#REF!</v>
      </c>
      <c r="J878" s="159" t="e">
        <f>#REF!</f>
        <v>#REF!</v>
      </c>
      <c r="K878" s="159" t="e">
        <f>#REF!</f>
        <v>#REF!</v>
      </c>
      <c r="L878" s="159" t="e">
        <f>#REF!</f>
        <v>#REF!</v>
      </c>
      <c r="M878" s="159" t="e">
        <f>#REF!</f>
        <v>#REF!</v>
      </c>
      <c r="N878" s="159" t="e">
        <f>#REF!</f>
        <v>#REF!</v>
      </c>
      <c r="O878" s="159" t="e">
        <f>#REF!</f>
        <v>#REF!</v>
      </c>
      <c r="P878" s="159" t="e">
        <f>#REF!</f>
        <v>#REF!</v>
      </c>
      <c r="Q878" s="159" t="e">
        <f>#REF!</f>
        <v>#REF!</v>
      </c>
      <c r="R878" s="159" t="e">
        <f>#REF!</f>
        <v>#REF!</v>
      </c>
      <c r="S878" s="159" t="e">
        <f>#REF!</f>
        <v>#REF!</v>
      </c>
      <c r="T878" s="159" t="e">
        <f>#REF!</f>
        <v>#REF!</v>
      </c>
      <c r="U878" s="159" t="e">
        <f>#REF!</f>
        <v>#REF!</v>
      </c>
      <c r="V878" s="159" t="e">
        <f>#REF!</f>
        <v>#REF!</v>
      </c>
      <c r="W878" s="159" t="e">
        <f>#REF!</f>
        <v>#REF!</v>
      </c>
      <c r="X878" s="159" t="e">
        <f>#REF!</f>
        <v>#REF!</v>
      </c>
      <c r="Y878" s="159" t="e">
        <f>#REF!</f>
        <v>#REF!</v>
      </c>
    </row>
    <row r="879" spans="1:25">
      <c r="A879" s="147">
        <v>25</v>
      </c>
      <c r="B879" s="159" t="e">
        <f>#REF!</f>
        <v>#REF!</v>
      </c>
      <c r="C879" s="159" t="e">
        <f>#REF!</f>
        <v>#REF!</v>
      </c>
      <c r="D879" s="159" t="e">
        <f>#REF!</f>
        <v>#REF!</v>
      </c>
      <c r="E879" s="159" t="e">
        <f>#REF!</f>
        <v>#REF!</v>
      </c>
      <c r="F879" s="159" t="e">
        <f>#REF!</f>
        <v>#REF!</v>
      </c>
      <c r="G879" s="159" t="e">
        <f>#REF!</f>
        <v>#REF!</v>
      </c>
      <c r="H879" s="159" t="e">
        <f>#REF!</f>
        <v>#REF!</v>
      </c>
      <c r="I879" s="159" t="e">
        <f>#REF!</f>
        <v>#REF!</v>
      </c>
      <c r="J879" s="159" t="e">
        <f>#REF!</f>
        <v>#REF!</v>
      </c>
      <c r="K879" s="159" t="e">
        <f>#REF!</f>
        <v>#REF!</v>
      </c>
      <c r="L879" s="159" t="e">
        <f>#REF!</f>
        <v>#REF!</v>
      </c>
      <c r="M879" s="159" t="e">
        <f>#REF!</f>
        <v>#REF!</v>
      </c>
      <c r="N879" s="159" t="e">
        <f>#REF!</f>
        <v>#REF!</v>
      </c>
      <c r="O879" s="159" t="e">
        <f>#REF!</f>
        <v>#REF!</v>
      </c>
      <c r="P879" s="159" t="e">
        <f>#REF!</f>
        <v>#REF!</v>
      </c>
      <c r="Q879" s="159" t="e">
        <f>#REF!</f>
        <v>#REF!</v>
      </c>
      <c r="R879" s="159" t="e">
        <f>#REF!</f>
        <v>#REF!</v>
      </c>
      <c r="S879" s="159" t="e">
        <f>#REF!</f>
        <v>#REF!</v>
      </c>
      <c r="T879" s="159" t="e">
        <f>#REF!</f>
        <v>#REF!</v>
      </c>
      <c r="U879" s="159" t="e">
        <f>#REF!</f>
        <v>#REF!</v>
      </c>
      <c r="V879" s="159" t="e">
        <f>#REF!</f>
        <v>#REF!</v>
      </c>
      <c r="W879" s="159" t="e">
        <f>#REF!</f>
        <v>#REF!</v>
      </c>
      <c r="X879" s="159" t="e">
        <f>#REF!</f>
        <v>#REF!</v>
      </c>
      <c r="Y879" s="159" t="e">
        <f>#REF!</f>
        <v>#REF!</v>
      </c>
    </row>
    <row r="880" spans="1:25">
      <c r="A880" s="147">
        <v>26</v>
      </c>
      <c r="B880" s="159" t="e">
        <f>#REF!</f>
        <v>#REF!</v>
      </c>
      <c r="C880" s="159" t="e">
        <f>#REF!</f>
        <v>#REF!</v>
      </c>
      <c r="D880" s="159" t="e">
        <f>#REF!</f>
        <v>#REF!</v>
      </c>
      <c r="E880" s="159" t="e">
        <f>#REF!</f>
        <v>#REF!</v>
      </c>
      <c r="F880" s="159" t="e">
        <f>#REF!</f>
        <v>#REF!</v>
      </c>
      <c r="G880" s="159" t="e">
        <f>#REF!</f>
        <v>#REF!</v>
      </c>
      <c r="H880" s="159" t="e">
        <f>#REF!</f>
        <v>#REF!</v>
      </c>
      <c r="I880" s="159" t="e">
        <f>#REF!</f>
        <v>#REF!</v>
      </c>
      <c r="J880" s="159" t="e">
        <f>#REF!</f>
        <v>#REF!</v>
      </c>
      <c r="K880" s="159" t="e">
        <f>#REF!</f>
        <v>#REF!</v>
      </c>
      <c r="L880" s="159" t="e">
        <f>#REF!</f>
        <v>#REF!</v>
      </c>
      <c r="M880" s="159" t="e">
        <f>#REF!</f>
        <v>#REF!</v>
      </c>
      <c r="N880" s="159" t="e">
        <f>#REF!</f>
        <v>#REF!</v>
      </c>
      <c r="O880" s="159" t="e">
        <f>#REF!</f>
        <v>#REF!</v>
      </c>
      <c r="P880" s="159" t="e">
        <f>#REF!</f>
        <v>#REF!</v>
      </c>
      <c r="Q880" s="159" t="e">
        <f>#REF!</f>
        <v>#REF!</v>
      </c>
      <c r="R880" s="159" t="e">
        <f>#REF!</f>
        <v>#REF!</v>
      </c>
      <c r="S880" s="159" t="e">
        <f>#REF!</f>
        <v>#REF!</v>
      </c>
      <c r="T880" s="159" t="e">
        <f>#REF!</f>
        <v>#REF!</v>
      </c>
      <c r="U880" s="159" t="e">
        <f>#REF!</f>
        <v>#REF!</v>
      </c>
      <c r="V880" s="159" t="e">
        <f>#REF!</f>
        <v>#REF!</v>
      </c>
      <c r="W880" s="159" t="e">
        <f>#REF!</f>
        <v>#REF!</v>
      </c>
      <c r="X880" s="159" t="e">
        <f>#REF!</f>
        <v>#REF!</v>
      </c>
      <c r="Y880" s="159" t="e">
        <f>#REF!</f>
        <v>#REF!</v>
      </c>
    </row>
    <row r="881" spans="1:25">
      <c r="A881" s="147">
        <v>27</v>
      </c>
      <c r="B881" s="159" t="e">
        <f>#REF!</f>
        <v>#REF!</v>
      </c>
      <c r="C881" s="159" t="e">
        <f>#REF!</f>
        <v>#REF!</v>
      </c>
      <c r="D881" s="159" t="e">
        <f>#REF!</f>
        <v>#REF!</v>
      </c>
      <c r="E881" s="159" t="e">
        <f>#REF!</f>
        <v>#REF!</v>
      </c>
      <c r="F881" s="159" t="e">
        <f>#REF!</f>
        <v>#REF!</v>
      </c>
      <c r="G881" s="159" t="e">
        <f>#REF!</f>
        <v>#REF!</v>
      </c>
      <c r="H881" s="159" t="e">
        <f>#REF!</f>
        <v>#REF!</v>
      </c>
      <c r="I881" s="159" t="e">
        <f>#REF!</f>
        <v>#REF!</v>
      </c>
      <c r="J881" s="159" t="e">
        <f>#REF!</f>
        <v>#REF!</v>
      </c>
      <c r="K881" s="159" t="e">
        <f>#REF!</f>
        <v>#REF!</v>
      </c>
      <c r="L881" s="159" t="e">
        <f>#REF!</f>
        <v>#REF!</v>
      </c>
      <c r="M881" s="159" t="e">
        <f>#REF!</f>
        <v>#REF!</v>
      </c>
      <c r="N881" s="159" t="e">
        <f>#REF!</f>
        <v>#REF!</v>
      </c>
      <c r="O881" s="159" t="e">
        <f>#REF!</f>
        <v>#REF!</v>
      </c>
      <c r="P881" s="159" t="e">
        <f>#REF!</f>
        <v>#REF!</v>
      </c>
      <c r="Q881" s="159" t="e">
        <f>#REF!</f>
        <v>#REF!</v>
      </c>
      <c r="R881" s="159" t="e">
        <f>#REF!</f>
        <v>#REF!</v>
      </c>
      <c r="S881" s="159" t="e">
        <f>#REF!</f>
        <v>#REF!</v>
      </c>
      <c r="T881" s="159" t="e">
        <f>#REF!</f>
        <v>#REF!</v>
      </c>
      <c r="U881" s="159" t="e">
        <f>#REF!</f>
        <v>#REF!</v>
      </c>
      <c r="V881" s="159" t="e">
        <f>#REF!</f>
        <v>#REF!</v>
      </c>
      <c r="W881" s="159" t="e">
        <f>#REF!</f>
        <v>#REF!</v>
      </c>
      <c r="X881" s="159" t="e">
        <f>#REF!</f>
        <v>#REF!</v>
      </c>
      <c r="Y881" s="159" t="e">
        <f>#REF!</f>
        <v>#REF!</v>
      </c>
    </row>
    <row r="882" spans="1:25">
      <c r="A882" s="147">
        <v>28</v>
      </c>
      <c r="B882" s="159" t="e">
        <f>#REF!</f>
        <v>#REF!</v>
      </c>
      <c r="C882" s="159" t="e">
        <f>#REF!</f>
        <v>#REF!</v>
      </c>
      <c r="D882" s="159" t="e">
        <f>#REF!</f>
        <v>#REF!</v>
      </c>
      <c r="E882" s="159" t="e">
        <f>#REF!</f>
        <v>#REF!</v>
      </c>
      <c r="F882" s="159" t="e">
        <f>#REF!</f>
        <v>#REF!</v>
      </c>
      <c r="G882" s="159" t="e">
        <f>#REF!</f>
        <v>#REF!</v>
      </c>
      <c r="H882" s="159" t="e">
        <f>#REF!</f>
        <v>#REF!</v>
      </c>
      <c r="I882" s="159" t="e">
        <f>#REF!</f>
        <v>#REF!</v>
      </c>
      <c r="J882" s="159" t="e">
        <f>#REF!</f>
        <v>#REF!</v>
      </c>
      <c r="K882" s="159" t="e">
        <f>#REF!</f>
        <v>#REF!</v>
      </c>
      <c r="L882" s="159" t="e">
        <f>#REF!</f>
        <v>#REF!</v>
      </c>
      <c r="M882" s="159" t="e">
        <f>#REF!</f>
        <v>#REF!</v>
      </c>
      <c r="N882" s="159" t="e">
        <f>#REF!</f>
        <v>#REF!</v>
      </c>
      <c r="O882" s="159" t="e">
        <f>#REF!</f>
        <v>#REF!</v>
      </c>
      <c r="P882" s="159" t="e">
        <f>#REF!</f>
        <v>#REF!</v>
      </c>
      <c r="Q882" s="159" t="e">
        <f>#REF!</f>
        <v>#REF!</v>
      </c>
      <c r="R882" s="159" t="e">
        <f>#REF!</f>
        <v>#REF!</v>
      </c>
      <c r="S882" s="159" t="e">
        <f>#REF!</f>
        <v>#REF!</v>
      </c>
      <c r="T882" s="159" t="e">
        <f>#REF!</f>
        <v>#REF!</v>
      </c>
      <c r="U882" s="159" t="e">
        <f>#REF!</f>
        <v>#REF!</v>
      </c>
      <c r="V882" s="159" t="e">
        <f>#REF!</f>
        <v>#REF!</v>
      </c>
      <c r="W882" s="159" t="e">
        <f>#REF!</f>
        <v>#REF!</v>
      </c>
      <c r="X882" s="159" t="e">
        <f>#REF!</f>
        <v>#REF!</v>
      </c>
      <c r="Y882" s="159" t="e">
        <f>#REF!</f>
        <v>#REF!</v>
      </c>
    </row>
    <row r="883" spans="1:25">
      <c r="A883" s="147">
        <v>29</v>
      </c>
      <c r="B883" s="159" t="e">
        <f>#REF!</f>
        <v>#REF!</v>
      </c>
      <c r="C883" s="159" t="e">
        <f>#REF!</f>
        <v>#REF!</v>
      </c>
      <c r="D883" s="159" t="e">
        <f>#REF!</f>
        <v>#REF!</v>
      </c>
      <c r="E883" s="159" t="e">
        <f>#REF!</f>
        <v>#REF!</v>
      </c>
      <c r="F883" s="159" t="e">
        <f>#REF!</f>
        <v>#REF!</v>
      </c>
      <c r="G883" s="159" t="e">
        <f>#REF!</f>
        <v>#REF!</v>
      </c>
      <c r="H883" s="159" t="e">
        <f>#REF!</f>
        <v>#REF!</v>
      </c>
      <c r="I883" s="159" t="e">
        <f>#REF!</f>
        <v>#REF!</v>
      </c>
      <c r="J883" s="159" t="e">
        <f>#REF!</f>
        <v>#REF!</v>
      </c>
      <c r="K883" s="159" t="e">
        <f>#REF!</f>
        <v>#REF!</v>
      </c>
      <c r="L883" s="159" t="e">
        <f>#REF!</f>
        <v>#REF!</v>
      </c>
      <c r="M883" s="159" t="e">
        <f>#REF!</f>
        <v>#REF!</v>
      </c>
      <c r="N883" s="159" t="e">
        <f>#REF!</f>
        <v>#REF!</v>
      </c>
      <c r="O883" s="159" t="e">
        <f>#REF!</f>
        <v>#REF!</v>
      </c>
      <c r="P883" s="159" t="e">
        <f>#REF!</f>
        <v>#REF!</v>
      </c>
      <c r="Q883" s="159" t="e">
        <f>#REF!</f>
        <v>#REF!</v>
      </c>
      <c r="R883" s="159" t="e">
        <f>#REF!</f>
        <v>#REF!</v>
      </c>
      <c r="S883" s="159" t="e">
        <f>#REF!</f>
        <v>#REF!</v>
      </c>
      <c r="T883" s="159" t="e">
        <f>#REF!</f>
        <v>#REF!</v>
      </c>
      <c r="U883" s="159" t="e">
        <f>#REF!</f>
        <v>#REF!</v>
      </c>
      <c r="V883" s="159" t="e">
        <f>#REF!</f>
        <v>#REF!</v>
      </c>
      <c r="W883" s="159" t="e">
        <f>#REF!</f>
        <v>#REF!</v>
      </c>
      <c r="X883" s="159" t="e">
        <f>#REF!</f>
        <v>#REF!</v>
      </c>
      <c r="Y883" s="159" t="e">
        <f>#REF!</f>
        <v>#REF!</v>
      </c>
    </row>
    <row r="884" spans="1:25">
      <c r="A884" s="147">
        <v>30</v>
      </c>
      <c r="B884" s="159" t="e">
        <f>#REF!</f>
        <v>#REF!</v>
      </c>
      <c r="C884" s="159" t="e">
        <f>#REF!</f>
        <v>#REF!</v>
      </c>
      <c r="D884" s="159" t="e">
        <f>#REF!</f>
        <v>#REF!</v>
      </c>
      <c r="E884" s="159" t="e">
        <f>#REF!</f>
        <v>#REF!</v>
      </c>
      <c r="F884" s="159" t="e">
        <f>#REF!</f>
        <v>#REF!</v>
      </c>
      <c r="G884" s="159" t="e">
        <f>#REF!</f>
        <v>#REF!</v>
      </c>
      <c r="H884" s="159" t="e">
        <f>#REF!</f>
        <v>#REF!</v>
      </c>
      <c r="I884" s="159" t="e">
        <f>#REF!</f>
        <v>#REF!</v>
      </c>
      <c r="J884" s="159" t="e">
        <f>#REF!</f>
        <v>#REF!</v>
      </c>
      <c r="K884" s="159" t="e">
        <f>#REF!</f>
        <v>#REF!</v>
      </c>
      <c r="L884" s="159" t="e">
        <f>#REF!</f>
        <v>#REF!</v>
      </c>
      <c r="M884" s="159" t="e">
        <f>#REF!</f>
        <v>#REF!</v>
      </c>
      <c r="N884" s="159" t="e">
        <f>#REF!</f>
        <v>#REF!</v>
      </c>
      <c r="O884" s="159" t="e">
        <f>#REF!</f>
        <v>#REF!</v>
      </c>
      <c r="P884" s="159" t="e">
        <f>#REF!</f>
        <v>#REF!</v>
      </c>
      <c r="Q884" s="159" t="e">
        <f>#REF!</f>
        <v>#REF!</v>
      </c>
      <c r="R884" s="159" t="e">
        <f>#REF!</f>
        <v>#REF!</v>
      </c>
      <c r="S884" s="159" t="e">
        <f>#REF!</f>
        <v>#REF!</v>
      </c>
      <c r="T884" s="159" t="e">
        <f>#REF!</f>
        <v>#REF!</v>
      </c>
      <c r="U884" s="159" t="e">
        <f>#REF!</f>
        <v>#REF!</v>
      </c>
      <c r="V884" s="159" t="e">
        <f>#REF!</f>
        <v>#REF!</v>
      </c>
      <c r="W884" s="159" t="e">
        <f>#REF!</f>
        <v>#REF!</v>
      </c>
      <c r="X884" s="159" t="e">
        <f>#REF!</f>
        <v>#REF!</v>
      </c>
      <c r="Y884" s="159" t="e">
        <f>#REF!</f>
        <v>#REF!</v>
      </c>
    </row>
    <row r="885" spans="1:25">
      <c r="A885" s="147">
        <v>31</v>
      </c>
      <c r="B885" s="159" t="e">
        <f>#REF!</f>
        <v>#REF!</v>
      </c>
      <c r="C885" s="159" t="e">
        <f>#REF!</f>
        <v>#REF!</v>
      </c>
      <c r="D885" s="159" t="e">
        <f>#REF!</f>
        <v>#REF!</v>
      </c>
      <c r="E885" s="159" t="e">
        <f>#REF!</f>
        <v>#REF!</v>
      </c>
      <c r="F885" s="159" t="e">
        <f>#REF!</f>
        <v>#REF!</v>
      </c>
      <c r="G885" s="159" t="e">
        <f>#REF!</f>
        <v>#REF!</v>
      </c>
      <c r="H885" s="159" t="e">
        <f>#REF!</f>
        <v>#REF!</v>
      </c>
      <c r="I885" s="159" t="e">
        <f>#REF!</f>
        <v>#REF!</v>
      </c>
      <c r="J885" s="159" t="e">
        <f>#REF!</f>
        <v>#REF!</v>
      </c>
      <c r="K885" s="159" t="e">
        <f>#REF!</f>
        <v>#REF!</v>
      </c>
      <c r="L885" s="159" t="e">
        <f>#REF!</f>
        <v>#REF!</v>
      </c>
      <c r="M885" s="159" t="e">
        <f>#REF!</f>
        <v>#REF!</v>
      </c>
      <c r="N885" s="159" t="e">
        <f>#REF!</f>
        <v>#REF!</v>
      </c>
      <c r="O885" s="159" t="e">
        <f>#REF!</f>
        <v>#REF!</v>
      </c>
      <c r="P885" s="159" t="e">
        <f>#REF!</f>
        <v>#REF!</v>
      </c>
      <c r="Q885" s="159" t="e">
        <f>#REF!</f>
        <v>#REF!</v>
      </c>
      <c r="R885" s="159" t="e">
        <f>#REF!</f>
        <v>#REF!</v>
      </c>
      <c r="S885" s="159" t="e">
        <f>#REF!</f>
        <v>#REF!</v>
      </c>
      <c r="T885" s="159" t="e">
        <f>#REF!</f>
        <v>#REF!</v>
      </c>
      <c r="U885" s="159" t="e">
        <f>#REF!</f>
        <v>#REF!</v>
      </c>
      <c r="V885" s="159" t="e">
        <f>#REF!</f>
        <v>#REF!</v>
      </c>
      <c r="W885" s="159" t="e">
        <f>#REF!</f>
        <v>#REF!</v>
      </c>
      <c r="X885" s="159" t="e">
        <f>#REF!</f>
        <v>#REF!</v>
      </c>
      <c r="Y885" s="159" t="e">
        <f>#REF!</f>
        <v>#REF!</v>
      </c>
    </row>
    <row r="886" spans="1:25">
      <c r="A886" s="52"/>
      <c r="B886" s="152"/>
      <c r="C886" s="152"/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  <c r="O886" s="152"/>
      <c r="P886" s="152"/>
      <c r="Q886" s="152"/>
      <c r="R886" s="152"/>
      <c r="S886" s="152"/>
      <c r="T886" s="152"/>
      <c r="U886" s="152"/>
      <c r="V886" s="152"/>
      <c r="W886" s="152"/>
      <c r="X886" s="152"/>
      <c r="Y886" s="152"/>
    </row>
    <row r="887" spans="1:25">
      <c r="A887" s="521" t="s">
        <v>218</v>
      </c>
      <c r="B887" s="522" t="s">
        <v>221</v>
      </c>
      <c r="C887" s="522"/>
      <c r="D887" s="522"/>
      <c r="E887" s="522"/>
      <c r="F887" s="522"/>
      <c r="G887" s="522"/>
      <c r="H887" s="522"/>
      <c r="I887" s="522"/>
      <c r="J887" s="522"/>
      <c r="K887" s="522"/>
      <c r="L887" s="522"/>
      <c r="M887" s="522"/>
      <c r="N887" s="522"/>
      <c r="O887" s="522"/>
      <c r="P887" s="522"/>
      <c r="Q887" s="522"/>
      <c r="R887" s="522"/>
      <c r="S887" s="522"/>
      <c r="T887" s="522"/>
      <c r="U887" s="522"/>
      <c r="V887" s="522"/>
      <c r="W887" s="522"/>
      <c r="X887" s="522"/>
      <c r="Y887" s="522"/>
    </row>
    <row r="888" spans="1:25">
      <c r="A888" s="521"/>
      <c r="B888" s="161" t="s">
        <v>1</v>
      </c>
      <c r="C888" s="161" t="s">
        <v>2</v>
      </c>
      <c r="D888" s="161" t="s">
        <v>3</v>
      </c>
      <c r="E888" s="161" t="s">
        <v>4</v>
      </c>
      <c r="F888" s="161" t="s">
        <v>5</v>
      </c>
      <c r="G888" s="161" t="s">
        <v>6</v>
      </c>
      <c r="H888" s="161" t="s">
        <v>7</v>
      </c>
      <c r="I888" s="161" t="s">
        <v>8</v>
      </c>
      <c r="J888" s="161" t="s">
        <v>9</v>
      </c>
      <c r="K888" s="161" t="s">
        <v>10</v>
      </c>
      <c r="L888" s="161" t="s">
        <v>11</v>
      </c>
      <c r="M888" s="161" t="s">
        <v>12</v>
      </c>
      <c r="N888" s="161" t="s">
        <v>13</v>
      </c>
      <c r="O888" s="161" t="s">
        <v>14</v>
      </c>
      <c r="P888" s="161" t="s">
        <v>15</v>
      </c>
      <c r="Q888" s="161" t="s">
        <v>16</v>
      </c>
      <c r="R888" s="161" t="s">
        <v>17</v>
      </c>
      <c r="S888" s="161" t="s">
        <v>18</v>
      </c>
      <c r="T888" s="161" t="s">
        <v>19</v>
      </c>
      <c r="U888" s="161" t="s">
        <v>20</v>
      </c>
      <c r="V888" s="161" t="s">
        <v>21</v>
      </c>
      <c r="W888" s="161" t="s">
        <v>22</v>
      </c>
      <c r="X888" s="161" t="s">
        <v>23</v>
      </c>
      <c r="Y888" s="161" t="s">
        <v>24</v>
      </c>
    </row>
    <row r="889" spans="1:25">
      <c r="A889" s="147">
        <v>1</v>
      </c>
      <c r="B889" s="159" t="e">
        <f>#REF!</f>
        <v>#REF!</v>
      </c>
      <c r="C889" s="159" t="e">
        <f>#REF!</f>
        <v>#REF!</v>
      </c>
      <c r="D889" s="159" t="e">
        <f>#REF!</f>
        <v>#REF!</v>
      </c>
      <c r="E889" s="159" t="e">
        <f>#REF!</f>
        <v>#REF!</v>
      </c>
      <c r="F889" s="159" t="e">
        <f>#REF!</f>
        <v>#REF!</v>
      </c>
      <c r="G889" s="159" t="e">
        <f>#REF!</f>
        <v>#REF!</v>
      </c>
      <c r="H889" s="159" t="e">
        <f>#REF!</f>
        <v>#REF!</v>
      </c>
      <c r="I889" s="159" t="e">
        <f>#REF!</f>
        <v>#REF!</v>
      </c>
      <c r="J889" s="159" t="e">
        <f>#REF!</f>
        <v>#REF!</v>
      </c>
      <c r="K889" s="159" t="e">
        <f>#REF!</f>
        <v>#REF!</v>
      </c>
      <c r="L889" s="159" t="e">
        <f>#REF!</f>
        <v>#REF!</v>
      </c>
      <c r="M889" s="159" t="e">
        <f>#REF!</f>
        <v>#REF!</v>
      </c>
      <c r="N889" s="159" t="e">
        <f>#REF!</f>
        <v>#REF!</v>
      </c>
      <c r="O889" s="159" t="e">
        <f>#REF!</f>
        <v>#REF!</v>
      </c>
      <c r="P889" s="159" t="e">
        <f>#REF!</f>
        <v>#REF!</v>
      </c>
      <c r="Q889" s="159" t="e">
        <f>#REF!</f>
        <v>#REF!</v>
      </c>
      <c r="R889" s="159" t="e">
        <f>#REF!</f>
        <v>#REF!</v>
      </c>
      <c r="S889" s="159" t="e">
        <f>#REF!</f>
        <v>#REF!</v>
      </c>
      <c r="T889" s="159" t="e">
        <f>#REF!</f>
        <v>#REF!</v>
      </c>
      <c r="U889" s="159" t="e">
        <f>#REF!</f>
        <v>#REF!</v>
      </c>
      <c r="V889" s="159" t="e">
        <f>#REF!</f>
        <v>#REF!</v>
      </c>
      <c r="W889" s="159" t="e">
        <f>#REF!</f>
        <v>#REF!</v>
      </c>
      <c r="X889" s="159" t="e">
        <f>#REF!</f>
        <v>#REF!</v>
      </c>
      <c r="Y889" s="159" t="e">
        <f>#REF!</f>
        <v>#REF!</v>
      </c>
    </row>
    <row r="890" spans="1:25">
      <c r="A890" s="147">
        <v>2</v>
      </c>
      <c r="B890" s="159" t="e">
        <f>#REF!</f>
        <v>#REF!</v>
      </c>
      <c r="C890" s="159" t="e">
        <f>#REF!</f>
        <v>#REF!</v>
      </c>
      <c r="D890" s="159" t="e">
        <f>#REF!</f>
        <v>#REF!</v>
      </c>
      <c r="E890" s="159" t="e">
        <f>#REF!</f>
        <v>#REF!</v>
      </c>
      <c r="F890" s="159" t="e">
        <f>#REF!</f>
        <v>#REF!</v>
      </c>
      <c r="G890" s="159" t="e">
        <f>#REF!</f>
        <v>#REF!</v>
      </c>
      <c r="H890" s="159" t="e">
        <f>#REF!</f>
        <v>#REF!</v>
      </c>
      <c r="I890" s="159" t="e">
        <f>#REF!</f>
        <v>#REF!</v>
      </c>
      <c r="J890" s="159" t="e">
        <f>#REF!</f>
        <v>#REF!</v>
      </c>
      <c r="K890" s="159" t="e">
        <f>#REF!</f>
        <v>#REF!</v>
      </c>
      <c r="L890" s="159" t="e">
        <f>#REF!</f>
        <v>#REF!</v>
      </c>
      <c r="M890" s="159" t="e">
        <f>#REF!</f>
        <v>#REF!</v>
      </c>
      <c r="N890" s="159" t="e">
        <f>#REF!</f>
        <v>#REF!</v>
      </c>
      <c r="O890" s="159" t="e">
        <f>#REF!</f>
        <v>#REF!</v>
      </c>
      <c r="P890" s="159" t="e">
        <f>#REF!</f>
        <v>#REF!</v>
      </c>
      <c r="Q890" s="159" t="e">
        <f>#REF!</f>
        <v>#REF!</v>
      </c>
      <c r="R890" s="159" t="e">
        <f>#REF!</f>
        <v>#REF!</v>
      </c>
      <c r="S890" s="159" t="e">
        <f>#REF!</f>
        <v>#REF!</v>
      </c>
      <c r="T890" s="159" t="e">
        <f>#REF!</f>
        <v>#REF!</v>
      </c>
      <c r="U890" s="159" t="e">
        <f>#REF!</f>
        <v>#REF!</v>
      </c>
      <c r="V890" s="159" t="e">
        <f>#REF!</f>
        <v>#REF!</v>
      </c>
      <c r="W890" s="159" t="e">
        <f>#REF!</f>
        <v>#REF!</v>
      </c>
      <c r="X890" s="159" t="e">
        <f>#REF!</f>
        <v>#REF!</v>
      </c>
      <c r="Y890" s="159" t="e">
        <f>#REF!</f>
        <v>#REF!</v>
      </c>
    </row>
    <row r="891" spans="1:25">
      <c r="A891" s="147">
        <v>3</v>
      </c>
      <c r="B891" s="159" t="e">
        <f>#REF!</f>
        <v>#REF!</v>
      </c>
      <c r="C891" s="159" t="e">
        <f>#REF!</f>
        <v>#REF!</v>
      </c>
      <c r="D891" s="159" t="e">
        <f>#REF!</f>
        <v>#REF!</v>
      </c>
      <c r="E891" s="159" t="e">
        <f>#REF!</f>
        <v>#REF!</v>
      </c>
      <c r="F891" s="159" t="e">
        <f>#REF!</f>
        <v>#REF!</v>
      </c>
      <c r="G891" s="159" t="e">
        <f>#REF!</f>
        <v>#REF!</v>
      </c>
      <c r="H891" s="159" t="e">
        <f>#REF!</f>
        <v>#REF!</v>
      </c>
      <c r="I891" s="159" t="e">
        <f>#REF!</f>
        <v>#REF!</v>
      </c>
      <c r="J891" s="159" t="e">
        <f>#REF!</f>
        <v>#REF!</v>
      </c>
      <c r="K891" s="159" t="e">
        <f>#REF!</f>
        <v>#REF!</v>
      </c>
      <c r="L891" s="159" t="e">
        <f>#REF!</f>
        <v>#REF!</v>
      </c>
      <c r="M891" s="159" t="e">
        <f>#REF!</f>
        <v>#REF!</v>
      </c>
      <c r="N891" s="159" t="e">
        <f>#REF!</f>
        <v>#REF!</v>
      </c>
      <c r="O891" s="159" t="e">
        <f>#REF!</f>
        <v>#REF!</v>
      </c>
      <c r="P891" s="159" t="e">
        <f>#REF!</f>
        <v>#REF!</v>
      </c>
      <c r="Q891" s="159" t="e">
        <f>#REF!</f>
        <v>#REF!</v>
      </c>
      <c r="R891" s="159" t="e">
        <f>#REF!</f>
        <v>#REF!</v>
      </c>
      <c r="S891" s="159" t="e">
        <f>#REF!</f>
        <v>#REF!</v>
      </c>
      <c r="T891" s="159" t="e">
        <f>#REF!</f>
        <v>#REF!</v>
      </c>
      <c r="U891" s="159" t="e">
        <f>#REF!</f>
        <v>#REF!</v>
      </c>
      <c r="V891" s="159" t="e">
        <f>#REF!</f>
        <v>#REF!</v>
      </c>
      <c r="W891" s="159" t="e">
        <f>#REF!</f>
        <v>#REF!</v>
      </c>
      <c r="X891" s="159" t="e">
        <f>#REF!</f>
        <v>#REF!</v>
      </c>
      <c r="Y891" s="159" t="e">
        <f>#REF!</f>
        <v>#REF!</v>
      </c>
    </row>
    <row r="892" spans="1:25">
      <c r="A892" s="147">
        <v>4</v>
      </c>
      <c r="B892" s="159" t="e">
        <f>#REF!</f>
        <v>#REF!</v>
      </c>
      <c r="C892" s="159" t="e">
        <f>#REF!</f>
        <v>#REF!</v>
      </c>
      <c r="D892" s="159" t="e">
        <f>#REF!</f>
        <v>#REF!</v>
      </c>
      <c r="E892" s="159" t="e">
        <f>#REF!</f>
        <v>#REF!</v>
      </c>
      <c r="F892" s="159" t="e">
        <f>#REF!</f>
        <v>#REF!</v>
      </c>
      <c r="G892" s="159" t="e">
        <f>#REF!</f>
        <v>#REF!</v>
      </c>
      <c r="H892" s="159" t="e">
        <f>#REF!</f>
        <v>#REF!</v>
      </c>
      <c r="I892" s="159" t="e">
        <f>#REF!</f>
        <v>#REF!</v>
      </c>
      <c r="J892" s="159" t="e">
        <f>#REF!</f>
        <v>#REF!</v>
      </c>
      <c r="K892" s="159" t="e">
        <f>#REF!</f>
        <v>#REF!</v>
      </c>
      <c r="L892" s="159" t="e">
        <f>#REF!</f>
        <v>#REF!</v>
      </c>
      <c r="M892" s="159" t="e">
        <f>#REF!</f>
        <v>#REF!</v>
      </c>
      <c r="N892" s="159" t="e">
        <f>#REF!</f>
        <v>#REF!</v>
      </c>
      <c r="O892" s="159" t="e">
        <f>#REF!</f>
        <v>#REF!</v>
      </c>
      <c r="P892" s="159" t="e">
        <f>#REF!</f>
        <v>#REF!</v>
      </c>
      <c r="Q892" s="159" t="e">
        <f>#REF!</f>
        <v>#REF!</v>
      </c>
      <c r="R892" s="159" t="e">
        <f>#REF!</f>
        <v>#REF!</v>
      </c>
      <c r="S892" s="159" t="e">
        <f>#REF!</f>
        <v>#REF!</v>
      </c>
      <c r="T892" s="159" t="e">
        <f>#REF!</f>
        <v>#REF!</v>
      </c>
      <c r="U892" s="159" t="e">
        <f>#REF!</f>
        <v>#REF!</v>
      </c>
      <c r="V892" s="159" t="e">
        <f>#REF!</f>
        <v>#REF!</v>
      </c>
      <c r="W892" s="159" t="e">
        <f>#REF!</f>
        <v>#REF!</v>
      </c>
      <c r="X892" s="159" t="e">
        <f>#REF!</f>
        <v>#REF!</v>
      </c>
      <c r="Y892" s="159" t="e">
        <f>#REF!</f>
        <v>#REF!</v>
      </c>
    </row>
    <row r="893" spans="1:25">
      <c r="A893" s="147">
        <v>5</v>
      </c>
      <c r="B893" s="159" t="e">
        <f>#REF!</f>
        <v>#REF!</v>
      </c>
      <c r="C893" s="159" t="e">
        <f>#REF!</f>
        <v>#REF!</v>
      </c>
      <c r="D893" s="159" t="e">
        <f>#REF!</f>
        <v>#REF!</v>
      </c>
      <c r="E893" s="159" t="e">
        <f>#REF!</f>
        <v>#REF!</v>
      </c>
      <c r="F893" s="159" t="e">
        <f>#REF!</f>
        <v>#REF!</v>
      </c>
      <c r="G893" s="159" t="e">
        <f>#REF!</f>
        <v>#REF!</v>
      </c>
      <c r="H893" s="159" t="e">
        <f>#REF!</f>
        <v>#REF!</v>
      </c>
      <c r="I893" s="159" t="e">
        <f>#REF!</f>
        <v>#REF!</v>
      </c>
      <c r="J893" s="159" t="e">
        <f>#REF!</f>
        <v>#REF!</v>
      </c>
      <c r="K893" s="159" t="e">
        <f>#REF!</f>
        <v>#REF!</v>
      </c>
      <c r="L893" s="159" t="e">
        <f>#REF!</f>
        <v>#REF!</v>
      </c>
      <c r="M893" s="159" t="e">
        <f>#REF!</f>
        <v>#REF!</v>
      </c>
      <c r="N893" s="159" t="e">
        <f>#REF!</f>
        <v>#REF!</v>
      </c>
      <c r="O893" s="159" t="e">
        <f>#REF!</f>
        <v>#REF!</v>
      </c>
      <c r="P893" s="159" t="e">
        <f>#REF!</f>
        <v>#REF!</v>
      </c>
      <c r="Q893" s="159" t="e">
        <f>#REF!</f>
        <v>#REF!</v>
      </c>
      <c r="R893" s="159" t="e">
        <f>#REF!</f>
        <v>#REF!</v>
      </c>
      <c r="S893" s="159" t="e">
        <f>#REF!</f>
        <v>#REF!</v>
      </c>
      <c r="T893" s="159" t="e">
        <f>#REF!</f>
        <v>#REF!</v>
      </c>
      <c r="U893" s="159" t="e">
        <f>#REF!</f>
        <v>#REF!</v>
      </c>
      <c r="V893" s="159" t="e">
        <f>#REF!</f>
        <v>#REF!</v>
      </c>
      <c r="W893" s="159" t="e">
        <f>#REF!</f>
        <v>#REF!</v>
      </c>
      <c r="X893" s="159" t="e">
        <f>#REF!</f>
        <v>#REF!</v>
      </c>
      <c r="Y893" s="159" t="e">
        <f>#REF!</f>
        <v>#REF!</v>
      </c>
    </row>
    <row r="894" spans="1:25">
      <c r="A894" s="147">
        <v>6</v>
      </c>
      <c r="B894" s="159" t="e">
        <f>#REF!</f>
        <v>#REF!</v>
      </c>
      <c r="C894" s="159" t="e">
        <f>#REF!</f>
        <v>#REF!</v>
      </c>
      <c r="D894" s="159" t="e">
        <f>#REF!</f>
        <v>#REF!</v>
      </c>
      <c r="E894" s="159" t="e">
        <f>#REF!</f>
        <v>#REF!</v>
      </c>
      <c r="F894" s="159" t="e">
        <f>#REF!</f>
        <v>#REF!</v>
      </c>
      <c r="G894" s="159" t="e">
        <f>#REF!</f>
        <v>#REF!</v>
      </c>
      <c r="H894" s="159" t="e">
        <f>#REF!</f>
        <v>#REF!</v>
      </c>
      <c r="I894" s="159" t="e">
        <f>#REF!</f>
        <v>#REF!</v>
      </c>
      <c r="J894" s="159" t="e">
        <f>#REF!</f>
        <v>#REF!</v>
      </c>
      <c r="K894" s="159" t="e">
        <f>#REF!</f>
        <v>#REF!</v>
      </c>
      <c r="L894" s="159" t="e">
        <f>#REF!</f>
        <v>#REF!</v>
      </c>
      <c r="M894" s="159" t="e">
        <f>#REF!</f>
        <v>#REF!</v>
      </c>
      <c r="N894" s="159" t="e">
        <f>#REF!</f>
        <v>#REF!</v>
      </c>
      <c r="O894" s="159" t="e">
        <f>#REF!</f>
        <v>#REF!</v>
      </c>
      <c r="P894" s="159" t="e">
        <f>#REF!</f>
        <v>#REF!</v>
      </c>
      <c r="Q894" s="159" t="e">
        <f>#REF!</f>
        <v>#REF!</v>
      </c>
      <c r="R894" s="159" t="e">
        <f>#REF!</f>
        <v>#REF!</v>
      </c>
      <c r="S894" s="159" t="e">
        <f>#REF!</f>
        <v>#REF!</v>
      </c>
      <c r="T894" s="159" t="e">
        <f>#REF!</f>
        <v>#REF!</v>
      </c>
      <c r="U894" s="159" t="e">
        <f>#REF!</f>
        <v>#REF!</v>
      </c>
      <c r="V894" s="159" t="e">
        <f>#REF!</f>
        <v>#REF!</v>
      </c>
      <c r="W894" s="159" t="e">
        <f>#REF!</f>
        <v>#REF!</v>
      </c>
      <c r="X894" s="159" t="e">
        <f>#REF!</f>
        <v>#REF!</v>
      </c>
      <c r="Y894" s="159" t="e">
        <f>#REF!</f>
        <v>#REF!</v>
      </c>
    </row>
    <row r="895" spans="1:25">
      <c r="A895" s="147">
        <v>7</v>
      </c>
      <c r="B895" s="159" t="e">
        <f>#REF!</f>
        <v>#REF!</v>
      </c>
      <c r="C895" s="159" t="e">
        <f>#REF!</f>
        <v>#REF!</v>
      </c>
      <c r="D895" s="159" t="e">
        <f>#REF!</f>
        <v>#REF!</v>
      </c>
      <c r="E895" s="159" t="e">
        <f>#REF!</f>
        <v>#REF!</v>
      </c>
      <c r="F895" s="159" t="e">
        <f>#REF!</f>
        <v>#REF!</v>
      </c>
      <c r="G895" s="159" t="e">
        <f>#REF!</f>
        <v>#REF!</v>
      </c>
      <c r="H895" s="159" t="e">
        <f>#REF!</f>
        <v>#REF!</v>
      </c>
      <c r="I895" s="159" t="e">
        <f>#REF!</f>
        <v>#REF!</v>
      </c>
      <c r="J895" s="159" t="e">
        <f>#REF!</f>
        <v>#REF!</v>
      </c>
      <c r="K895" s="159" t="e">
        <f>#REF!</f>
        <v>#REF!</v>
      </c>
      <c r="L895" s="159" t="e">
        <f>#REF!</f>
        <v>#REF!</v>
      </c>
      <c r="M895" s="159" t="e">
        <f>#REF!</f>
        <v>#REF!</v>
      </c>
      <c r="N895" s="159" t="e">
        <f>#REF!</f>
        <v>#REF!</v>
      </c>
      <c r="O895" s="159" t="e">
        <f>#REF!</f>
        <v>#REF!</v>
      </c>
      <c r="P895" s="159" t="e">
        <f>#REF!</f>
        <v>#REF!</v>
      </c>
      <c r="Q895" s="159" t="e">
        <f>#REF!</f>
        <v>#REF!</v>
      </c>
      <c r="R895" s="159" t="e">
        <f>#REF!</f>
        <v>#REF!</v>
      </c>
      <c r="S895" s="159" t="e">
        <f>#REF!</f>
        <v>#REF!</v>
      </c>
      <c r="T895" s="159" t="e">
        <f>#REF!</f>
        <v>#REF!</v>
      </c>
      <c r="U895" s="159" t="e">
        <f>#REF!</f>
        <v>#REF!</v>
      </c>
      <c r="V895" s="159" t="e">
        <f>#REF!</f>
        <v>#REF!</v>
      </c>
      <c r="W895" s="159" t="e">
        <f>#REF!</f>
        <v>#REF!</v>
      </c>
      <c r="X895" s="159" t="e">
        <f>#REF!</f>
        <v>#REF!</v>
      </c>
      <c r="Y895" s="159" t="e">
        <f>#REF!</f>
        <v>#REF!</v>
      </c>
    </row>
    <row r="896" spans="1:25">
      <c r="A896" s="147">
        <v>8</v>
      </c>
      <c r="B896" s="159" t="e">
        <f>#REF!</f>
        <v>#REF!</v>
      </c>
      <c r="C896" s="159" t="e">
        <f>#REF!</f>
        <v>#REF!</v>
      </c>
      <c r="D896" s="159" t="e">
        <f>#REF!</f>
        <v>#REF!</v>
      </c>
      <c r="E896" s="159" t="e">
        <f>#REF!</f>
        <v>#REF!</v>
      </c>
      <c r="F896" s="159" t="e">
        <f>#REF!</f>
        <v>#REF!</v>
      </c>
      <c r="G896" s="159" t="e">
        <f>#REF!</f>
        <v>#REF!</v>
      </c>
      <c r="H896" s="159" t="e">
        <f>#REF!</f>
        <v>#REF!</v>
      </c>
      <c r="I896" s="159" t="e">
        <f>#REF!</f>
        <v>#REF!</v>
      </c>
      <c r="J896" s="159" t="e">
        <f>#REF!</f>
        <v>#REF!</v>
      </c>
      <c r="K896" s="159" t="e">
        <f>#REF!</f>
        <v>#REF!</v>
      </c>
      <c r="L896" s="159" t="e">
        <f>#REF!</f>
        <v>#REF!</v>
      </c>
      <c r="M896" s="159" t="e">
        <f>#REF!</f>
        <v>#REF!</v>
      </c>
      <c r="N896" s="159" t="e">
        <f>#REF!</f>
        <v>#REF!</v>
      </c>
      <c r="O896" s="159" t="e">
        <f>#REF!</f>
        <v>#REF!</v>
      </c>
      <c r="P896" s="159" t="e">
        <f>#REF!</f>
        <v>#REF!</v>
      </c>
      <c r="Q896" s="159" t="e">
        <f>#REF!</f>
        <v>#REF!</v>
      </c>
      <c r="R896" s="159" t="e">
        <f>#REF!</f>
        <v>#REF!</v>
      </c>
      <c r="S896" s="159" t="e">
        <f>#REF!</f>
        <v>#REF!</v>
      </c>
      <c r="T896" s="159" t="e">
        <f>#REF!</f>
        <v>#REF!</v>
      </c>
      <c r="U896" s="159" t="e">
        <f>#REF!</f>
        <v>#REF!</v>
      </c>
      <c r="V896" s="159" t="e">
        <f>#REF!</f>
        <v>#REF!</v>
      </c>
      <c r="W896" s="159" t="e">
        <f>#REF!</f>
        <v>#REF!</v>
      </c>
      <c r="X896" s="159" t="e">
        <f>#REF!</f>
        <v>#REF!</v>
      </c>
      <c r="Y896" s="159" t="e">
        <f>#REF!</f>
        <v>#REF!</v>
      </c>
    </row>
    <row r="897" spans="1:25">
      <c r="A897" s="147">
        <v>9</v>
      </c>
      <c r="B897" s="159" t="e">
        <f>#REF!</f>
        <v>#REF!</v>
      </c>
      <c r="C897" s="159" t="e">
        <f>#REF!</f>
        <v>#REF!</v>
      </c>
      <c r="D897" s="159" t="e">
        <f>#REF!</f>
        <v>#REF!</v>
      </c>
      <c r="E897" s="159" t="e">
        <f>#REF!</f>
        <v>#REF!</v>
      </c>
      <c r="F897" s="159" t="e">
        <f>#REF!</f>
        <v>#REF!</v>
      </c>
      <c r="G897" s="159" t="e">
        <f>#REF!</f>
        <v>#REF!</v>
      </c>
      <c r="H897" s="159" t="e">
        <f>#REF!</f>
        <v>#REF!</v>
      </c>
      <c r="I897" s="159" t="e">
        <f>#REF!</f>
        <v>#REF!</v>
      </c>
      <c r="J897" s="159" t="e">
        <f>#REF!</f>
        <v>#REF!</v>
      </c>
      <c r="K897" s="159" t="e">
        <f>#REF!</f>
        <v>#REF!</v>
      </c>
      <c r="L897" s="159" t="e">
        <f>#REF!</f>
        <v>#REF!</v>
      </c>
      <c r="M897" s="159" t="e">
        <f>#REF!</f>
        <v>#REF!</v>
      </c>
      <c r="N897" s="159" t="e">
        <f>#REF!</f>
        <v>#REF!</v>
      </c>
      <c r="O897" s="159" t="e">
        <f>#REF!</f>
        <v>#REF!</v>
      </c>
      <c r="P897" s="159" t="e">
        <f>#REF!</f>
        <v>#REF!</v>
      </c>
      <c r="Q897" s="159" t="e">
        <f>#REF!</f>
        <v>#REF!</v>
      </c>
      <c r="R897" s="159" t="e">
        <f>#REF!</f>
        <v>#REF!</v>
      </c>
      <c r="S897" s="159" t="e">
        <f>#REF!</f>
        <v>#REF!</v>
      </c>
      <c r="T897" s="159" t="e">
        <f>#REF!</f>
        <v>#REF!</v>
      </c>
      <c r="U897" s="159" t="e">
        <f>#REF!</f>
        <v>#REF!</v>
      </c>
      <c r="V897" s="159" t="e">
        <f>#REF!</f>
        <v>#REF!</v>
      </c>
      <c r="W897" s="159" t="e">
        <f>#REF!</f>
        <v>#REF!</v>
      </c>
      <c r="X897" s="159" t="e">
        <f>#REF!</f>
        <v>#REF!</v>
      </c>
      <c r="Y897" s="159" t="e">
        <f>#REF!</f>
        <v>#REF!</v>
      </c>
    </row>
    <row r="898" spans="1:25">
      <c r="A898" s="147">
        <v>10</v>
      </c>
      <c r="B898" s="159" t="e">
        <f>#REF!</f>
        <v>#REF!</v>
      </c>
      <c r="C898" s="159" t="e">
        <f>#REF!</f>
        <v>#REF!</v>
      </c>
      <c r="D898" s="159" t="e">
        <f>#REF!</f>
        <v>#REF!</v>
      </c>
      <c r="E898" s="159" t="e">
        <f>#REF!</f>
        <v>#REF!</v>
      </c>
      <c r="F898" s="159" t="e">
        <f>#REF!</f>
        <v>#REF!</v>
      </c>
      <c r="G898" s="159" t="e">
        <f>#REF!</f>
        <v>#REF!</v>
      </c>
      <c r="H898" s="159" t="e">
        <f>#REF!</f>
        <v>#REF!</v>
      </c>
      <c r="I898" s="159" t="e">
        <f>#REF!</f>
        <v>#REF!</v>
      </c>
      <c r="J898" s="159" t="e">
        <f>#REF!</f>
        <v>#REF!</v>
      </c>
      <c r="K898" s="159" t="e">
        <f>#REF!</f>
        <v>#REF!</v>
      </c>
      <c r="L898" s="159" t="e">
        <f>#REF!</f>
        <v>#REF!</v>
      </c>
      <c r="M898" s="159" t="e">
        <f>#REF!</f>
        <v>#REF!</v>
      </c>
      <c r="N898" s="159" t="e">
        <f>#REF!</f>
        <v>#REF!</v>
      </c>
      <c r="O898" s="159" t="e">
        <f>#REF!</f>
        <v>#REF!</v>
      </c>
      <c r="P898" s="159" t="e">
        <f>#REF!</f>
        <v>#REF!</v>
      </c>
      <c r="Q898" s="159" t="e">
        <f>#REF!</f>
        <v>#REF!</v>
      </c>
      <c r="R898" s="159" t="e">
        <f>#REF!</f>
        <v>#REF!</v>
      </c>
      <c r="S898" s="159" t="e">
        <f>#REF!</f>
        <v>#REF!</v>
      </c>
      <c r="T898" s="159" t="e">
        <f>#REF!</f>
        <v>#REF!</v>
      </c>
      <c r="U898" s="159" t="e">
        <f>#REF!</f>
        <v>#REF!</v>
      </c>
      <c r="V898" s="159" t="e">
        <f>#REF!</f>
        <v>#REF!</v>
      </c>
      <c r="W898" s="159" t="e">
        <f>#REF!</f>
        <v>#REF!</v>
      </c>
      <c r="X898" s="159" t="e">
        <f>#REF!</f>
        <v>#REF!</v>
      </c>
      <c r="Y898" s="159" t="e">
        <f>#REF!</f>
        <v>#REF!</v>
      </c>
    </row>
    <row r="899" spans="1:25">
      <c r="A899" s="147">
        <v>11</v>
      </c>
      <c r="B899" s="159" t="e">
        <f>#REF!</f>
        <v>#REF!</v>
      </c>
      <c r="C899" s="159" t="e">
        <f>#REF!</f>
        <v>#REF!</v>
      </c>
      <c r="D899" s="159" t="e">
        <f>#REF!</f>
        <v>#REF!</v>
      </c>
      <c r="E899" s="159" t="e">
        <f>#REF!</f>
        <v>#REF!</v>
      </c>
      <c r="F899" s="159" t="e">
        <f>#REF!</f>
        <v>#REF!</v>
      </c>
      <c r="G899" s="159" t="e">
        <f>#REF!</f>
        <v>#REF!</v>
      </c>
      <c r="H899" s="159" t="e">
        <f>#REF!</f>
        <v>#REF!</v>
      </c>
      <c r="I899" s="159" t="e">
        <f>#REF!</f>
        <v>#REF!</v>
      </c>
      <c r="J899" s="159" t="e">
        <f>#REF!</f>
        <v>#REF!</v>
      </c>
      <c r="K899" s="159" t="e">
        <f>#REF!</f>
        <v>#REF!</v>
      </c>
      <c r="L899" s="159" t="e">
        <f>#REF!</f>
        <v>#REF!</v>
      </c>
      <c r="M899" s="159" t="e">
        <f>#REF!</f>
        <v>#REF!</v>
      </c>
      <c r="N899" s="159" t="e">
        <f>#REF!</f>
        <v>#REF!</v>
      </c>
      <c r="O899" s="159" t="e">
        <f>#REF!</f>
        <v>#REF!</v>
      </c>
      <c r="P899" s="159" t="e">
        <f>#REF!</f>
        <v>#REF!</v>
      </c>
      <c r="Q899" s="159" t="e">
        <f>#REF!</f>
        <v>#REF!</v>
      </c>
      <c r="R899" s="159" t="e">
        <f>#REF!</f>
        <v>#REF!</v>
      </c>
      <c r="S899" s="159" t="e">
        <f>#REF!</f>
        <v>#REF!</v>
      </c>
      <c r="T899" s="159" t="e">
        <f>#REF!</f>
        <v>#REF!</v>
      </c>
      <c r="U899" s="159" t="e">
        <f>#REF!</f>
        <v>#REF!</v>
      </c>
      <c r="V899" s="159" t="e">
        <f>#REF!</f>
        <v>#REF!</v>
      </c>
      <c r="W899" s="159" t="e">
        <f>#REF!</f>
        <v>#REF!</v>
      </c>
      <c r="X899" s="159" t="e">
        <f>#REF!</f>
        <v>#REF!</v>
      </c>
      <c r="Y899" s="159" t="e">
        <f>#REF!</f>
        <v>#REF!</v>
      </c>
    </row>
    <row r="900" spans="1:25">
      <c r="A900" s="147">
        <v>12</v>
      </c>
      <c r="B900" s="159" t="e">
        <f>#REF!</f>
        <v>#REF!</v>
      </c>
      <c r="C900" s="159" t="e">
        <f>#REF!</f>
        <v>#REF!</v>
      </c>
      <c r="D900" s="159" t="e">
        <f>#REF!</f>
        <v>#REF!</v>
      </c>
      <c r="E900" s="159" t="e">
        <f>#REF!</f>
        <v>#REF!</v>
      </c>
      <c r="F900" s="159" t="e">
        <f>#REF!</f>
        <v>#REF!</v>
      </c>
      <c r="G900" s="159" t="e">
        <f>#REF!</f>
        <v>#REF!</v>
      </c>
      <c r="H900" s="159" t="e">
        <f>#REF!</f>
        <v>#REF!</v>
      </c>
      <c r="I900" s="159" t="e">
        <f>#REF!</f>
        <v>#REF!</v>
      </c>
      <c r="J900" s="159" t="e">
        <f>#REF!</f>
        <v>#REF!</v>
      </c>
      <c r="K900" s="159" t="e">
        <f>#REF!</f>
        <v>#REF!</v>
      </c>
      <c r="L900" s="159" t="e">
        <f>#REF!</f>
        <v>#REF!</v>
      </c>
      <c r="M900" s="159" t="e">
        <f>#REF!</f>
        <v>#REF!</v>
      </c>
      <c r="N900" s="159" t="e">
        <f>#REF!</f>
        <v>#REF!</v>
      </c>
      <c r="O900" s="159" t="e">
        <f>#REF!</f>
        <v>#REF!</v>
      </c>
      <c r="P900" s="159" t="e">
        <f>#REF!</f>
        <v>#REF!</v>
      </c>
      <c r="Q900" s="159" t="e">
        <f>#REF!</f>
        <v>#REF!</v>
      </c>
      <c r="R900" s="159" t="e">
        <f>#REF!</f>
        <v>#REF!</v>
      </c>
      <c r="S900" s="159" t="e">
        <f>#REF!</f>
        <v>#REF!</v>
      </c>
      <c r="T900" s="159" t="e">
        <f>#REF!</f>
        <v>#REF!</v>
      </c>
      <c r="U900" s="159" t="e">
        <f>#REF!</f>
        <v>#REF!</v>
      </c>
      <c r="V900" s="159" t="e">
        <f>#REF!</f>
        <v>#REF!</v>
      </c>
      <c r="W900" s="159" t="e">
        <f>#REF!</f>
        <v>#REF!</v>
      </c>
      <c r="X900" s="159" t="e">
        <f>#REF!</f>
        <v>#REF!</v>
      </c>
      <c r="Y900" s="159" t="e">
        <f>#REF!</f>
        <v>#REF!</v>
      </c>
    </row>
    <row r="901" spans="1:25">
      <c r="A901" s="147">
        <v>13</v>
      </c>
      <c r="B901" s="159" t="e">
        <f>#REF!</f>
        <v>#REF!</v>
      </c>
      <c r="C901" s="159" t="e">
        <f>#REF!</f>
        <v>#REF!</v>
      </c>
      <c r="D901" s="159" t="e">
        <f>#REF!</f>
        <v>#REF!</v>
      </c>
      <c r="E901" s="159" t="e">
        <f>#REF!</f>
        <v>#REF!</v>
      </c>
      <c r="F901" s="159" t="e">
        <f>#REF!</f>
        <v>#REF!</v>
      </c>
      <c r="G901" s="159" t="e">
        <f>#REF!</f>
        <v>#REF!</v>
      </c>
      <c r="H901" s="159" t="e">
        <f>#REF!</f>
        <v>#REF!</v>
      </c>
      <c r="I901" s="159" t="e">
        <f>#REF!</f>
        <v>#REF!</v>
      </c>
      <c r="J901" s="159" t="e">
        <f>#REF!</f>
        <v>#REF!</v>
      </c>
      <c r="K901" s="159" t="e">
        <f>#REF!</f>
        <v>#REF!</v>
      </c>
      <c r="L901" s="159" t="e">
        <f>#REF!</f>
        <v>#REF!</v>
      </c>
      <c r="M901" s="159" t="e">
        <f>#REF!</f>
        <v>#REF!</v>
      </c>
      <c r="N901" s="159" t="e">
        <f>#REF!</f>
        <v>#REF!</v>
      </c>
      <c r="O901" s="159" t="e">
        <f>#REF!</f>
        <v>#REF!</v>
      </c>
      <c r="P901" s="159" t="e">
        <f>#REF!</f>
        <v>#REF!</v>
      </c>
      <c r="Q901" s="159" t="e">
        <f>#REF!</f>
        <v>#REF!</v>
      </c>
      <c r="R901" s="159" t="e">
        <f>#REF!</f>
        <v>#REF!</v>
      </c>
      <c r="S901" s="159" t="e">
        <f>#REF!</f>
        <v>#REF!</v>
      </c>
      <c r="T901" s="159" t="e">
        <f>#REF!</f>
        <v>#REF!</v>
      </c>
      <c r="U901" s="159" t="e">
        <f>#REF!</f>
        <v>#REF!</v>
      </c>
      <c r="V901" s="159" t="e">
        <f>#REF!</f>
        <v>#REF!</v>
      </c>
      <c r="W901" s="159" t="e">
        <f>#REF!</f>
        <v>#REF!</v>
      </c>
      <c r="X901" s="159" t="e">
        <f>#REF!</f>
        <v>#REF!</v>
      </c>
      <c r="Y901" s="159" t="e">
        <f>#REF!</f>
        <v>#REF!</v>
      </c>
    </row>
    <row r="902" spans="1:25">
      <c r="A902" s="147">
        <v>14</v>
      </c>
      <c r="B902" s="159" t="e">
        <f>#REF!</f>
        <v>#REF!</v>
      </c>
      <c r="C902" s="159" t="e">
        <f>#REF!</f>
        <v>#REF!</v>
      </c>
      <c r="D902" s="159" t="e">
        <f>#REF!</f>
        <v>#REF!</v>
      </c>
      <c r="E902" s="159" t="e">
        <f>#REF!</f>
        <v>#REF!</v>
      </c>
      <c r="F902" s="159" t="e">
        <f>#REF!</f>
        <v>#REF!</v>
      </c>
      <c r="G902" s="159" t="e">
        <f>#REF!</f>
        <v>#REF!</v>
      </c>
      <c r="H902" s="159" t="e">
        <f>#REF!</f>
        <v>#REF!</v>
      </c>
      <c r="I902" s="159" t="e">
        <f>#REF!</f>
        <v>#REF!</v>
      </c>
      <c r="J902" s="159" t="e">
        <f>#REF!</f>
        <v>#REF!</v>
      </c>
      <c r="K902" s="159" t="e">
        <f>#REF!</f>
        <v>#REF!</v>
      </c>
      <c r="L902" s="159" t="e">
        <f>#REF!</f>
        <v>#REF!</v>
      </c>
      <c r="M902" s="159" t="e">
        <f>#REF!</f>
        <v>#REF!</v>
      </c>
      <c r="N902" s="159" t="e">
        <f>#REF!</f>
        <v>#REF!</v>
      </c>
      <c r="O902" s="159" t="e">
        <f>#REF!</f>
        <v>#REF!</v>
      </c>
      <c r="P902" s="159" t="e">
        <f>#REF!</f>
        <v>#REF!</v>
      </c>
      <c r="Q902" s="159" t="e">
        <f>#REF!</f>
        <v>#REF!</v>
      </c>
      <c r="R902" s="159" t="e">
        <f>#REF!</f>
        <v>#REF!</v>
      </c>
      <c r="S902" s="159" t="e">
        <f>#REF!</f>
        <v>#REF!</v>
      </c>
      <c r="T902" s="159" t="e">
        <f>#REF!</f>
        <v>#REF!</v>
      </c>
      <c r="U902" s="159" t="e">
        <f>#REF!</f>
        <v>#REF!</v>
      </c>
      <c r="V902" s="159" t="e">
        <f>#REF!</f>
        <v>#REF!</v>
      </c>
      <c r="W902" s="159" t="e">
        <f>#REF!</f>
        <v>#REF!</v>
      </c>
      <c r="X902" s="159" t="e">
        <f>#REF!</f>
        <v>#REF!</v>
      </c>
      <c r="Y902" s="159" t="e">
        <f>#REF!</f>
        <v>#REF!</v>
      </c>
    </row>
    <row r="903" spans="1:25">
      <c r="A903" s="147">
        <v>15</v>
      </c>
      <c r="B903" s="159" t="e">
        <f>#REF!</f>
        <v>#REF!</v>
      </c>
      <c r="C903" s="159" t="e">
        <f>#REF!</f>
        <v>#REF!</v>
      </c>
      <c r="D903" s="159" t="e">
        <f>#REF!</f>
        <v>#REF!</v>
      </c>
      <c r="E903" s="159" t="e">
        <f>#REF!</f>
        <v>#REF!</v>
      </c>
      <c r="F903" s="159" t="e">
        <f>#REF!</f>
        <v>#REF!</v>
      </c>
      <c r="G903" s="159" t="e">
        <f>#REF!</f>
        <v>#REF!</v>
      </c>
      <c r="H903" s="159" t="e">
        <f>#REF!</f>
        <v>#REF!</v>
      </c>
      <c r="I903" s="159" t="e">
        <f>#REF!</f>
        <v>#REF!</v>
      </c>
      <c r="J903" s="159" t="e">
        <f>#REF!</f>
        <v>#REF!</v>
      </c>
      <c r="K903" s="159" t="e">
        <f>#REF!</f>
        <v>#REF!</v>
      </c>
      <c r="L903" s="159" t="e">
        <f>#REF!</f>
        <v>#REF!</v>
      </c>
      <c r="M903" s="159" t="e">
        <f>#REF!</f>
        <v>#REF!</v>
      </c>
      <c r="N903" s="159" t="e">
        <f>#REF!</f>
        <v>#REF!</v>
      </c>
      <c r="O903" s="159" t="e">
        <f>#REF!</f>
        <v>#REF!</v>
      </c>
      <c r="P903" s="159" t="e">
        <f>#REF!</f>
        <v>#REF!</v>
      </c>
      <c r="Q903" s="159" t="e">
        <f>#REF!</f>
        <v>#REF!</v>
      </c>
      <c r="R903" s="159" t="e">
        <f>#REF!</f>
        <v>#REF!</v>
      </c>
      <c r="S903" s="159" t="e">
        <f>#REF!</f>
        <v>#REF!</v>
      </c>
      <c r="T903" s="159" t="e">
        <f>#REF!</f>
        <v>#REF!</v>
      </c>
      <c r="U903" s="159" t="e">
        <f>#REF!</f>
        <v>#REF!</v>
      </c>
      <c r="V903" s="159" t="e">
        <f>#REF!</f>
        <v>#REF!</v>
      </c>
      <c r="W903" s="159" t="e">
        <f>#REF!</f>
        <v>#REF!</v>
      </c>
      <c r="X903" s="159" t="e">
        <f>#REF!</f>
        <v>#REF!</v>
      </c>
      <c r="Y903" s="159" t="e">
        <f>#REF!</f>
        <v>#REF!</v>
      </c>
    </row>
    <row r="904" spans="1:25">
      <c r="A904" s="147">
        <v>16</v>
      </c>
      <c r="B904" s="159" t="e">
        <f>#REF!</f>
        <v>#REF!</v>
      </c>
      <c r="C904" s="159" t="e">
        <f>#REF!</f>
        <v>#REF!</v>
      </c>
      <c r="D904" s="159" t="e">
        <f>#REF!</f>
        <v>#REF!</v>
      </c>
      <c r="E904" s="159" t="e">
        <f>#REF!</f>
        <v>#REF!</v>
      </c>
      <c r="F904" s="159" t="e">
        <f>#REF!</f>
        <v>#REF!</v>
      </c>
      <c r="G904" s="159" t="e">
        <f>#REF!</f>
        <v>#REF!</v>
      </c>
      <c r="H904" s="159" t="e">
        <f>#REF!</f>
        <v>#REF!</v>
      </c>
      <c r="I904" s="159" t="e">
        <f>#REF!</f>
        <v>#REF!</v>
      </c>
      <c r="J904" s="159" t="e">
        <f>#REF!</f>
        <v>#REF!</v>
      </c>
      <c r="K904" s="159" t="e">
        <f>#REF!</f>
        <v>#REF!</v>
      </c>
      <c r="L904" s="159" t="e">
        <f>#REF!</f>
        <v>#REF!</v>
      </c>
      <c r="M904" s="159" t="e">
        <f>#REF!</f>
        <v>#REF!</v>
      </c>
      <c r="N904" s="159" t="e">
        <f>#REF!</f>
        <v>#REF!</v>
      </c>
      <c r="O904" s="159" t="e">
        <f>#REF!</f>
        <v>#REF!</v>
      </c>
      <c r="P904" s="159" t="e">
        <f>#REF!</f>
        <v>#REF!</v>
      </c>
      <c r="Q904" s="159" t="e">
        <f>#REF!</f>
        <v>#REF!</v>
      </c>
      <c r="R904" s="159" t="e">
        <f>#REF!</f>
        <v>#REF!</v>
      </c>
      <c r="S904" s="159" t="e">
        <f>#REF!</f>
        <v>#REF!</v>
      </c>
      <c r="T904" s="159" t="e">
        <f>#REF!</f>
        <v>#REF!</v>
      </c>
      <c r="U904" s="159" t="e">
        <f>#REF!</f>
        <v>#REF!</v>
      </c>
      <c r="V904" s="159" t="e">
        <f>#REF!</f>
        <v>#REF!</v>
      </c>
      <c r="W904" s="159" t="e">
        <f>#REF!</f>
        <v>#REF!</v>
      </c>
      <c r="X904" s="159" t="e">
        <f>#REF!</f>
        <v>#REF!</v>
      </c>
      <c r="Y904" s="159" t="e">
        <f>#REF!</f>
        <v>#REF!</v>
      </c>
    </row>
    <row r="905" spans="1:25">
      <c r="A905" s="147">
        <v>17</v>
      </c>
      <c r="B905" s="159" t="e">
        <f>#REF!</f>
        <v>#REF!</v>
      </c>
      <c r="C905" s="159" t="e">
        <f>#REF!</f>
        <v>#REF!</v>
      </c>
      <c r="D905" s="159" t="e">
        <f>#REF!</f>
        <v>#REF!</v>
      </c>
      <c r="E905" s="159" t="e">
        <f>#REF!</f>
        <v>#REF!</v>
      </c>
      <c r="F905" s="159" t="e">
        <f>#REF!</f>
        <v>#REF!</v>
      </c>
      <c r="G905" s="159" t="e">
        <f>#REF!</f>
        <v>#REF!</v>
      </c>
      <c r="H905" s="159" t="e">
        <f>#REF!</f>
        <v>#REF!</v>
      </c>
      <c r="I905" s="159" t="e">
        <f>#REF!</f>
        <v>#REF!</v>
      </c>
      <c r="J905" s="159" t="e">
        <f>#REF!</f>
        <v>#REF!</v>
      </c>
      <c r="K905" s="159" t="e">
        <f>#REF!</f>
        <v>#REF!</v>
      </c>
      <c r="L905" s="159" t="e">
        <f>#REF!</f>
        <v>#REF!</v>
      </c>
      <c r="M905" s="159" t="e">
        <f>#REF!</f>
        <v>#REF!</v>
      </c>
      <c r="N905" s="159" t="e">
        <f>#REF!</f>
        <v>#REF!</v>
      </c>
      <c r="O905" s="159" t="e">
        <f>#REF!</f>
        <v>#REF!</v>
      </c>
      <c r="P905" s="159" t="e">
        <f>#REF!</f>
        <v>#REF!</v>
      </c>
      <c r="Q905" s="159" t="e">
        <f>#REF!</f>
        <v>#REF!</v>
      </c>
      <c r="R905" s="159" t="e">
        <f>#REF!</f>
        <v>#REF!</v>
      </c>
      <c r="S905" s="159" t="e">
        <f>#REF!</f>
        <v>#REF!</v>
      </c>
      <c r="T905" s="159" t="e">
        <f>#REF!</f>
        <v>#REF!</v>
      </c>
      <c r="U905" s="159" t="e">
        <f>#REF!</f>
        <v>#REF!</v>
      </c>
      <c r="V905" s="159" t="e">
        <f>#REF!</f>
        <v>#REF!</v>
      </c>
      <c r="W905" s="159" t="e">
        <f>#REF!</f>
        <v>#REF!</v>
      </c>
      <c r="X905" s="159" t="e">
        <f>#REF!</f>
        <v>#REF!</v>
      </c>
      <c r="Y905" s="159" t="e">
        <f>#REF!</f>
        <v>#REF!</v>
      </c>
    </row>
    <row r="906" spans="1:25">
      <c r="A906" s="147">
        <v>18</v>
      </c>
      <c r="B906" s="159" t="e">
        <f>#REF!</f>
        <v>#REF!</v>
      </c>
      <c r="C906" s="159" t="e">
        <f>#REF!</f>
        <v>#REF!</v>
      </c>
      <c r="D906" s="159" t="e">
        <f>#REF!</f>
        <v>#REF!</v>
      </c>
      <c r="E906" s="159" t="e">
        <f>#REF!</f>
        <v>#REF!</v>
      </c>
      <c r="F906" s="159" t="e">
        <f>#REF!</f>
        <v>#REF!</v>
      </c>
      <c r="G906" s="159" t="e">
        <f>#REF!</f>
        <v>#REF!</v>
      </c>
      <c r="H906" s="159" t="e">
        <f>#REF!</f>
        <v>#REF!</v>
      </c>
      <c r="I906" s="159" t="e">
        <f>#REF!</f>
        <v>#REF!</v>
      </c>
      <c r="J906" s="159" t="e">
        <f>#REF!</f>
        <v>#REF!</v>
      </c>
      <c r="K906" s="159" t="e">
        <f>#REF!</f>
        <v>#REF!</v>
      </c>
      <c r="L906" s="159" t="e">
        <f>#REF!</f>
        <v>#REF!</v>
      </c>
      <c r="M906" s="159" t="e">
        <f>#REF!</f>
        <v>#REF!</v>
      </c>
      <c r="N906" s="159" t="e">
        <f>#REF!</f>
        <v>#REF!</v>
      </c>
      <c r="O906" s="159" t="e">
        <f>#REF!</f>
        <v>#REF!</v>
      </c>
      <c r="P906" s="159" t="e">
        <f>#REF!</f>
        <v>#REF!</v>
      </c>
      <c r="Q906" s="159" t="e">
        <f>#REF!</f>
        <v>#REF!</v>
      </c>
      <c r="R906" s="159" t="e">
        <f>#REF!</f>
        <v>#REF!</v>
      </c>
      <c r="S906" s="159" t="e">
        <f>#REF!</f>
        <v>#REF!</v>
      </c>
      <c r="T906" s="159" t="e">
        <f>#REF!</f>
        <v>#REF!</v>
      </c>
      <c r="U906" s="159" t="e">
        <f>#REF!</f>
        <v>#REF!</v>
      </c>
      <c r="V906" s="159" t="e">
        <f>#REF!</f>
        <v>#REF!</v>
      </c>
      <c r="W906" s="159" t="e">
        <f>#REF!</f>
        <v>#REF!</v>
      </c>
      <c r="X906" s="159" t="e">
        <f>#REF!</f>
        <v>#REF!</v>
      </c>
      <c r="Y906" s="159" t="e">
        <f>#REF!</f>
        <v>#REF!</v>
      </c>
    </row>
    <row r="907" spans="1:25">
      <c r="A907" s="147">
        <v>19</v>
      </c>
      <c r="B907" s="159" t="e">
        <f>#REF!</f>
        <v>#REF!</v>
      </c>
      <c r="C907" s="159" t="e">
        <f>#REF!</f>
        <v>#REF!</v>
      </c>
      <c r="D907" s="159" t="e">
        <f>#REF!</f>
        <v>#REF!</v>
      </c>
      <c r="E907" s="159" t="e">
        <f>#REF!</f>
        <v>#REF!</v>
      </c>
      <c r="F907" s="159" t="e">
        <f>#REF!</f>
        <v>#REF!</v>
      </c>
      <c r="G907" s="159" t="e">
        <f>#REF!</f>
        <v>#REF!</v>
      </c>
      <c r="H907" s="159" t="e">
        <f>#REF!</f>
        <v>#REF!</v>
      </c>
      <c r="I907" s="159" t="e">
        <f>#REF!</f>
        <v>#REF!</v>
      </c>
      <c r="J907" s="159" t="e">
        <f>#REF!</f>
        <v>#REF!</v>
      </c>
      <c r="K907" s="159" t="e">
        <f>#REF!</f>
        <v>#REF!</v>
      </c>
      <c r="L907" s="159" t="e">
        <f>#REF!</f>
        <v>#REF!</v>
      </c>
      <c r="M907" s="159" t="e">
        <f>#REF!</f>
        <v>#REF!</v>
      </c>
      <c r="N907" s="159" t="e">
        <f>#REF!</f>
        <v>#REF!</v>
      </c>
      <c r="O907" s="159" t="e">
        <f>#REF!</f>
        <v>#REF!</v>
      </c>
      <c r="P907" s="159" t="e">
        <f>#REF!</f>
        <v>#REF!</v>
      </c>
      <c r="Q907" s="159" t="e">
        <f>#REF!</f>
        <v>#REF!</v>
      </c>
      <c r="R907" s="159" t="e">
        <f>#REF!</f>
        <v>#REF!</v>
      </c>
      <c r="S907" s="159" t="e">
        <f>#REF!</f>
        <v>#REF!</v>
      </c>
      <c r="T907" s="159" t="e">
        <f>#REF!</f>
        <v>#REF!</v>
      </c>
      <c r="U907" s="159" t="e">
        <f>#REF!</f>
        <v>#REF!</v>
      </c>
      <c r="V907" s="159" t="e">
        <f>#REF!</f>
        <v>#REF!</v>
      </c>
      <c r="W907" s="159" t="e">
        <f>#REF!</f>
        <v>#REF!</v>
      </c>
      <c r="X907" s="159" t="e">
        <f>#REF!</f>
        <v>#REF!</v>
      </c>
      <c r="Y907" s="159" t="e">
        <f>#REF!</f>
        <v>#REF!</v>
      </c>
    </row>
    <row r="908" spans="1:25">
      <c r="A908" s="147">
        <v>20</v>
      </c>
      <c r="B908" s="159" t="e">
        <f>#REF!</f>
        <v>#REF!</v>
      </c>
      <c r="C908" s="159" t="e">
        <f>#REF!</f>
        <v>#REF!</v>
      </c>
      <c r="D908" s="159" t="e">
        <f>#REF!</f>
        <v>#REF!</v>
      </c>
      <c r="E908" s="159" t="e">
        <f>#REF!</f>
        <v>#REF!</v>
      </c>
      <c r="F908" s="159" t="e">
        <f>#REF!</f>
        <v>#REF!</v>
      </c>
      <c r="G908" s="159" t="e">
        <f>#REF!</f>
        <v>#REF!</v>
      </c>
      <c r="H908" s="159" t="e">
        <f>#REF!</f>
        <v>#REF!</v>
      </c>
      <c r="I908" s="159" t="e">
        <f>#REF!</f>
        <v>#REF!</v>
      </c>
      <c r="J908" s="159" t="e">
        <f>#REF!</f>
        <v>#REF!</v>
      </c>
      <c r="K908" s="159" t="e">
        <f>#REF!</f>
        <v>#REF!</v>
      </c>
      <c r="L908" s="159" t="e">
        <f>#REF!</f>
        <v>#REF!</v>
      </c>
      <c r="M908" s="159" t="e">
        <f>#REF!</f>
        <v>#REF!</v>
      </c>
      <c r="N908" s="159" t="e">
        <f>#REF!</f>
        <v>#REF!</v>
      </c>
      <c r="O908" s="159" t="e">
        <f>#REF!</f>
        <v>#REF!</v>
      </c>
      <c r="P908" s="159" t="e">
        <f>#REF!</f>
        <v>#REF!</v>
      </c>
      <c r="Q908" s="159" t="e">
        <f>#REF!</f>
        <v>#REF!</v>
      </c>
      <c r="R908" s="159" t="e">
        <f>#REF!</f>
        <v>#REF!</v>
      </c>
      <c r="S908" s="159" t="e">
        <f>#REF!</f>
        <v>#REF!</v>
      </c>
      <c r="T908" s="159" t="e">
        <f>#REF!</f>
        <v>#REF!</v>
      </c>
      <c r="U908" s="159" t="e">
        <f>#REF!</f>
        <v>#REF!</v>
      </c>
      <c r="V908" s="159" t="e">
        <f>#REF!</f>
        <v>#REF!</v>
      </c>
      <c r="W908" s="159" t="e">
        <f>#REF!</f>
        <v>#REF!</v>
      </c>
      <c r="X908" s="159" t="e">
        <f>#REF!</f>
        <v>#REF!</v>
      </c>
      <c r="Y908" s="159" t="e">
        <f>#REF!</f>
        <v>#REF!</v>
      </c>
    </row>
    <row r="909" spans="1:25">
      <c r="A909" s="147">
        <v>21</v>
      </c>
      <c r="B909" s="159" t="e">
        <f>#REF!</f>
        <v>#REF!</v>
      </c>
      <c r="C909" s="159" t="e">
        <f>#REF!</f>
        <v>#REF!</v>
      </c>
      <c r="D909" s="159" t="e">
        <f>#REF!</f>
        <v>#REF!</v>
      </c>
      <c r="E909" s="159" t="e">
        <f>#REF!</f>
        <v>#REF!</v>
      </c>
      <c r="F909" s="159" t="e">
        <f>#REF!</f>
        <v>#REF!</v>
      </c>
      <c r="G909" s="159" t="e">
        <f>#REF!</f>
        <v>#REF!</v>
      </c>
      <c r="H909" s="159" t="e">
        <f>#REF!</f>
        <v>#REF!</v>
      </c>
      <c r="I909" s="159" t="e">
        <f>#REF!</f>
        <v>#REF!</v>
      </c>
      <c r="J909" s="159" t="e">
        <f>#REF!</f>
        <v>#REF!</v>
      </c>
      <c r="K909" s="159" t="e">
        <f>#REF!</f>
        <v>#REF!</v>
      </c>
      <c r="L909" s="159" t="e">
        <f>#REF!</f>
        <v>#REF!</v>
      </c>
      <c r="M909" s="159" t="e">
        <f>#REF!</f>
        <v>#REF!</v>
      </c>
      <c r="N909" s="159" t="e">
        <f>#REF!</f>
        <v>#REF!</v>
      </c>
      <c r="O909" s="159" t="e">
        <f>#REF!</f>
        <v>#REF!</v>
      </c>
      <c r="P909" s="159" t="e">
        <f>#REF!</f>
        <v>#REF!</v>
      </c>
      <c r="Q909" s="159" t="e">
        <f>#REF!</f>
        <v>#REF!</v>
      </c>
      <c r="R909" s="159" t="e">
        <f>#REF!</f>
        <v>#REF!</v>
      </c>
      <c r="S909" s="159" t="e">
        <f>#REF!</f>
        <v>#REF!</v>
      </c>
      <c r="T909" s="159" t="e">
        <f>#REF!</f>
        <v>#REF!</v>
      </c>
      <c r="U909" s="159" t="e">
        <f>#REF!</f>
        <v>#REF!</v>
      </c>
      <c r="V909" s="159" t="e">
        <f>#REF!</f>
        <v>#REF!</v>
      </c>
      <c r="W909" s="159" t="e">
        <f>#REF!</f>
        <v>#REF!</v>
      </c>
      <c r="X909" s="159" t="e">
        <f>#REF!</f>
        <v>#REF!</v>
      </c>
      <c r="Y909" s="159" t="e">
        <f>#REF!</f>
        <v>#REF!</v>
      </c>
    </row>
    <row r="910" spans="1:25">
      <c r="A910" s="147">
        <v>22</v>
      </c>
      <c r="B910" s="159" t="e">
        <f>#REF!</f>
        <v>#REF!</v>
      </c>
      <c r="C910" s="159" t="e">
        <f>#REF!</f>
        <v>#REF!</v>
      </c>
      <c r="D910" s="159" t="e">
        <f>#REF!</f>
        <v>#REF!</v>
      </c>
      <c r="E910" s="159" t="e">
        <f>#REF!</f>
        <v>#REF!</v>
      </c>
      <c r="F910" s="159" t="e">
        <f>#REF!</f>
        <v>#REF!</v>
      </c>
      <c r="G910" s="159" t="e">
        <f>#REF!</f>
        <v>#REF!</v>
      </c>
      <c r="H910" s="159" t="e">
        <f>#REF!</f>
        <v>#REF!</v>
      </c>
      <c r="I910" s="159" t="e">
        <f>#REF!</f>
        <v>#REF!</v>
      </c>
      <c r="J910" s="159" t="e">
        <f>#REF!</f>
        <v>#REF!</v>
      </c>
      <c r="K910" s="159" t="e">
        <f>#REF!</f>
        <v>#REF!</v>
      </c>
      <c r="L910" s="159" t="e">
        <f>#REF!</f>
        <v>#REF!</v>
      </c>
      <c r="M910" s="159" t="e">
        <f>#REF!</f>
        <v>#REF!</v>
      </c>
      <c r="N910" s="159" t="e">
        <f>#REF!</f>
        <v>#REF!</v>
      </c>
      <c r="O910" s="159" t="e">
        <f>#REF!</f>
        <v>#REF!</v>
      </c>
      <c r="P910" s="159" t="e">
        <f>#REF!</f>
        <v>#REF!</v>
      </c>
      <c r="Q910" s="159" t="e">
        <f>#REF!</f>
        <v>#REF!</v>
      </c>
      <c r="R910" s="159" t="e">
        <f>#REF!</f>
        <v>#REF!</v>
      </c>
      <c r="S910" s="159" t="e">
        <f>#REF!</f>
        <v>#REF!</v>
      </c>
      <c r="T910" s="159" t="e">
        <f>#REF!</f>
        <v>#REF!</v>
      </c>
      <c r="U910" s="159" t="e">
        <f>#REF!</f>
        <v>#REF!</v>
      </c>
      <c r="V910" s="159" t="e">
        <f>#REF!</f>
        <v>#REF!</v>
      </c>
      <c r="W910" s="159" t="e">
        <f>#REF!</f>
        <v>#REF!</v>
      </c>
      <c r="X910" s="159" t="e">
        <f>#REF!</f>
        <v>#REF!</v>
      </c>
      <c r="Y910" s="159" t="e">
        <f>#REF!</f>
        <v>#REF!</v>
      </c>
    </row>
    <row r="911" spans="1:25">
      <c r="A911" s="147">
        <v>23</v>
      </c>
      <c r="B911" s="159" t="e">
        <f>#REF!</f>
        <v>#REF!</v>
      </c>
      <c r="C911" s="159" t="e">
        <f>#REF!</f>
        <v>#REF!</v>
      </c>
      <c r="D911" s="159" t="e">
        <f>#REF!</f>
        <v>#REF!</v>
      </c>
      <c r="E911" s="159" t="e">
        <f>#REF!</f>
        <v>#REF!</v>
      </c>
      <c r="F911" s="159" t="e">
        <f>#REF!</f>
        <v>#REF!</v>
      </c>
      <c r="G911" s="159" t="e">
        <f>#REF!</f>
        <v>#REF!</v>
      </c>
      <c r="H911" s="159" t="e">
        <f>#REF!</f>
        <v>#REF!</v>
      </c>
      <c r="I911" s="159" t="e">
        <f>#REF!</f>
        <v>#REF!</v>
      </c>
      <c r="J911" s="159" t="e">
        <f>#REF!</f>
        <v>#REF!</v>
      </c>
      <c r="K911" s="159" t="e">
        <f>#REF!</f>
        <v>#REF!</v>
      </c>
      <c r="L911" s="159" t="e">
        <f>#REF!</f>
        <v>#REF!</v>
      </c>
      <c r="M911" s="159" t="e">
        <f>#REF!</f>
        <v>#REF!</v>
      </c>
      <c r="N911" s="159" t="e">
        <f>#REF!</f>
        <v>#REF!</v>
      </c>
      <c r="O911" s="159" t="e">
        <f>#REF!</f>
        <v>#REF!</v>
      </c>
      <c r="P911" s="159" t="e">
        <f>#REF!</f>
        <v>#REF!</v>
      </c>
      <c r="Q911" s="159" t="e">
        <f>#REF!</f>
        <v>#REF!</v>
      </c>
      <c r="R911" s="159" t="e">
        <f>#REF!</f>
        <v>#REF!</v>
      </c>
      <c r="S911" s="159" t="e">
        <f>#REF!</f>
        <v>#REF!</v>
      </c>
      <c r="T911" s="159" t="e">
        <f>#REF!</f>
        <v>#REF!</v>
      </c>
      <c r="U911" s="159" t="e">
        <f>#REF!</f>
        <v>#REF!</v>
      </c>
      <c r="V911" s="159" t="e">
        <f>#REF!</f>
        <v>#REF!</v>
      </c>
      <c r="W911" s="159" t="e">
        <f>#REF!</f>
        <v>#REF!</v>
      </c>
      <c r="X911" s="159" t="e">
        <f>#REF!</f>
        <v>#REF!</v>
      </c>
      <c r="Y911" s="159" t="e">
        <f>#REF!</f>
        <v>#REF!</v>
      </c>
    </row>
    <row r="912" spans="1:25">
      <c r="A912" s="147">
        <v>24</v>
      </c>
      <c r="B912" s="159" t="e">
        <f>#REF!</f>
        <v>#REF!</v>
      </c>
      <c r="C912" s="159" t="e">
        <f>#REF!</f>
        <v>#REF!</v>
      </c>
      <c r="D912" s="159" t="e">
        <f>#REF!</f>
        <v>#REF!</v>
      </c>
      <c r="E912" s="159" t="e">
        <f>#REF!</f>
        <v>#REF!</v>
      </c>
      <c r="F912" s="159" t="e">
        <f>#REF!</f>
        <v>#REF!</v>
      </c>
      <c r="G912" s="159" t="e">
        <f>#REF!</f>
        <v>#REF!</v>
      </c>
      <c r="H912" s="159" t="e">
        <f>#REF!</f>
        <v>#REF!</v>
      </c>
      <c r="I912" s="159" t="e">
        <f>#REF!</f>
        <v>#REF!</v>
      </c>
      <c r="J912" s="159" t="e">
        <f>#REF!</f>
        <v>#REF!</v>
      </c>
      <c r="K912" s="159" t="e">
        <f>#REF!</f>
        <v>#REF!</v>
      </c>
      <c r="L912" s="159" t="e">
        <f>#REF!</f>
        <v>#REF!</v>
      </c>
      <c r="M912" s="159" t="e">
        <f>#REF!</f>
        <v>#REF!</v>
      </c>
      <c r="N912" s="159" t="e">
        <f>#REF!</f>
        <v>#REF!</v>
      </c>
      <c r="O912" s="159" t="e">
        <f>#REF!</f>
        <v>#REF!</v>
      </c>
      <c r="P912" s="159" t="e">
        <f>#REF!</f>
        <v>#REF!</v>
      </c>
      <c r="Q912" s="159" t="e">
        <f>#REF!</f>
        <v>#REF!</v>
      </c>
      <c r="R912" s="159" t="e">
        <f>#REF!</f>
        <v>#REF!</v>
      </c>
      <c r="S912" s="159" t="e">
        <f>#REF!</f>
        <v>#REF!</v>
      </c>
      <c r="T912" s="159" t="e">
        <f>#REF!</f>
        <v>#REF!</v>
      </c>
      <c r="U912" s="159" t="e">
        <f>#REF!</f>
        <v>#REF!</v>
      </c>
      <c r="V912" s="159" t="e">
        <f>#REF!</f>
        <v>#REF!</v>
      </c>
      <c r="W912" s="159" t="e">
        <f>#REF!</f>
        <v>#REF!</v>
      </c>
      <c r="X912" s="159" t="e">
        <f>#REF!</f>
        <v>#REF!</v>
      </c>
      <c r="Y912" s="159" t="e">
        <f>#REF!</f>
        <v>#REF!</v>
      </c>
    </row>
    <row r="913" spans="1:25">
      <c r="A913" s="147">
        <v>25</v>
      </c>
      <c r="B913" s="159" t="e">
        <f>#REF!</f>
        <v>#REF!</v>
      </c>
      <c r="C913" s="159" t="e">
        <f>#REF!</f>
        <v>#REF!</v>
      </c>
      <c r="D913" s="159" t="e">
        <f>#REF!</f>
        <v>#REF!</v>
      </c>
      <c r="E913" s="159" t="e">
        <f>#REF!</f>
        <v>#REF!</v>
      </c>
      <c r="F913" s="159" t="e">
        <f>#REF!</f>
        <v>#REF!</v>
      </c>
      <c r="G913" s="159" t="e">
        <f>#REF!</f>
        <v>#REF!</v>
      </c>
      <c r="H913" s="159" t="e">
        <f>#REF!</f>
        <v>#REF!</v>
      </c>
      <c r="I913" s="159" t="e">
        <f>#REF!</f>
        <v>#REF!</v>
      </c>
      <c r="J913" s="159" t="e">
        <f>#REF!</f>
        <v>#REF!</v>
      </c>
      <c r="K913" s="159" t="e">
        <f>#REF!</f>
        <v>#REF!</v>
      </c>
      <c r="L913" s="159" t="e">
        <f>#REF!</f>
        <v>#REF!</v>
      </c>
      <c r="M913" s="159" t="e">
        <f>#REF!</f>
        <v>#REF!</v>
      </c>
      <c r="N913" s="159" t="e">
        <f>#REF!</f>
        <v>#REF!</v>
      </c>
      <c r="O913" s="159" t="e">
        <f>#REF!</f>
        <v>#REF!</v>
      </c>
      <c r="P913" s="159" t="e">
        <f>#REF!</f>
        <v>#REF!</v>
      </c>
      <c r="Q913" s="159" t="e">
        <f>#REF!</f>
        <v>#REF!</v>
      </c>
      <c r="R913" s="159" t="e">
        <f>#REF!</f>
        <v>#REF!</v>
      </c>
      <c r="S913" s="159" t="e">
        <f>#REF!</f>
        <v>#REF!</v>
      </c>
      <c r="T913" s="159" t="e">
        <f>#REF!</f>
        <v>#REF!</v>
      </c>
      <c r="U913" s="159" t="e">
        <f>#REF!</f>
        <v>#REF!</v>
      </c>
      <c r="V913" s="159" t="e">
        <f>#REF!</f>
        <v>#REF!</v>
      </c>
      <c r="W913" s="159" t="e">
        <f>#REF!</f>
        <v>#REF!</v>
      </c>
      <c r="X913" s="159" t="e">
        <f>#REF!</f>
        <v>#REF!</v>
      </c>
      <c r="Y913" s="159" t="e">
        <f>#REF!</f>
        <v>#REF!</v>
      </c>
    </row>
    <row r="914" spans="1:25">
      <c r="A914" s="147">
        <v>26</v>
      </c>
      <c r="B914" s="159" t="e">
        <f>#REF!</f>
        <v>#REF!</v>
      </c>
      <c r="C914" s="159" t="e">
        <f>#REF!</f>
        <v>#REF!</v>
      </c>
      <c r="D914" s="159" t="e">
        <f>#REF!</f>
        <v>#REF!</v>
      </c>
      <c r="E914" s="159" t="e">
        <f>#REF!</f>
        <v>#REF!</v>
      </c>
      <c r="F914" s="159" t="e">
        <f>#REF!</f>
        <v>#REF!</v>
      </c>
      <c r="G914" s="159" t="e">
        <f>#REF!</f>
        <v>#REF!</v>
      </c>
      <c r="H914" s="159" t="e">
        <f>#REF!</f>
        <v>#REF!</v>
      </c>
      <c r="I914" s="159" t="e">
        <f>#REF!</f>
        <v>#REF!</v>
      </c>
      <c r="J914" s="159" t="e">
        <f>#REF!</f>
        <v>#REF!</v>
      </c>
      <c r="K914" s="159" t="e">
        <f>#REF!</f>
        <v>#REF!</v>
      </c>
      <c r="L914" s="159" t="e">
        <f>#REF!</f>
        <v>#REF!</v>
      </c>
      <c r="M914" s="159" t="e">
        <f>#REF!</f>
        <v>#REF!</v>
      </c>
      <c r="N914" s="159" t="e">
        <f>#REF!</f>
        <v>#REF!</v>
      </c>
      <c r="O914" s="159" t="e">
        <f>#REF!</f>
        <v>#REF!</v>
      </c>
      <c r="P914" s="159" t="e">
        <f>#REF!</f>
        <v>#REF!</v>
      </c>
      <c r="Q914" s="159" t="e">
        <f>#REF!</f>
        <v>#REF!</v>
      </c>
      <c r="R914" s="159" t="e">
        <f>#REF!</f>
        <v>#REF!</v>
      </c>
      <c r="S914" s="159" t="e">
        <f>#REF!</f>
        <v>#REF!</v>
      </c>
      <c r="T914" s="159" t="e">
        <f>#REF!</f>
        <v>#REF!</v>
      </c>
      <c r="U914" s="159" t="e">
        <f>#REF!</f>
        <v>#REF!</v>
      </c>
      <c r="V914" s="159" t="e">
        <f>#REF!</f>
        <v>#REF!</v>
      </c>
      <c r="W914" s="159" t="e">
        <f>#REF!</f>
        <v>#REF!</v>
      </c>
      <c r="X914" s="159" t="e">
        <f>#REF!</f>
        <v>#REF!</v>
      </c>
      <c r="Y914" s="159" t="e">
        <f>#REF!</f>
        <v>#REF!</v>
      </c>
    </row>
    <row r="915" spans="1:25">
      <c r="A915" s="147">
        <v>27</v>
      </c>
      <c r="B915" s="159" t="e">
        <f>#REF!</f>
        <v>#REF!</v>
      </c>
      <c r="C915" s="159" t="e">
        <f>#REF!</f>
        <v>#REF!</v>
      </c>
      <c r="D915" s="159" t="e">
        <f>#REF!</f>
        <v>#REF!</v>
      </c>
      <c r="E915" s="159" t="e">
        <f>#REF!</f>
        <v>#REF!</v>
      </c>
      <c r="F915" s="159" t="e">
        <f>#REF!</f>
        <v>#REF!</v>
      </c>
      <c r="G915" s="159" t="e">
        <f>#REF!</f>
        <v>#REF!</v>
      </c>
      <c r="H915" s="159" t="e">
        <f>#REF!</f>
        <v>#REF!</v>
      </c>
      <c r="I915" s="159" t="e">
        <f>#REF!</f>
        <v>#REF!</v>
      </c>
      <c r="J915" s="159" t="e">
        <f>#REF!</f>
        <v>#REF!</v>
      </c>
      <c r="K915" s="159" t="e">
        <f>#REF!</f>
        <v>#REF!</v>
      </c>
      <c r="L915" s="159" t="e">
        <f>#REF!</f>
        <v>#REF!</v>
      </c>
      <c r="M915" s="159" t="e">
        <f>#REF!</f>
        <v>#REF!</v>
      </c>
      <c r="N915" s="159" t="e">
        <f>#REF!</f>
        <v>#REF!</v>
      </c>
      <c r="O915" s="159" t="e">
        <f>#REF!</f>
        <v>#REF!</v>
      </c>
      <c r="P915" s="159" t="e">
        <f>#REF!</f>
        <v>#REF!</v>
      </c>
      <c r="Q915" s="159" t="e">
        <f>#REF!</f>
        <v>#REF!</v>
      </c>
      <c r="R915" s="159" t="e">
        <f>#REF!</f>
        <v>#REF!</v>
      </c>
      <c r="S915" s="159" t="e">
        <f>#REF!</f>
        <v>#REF!</v>
      </c>
      <c r="T915" s="159" t="e">
        <f>#REF!</f>
        <v>#REF!</v>
      </c>
      <c r="U915" s="159" t="e">
        <f>#REF!</f>
        <v>#REF!</v>
      </c>
      <c r="V915" s="159" t="e">
        <f>#REF!</f>
        <v>#REF!</v>
      </c>
      <c r="W915" s="159" t="e">
        <f>#REF!</f>
        <v>#REF!</v>
      </c>
      <c r="X915" s="159" t="e">
        <f>#REF!</f>
        <v>#REF!</v>
      </c>
      <c r="Y915" s="159" t="e">
        <f>#REF!</f>
        <v>#REF!</v>
      </c>
    </row>
    <row r="916" spans="1:25">
      <c r="A916" s="147">
        <v>28</v>
      </c>
      <c r="B916" s="159" t="e">
        <f>#REF!</f>
        <v>#REF!</v>
      </c>
      <c r="C916" s="159" t="e">
        <f>#REF!</f>
        <v>#REF!</v>
      </c>
      <c r="D916" s="159" t="e">
        <f>#REF!</f>
        <v>#REF!</v>
      </c>
      <c r="E916" s="159" t="e">
        <f>#REF!</f>
        <v>#REF!</v>
      </c>
      <c r="F916" s="159" t="e">
        <f>#REF!</f>
        <v>#REF!</v>
      </c>
      <c r="G916" s="159" t="e">
        <f>#REF!</f>
        <v>#REF!</v>
      </c>
      <c r="H916" s="159" t="e">
        <f>#REF!</f>
        <v>#REF!</v>
      </c>
      <c r="I916" s="159" t="e">
        <f>#REF!</f>
        <v>#REF!</v>
      </c>
      <c r="J916" s="159" t="e">
        <f>#REF!</f>
        <v>#REF!</v>
      </c>
      <c r="K916" s="159" t="e">
        <f>#REF!</f>
        <v>#REF!</v>
      </c>
      <c r="L916" s="159" t="e">
        <f>#REF!</f>
        <v>#REF!</v>
      </c>
      <c r="M916" s="159" t="e">
        <f>#REF!</f>
        <v>#REF!</v>
      </c>
      <c r="N916" s="159" t="e">
        <f>#REF!</f>
        <v>#REF!</v>
      </c>
      <c r="O916" s="159" t="e">
        <f>#REF!</f>
        <v>#REF!</v>
      </c>
      <c r="P916" s="159" t="e">
        <f>#REF!</f>
        <v>#REF!</v>
      </c>
      <c r="Q916" s="159" t="e">
        <f>#REF!</f>
        <v>#REF!</v>
      </c>
      <c r="R916" s="159" t="e">
        <f>#REF!</f>
        <v>#REF!</v>
      </c>
      <c r="S916" s="159" t="e">
        <f>#REF!</f>
        <v>#REF!</v>
      </c>
      <c r="T916" s="159" t="e">
        <f>#REF!</f>
        <v>#REF!</v>
      </c>
      <c r="U916" s="159" t="e">
        <f>#REF!</f>
        <v>#REF!</v>
      </c>
      <c r="V916" s="159" t="e">
        <f>#REF!</f>
        <v>#REF!</v>
      </c>
      <c r="W916" s="159" t="e">
        <f>#REF!</f>
        <v>#REF!</v>
      </c>
      <c r="X916" s="159" t="e">
        <f>#REF!</f>
        <v>#REF!</v>
      </c>
      <c r="Y916" s="159" t="e">
        <f>#REF!</f>
        <v>#REF!</v>
      </c>
    </row>
    <row r="917" spans="1:25">
      <c r="A917" s="147">
        <v>29</v>
      </c>
      <c r="B917" s="159" t="e">
        <f>#REF!</f>
        <v>#REF!</v>
      </c>
      <c r="C917" s="159" t="e">
        <f>#REF!</f>
        <v>#REF!</v>
      </c>
      <c r="D917" s="159" t="e">
        <f>#REF!</f>
        <v>#REF!</v>
      </c>
      <c r="E917" s="159" t="e">
        <f>#REF!</f>
        <v>#REF!</v>
      </c>
      <c r="F917" s="159" t="e">
        <f>#REF!</f>
        <v>#REF!</v>
      </c>
      <c r="G917" s="159" t="e">
        <f>#REF!</f>
        <v>#REF!</v>
      </c>
      <c r="H917" s="159" t="e">
        <f>#REF!</f>
        <v>#REF!</v>
      </c>
      <c r="I917" s="159" t="e">
        <f>#REF!</f>
        <v>#REF!</v>
      </c>
      <c r="J917" s="159" t="e">
        <f>#REF!</f>
        <v>#REF!</v>
      </c>
      <c r="K917" s="159" t="e">
        <f>#REF!</f>
        <v>#REF!</v>
      </c>
      <c r="L917" s="159" t="e">
        <f>#REF!</f>
        <v>#REF!</v>
      </c>
      <c r="M917" s="159" t="e">
        <f>#REF!</f>
        <v>#REF!</v>
      </c>
      <c r="N917" s="159" t="e">
        <f>#REF!</f>
        <v>#REF!</v>
      </c>
      <c r="O917" s="159" t="e">
        <f>#REF!</f>
        <v>#REF!</v>
      </c>
      <c r="P917" s="159" t="e">
        <f>#REF!</f>
        <v>#REF!</v>
      </c>
      <c r="Q917" s="159" t="e">
        <f>#REF!</f>
        <v>#REF!</v>
      </c>
      <c r="R917" s="159" t="e">
        <f>#REF!</f>
        <v>#REF!</v>
      </c>
      <c r="S917" s="159" t="e">
        <f>#REF!</f>
        <v>#REF!</v>
      </c>
      <c r="T917" s="159" t="e">
        <f>#REF!</f>
        <v>#REF!</v>
      </c>
      <c r="U917" s="159" t="e">
        <f>#REF!</f>
        <v>#REF!</v>
      </c>
      <c r="V917" s="159" t="e">
        <f>#REF!</f>
        <v>#REF!</v>
      </c>
      <c r="W917" s="159" t="e">
        <f>#REF!</f>
        <v>#REF!</v>
      </c>
      <c r="X917" s="159" t="e">
        <f>#REF!</f>
        <v>#REF!</v>
      </c>
      <c r="Y917" s="159" t="e">
        <f>#REF!</f>
        <v>#REF!</v>
      </c>
    </row>
    <row r="918" spans="1:25">
      <c r="A918" s="147">
        <v>30</v>
      </c>
      <c r="B918" s="159" t="e">
        <f>#REF!</f>
        <v>#REF!</v>
      </c>
      <c r="C918" s="159" t="e">
        <f>#REF!</f>
        <v>#REF!</v>
      </c>
      <c r="D918" s="159" t="e">
        <f>#REF!</f>
        <v>#REF!</v>
      </c>
      <c r="E918" s="159" t="e">
        <f>#REF!</f>
        <v>#REF!</v>
      </c>
      <c r="F918" s="159" t="e">
        <f>#REF!</f>
        <v>#REF!</v>
      </c>
      <c r="G918" s="159" t="e">
        <f>#REF!</f>
        <v>#REF!</v>
      </c>
      <c r="H918" s="159" t="e">
        <f>#REF!</f>
        <v>#REF!</v>
      </c>
      <c r="I918" s="159" t="e">
        <f>#REF!</f>
        <v>#REF!</v>
      </c>
      <c r="J918" s="159" t="e">
        <f>#REF!</f>
        <v>#REF!</v>
      </c>
      <c r="K918" s="159" t="e">
        <f>#REF!</f>
        <v>#REF!</v>
      </c>
      <c r="L918" s="159" t="e">
        <f>#REF!</f>
        <v>#REF!</v>
      </c>
      <c r="M918" s="159" t="e">
        <f>#REF!</f>
        <v>#REF!</v>
      </c>
      <c r="N918" s="159" t="e">
        <f>#REF!</f>
        <v>#REF!</v>
      </c>
      <c r="O918" s="159" t="e">
        <f>#REF!</f>
        <v>#REF!</v>
      </c>
      <c r="P918" s="159" t="e">
        <f>#REF!</f>
        <v>#REF!</v>
      </c>
      <c r="Q918" s="159" t="e">
        <f>#REF!</f>
        <v>#REF!</v>
      </c>
      <c r="R918" s="159" t="e">
        <f>#REF!</f>
        <v>#REF!</v>
      </c>
      <c r="S918" s="159" t="e">
        <f>#REF!</f>
        <v>#REF!</v>
      </c>
      <c r="T918" s="159" t="e">
        <f>#REF!</f>
        <v>#REF!</v>
      </c>
      <c r="U918" s="159" t="e">
        <f>#REF!</f>
        <v>#REF!</v>
      </c>
      <c r="V918" s="159" t="e">
        <f>#REF!</f>
        <v>#REF!</v>
      </c>
      <c r="W918" s="159" t="e">
        <f>#REF!</f>
        <v>#REF!</v>
      </c>
      <c r="X918" s="159" t="e">
        <f>#REF!</f>
        <v>#REF!</v>
      </c>
      <c r="Y918" s="159" t="e">
        <f>#REF!</f>
        <v>#REF!</v>
      </c>
    </row>
    <row r="919" spans="1:25">
      <c r="A919" s="147">
        <v>31</v>
      </c>
      <c r="B919" s="159" t="e">
        <f>#REF!</f>
        <v>#REF!</v>
      </c>
      <c r="C919" s="159" t="e">
        <f>#REF!</f>
        <v>#REF!</v>
      </c>
      <c r="D919" s="159" t="e">
        <f>#REF!</f>
        <v>#REF!</v>
      </c>
      <c r="E919" s="159" t="e">
        <f>#REF!</f>
        <v>#REF!</v>
      </c>
      <c r="F919" s="159" t="e">
        <f>#REF!</f>
        <v>#REF!</v>
      </c>
      <c r="G919" s="159" t="e">
        <f>#REF!</f>
        <v>#REF!</v>
      </c>
      <c r="H919" s="159" t="e">
        <f>#REF!</f>
        <v>#REF!</v>
      </c>
      <c r="I919" s="159" t="e">
        <f>#REF!</f>
        <v>#REF!</v>
      </c>
      <c r="J919" s="159" t="e">
        <f>#REF!</f>
        <v>#REF!</v>
      </c>
      <c r="K919" s="159" t="e">
        <f>#REF!</f>
        <v>#REF!</v>
      </c>
      <c r="L919" s="159" t="e">
        <f>#REF!</f>
        <v>#REF!</v>
      </c>
      <c r="M919" s="159" t="e">
        <f>#REF!</f>
        <v>#REF!</v>
      </c>
      <c r="N919" s="159" t="e">
        <f>#REF!</f>
        <v>#REF!</v>
      </c>
      <c r="O919" s="159" t="e">
        <f>#REF!</f>
        <v>#REF!</v>
      </c>
      <c r="P919" s="159" t="e">
        <f>#REF!</f>
        <v>#REF!</v>
      </c>
      <c r="Q919" s="159" t="e">
        <f>#REF!</f>
        <v>#REF!</v>
      </c>
      <c r="R919" s="159" t="e">
        <f>#REF!</f>
        <v>#REF!</v>
      </c>
      <c r="S919" s="159" t="e">
        <f>#REF!</f>
        <v>#REF!</v>
      </c>
      <c r="T919" s="159" t="e">
        <f>#REF!</f>
        <v>#REF!</v>
      </c>
      <c r="U919" s="159" t="e">
        <f>#REF!</f>
        <v>#REF!</v>
      </c>
      <c r="V919" s="159" t="e">
        <f>#REF!</f>
        <v>#REF!</v>
      </c>
      <c r="W919" s="159" t="e">
        <f>#REF!</f>
        <v>#REF!</v>
      </c>
      <c r="X919" s="159" t="e">
        <f>#REF!</f>
        <v>#REF!</v>
      </c>
      <c r="Y919" s="159" t="e">
        <f>#REF!</f>
        <v>#REF!</v>
      </c>
    </row>
    <row r="920" spans="1:25">
      <c r="A920" s="154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5"/>
    </row>
    <row r="921" spans="1:25">
      <c r="A921" s="521" t="s">
        <v>218</v>
      </c>
      <c r="B921" s="522" t="s">
        <v>222</v>
      </c>
      <c r="C921" s="522"/>
      <c r="D921" s="522"/>
      <c r="E921" s="522"/>
      <c r="F921" s="522"/>
      <c r="G921" s="522"/>
      <c r="H921" s="522"/>
      <c r="I921" s="522"/>
      <c r="J921" s="522"/>
      <c r="K921" s="522"/>
      <c r="L921" s="522"/>
      <c r="M921" s="522"/>
      <c r="N921" s="522"/>
      <c r="O921" s="522"/>
      <c r="P921" s="522"/>
      <c r="Q921" s="522"/>
      <c r="R921" s="522"/>
      <c r="S921" s="522"/>
      <c r="T921" s="522"/>
      <c r="U921" s="522"/>
      <c r="V921" s="522"/>
      <c r="W921" s="522"/>
      <c r="X921" s="522"/>
      <c r="Y921" s="522"/>
    </row>
    <row r="922" spans="1:25">
      <c r="A922" s="521"/>
      <c r="B922" s="161" t="s">
        <v>1</v>
      </c>
      <c r="C922" s="161" t="s">
        <v>2</v>
      </c>
      <c r="D922" s="161" t="s">
        <v>3</v>
      </c>
      <c r="E922" s="161" t="s">
        <v>4</v>
      </c>
      <c r="F922" s="161" t="s">
        <v>5</v>
      </c>
      <c r="G922" s="161" t="s">
        <v>6</v>
      </c>
      <c r="H922" s="161" t="s">
        <v>7</v>
      </c>
      <c r="I922" s="161" t="s">
        <v>8</v>
      </c>
      <c r="J922" s="161" t="s">
        <v>9</v>
      </c>
      <c r="K922" s="161" t="s">
        <v>10</v>
      </c>
      <c r="L922" s="161" t="s">
        <v>11</v>
      </c>
      <c r="M922" s="161" t="s">
        <v>12</v>
      </c>
      <c r="N922" s="161" t="s">
        <v>13</v>
      </c>
      <c r="O922" s="161" t="s">
        <v>14</v>
      </c>
      <c r="P922" s="161" t="s">
        <v>15</v>
      </c>
      <c r="Q922" s="161" t="s">
        <v>16</v>
      </c>
      <c r="R922" s="161" t="s">
        <v>17</v>
      </c>
      <c r="S922" s="161" t="s">
        <v>18</v>
      </c>
      <c r="T922" s="161" t="s">
        <v>19</v>
      </c>
      <c r="U922" s="161" t="s">
        <v>20</v>
      </c>
      <c r="V922" s="161" t="s">
        <v>21</v>
      </c>
      <c r="W922" s="161" t="s">
        <v>22</v>
      </c>
      <c r="X922" s="161" t="s">
        <v>23</v>
      </c>
      <c r="Y922" s="161" t="s">
        <v>24</v>
      </c>
    </row>
    <row r="923" spans="1:25">
      <c r="A923" s="147">
        <v>1</v>
      </c>
      <c r="B923" s="159" t="e">
        <f>#REF!</f>
        <v>#REF!</v>
      </c>
      <c r="C923" s="159" t="e">
        <f>#REF!</f>
        <v>#REF!</v>
      </c>
      <c r="D923" s="159" t="e">
        <f>#REF!</f>
        <v>#REF!</v>
      </c>
      <c r="E923" s="159" t="e">
        <f>#REF!</f>
        <v>#REF!</v>
      </c>
      <c r="F923" s="159" t="e">
        <f>#REF!</f>
        <v>#REF!</v>
      </c>
      <c r="G923" s="159" t="e">
        <f>#REF!</f>
        <v>#REF!</v>
      </c>
      <c r="H923" s="159" t="e">
        <f>#REF!</f>
        <v>#REF!</v>
      </c>
      <c r="I923" s="159" t="e">
        <f>#REF!</f>
        <v>#REF!</v>
      </c>
      <c r="J923" s="159" t="e">
        <f>#REF!</f>
        <v>#REF!</v>
      </c>
      <c r="K923" s="159" t="e">
        <f>#REF!</f>
        <v>#REF!</v>
      </c>
      <c r="L923" s="159" t="e">
        <f>#REF!</f>
        <v>#REF!</v>
      </c>
      <c r="M923" s="159" t="e">
        <f>#REF!</f>
        <v>#REF!</v>
      </c>
      <c r="N923" s="159" t="e">
        <f>#REF!</f>
        <v>#REF!</v>
      </c>
      <c r="O923" s="159" t="e">
        <f>#REF!</f>
        <v>#REF!</v>
      </c>
      <c r="P923" s="159" t="e">
        <f>#REF!</f>
        <v>#REF!</v>
      </c>
      <c r="Q923" s="159" t="e">
        <f>#REF!</f>
        <v>#REF!</v>
      </c>
      <c r="R923" s="159" t="e">
        <f>#REF!</f>
        <v>#REF!</v>
      </c>
      <c r="S923" s="159" t="e">
        <f>#REF!</f>
        <v>#REF!</v>
      </c>
      <c r="T923" s="159" t="e">
        <f>#REF!</f>
        <v>#REF!</v>
      </c>
      <c r="U923" s="159" t="e">
        <f>#REF!</f>
        <v>#REF!</v>
      </c>
      <c r="V923" s="159" t="e">
        <f>#REF!</f>
        <v>#REF!</v>
      </c>
      <c r="W923" s="159" t="e">
        <f>#REF!</f>
        <v>#REF!</v>
      </c>
      <c r="X923" s="159" t="e">
        <f>#REF!</f>
        <v>#REF!</v>
      </c>
      <c r="Y923" s="159" t="e">
        <f>#REF!</f>
        <v>#REF!</v>
      </c>
    </row>
    <row r="924" spans="1:25">
      <c r="A924" s="147">
        <v>2</v>
      </c>
      <c r="B924" s="159" t="e">
        <f>#REF!</f>
        <v>#REF!</v>
      </c>
      <c r="C924" s="159" t="e">
        <f>#REF!</f>
        <v>#REF!</v>
      </c>
      <c r="D924" s="159" t="e">
        <f>#REF!</f>
        <v>#REF!</v>
      </c>
      <c r="E924" s="159" t="e">
        <f>#REF!</f>
        <v>#REF!</v>
      </c>
      <c r="F924" s="159" t="e">
        <f>#REF!</f>
        <v>#REF!</v>
      </c>
      <c r="G924" s="159" t="e">
        <f>#REF!</f>
        <v>#REF!</v>
      </c>
      <c r="H924" s="159" t="e">
        <f>#REF!</f>
        <v>#REF!</v>
      </c>
      <c r="I924" s="159" t="e">
        <f>#REF!</f>
        <v>#REF!</v>
      </c>
      <c r="J924" s="159" t="e">
        <f>#REF!</f>
        <v>#REF!</v>
      </c>
      <c r="K924" s="159" t="e">
        <f>#REF!</f>
        <v>#REF!</v>
      </c>
      <c r="L924" s="159" t="e">
        <f>#REF!</f>
        <v>#REF!</v>
      </c>
      <c r="M924" s="159" t="e">
        <f>#REF!</f>
        <v>#REF!</v>
      </c>
      <c r="N924" s="159" t="e">
        <f>#REF!</f>
        <v>#REF!</v>
      </c>
      <c r="O924" s="159" t="e">
        <f>#REF!</f>
        <v>#REF!</v>
      </c>
      <c r="P924" s="159" t="e">
        <f>#REF!</f>
        <v>#REF!</v>
      </c>
      <c r="Q924" s="159" t="e">
        <f>#REF!</f>
        <v>#REF!</v>
      </c>
      <c r="R924" s="159" t="e">
        <f>#REF!</f>
        <v>#REF!</v>
      </c>
      <c r="S924" s="159" t="e">
        <f>#REF!</f>
        <v>#REF!</v>
      </c>
      <c r="T924" s="159" t="e">
        <f>#REF!</f>
        <v>#REF!</v>
      </c>
      <c r="U924" s="159" t="e">
        <f>#REF!</f>
        <v>#REF!</v>
      </c>
      <c r="V924" s="159" t="e">
        <f>#REF!</f>
        <v>#REF!</v>
      </c>
      <c r="W924" s="159" t="e">
        <f>#REF!</f>
        <v>#REF!</v>
      </c>
      <c r="X924" s="159" t="e">
        <f>#REF!</f>
        <v>#REF!</v>
      </c>
      <c r="Y924" s="159" t="e">
        <f>#REF!</f>
        <v>#REF!</v>
      </c>
    </row>
    <row r="925" spans="1:25">
      <c r="A925" s="147">
        <v>3</v>
      </c>
      <c r="B925" s="159" t="e">
        <f>#REF!</f>
        <v>#REF!</v>
      </c>
      <c r="C925" s="159" t="e">
        <f>#REF!</f>
        <v>#REF!</v>
      </c>
      <c r="D925" s="159" t="e">
        <f>#REF!</f>
        <v>#REF!</v>
      </c>
      <c r="E925" s="159" t="e">
        <f>#REF!</f>
        <v>#REF!</v>
      </c>
      <c r="F925" s="159" t="e">
        <f>#REF!</f>
        <v>#REF!</v>
      </c>
      <c r="G925" s="159" t="e">
        <f>#REF!</f>
        <v>#REF!</v>
      </c>
      <c r="H925" s="159" t="e">
        <f>#REF!</f>
        <v>#REF!</v>
      </c>
      <c r="I925" s="159" t="e">
        <f>#REF!</f>
        <v>#REF!</v>
      </c>
      <c r="J925" s="159" t="e">
        <f>#REF!</f>
        <v>#REF!</v>
      </c>
      <c r="K925" s="159" t="e">
        <f>#REF!</f>
        <v>#REF!</v>
      </c>
      <c r="L925" s="159" t="e">
        <f>#REF!</f>
        <v>#REF!</v>
      </c>
      <c r="M925" s="159" t="e">
        <f>#REF!</f>
        <v>#REF!</v>
      </c>
      <c r="N925" s="159" t="e">
        <f>#REF!</f>
        <v>#REF!</v>
      </c>
      <c r="O925" s="159" t="e">
        <f>#REF!</f>
        <v>#REF!</v>
      </c>
      <c r="P925" s="159" t="e">
        <f>#REF!</f>
        <v>#REF!</v>
      </c>
      <c r="Q925" s="159" t="e">
        <f>#REF!</f>
        <v>#REF!</v>
      </c>
      <c r="R925" s="159" t="e">
        <f>#REF!</f>
        <v>#REF!</v>
      </c>
      <c r="S925" s="159" t="e">
        <f>#REF!</f>
        <v>#REF!</v>
      </c>
      <c r="T925" s="159" t="e">
        <f>#REF!</f>
        <v>#REF!</v>
      </c>
      <c r="U925" s="159" t="e">
        <f>#REF!</f>
        <v>#REF!</v>
      </c>
      <c r="V925" s="159" t="e">
        <f>#REF!</f>
        <v>#REF!</v>
      </c>
      <c r="W925" s="159" t="e">
        <f>#REF!</f>
        <v>#REF!</v>
      </c>
      <c r="X925" s="159" t="e">
        <f>#REF!</f>
        <v>#REF!</v>
      </c>
      <c r="Y925" s="159" t="e">
        <f>#REF!</f>
        <v>#REF!</v>
      </c>
    </row>
    <row r="926" spans="1:25">
      <c r="A926" s="147">
        <v>4</v>
      </c>
      <c r="B926" s="159" t="e">
        <f>#REF!</f>
        <v>#REF!</v>
      </c>
      <c r="C926" s="159" t="e">
        <f>#REF!</f>
        <v>#REF!</v>
      </c>
      <c r="D926" s="159" t="e">
        <f>#REF!</f>
        <v>#REF!</v>
      </c>
      <c r="E926" s="159" t="e">
        <f>#REF!</f>
        <v>#REF!</v>
      </c>
      <c r="F926" s="159" t="e">
        <f>#REF!</f>
        <v>#REF!</v>
      </c>
      <c r="G926" s="159" t="e">
        <f>#REF!</f>
        <v>#REF!</v>
      </c>
      <c r="H926" s="159" t="e">
        <f>#REF!</f>
        <v>#REF!</v>
      </c>
      <c r="I926" s="159" t="e">
        <f>#REF!</f>
        <v>#REF!</v>
      </c>
      <c r="J926" s="159" t="e">
        <f>#REF!</f>
        <v>#REF!</v>
      </c>
      <c r="K926" s="159" t="e">
        <f>#REF!</f>
        <v>#REF!</v>
      </c>
      <c r="L926" s="159" t="e">
        <f>#REF!</f>
        <v>#REF!</v>
      </c>
      <c r="M926" s="159" t="e">
        <f>#REF!</f>
        <v>#REF!</v>
      </c>
      <c r="N926" s="159" t="e">
        <f>#REF!</f>
        <v>#REF!</v>
      </c>
      <c r="O926" s="159" t="e">
        <f>#REF!</f>
        <v>#REF!</v>
      </c>
      <c r="P926" s="159" t="e">
        <f>#REF!</f>
        <v>#REF!</v>
      </c>
      <c r="Q926" s="159" t="e">
        <f>#REF!</f>
        <v>#REF!</v>
      </c>
      <c r="R926" s="159" t="e">
        <f>#REF!</f>
        <v>#REF!</v>
      </c>
      <c r="S926" s="159" t="e">
        <f>#REF!</f>
        <v>#REF!</v>
      </c>
      <c r="T926" s="159" t="e">
        <f>#REF!</f>
        <v>#REF!</v>
      </c>
      <c r="U926" s="159" t="e">
        <f>#REF!</f>
        <v>#REF!</v>
      </c>
      <c r="V926" s="159" t="e">
        <f>#REF!</f>
        <v>#REF!</v>
      </c>
      <c r="W926" s="159" t="e">
        <f>#REF!</f>
        <v>#REF!</v>
      </c>
      <c r="X926" s="159" t="e">
        <f>#REF!</f>
        <v>#REF!</v>
      </c>
      <c r="Y926" s="159" t="e">
        <f>#REF!</f>
        <v>#REF!</v>
      </c>
    </row>
    <row r="927" spans="1:25">
      <c r="A927" s="147">
        <v>5</v>
      </c>
      <c r="B927" s="159" t="e">
        <f>#REF!</f>
        <v>#REF!</v>
      </c>
      <c r="C927" s="159" t="e">
        <f>#REF!</f>
        <v>#REF!</v>
      </c>
      <c r="D927" s="159" t="e">
        <f>#REF!</f>
        <v>#REF!</v>
      </c>
      <c r="E927" s="159" t="e">
        <f>#REF!</f>
        <v>#REF!</v>
      </c>
      <c r="F927" s="159" t="e">
        <f>#REF!</f>
        <v>#REF!</v>
      </c>
      <c r="G927" s="159" t="e">
        <f>#REF!</f>
        <v>#REF!</v>
      </c>
      <c r="H927" s="159" t="e">
        <f>#REF!</f>
        <v>#REF!</v>
      </c>
      <c r="I927" s="159" t="e">
        <f>#REF!</f>
        <v>#REF!</v>
      </c>
      <c r="J927" s="159" t="e">
        <f>#REF!</f>
        <v>#REF!</v>
      </c>
      <c r="K927" s="159" t="e">
        <f>#REF!</f>
        <v>#REF!</v>
      </c>
      <c r="L927" s="159" t="e">
        <f>#REF!</f>
        <v>#REF!</v>
      </c>
      <c r="M927" s="159" t="e">
        <f>#REF!</f>
        <v>#REF!</v>
      </c>
      <c r="N927" s="159" t="e">
        <f>#REF!</f>
        <v>#REF!</v>
      </c>
      <c r="O927" s="159" t="e">
        <f>#REF!</f>
        <v>#REF!</v>
      </c>
      <c r="P927" s="159" t="e">
        <f>#REF!</f>
        <v>#REF!</v>
      </c>
      <c r="Q927" s="159" t="e">
        <f>#REF!</f>
        <v>#REF!</v>
      </c>
      <c r="R927" s="159" t="e">
        <f>#REF!</f>
        <v>#REF!</v>
      </c>
      <c r="S927" s="159" t="e">
        <f>#REF!</f>
        <v>#REF!</v>
      </c>
      <c r="T927" s="159" t="e">
        <f>#REF!</f>
        <v>#REF!</v>
      </c>
      <c r="U927" s="159" t="e">
        <f>#REF!</f>
        <v>#REF!</v>
      </c>
      <c r="V927" s="159" t="e">
        <f>#REF!</f>
        <v>#REF!</v>
      </c>
      <c r="W927" s="159" t="e">
        <f>#REF!</f>
        <v>#REF!</v>
      </c>
      <c r="X927" s="159" t="e">
        <f>#REF!</f>
        <v>#REF!</v>
      </c>
      <c r="Y927" s="159" t="e">
        <f>#REF!</f>
        <v>#REF!</v>
      </c>
    </row>
    <row r="928" spans="1:25">
      <c r="A928" s="147">
        <v>6</v>
      </c>
      <c r="B928" s="159" t="e">
        <f>#REF!</f>
        <v>#REF!</v>
      </c>
      <c r="C928" s="159" t="e">
        <f>#REF!</f>
        <v>#REF!</v>
      </c>
      <c r="D928" s="159" t="e">
        <f>#REF!</f>
        <v>#REF!</v>
      </c>
      <c r="E928" s="159" t="e">
        <f>#REF!</f>
        <v>#REF!</v>
      </c>
      <c r="F928" s="159" t="e">
        <f>#REF!</f>
        <v>#REF!</v>
      </c>
      <c r="G928" s="159" t="e">
        <f>#REF!</f>
        <v>#REF!</v>
      </c>
      <c r="H928" s="159" t="e">
        <f>#REF!</f>
        <v>#REF!</v>
      </c>
      <c r="I928" s="159" t="e">
        <f>#REF!</f>
        <v>#REF!</v>
      </c>
      <c r="J928" s="159" t="e">
        <f>#REF!</f>
        <v>#REF!</v>
      </c>
      <c r="K928" s="159" t="e">
        <f>#REF!</f>
        <v>#REF!</v>
      </c>
      <c r="L928" s="159" t="e">
        <f>#REF!</f>
        <v>#REF!</v>
      </c>
      <c r="M928" s="159" t="e">
        <f>#REF!</f>
        <v>#REF!</v>
      </c>
      <c r="N928" s="159" t="e">
        <f>#REF!</f>
        <v>#REF!</v>
      </c>
      <c r="O928" s="159" t="e">
        <f>#REF!</f>
        <v>#REF!</v>
      </c>
      <c r="P928" s="159" t="e">
        <f>#REF!</f>
        <v>#REF!</v>
      </c>
      <c r="Q928" s="159" t="e">
        <f>#REF!</f>
        <v>#REF!</v>
      </c>
      <c r="R928" s="159" t="e">
        <f>#REF!</f>
        <v>#REF!</v>
      </c>
      <c r="S928" s="159" t="e">
        <f>#REF!</f>
        <v>#REF!</v>
      </c>
      <c r="T928" s="159" t="e">
        <f>#REF!</f>
        <v>#REF!</v>
      </c>
      <c r="U928" s="159" t="e">
        <f>#REF!</f>
        <v>#REF!</v>
      </c>
      <c r="V928" s="159" t="e">
        <f>#REF!</f>
        <v>#REF!</v>
      </c>
      <c r="W928" s="159" t="e">
        <f>#REF!</f>
        <v>#REF!</v>
      </c>
      <c r="X928" s="159" t="e">
        <f>#REF!</f>
        <v>#REF!</v>
      </c>
      <c r="Y928" s="159" t="e">
        <f>#REF!</f>
        <v>#REF!</v>
      </c>
    </row>
    <row r="929" spans="1:25">
      <c r="A929" s="147">
        <v>7</v>
      </c>
      <c r="B929" s="159" t="e">
        <f>#REF!</f>
        <v>#REF!</v>
      </c>
      <c r="C929" s="159" t="e">
        <f>#REF!</f>
        <v>#REF!</v>
      </c>
      <c r="D929" s="159" t="e">
        <f>#REF!</f>
        <v>#REF!</v>
      </c>
      <c r="E929" s="159" t="e">
        <f>#REF!</f>
        <v>#REF!</v>
      </c>
      <c r="F929" s="159" t="e">
        <f>#REF!</f>
        <v>#REF!</v>
      </c>
      <c r="G929" s="159" t="e">
        <f>#REF!</f>
        <v>#REF!</v>
      </c>
      <c r="H929" s="159" t="e">
        <f>#REF!</f>
        <v>#REF!</v>
      </c>
      <c r="I929" s="159" t="e">
        <f>#REF!</f>
        <v>#REF!</v>
      </c>
      <c r="J929" s="159" t="e">
        <f>#REF!</f>
        <v>#REF!</v>
      </c>
      <c r="K929" s="159" t="e">
        <f>#REF!</f>
        <v>#REF!</v>
      </c>
      <c r="L929" s="159" t="e">
        <f>#REF!</f>
        <v>#REF!</v>
      </c>
      <c r="M929" s="159" t="e">
        <f>#REF!</f>
        <v>#REF!</v>
      </c>
      <c r="N929" s="159" t="e">
        <f>#REF!</f>
        <v>#REF!</v>
      </c>
      <c r="O929" s="159" t="e">
        <f>#REF!</f>
        <v>#REF!</v>
      </c>
      <c r="P929" s="159" t="e">
        <f>#REF!</f>
        <v>#REF!</v>
      </c>
      <c r="Q929" s="159" t="e">
        <f>#REF!</f>
        <v>#REF!</v>
      </c>
      <c r="R929" s="159" t="e">
        <f>#REF!</f>
        <v>#REF!</v>
      </c>
      <c r="S929" s="159" t="e">
        <f>#REF!</f>
        <v>#REF!</v>
      </c>
      <c r="T929" s="159" t="e">
        <f>#REF!</f>
        <v>#REF!</v>
      </c>
      <c r="U929" s="159" t="e">
        <f>#REF!</f>
        <v>#REF!</v>
      </c>
      <c r="V929" s="159" t="e">
        <f>#REF!</f>
        <v>#REF!</v>
      </c>
      <c r="W929" s="159" t="e">
        <f>#REF!</f>
        <v>#REF!</v>
      </c>
      <c r="X929" s="159" t="e">
        <f>#REF!</f>
        <v>#REF!</v>
      </c>
      <c r="Y929" s="159" t="e">
        <f>#REF!</f>
        <v>#REF!</v>
      </c>
    </row>
    <row r="930" spans="1:25">
      <c r="A930" s="147">
        <v>8</v>
      </c>
      <c r="B930" s="159" t="e">
        <f>#REF!</f>
        <v>#REF!</v>
      </c>
      <c r="C930" s="159" t="e">
        <f>#REF!</f>
        <v>#REF!</v>
      </c>
      <c r="D930" s="159" t="e">
        <f>#REF!</f>
        <v>#REF!</v>
      </c>
      <c r="E930" s="159" t="e">
        <f>#REF!</f>
        <v>#REF!</v>
      </c>
      <c r="F930" s="159" t="e">
        <f>#REF!</f>
        <v>#REF!</v>
      </c>
      <c r="G930" s="159" t="e">
        <f>#REF!</f>
        <v>#REF!</v>
      </c>
      <c r="H930" s="159" t="e">
        <f>#REF!</f>
        <v>#REF!</v>
      </c>
      <c r="I930" s="159" t="e">
        <f>#REF!</f>
        <v>#REF!</v>
      </c>
      <c r="J930" s="159" t="e">
        <f>#REF!</f>
        <v>#REF!</v>
      </c>
      <c r="K930" s="159" t="e">
        <f>#REF!</f>
        <v>#REF!</v>
      </c>
      <c r="L930" s="159" t="e">
        <f>#REF!</f>
        <v>#REF!</v>
      </c>
      <c r="M930" s="159" t="e">
        <f>#REF!</f>
        <v>#REF!</v>
      </c>
      <c r="N930" s="159" t="e">
        <f>#REF!</f>
        <v>#REF!</v>
      </c>
      <c r="O930" s="159" t="e">
        <f>#REF!</f>
        <v>#REF!</v>
      </c>
      <c r="P930" s="159" t="e">
        <f>#REF!</f>
        <v>#REF!</v>
      </c>
      <c r="Q930" s="159" t="e">
        <f>#REF!</f>
        <v>#REF!</v>
      </c>
      <c r="R930" s="159" t="e">
        <f>#REF!</f>
        <v>#REF!</v>
      </c>
      <c r="S930" s="159" t="e">
        <f>#REF!</f>
        <v>#REF!</v>
      </c>
      <c r="T930" s="159" t="e">
        <f>#REF!</f>
        <v>#REF!</v>
      </c>
      <c r="U930" s="159" t="e">
        <f>#REF!</f>
        <v>#REF!</v>
      </c>
      <c r="V930" s="159" t="e">
        <f>#REF!</f>
        <v>#REF!</v>
      </c>
      <c r="W930" s="159" t="e">
        <f>#REF!</f>
        <v>#REF!</v>
      </c>
      <c r="X930" s="159" t="e">
        <f>#REF!</f>
        <v>#REF!</v>
      </c>
      <c r="Y930" s="159" t="e">
        <f>#REF!</f>
        <v>#REF!</v>
      </c>
    </row>
    <row r="931" spans="1:25">
      <c r="A931" s="147">
        <v>9</v>
      </c>
      <c r="B931" s="159" t="e">
        <f>#REF!</f>
        <v>#REF!</v>
      </c>
      <c r="C931" s="159" t="e">
        <f>#REF!</f>
        <v>#REF!</v>
      </c>
      <c r="D931" s="159" t="e">
        <f>#REF!</f>
        <v>#REF!</v>
      </c>
      <c r="E931" s="159" t="e">
        <f>#REF!</f>
        <v>#REF!</v>
      </c>
      <c r="F931" s="159" t="e">
        <f>#REF!</f>
        <v>#REF!</v>
      </c>
      <c r="G931" s="159" t="e">
        <f>#REF!</f>
        <v>#REF!</v>
      </c>
      <c r="H931" s="159" t="e">
        <f>#REF!</f>
        <v>#REF!</v>
      </c>
      <c r="I931" s="159" t="e">
        <f>#REF!</f>
        <v>#REF!</v>
      </c>
      <c r="J931" s="159" t="e">
        <f>#REF!</f>
        <v>#REF!</v>
      </c>
      <c r="K931" s="159" t="e">
        <f>#REF!</f>
        <v>#REF!</v>
      </c>
      <c r="L931" s="159" t="e">
        <f>#REF!</f>
        <v>#REF!</v>
      </c>
      <c r="M931" s="159" t="e">
        <f>#REF!</f>
        <v>#REF!</v>
      </c>
      <c r="N931" s="159" t="e">
        <f>#REF!</f>
        <v>#REF!</v>
      </c>
      <c r="O931" s="159" t="e">
        <f>#REF!</f>
        <v>#REF!</v>
      </c>
      <c r="P931" s="159" t="e">
        <f>#REF!</f>
        <v>#REF!</v>
      </c>
      <c r="Q931" s="159" t="e">
        <f>#REF!</f>
        <v>#REF!</v>
      </c>
      <c r="R931" s="159" t="e">
        <f>#REF!</f>
        <v>#REF!</v>
      </c>
      <c r="S931" s="159" t="e">
        <f>#REF!</f>
        <v>#REF!</v>
      </c>
      <c r="T931" s="159" t="e">
        <f>#REF!</f>
        <v>#REF!</v>
      </c>
      <c r="U931" s="159" t="e">
        <f>#REF!</f>
        <v>#REF!</v>
      </c>
      <c r="V931" s="159" t="e">
        <f>#REF!</f>
        <v>#REF!</v>
      </c>
      <c r="W931" s="159" t="e">
        <f>#REF!</f>
        <v>#REF!</v>
      </c>
      <c r="X931" s="159" t="e">
        <f>#REF!</f>
        <v>#REF!</v>
      </c>
      <c r="Y931" s="159" t="e">
        <f>#REF!</f>
        <v>#REF!</v>
      </c>
    </row>
    <row r="932" spans="1:25">
      <c r="A932" s="147">
        <v>10</v>
      </c>
      <c r="B932" s="159" t="e">
        <f>#REF!</f>
        <v>#REF!</v>
      </c>
      <c r="C932" s="159" t="e">
        <f>#REF!</f>
        <v>#REF!</v>
      </c>
      <c r="D932" s="159" t="e">
        <f>#REF!</f>
        <v>#REF!</v>
      </c>
      <c r="E932" s="159" t="e">
        <f>#REF!</f>
        <v>#REF!</v>
      </c>
      <c r="F932" s="159" t="e">
        <f>#REF!</f>
        <v>#REF!</v>
      </c>
      <c r="G932" s="159" t="e">
        <f>#REF!</f>
        <v>#REF!</v>
      </c>
      <c r="H932" s="159" t="e">
        <f>#REF!</f>
        <v>#REF!</v>
      </c>
      <c r="I932" s="159" t="e">
        <f>#REF!</f>
        <v>#REF!</v>
      </c>
      <c r="J932" s="159" t="e">
        <f>#REF!</f>
        <v>#REF!</v>
      </c>
      <c r="K932" s="159" t="e">
        <f>#REF!</f>
        <v>#REF!</v>
      </c>
      <c r="L932" s="159" t="e">
        <f>#REF!</f>
        <v>#REF!</v>
      </c>
      <c r="M932" s="159" t="e">
        <f>#REF!</f>
        <v>#REF!</v>
      </c>
      <c r="N932" s="159" t="e">
        <f>#REF!</f>
        <v>#REF!</v>
      </c>
      <c r="O932" s="159" t="e">
        <f>#REF!</f>
        <v>#REF!</v>
      </c>
      <c r="P932" s="159" t="e">
        <f>#REF!</f>
        <v>#REF!</v>
      </c>
      <c r="Q932" s="159" t="e">
        <f>#REF!</f>
        <v>#REF!</v>
      </c>
      <c r="R932" s="159" t="e">
        <f>#REF!</f>
        <v>#REF!</v>
      </c>
      <c r="S932" s="159" t="e">
        <f>#REF!</f>
        <v>#REF!</v>
      </c>
      <c r="T932" s="159" t="e">
        <f>#REF!</f>
        <v>#REF!</v>
      </c>
      <c r="U932" s="159" t="e">
        <f>#REF!</f>
        <v>#REF!</v>
      </c>
      <c r="V932" s="159" t="e">
        <f>#REF!</f>
        <v>#REF!</v>
      </c>
      <c r="W932" s="159" t="e">
        <f>#REF!</f>
        <v>#REF!</v>
      </c>
      <c r="X932" s="159" t="e">
        <f>#REF!</f>
        <v>#REF!</v>
      </c>
      <c r="Y932" s="159" t="e">
        <f>#REF!</f>
        <v>#REF!</v>
      </c>
    </row>
    <row r="933" spans="1:25">
      <c r="A933" s="147">
        <v>11</v>
      </c>
      <c r="B933" s="159" t="e">
        <f>#REF!</f>
        <v>#REF!</v>
      </c>
      <c r="C933" s="159" t="e">
        <f>#REF!</f>
        <v>#REF!</v>
      </c>
      <c r="D933" s="159" t="e">
        <f>#REF!</f>
        <v>#REF!</v>
      </c>
      <c r="E933" s="159" t="e">
        <f>#REF!</f>
        <v>#REF!</v>
      </c>
      <c r="F933" s="159" t="e">
        <f>#REF!</f>
        <v>#REF!</v>
      </c>
      <c r="G933" s="159" t="e">
        <f>#REF!</f>
        <v>#REF!</v>
      </c>
      <c r="H933" s="159" t="e">
        <f>#REF!</f>
        <v>#REF!</v>
      </c>
      <c r="I933" s="159" t="e">
        <f>#REF!</f>
        <v>#REF!</v>
      </c>
      <c r="J933" s="159" t="e">
        <f>#REF!</f>
        <v>#REF!</v>
      </c>
      <c r="K933" s="159" t="e">
        <f>#REF!</f>
        <v>#REF!</v>
      </c>
      <c r="L933" s="159" t="e">
        <f>#REF!</f>
        <v>#REF!</v>
      </c>
      <c r="M933" s="159" t="e">
        <f>#REF!</f>
        <v>#REF!</v>
      </c>
      <c r="N933" s="159" t="e">
        <f>#REF!</f>
        <v>#REF!</v>
      </c>
      <c r="O933" s="159" t="e">
        <f>#REF!</f>
        <v>#REF!</v>
      </c>
      <c r="P933" s="159" t="e">
        <f>#REF!</f>
        <v>#REF!</v>
      </c>
      <c r="Q933" s="159" t="e">
        <f>#REF!</f>
        <v>#REF!</v>
      </c>
      <c r="R933" s="159" t="e">
        <f>#REF!</f>
        <v>#REF!</v>
      </c>
      <c r="S933" s="159" t="e">
        <f>#REF!</f>
        <v>#REF!</v>
      </c>
      <c r="T933" s="159" t="e">
        <f>#REF!</f>
        <v>#REF!</v>
      </c>
      <c r="U933" s="159" t="e">
        <f>#REF!</f>
        <v>#REF!</v>
      </c>
      <c r="V933" s="159" t="e">
        <f>#REF!</f>
        <v>#REF!</v>
      </c>
      <c r="W933" s="159" t="e">
        <f>#REF!</f>
        <v>#REF!</v>
      </c>
      <c r="X933" s="159" t="e">
        <f>#REF!</f>
        <v>#REF!</v>
      </c>
      <c r="Y933" s="159" t="e">
        <f>#REF!</f>
        <v>#REF!</v>
      </c>
    </row>
    <row r="934" spans="1:25">
      <c r="A934" s="147">
        <v>12</v>
      </c>
      <c r="B934" s="159" t="e">
        <f>#REF!</f>
        <v>#REF!</v>
      </c>
      <c r="C934" s="159" t="e">
        <f>#REF!</f>
        <v>#REF!</v>
      </c>
      <c r="D934" s="159" t="e">
        <f>#REF!</f>
        <v>#REF!</v>
      </c>
      <c r="E934" s="159" t="e">
        <f>#REF!</f>
        <v>#REF!</v>
      </c>
      <c r="F934" s="159" t="e">
        <f>#REF!</f>
        <v>#REF!</v>
      </c>
      <c r="G934" s="159" t="e">
        <f>#REF!</f>
        <v>#REF!</v>
      </c>
      <c r="H934" s="159" t="e">
        <f>#REF!</f>
        <v>#REF!</v>
      </c>
      <c r="I934" s="159" t="e">
        <f>#REF!</f>
        <v>#REF!</v>
      </c>
      <c r="J934" s="159" t="e">
        <f>#REF!</f>
        <v>#REF!</v>
      </c>
      <c r="K934" s="159" t="e">
        <f>#REF!</f>
        <v>#REF!</v>
      </c>
      <c r="L934" s="159" t="e">
        <f>#REF!</f>
        <v>#REF!</v>
      </c>
      <c r="M934" s="159" t="e">
        <f>#REF!</f>
        <v>#REF!</v>
      </c>
      <c r="N934" s="159" t="e">
        <f>#REF!</f>
        <v>#REF!</v>
      </c>
      <c r="O934" s="159" t="e">
        <f>#REF!</f>
        <v>#REF!</v>
      </c>
      <c r="P934" s="159" t="e">
        <f>#REF!</f>
        <v>#REF!</v>
      </c>
      <c r="Q934" s="159" t="e">
        <f>#REF!</f>
        <v>#REF!</v>
      </c>
      <c r="R934" s="159" t="e">
        <f>#REF!</f>
        <v>#REF!</v>
      </c>
      <c r="S934" s="159" t="e">
        <f>#REF!</f>
        <v>#REF!</v>
      </c>
      <c r="T934" s="159" t="e">
        <f>#REF!</f>
        <v>#REF!</v>
      </c>
      <c r="U934" s="159" t="e">
        <f>#REF!</f>
        <v>#REF!</v>
      </c>
      <c r="V934" s="159" t="e">
        <f>#REF!</f>
        <v>#REF!</v>
      </c>
      <c r="W934" s="159" t="e">
        <f>#REF!</f>
        <v>#REF!</v>
      </c>
      <c r="X934" s="159" t="e">
        <f>#REF!</f>
        <v>#REF!</v>
      </c>
      <c r="Y934" s="159" t="e">
        <f>#REF!</f>
        <v>#REF!</v>
      </c>
    </row>
    <row r="935" spans="1:25">
      <c r="A935" s="147">
        <v>13</v>
      </c>
      <c r="B935" s="159" t="e">
        <f>#REF!</f>
        <v>#REF!</v>
      </c>
      <c r="C935" s="159" t="e">
        <f>#REF!</f>
        <v>#REF!</v>
      </c>
      <c r="D935" s="159" t="e">
        <f>#REF!</f>
        <v>#REF!</v>
      </c>
      <c r="E935" s="159" t="e">
        <f>#REF!</f>
        <v>#REF!</v>
      </c>
      <c r="F935" s="159" t="e">
        <f>#REF!</f>
        <v>#REF!</v>
      </c>
      <c r="G935" s="159" t="e">
        <f>#REF!</f>
        <v>#REF!</v>
      </c>
      <c r="H935" s="159" t="e">
        <f>#REF!</f>
        <v>#REF!</v>
      </c>
      <c r="I935" s="159" t="e">
        <f>#REF!</f>
        <v>#REF!</v>
      </c>
      <c r="J935" s="159" t="e">
        <f>#REF!</f>
        <v>#REF!</v>
      </c>
      <c r="K935" s="159" t="e">
        <f>#REF!</f>
        <v>#REF!</v>
      </c>
      <c r="L935" s="159" t="e">
        <f>#REF!</f>
        <v>#REF!</v>
      </c>
      <c r="M935" s="159" t="e">
        <f>#REF!</f>
        <v>#REF!</v>
      </c>
      <c r="N935" s="159" t="e">
        <f>#REF!</f>
        <v>#REF!</v>
      </c>
      <c r="O935" s="159" t="e">
        <f>#REF!</f>
        <v>#REF!</v>
      </c>
      <c r="P935" s="159" t="e">
        <f>#REF!</f>
        <v>#REF!</v>
      </c>
      <c r="Q935" s="159" t="e">
        <f>#REF!</f>
        <v>#REF!</v>
      </c>
      <c r="R935" s="159" t="e">
        <f>#REF!</f>
        <v>#REF!</v>
      </c>
      <c r="S935" s="159" t="e">
        <f>#REF!</f>
        <v>#REF!</v>
      </c>
      <c r="T935" s="159" t="e">
        <f>#REF!</f>
        <v>#REF!</v>
      </c>
      <c r="U935" s="159" t="e">
        <f>#REF!</f>
        <v>#REF!</v>
      </c>
      <c r="V935" s="159" t="e">
        <f>#REF!</f>
        <v>#REF!</v>
      </c>
      <c r="W935" s="159" t="e">
        <f>#REF!</f>
        <v>#REF!</v>
      </c>
      <c r="X935" s="159" t="e">
        <f>#REF!</f>
        <v>#REF!</v>
      </c>
      <c r="Y935" s="159" t="e">
        <f>#REF!</f>
        <v>#REF!</v>
      </c>
    </row>
    <row r="936" spans="1:25">
      <c r="A936" s="147">
        <v>14</v>
      </c>
      <c r="B936" s="159" t="e">
        <f>#REF!</f>
        <v>#REF!</v>
      </c>
      <c r="C936" s="159" t="e">
        <f>#REF!</f>
        <v>#REF!</v>
      </c>
      <c r="D936" s="159" t="e">
        <f>#REF!</f>
        <v>#REF!</v>
      </c>
      <c r="E936" s="159" t="e">
        <f>#REF!</f>
        <v>#REF!</v>
      </c>
      <c r="F936" s="159" t="e">
        <f>#REF!</f>
        <v>#REF!</v>
      </c>
      <c r="G936" s="159" t="e">
        <f>#REF!</f>
        <v>#REF!</v>
      </c>
      <c r="H936" s="159" t="e">
        <f>#REF!</f>
        <v>#REF!</v>
      </c>
      <c r="I936" s="159" t="e">
        <f>#REF!</f>
        <v>#REF!</v>
      </c>
      <c r="J936" s="159" t="e">
        <f>#REF!</f>
        <v>#REF!</v>
      </c>
      <c r="K936" s="159" t="e">
        <f>#REF!</f>
        <v>#REF!</v>
      </c>
      <c r="L936" s="159" t="e">
        <f>#REF!</f>
        <v>#REF!</v>
      </c>
      <c r="M936" s="159" t="e">
        <f>#REF!</f>
        <v>#REF!</v>
      </c>
      <c r="N936" s="159" t="e">
        <f>#REF!</f>
        <v>#REF!</v>
      </c>
      <c r="O936" s="159" t="e">
        <f>#REF!</f>
        <v>#REF!</v>
      </c>
      <c r="P936" s="159" t="e">
        <f>#REF!</f>
        <v>#REF!</v>
      </c>
      <c r="Q936" s="159" t="e">
        <f>#REF!</f>
        <v>#REF!</v>
      </c>
      <c r="R936" s="159" t="e">
        <f>#REF!</f>
        <v>#REF!</v>
      </c>
      <c r="S936" s="159" t="e">
        <f>#REF!</f>
        <v>#REF!</v>
      </c>
      <c r="T936" s="159" t="e">
        <f>#REF!</f>
        <v>#REF!</v>
      </c>
      <c r="U936" s="159" t="e">
        <f>#REF!</f>
        <v>#REF!</v>
      </c>
      <c r="V936" s="159" t="e">
        <f>#REF!</f>
        <v>#REF!</v>
      </c>
      <c r="W936" s="159" t="e">
        <f>#REF!</f>
        <v>#REF!</v>
      </c>
      <c r="X936" s="159" t="e">
        <f>#REF!</f>
        <v>#REF!</v>
      </c>
      <c r="Y936" s="159" t="e">
        <f>#REF!</f>
        <v>#REF!</v>
      </c>
    </row>
    <row r="937" spans="1:25">
      <c r="A937" s="147">
        <v>15</v>
      </c>
      <c r="B937" s="159" t="e">
        <f>#REF!</f>
        <v>#REF!</v>
      </c>
      <c r="C937" s="159" t="e">
        <f>#REF!</f>
        <v>#REF!</v>
      </c>
      <c r="D937" s="159" t="e">
        <f>#REF!</f>
        <v>#REF!</v>
      </c>
      <c r="E937" s="159" t="e">
        <f>#REF!</f>
        <v>#REF!</v>
      </c>
      <c r="F937" s="159" t="e">
        <f>#REF!</f>
        <v>#REF!</v>
      </c>
      <c r="G937" s="159" t="e">
        <f>#REF!</f>
        <v>#REF!</v>
      </c>
      <c r="H937" s="159" t="e">
        <f>#REF!</f>
        <v>#REF!</v>
      </c>
      <c r="I937" s="159" t="e">
        <f>#REF!</f>
        <v>#REF!</v>
      </c>
      <c r="J937" s="159" t="e">
        <f>#REF!</f>
        <v>#REF!</v>
      </c>
      <c r="K937" s="159" t="e">
        <f>#REF!</f>
        <v>#REF!</v>
      </c>
      <c r="L937" s="159" t="e">
        <f>#REF!</f>
        <v>#REF!</v>
      </c>
      <c r="M937" s="159" t="e">
        <f>#REF!</f>
        <v>#REF!</v>
      </c>
      <c r="N937" s="159" t="e">
        <f>#REF!</f>
        <v>#REF!</v>
      </c>
      <c r="O937" s="159" t="e">
        <f>#REF!</f>
        <v>#REF!</v>
      </c>
      <c r="P937" s="159" t="e">
        <f>#REF!</f>
        <v>#REF!</v>
      </c>
      <c r="Q937" s="159" t="e">
        <f>#REF!</f>
        <v>#REF!</v>
      </c>
      <c r="R937" s="159" t="e">
        <f>#REF!</f>
        <v>#REF!</v>
      </c>
      <c r="S937" s="159" t="e">
        <f>#REF!</f>
        <v>#REF!</v>
      </c>
      <c r="T937" s="159" t="e">
        <f>#REF!</f>
        <v>#REF!</v>
      </c>
      <c r="U937" s="159" t="e">
        <f>#REF!</f>
        <v>#REF!</v>
      </c>
      <c r="V937" s="159" t="e">
        <f>#REF!</f>
        <v>#REF!</v>
      </c>
      <c r="W937" s="159" t="e">
        <f>#REF!</f>
        <v>#REF!</v>
      </c>
      <c r="X937" s="159" t="e">
        <f>#REF!</f>
        <v>#REF!</v>
      </c>
      <c r="Y937" s="159" t="e">
        <f>#REF!</f>
        <v>#REF!</v>
      </c>
    </row>
    <row r="938" spans="1:25">
      <c r="A938" s="147">
        <v>16</v>
      </c>
      <c r="B938" s="159" t="e">
        <f>#REF!</f>
        <v>#REF!</v>
      </c>
      <c r="C938" s="159" t="e">
        <f>#REF!</f>
        <v>#REF!</v>
      </c>
      <c r="D938" s="159" t="e">
        <f>#REF!</f>
        <v>#REF!</v>
      </c>
      <c r="E938" s="159" t="e">
        <f>#REF!</f>
        <v>#REF!</v>
      </c>
      <c r="F938" s="159" t="e">
        <f>#REF!</f>
        <v>#REF!</v>
      </c>
      <c r="G938" s="159" t="e">
        <f>#REF!</f>
        <v>#REF!</v>
      </c>
      <c r="H938" s="159" t="e">
        <f>#REF!</f>
        <v>#REF!</v>
      </c>
      <c r="I938" s="159" t="e">
        <f>#REF!</f>
        <v>#REF!</v>
      </c>
      <c r="J938" s="159" t="e">
        <f>#REF!</f>
        <v>#REF!</v>
      </c>
      <c r="K938" s="159" t="e">
        <f>#REF!</f>
        <v>#REF!</v>
      </c>
      <c r="L938" s="159" t="e">
        <f>#REF!</f>
        <v>#REF!</v>
      </c>
      <c r="M938" s="159" t="e">
        <f>#REF!</f>
        <v>#REF!</v>
      </c>
      <c r="N938" s="159" t="e">
        <f>#REF!</f>
        <v>#REF!</v>
      </c>
      <c r="O938" s="159" t="e">
        <f>#REF!</f>
        <v>#REF!</v>
      </c>
      <c r="P938" s="159" t="e">
        <f>#REF!</f>
        <v>#REF!</v>
      </c>
      <c r="Q938" s="159" t="e">
        <f>#REF!</f>
        <v>#REF!</v>
      </c>
      <c r="R938" s="159" t="e">
        <f>#REF!</f>
        <v>#REF!</v>
      </c>
      <c r="S938" s="159" t="e">
        <f>#REF!</f>
        <v>#REF!</v>
      </c>
      <c r="T938" s="159" t="e">
        <f>#REF!</f>
        <v>#REF!</v>
      </c>
      <c r="U938" s="159" t="e">
        <f>#REF!</f>
        <v>#REF!</v>
      </c>
      <c r="V938" s="159" t="e">
        <f>#REF!</f>
        <v>#REF!</v>
      </c>
      <c r="W938" s="159" t="e">
        <f>#REF!</f>
        <v>#REF!</v>
      </c>
      <c r="X938" s="159" t="e">
        <f>#REF!</f>
        <v>#REF!</v>
      </c>
      <c r="Y938" s="159" t="e">
        <f>#REF!</f>
        <v>#REF!</v>
      </c>
    </row>
    <row r="939" spans="1:25">
      <c r="A939" s="147">
        <v>17</v>
      </c>
      <c r="B939" s="159" t="e">
        <f>#REF!</f>
        <v>#REF!</v>
      </c>
      <c r="C939" s="159" t="e">
        <f>#REF!</f>
        <v>#REF!</v>
      </c>
      <c r="D939" s="159" t="e">
        <f>#REF!</f>
        <v>#REF!</v>
      </c>
      <c r="E939" s="159" t="e">
        <f>#REF!</f>
        <v>#REF!</v>
      </c>
      <c r="F939" s="159" t="e">
        <f>#REF!</f>
        <v>#REF!</v>
      </c>
      <c r="G939" s="159" t="e">
        <f>#REF!</f>
        <v>#REF!</v>
      </c>
      <c r="H939" s="159" t="e">
        <f>#REF!</f>
        <v>#REF!</v>
      </c>
      <c r="I939" s="159" t="e">
        <f>#REF!</f>
        <v>#REF!</v>
      </c>
      <c r="J939" s="159" t="e">
        <f>#REF!</f>
        <v>#REF!</v>
      </c>
      <c r="K939" s="159" t="e">
        <f>#REF!</f>
        <v>#REF!</v>
      </c>
      <c r="L939" s="159" t="e">
        <f>#REF!</f>
        <v>#REF!</v>
      </c>
      <c r="M939" s="159" t="e">
        <f>#REF!</f>
        <v>#REF!</v>
      </c>
      <c r="N939" s="159" t="e">
        <f>#REF!</f>
        <v>#REF!</v>
      </c>
      <c r="O939" s="159" t="e">
        <f>#REF!</f>
        <v>#REF!</v>
      </c>
      <c r="P939" s="159" t="e">
        <f>#REF!</f>
        <v>#REF!</v>
      </c>
      <c r="Q939" s="159" t="e">
        <f>#REF!</f>
        <v>#REF!</v>
      </c>
      <c r="R939" s="159" t="e">
        <f>#REF!</f>
        <v>#REF!</v>
      </c>
      <c r="S939" s="159" t="e">
        <f>#REF!</f>
        <v>#REF!</v>
      </c>
      <c r="T939" s="159" t="e">
        <f>#REF!</f>
        <v>#REF!</v>
      </c>
      <c r="U939" s="159" t="e">
        <f>#REF!</f>
        <v>#REF!</v>
      </c>
      <c r="V939" s="159" t="e">
        <f>#REF!</f>
        <v>#REF!</v>
      </c>
      <c r="W939" s="159" t="e">
        <f>#REF!</f>
        <v>#REF!</v>
      </c>
      <c r="X939" s="159" t="e">
        <f>#REF!</f>
        <v>#REF!</v>
      </c>
      <c r="Y939" s="159" t="e">
        <f>#REF!</f>
        <v>#REF!</v>
      </c>
    </row>
    <row r="940" spans="1:25">
      <c r="A940" s="147">
        <v>18</v>
      </c>
      <c r="B940" s="159" t="e">
        <f>#REF!</f>
        <v>#REF!</v>
      </c>
      <c r="C940" s="159" t="e">
        <f>#REF!</f>
        <v>#REF!</v>
      </c>
      <c r="D940" s="159" t="e">
        <f>#REF!</f>
        <v>#REF!</v>
      </c>
      <c r="E940" s="159" t="e">
        <f>#REF!</f>
        <v>#REF!</v>
      </c>
      <c r="F940" s="159" t="e">
        <f>#REF!</f>
        <v>#REF!</v>
      </c>
      <c r="G940" s="159" t="e">
        <f>#REF!</f>
        <v>#REF!</v>
      </c>
      <c r="H940" s="159" t="e">
        <f>#REF!</f>
        <v>#REF!</v>
      </c>
      <c r="I940" s="159" t="e">
        <f>#REF!</f>
        <v>#REF!</v>
      </c>
      <c r="J940" s="159" t="e">
        <f>#REF!</f>
        <v>#REF!</v>
      </c>
      <c r="K940" s="159" t="e">
        <f>#REF!</f>
        <v>#REF!</v>
      </c>
      <c r="L940" s="159" t="e">
        <f>#REF!</f>
        <v>#REF!</v>
      </c>
      <c r="M940" s="159" t="e">
        <f>#REF!</f>
        <v>#REF!</v>
      </c>
      <c r="N940" s="159" t="e">
        <f>#REF!</f>
        <v>#REF!</v>
      </c>
      <c r="O940" s="159" t="e">
        <f>#REF!</f>
        <v>#REF!</v>
      </c>
      <c r="P940" s="159" t="e">
        <f>#REF!</f>
        <v>#REF!</v>
      </c>
      <c r="Q940" s="159" t="e">
        <f>#REF!</f>
        <v>#REF!</v>
      </c>
      <c r="R940" s="159" t="e">
        <f>#REF!</f>
        <v>#REF!</v>
      </c>
      <c r="S940" s="159" t="e">
        <f>#REF!</f>
        <v>#REF!</v>
      </c>
      <c r="T940" s="159" t="e">
        <f>#REF!</f>
        <v>#REF!</v>
      </c>
      <c r="U940" s="159" t="e">
        <f>#REF!</f>
        <v>#REF!</v>
      </c>
      <c r="V940" s="159" t="e">
        <f>#REF!</f>
        <v>#REF!</v>
      </c>
      <c r="W940" s="159" t="e">
        <f>#REF!</f>
        <v>#REF!</v>
      </c>
      <c r="X940" s="159" t="e">
        <f>#REF!</f>
        <v>#REF!</v>
      </c>
      <c r="Y940" s="159" t="e">
        <f>#REF!</f>
        <v>#REF!</v>
      </c>
    </row>
    <row r="941" spans="1:25">
      <c r="A941" s="147">
        <v>19</v>
      </c>
      <c r="B941" s="159" t="e">
        <f>#REF!</f>
        <v>#REF!</v>
      </c>
      <c r="C941" s="159" t="e">
        <f>#REF!</f>
        <v>#REF!</v>
      </c>
      <c r="D941" s="159" t="e">
        <f>#REF!</f>
        <v>#REF!</v>
      </c>
      <c r="E941" s="159" t="e">
        <f>#REF!</f>
        <v>#REF!</v>
      </c>
      <c r="F941" s="159" t="e">
        <f>#REF!</f>
        <v>#REF!</v>
      </c>
      <c r="G941" s="159" t="e">
        <f>#REF!</f>
        <v>#REF!</v>
      </c>
      <c r="H941" s="159" t="e">
        <f>#REF!</f>
        <v>#REF!</v>
      </c>
      <c r="I941" s="159" t="e">
        <f>#REF!</f>
        <v>#REF!</v>
      </c>
      <c r="J941" s="159" t="e">
        <f>#REF!</f>
        <v>#REF!</v>
      </c>
      <c r="K941" s="159" t="e">
        <f>#REF!</f>
        <v>#REF!</v>
      </c>
      <c r="L941" s="159" t="e">
        <f>#REF!</f>
        <v>#REF!</v>
      </c>
      <c r="M941" s="159" t="e">
        <f>#REF!</f>
        <v>#REF!</v>
      </c>
      <c r="N941" s="159" t="e">
        <f>#REF!</f>
        <v>#REF!</v>
      </c>
      <c r="O941" s="159" t="e">
        <f>#REF!</f>
        <v>#REF!</v>
      </c>
      <c r="P941" s="159" t="e">
        <f>#REF!</f>
        <v>#REF!</v>
      </c>
      <c r="Q941" s="159" t="e">
        <f>#REF!</f>
        <v>#REF!</v>
      </c>
      <c r="R941" s="159" t="e">
        <f>#REF!</f>
        <v>#REF!</v>
      </c>
      <c r="S941" s="159" t="e">
        <f>#REF!</f>
        <v>#REF!</v>
      </c>
      <c r="T941" s="159" t="e">
        <f>#REF!</f>
        <v>#REF!</v>
      </c>
      <c r="U941" s="159" t="e">
        <f>#REF!</f>
        <v>#REF!</v>
      </c>
      <c r="V941" s="159" t="e">
        <f>#REF!</f>
        <v>#REF!</v>
      </c>
      <c r="W941" s="159" t="e">
        <f>#REF!</f>
        <v>#REF!</v>
      </c>
      <c r="X941" s="159" t="e">
        <f>#REF!</f>
        <v>#REF!</v>
      </c>
      <c r="Y941" s="159" t="e">
        <f>#REF!</f>
        <v>#REF!</v>
      </c>
    </row>
    <row r="942" spans="1:25">
      <c r="A942" s="147">
        <v>20</v>
      </c>
      <c r="B942" s="159" t="e">
        <f>#REF!</f>
        <v>#REF!</v>
      </c>
      <c r="C942" s="159" t="e">
        <f>#REF!</f>
        <v>#REF!</v>
      </c>
      <c r="D942" s="159" t="e">
        <f>#REF!</f>
        <v>#REF!</v>
      </c>
      <c r="E942" s="159" t="e">
        <f>#REF!</f>
        <v>#REF!</v>
      </c>
      <c r="F942" s="159" t="e">
        <f>#REF!</f>
        <v>#REF!</v>
      </c>
      <c r="G942" s="159" t="e">
        <f>#REF!</f>
        <v>#REF!</v>
      </c>
      <c r="H942" s="159" t="e">
        <f>#REF!</f>
        <v>#REF!</v>
      </c>
      <c r="I942" s="159" t="e">
        <f>#REF!</f>
        <v>#REF!</v>
      </c>
      <c r="J942" s="159" t="e">
        <f>#REF!</f>
        <v>#REF!</v>
      </c>
      <c r="K942" s="159" t="e">
        <f>#REF!</f>
        <v>#REF!</v>
      </c>
      <c r="L942" s="159" t="e">
        <f>#REF!</f>
        <v>#REF!</v>
      </c>
      <c r="M942" s="159" t="e">
        <f>#REF!</f>
        <v>#REF!</v>
      </c>
      <c r="N942" s="159" t="e">
        <f>#REF!</f>
        <v>#REF!</v>
      </c>
      <c r="O942" s="159" t="e">
        <f>#REF!</f>
        <v>#REF!</v>
      </c>
      <c r="P942" s="159" t="e">
        <f>#REF!</f>
        <v>#REF!</v>
      </c>
      <c r="Q942" s="159" t="e">
        <f>#REF!</f>
        <v>#REF!</v>
      </c>
      <c r="R942" s="159" t="e">
        <f>#REF!</f>
        <v>#REF!</v>
      </c>
      <c r="S942" s="159" t="e">
        <f>#REF!</f>
        <v>#REF!</v>
      </c>
      <c r="T942" s="159" t="e">
        <f>#REF!</f>
        <v>#REF!</v>
      </c>
      <c r="U942" s="159" t="e">
        <f>#REF!</f>
        <v>#REF!</v>
      </c>
      <c r="V942" s="159" t="e">
        <f>#REF!</f>
        <v>#REF!</v>
      </c>
      <c r="W942" s="159" t="e">
        <f>#REF!</f>
        <v>#REF!</v>
      </c>
      <c r="X942" s="159" t="e">
        <f>#REF!</f>
        <v>#REF!</v>
      </c>
      <c r="Y942" s="159" t="e">
        <f>#REF!</f>
        <v>#REF!</v>
      </c>
    </row>
    <row r="943" spans="1:25">
      <c r="A943" s="147">
        <v>21</v>
      </c>
      <c r="B943" s="159" t="e">
        <f>#REF!</f>
        <v>#REF!</v>
      </c>
      <c r="C943" s="159" t="e">
        <f>#REF!</f>
        <v>#REF!</v>
      </c>
      <c r="D943" s="159" t="e">
        <f>#REF!</f>
        <v>#REF!</v>
      </c>
      <c r="E943" s="159" t="e">
        <f>#REF!</f>
        <v>#REF!</v>
      </c>
      <c r="F943" s="159" t="e">
        <f>#REF!</f>
        <v>#REF!</v>
      </c>
      <c r="G943" s="159" t="e">
        <f>#REF!</f>
        <v>#REF!</v>
      </c>
      <c r="H943" s="159" t="e">
        <f>#REF!</f>
        <v>#REF!</v>
      </c>
      <c r="I943" s="159" t="e">
        <f>#REF!</f>
        <v>#REF!</v>
      </c>
      <c r="J943" s="159" t="e">
        <f>#REF!</f>
        <v>#REF!</v>
      </c>
      <c r="K943" s="159" t="e">
        <f>#REF!</f>
        <v>#REF!</v>
      </c>
      <c r="L943" s="159" t="e">
        <f>#REF!</f>
        <v>#REF!</v>
      </c>
      <c r="M943" s="159" t="e">
        <f>#REF!</f>
        <v>#REF!</v>
      </c>
      <c r="N943" s="159" t="e">
        <f>#REF!</f>
        <v>#REF!</v>
      </c>
      <c r="O943" s="159" t="e">
        <f>#REF!</f>
        <v>#REF!</v>
      </c>
      <c r="P943" s="159" t="e">
        <f>#REF!</f>
        <v>#REF!</v>
      </c>
      <c r="Q943" s="159" t="e">
        <f>#REF!</f>
        <v>#REF!</v>
      </c>
      <c r="R943" s="159" t="e">
        <f>#REF!</f>
        <v>#REF!</v>
      </c>
      <c r="S943" s="159" t="e">
        <f>#REF!</f>
        <v>#REF!</v>
      </c>
      <c r="T943" s="159" t="e">
        <f>#REF!</f>
        <v>#REF!</v>
      </c>
      <c r="U943" s="159" t="e">
        <f>#REF!</f>
        <v>#REF!</v>
      </c>
      <c r="V943" s="159" t="e">
        <f>#REF!</f>
        <v>#REF!</v>
      </c>
      <c r="W943" s="159" t="e">
        <f>#REF!</f>
        <v>#REF!</v>
      </c>
      <c r="X943" s="159" t="e">
        <f>#REF!</f>
        <v>#REF!</v>
      </c>
      <c r="Y943" s="159" t="e">
        <f>#REF!</f>
        <v>#REF!</v>
      </c>
    </row>
    <row r="944" spans="1:25">
      <c r="A944" s="147">
        <v>22</v>
      </c>
      <c r="B944" s="159" t="e">
        <f>#REF!</f>
        <v>#REF!</v>
      </c>
      <c r="C944" s="159" t="e">
        <f>#REF!</f>
        <v>#REF!</v>
      </c>
      <c r="D944" s="159" t="e">
        <f>#REF!</f>
        <v>#REF!</v>
      </c>
      <c r="E944" s="159" t="e">
        <f>#REF!</f>
        <v>#REF!</v>
      </c>
      <c r="F944" s="159" t="e">
        <f>#REF!</f>
        <v>#REF!</v>
      </c>
      <c r="G944" s="159" t="e">
        <f>#REF!</f>
        <v>#REF!</v>
      </c>
      <c r="H944" s="159" t="e">
        <f>#REF!</f>
        <v>#REF!</v>
      </c>
      <c r="I944" s="159" t="e">
        <f>#REF!</f>
        <v>#REF!</v>
      </c>
      <c r="J944" s="159" t="e">
        <f>#REF!</f>
        <v>#REF!</v>
      </c>
      <c r="K944" s="159" t="e">
        <f>#REF!</f>
        <v>#REF!</v>
      </c>
      <c r="L944" s="159" t="e">
        <f>#REF!</f>
        <v>#REF!</v>
      </c>
      <c r="M944" s="159" t="e">
        <f>#REF!</f>
        <v>#REF!</v>
      </c>
      <c r="N944" s="159" t="e">
        <f>#REF!</f>
        <v>#REF!</v>
      </c>
      <c r="O944" s="159" t="e">
        <f>#REF!</f>
        <v>#REF!</v>
      </c>
      <c r="P944" s="159" t="e">
        <f>#REF!</f>
        <v>#REF!</v>
      </c>
      <c r="Q944" s="159" t="e">
        <f>#REF!</f>
        <v>#REF!</v>
      </c>
      <c r="R944" s="159" t="e">
        <f>#REF!</f>
        <v>#REF!</v>
      </c>
      <c r="S944" s="159" t="e">
        <f>#REF!</f>
        <v>#REF!</v>
      </c>
      <c r="T944" s="159" t="e">
        <f>#REF!</f>
        <v>#REF!</v>
      </c>
      <c r="U944" s="159" t="e">
        <f>#REF!</f>
        <v>#REF!</v>
      </c>
      <c r="V944" s="159" t="e">
        <f>#REF!</f>
        <v>#REF!</v>
      </c>
      <c r="W944" s="159" t="e">
        <f>#REF!</f>
        <v>#REF!</v>
      </c>
      <c r="X944" s="159" t="e">
        <f>#REF!</f>
        <v>#REF!</v>
      </c>
      <c r="Y944" s="159" t="e">
        <f>#REF!</f>
        <v>#REF!</v>
      </c>
    </row>
    <row r="945" spans="1:25">
      <c r="A945" s="147">
        <v>23</v>
      </c>
      <c r="B945" s="159" t="e">
        <f>#REF!</f>
        <v>#REF!</v>
      </c>
      <c r="C945" s="159" t="e">
        <f>#REF!</f>
        <v>#REF!</v>
      </c>
      <c r="D945" s="159" t="e">
        <f>#REF!</f>
        <v>#REF!</v>
      </c>
      <c r="E945" s="159" t="e">
        <f>#REF!</f>
        <v>#REF!</v>
      </c>
      <c r="F945" s="159" t="e">
        <f>#REF!</f>
        <v>#REF!</v>
      </c>
      <c r="G945" s="159" t="e">
        <f>#REF!</f>
        <v>#REF!</v>
      </c>
      <c r="H945" s="159" t="e">
        <f>#REF!</f>
        <v>#REF!</v>
      </c>
      <c r="I945" s="159" t="e">
        <f>#REF!</f>
        <v>#REF!</v>
      </c>
      <c r="J945" s="159" t="e">
        <f>#REF!</f>
        <v>#REF!</v>
      </c>
      <c r="K945" s="159" t="e">
        <f>#REF!</f>
        <v>#REF!</v>
      </c>
      <c r="L945" s="159" t="e">
        <f>#REF!</f>
        <v>#REF!</v>
      </c>
      <c r="M945" s="159" t="e">
        <f>#REF!</f>
        <v>#REF!</v>
      </c>
      <c r="N945" s="159" t="e">
        <f>#REF!</f>
        <v>#REF!</v>
      </c>
      <c r="O945" s="159" t="e">
        <f>#REF!</f>
        <v>#REF!</v>
      </c>
      <c r="P945" s="159" t="e">
        <f>#REF!</f>
        <v>#REF!</v>
      </c>
      <c r="Q945" s="159" t="e">
        <f>#REF!</f>
        <v>#REF!</v>
      </c>
      <c r="R945" s="159" t="e">
        <f>#REF!</f>
        <v>#REF!</v>
      </c>
      <c r="S945" s="159" t="e">
        <f>#REF!</f>
        <v>#REF!</v>
      </c>
      <c r="T945" s="159" t="e">
        <f>#REF!</f>
        <v>#REF!</v>
      </c>
      <c r="U945" s="159" t="e">
        <f>#REF!</f>
        <v>#REF!</v>
      </c>
      <c r="V945" s="159" t="e">
        <f>#REF!</f>
        <v>#REF!</v>
      </c>
      <c r="W945" s="159" t="e">
        <f>#REF!</f>
        <v>#REF!</v>
      </c>
      <c r="X945" s="159" t="e">
        <f>#REF!</f>
        <v>#REF!</v>
      </c>
      <c r="Y945" s="159" t="e">
        <f>#REF!</f>
        <v>#REF!</v>
      </c>
    </row>
    <row r="946" spans="1:25">
      <c r="A946" s="147">
        <v>24</v>
      </c>
      <c r="B946" s="159" t="e">
        <f>#REF!</f>
        <v>#REF!</v>
      </c>
      <c r="C946" s="159" t="e">
        <f>#REF!</f>
        <v>#REF!</v>
      </c>
      <c r="D946" s="159" t="e">
        <f>#REF!</f>
        <v>#REF!</v>
      </c>
      <c r="E946" s="159" t="e">
        <f>#REF!</f>
        <v>#REF!</v>
      </c>
      <c r="F946" s="159" t="e">
        <f>#REF!</f>
        <v>#REF!</v>
      </c>
      <c r="G946" s="159" t="e">
        <f>#REF!</f>
        <v>#REF!</v>
      </c>
      <c r="H946" s="159" t="e">
        <f>#REF!</f>
        <v>#REF!</v>
      </c>
      <c r="I946" s="159" t="e">
        <f>#REF!</f>
        <v>#REF!</v>
      </c>
      <c r="J946" s="159" t="e">
        <f>#REF!</f>
        <v>#REF!</v>
      </c>
      <c r="K946" s="159" t="e">
        <f>#REF!</f>
        <v>#REF!</v>
      </c>
      <c r="L946" s="159" t="e">
        <f>#REF!</f>
        <v>#REF!</v>
      </c>
      <c r="M946" s="159" t="e">
        <f>#REF!</f>
        <v>#REF!</v>
      </c>
      <c r="N946" s="159" t="e">
        <f>#REF!</f>
        <v>#REF!</v>
      </c>
      <c r="O946" s="159" t="e">
        <f>#REF!</f>
        <v>#REF!</v>
      </c>
      <c r="P946" s="159" t="e">
        <f>#REF!</f>
        <v>#REF!</v>
      </c>
      <c r="Q946" s="159" t="e">
        <f>#REF!</f>
        <v>#REF!</v>
      </c>
      <c r="R946" s="159" t="e">
        <f>#REF!</f>
        <v>#REF!</v>
      </c>
      <c r="S946" s="159" t="e">
        <f>#REF!</f>
        <v>#REF!</v>
      </c>
      <c r="T946" s="159" t="e">
        <f>#REF!</f>
        <v>#REF!</v>
      </c>
      <c r="U946" s="159" t="e">
        <f>#REF!</f>
        <v>#REF!</v>
      </c>
      <c r="V946" s="159" t="e">
        <f>#REF!</f>
        <v>#REF!</v>
      </c>
      <c r="W946" s="159" t="e">
        <f>#REF!</f>
        <v>#REF!</v>
      </c>
      <c r="X946" s="159" t="e">
        <f>#REF!</f>
        <v>#REF!</v>
      </c>
      <c r="Y946" s="159" t="e">
        <f>#REF!</f>
        <v>#REF!</v>
      </c>
    </row>
    <row r="947" spans="1:25">
      <c r="A947" s="147">
        <v>25</v>
      </c>
      <c r="B947" s="159" t="e">
        <f>#REF!</f>
        <v>#REF!</v>
      </c>
      <c r="C947" s="159" t="e">
        <f>#REF!</f>
        <v>#REF!</v>
      </c>
      <c r="D947" s="159" t="e">
        <f>#REF!</f>
        <v>#REF!</v>
      </c>
      <c r="E947" s="159" t="e">
        <f>#REF!</f>
        <v>#REF!</v>
      </c>
      <c r="F947" s="159" t="e">
        <f>#REF!</f>
        <v>#REF!</v>
      </c>
      <c r="G947" s="159" t="e">
        <f>#REF!</f>
        <v>#REF!</v>
      </c>
      <c r="H947" s="159" t="e">
        <f>#REF!</f>
        <v>#REF!</v>
      </c>
      <c r="I947" s="159" t="e">
        <f>#REF!</f>
        <v>#REF!</v>
      </c>
      <c r="J947" s="159" t="e">
        <f>#REF!</f>
        <v>#REF!</v>
      </c>
      <c r="K947" s="159" t="e">
        <f>#REF!</f>
        <v>#REF!</v>
      </c>
      <c r="L947" s="159" t="e">
        <f>#REF!</f>
        <v>#REF!</v>
      </c>
      <c r="M947" s="159" t="e">
        <f>#REF!</f>
        <v>#REF!</v>
      </c>
      <c r="N947" s="159" t="e">
        <f>#REF!</f>
        <v>#REF!</v>
      </c>
      <c r="O947" s="159" t="e">
        <f>#REF!</f>
        <v>#REF!</v>
      </c>
      <c r="P947" s="159" t="e">
        <f>#REF!</f>
        <v>#REF!</v>
      </c>
      <c r="Q947" s="159" t="e">
        <f>#REF!</f>
        <v>#REF!</v>
      </c>
      <c r="R947" s="159" t="e">
        <f>#REF!</f>
        <v>#REF!</v>
      </c>
      <c r="S947" s="159" t="e">
        <f>#REF!</f>
        <v>#REF!</v>
      </c>
      <c r="T947" s="159" t="e">
        <f>#REF!</f>
        <v>#REF!</v>
      </c>
      <c r="U947" s="159" t="e">
        <f>#REF!</f>
        <v>#REF!</v>
      </c>
      <c r="V947" s="159" t="e">
        <f>#REF!</f>
        <v>#REF!</v>
      </c>
      <c r="W947" s="159" t="e">
        <f>#REF!</f>
        <v>#REF!</v>
      </c>
      <c r="X947" s="159" t="e">
        <f>#REF!</f>
        <v>#REF!</v>
      </c>
      <c r="Y947" s="159" t="e">
        <f>#REF!</f>
        <v>#REF!</v>
      </c>
    </row>
    <row r="948" spans="1:25">
      <c r="A948" s="147">
        <v>26</v>
      </c>
      <c r="B948" s="159" t="e">
        <f>#REF!</f>
        <v>#REF!</v>
      </c>
      <c r="C948" s="159" t="e">
        <f>#REF!</f>
        <v>#REF!</v>
      </c>
      <c r="D948" s="159" t="e">
        <f>#REF!</f>
        <v>#REF!</v>
      </c>
      <c r="E948" s="159" t="e">
        <f>#REF!</f>
        <v>#REF!</v>
      </c>
      <c r="F948" s="159" t="e">
        <f>#REF!</f>
        <v>#REF!</v>
      </c>
      <c r="G948" s="159" t="e">
        <f>#REF!</f>
        <v>#REF!</v>
      </c>
      <c r="H948" s="159" t="e">
        <f>#REF!</f>
        <v>#REF!</v>
      </c>
      <c r="I948" s="159" t="e">
        <f>#REF!</f>
        <v>#REF!</v>
      </c>
      <c r="J948" s="159" t="e">
        <f>#REF!</f>
        <v>#REF!</v>
      </c>
      <c r="K948" s="159" t="e">
        <f>#REF!</f>
        <v>#REF!</v>
      </c>
      <c r="L948" s="159" t="e">
        <f>#REF!</f>
        <v>#REF!</v>
      </c>
      <c r="M948" s="159" t="e">
        <f>#REF!</f>
        <v>#REF!</v>
      </c>
      <c r="N948" s="159" t="e">
        <f>#REF!</f>
        <v>#REF!</v>
      </c>
      <c r="O948" s="159" t="e">
        <f>#REF!</f>
        <v>#REF!</v>
      </c>
      <c r="P948" s="159" t="e">
        <f>#REF!</f>
        <v>#REF!</v>
      </c>
      <c r="Q948" s="159" t="e">
        <f>#REF!</f>
        <v>#REF!</v>
      </c>
      <c r="R948" s="159" t="e">
        <f>#REF!</f>
        <v>#REF!</v>
      </c>
      <c r="S948" s="159" t="e">
        <f>#REF!</f>
        <v>#REF!</v>
      </c>
      <c r="T948" s="159" t="e">
        <f>#REF!</f>
        <v>#REF!</v>
      </c>
      <c r="U948" s="159" t="e">
        <f>#REF!</f>
        <v>#REF!</v>
      </c>
      <c r="V948" s="159" t="e">
        <f>#REF!</f>
        <v>#REF!</v>
      </c>
      <c r="W948" s="159" t="e">
        <f>#REF!</f>
        <v>#REF!</v>
      </c>
      <c r="X948" s="159" t="e">
        <f>#REF!</f>
        <v>#REF!</v>
      </c>
      <c r="Y948" s="159" t="e">
        <f>#REF!</f>
        <v>#REF!</v>
      </c>
    </row>
    <row r="949" spans="1:25">
      <c r="A949" s="147">
        <v>27</v>
      </c>
      <c r="B949" s="159" t="e">
        <f>#REF!</f>
        <v>#REF!</v>
      </c>
      <c r="C949" s="159" t="e">
        <f>#REF!</f>
        <v>#REF!</v>
      </c>
      <c r="D949" s="159" t="e">
        <f>#REF!</f>
        <v>#REF!</v>
      </c>
      <c r="E949" s="159" t="e">
        <f>#REF!</f>
        <v>#REF!</v>
      </c>
      <c r="F949" s="159" t="e">
        <f>#REF!</f>
        <v>#REF!</v>
      </c>
      <c r="G949" s="159" t="e">
        <f>#REF!</f>
        <v>#REF!</v>
      </c>
      <c r="H949" s="159" t="e">
        <f>#REF!</f>
        <v>#REF!</v>
      </c>
      <c r="I949" s="159" t="e">
        <f>#REF!</f>
        <v>#REF!</v>
      </c>
      <c r="J949" s="159" t="e">
        <f>#REF!</f>
        <v>#REF!</v>
      </c>
      <c r="K949" s="159" t="e">
        <f>#REF!</f>
        <v>#REF!</v>
      </c>
      <c r="L949" s="159" t="e">
        <f>#REF!</f>
        <v>#REF!</v>
      </c>
      <c r="M949" s="159" t="e">
        <f>#REF!</f>
        <v>#REF!</v>
      </c>
      <c r="N949" s="159" t="e">
        <f>#REF!</f>
        <v>#REF!</v>
      </c>
      <c r="O949" s="159" t="e">
        <f>#REF!</f>
        <v>#REF!</v>
      </c>
      <c r="P949" s="159" t="e">
        <f>#REF!</f>
        <v>#REF!</v>
      </c>
      <c r="Q949" s="159" t="e">
        <f>#REF!</f>
        <v>#REF!</v>
      </c>
      <c r="R949" s="159" t="e">
        <f>#REF!</f>
        <v>#REF!</v>
      </c>
      <c r="S949" s="159" t="e">
        <f>#REF!</f>
        <v>#REF!</v>
      </c>
      <c r="T949" s="159" t="e">
        <f>#REF!</f>
        <v>#REF!</v>
      </c>
      <c r="U949" s="159" t="e">
        <f>#REF!</f>
        <v>#REF!</v>
      </c>
      <c r="V949" s="159" t="e">
        <f>#REF!</f>
        <v>#REF!</v>
      </c>
      <c r="W949" s="159" t="e">
        <f>#REF!</f>
        <v>#REF!</v>
      </c>
      <c r="X949" s="159" t="e">
        <f>#REF!</f>
        <v>#REF!</v>
      </c>
      <c r="Y949" s="159" t="e">
        <f>#REF!</f>
        <v>#REF!</v>
      </c>
    </row>
    <row r="950" spans="1:25">
      <c r="A950" s="147">
        <v>28</v>
      </c>
      <c r="B950" s="159" t="e">
        <f>#REF!</f>
        <v>#REF!</v>
      </c>
      <c r="C950" s="159" t="e">
        <f>#REF!</f>
        <v>#REF!</v>
      </c>
      <c r="D950" s="159" t="e">
        <f>#REF!</f>
        <v>#REF!</v>
      </c>
      <c r="E950" s="159" t="e">
        <f>#REF!</f>
        <v>#REF!</v>
      </c>
      <c r="F950" s="159" t="e">
        <f>#REF!</f>
        <v>#REF!</v>
      </c>
      <c r="G950" s="159" t="e">
        <f>#REF!</f>
        <v>#REF!</v>
      </c>
      <c r="H950" s="159" t="e">
        <f>#REF!</f>
        <v>#REF!</v>
      </c>
      <c r="I950" s="159" t="e">
        <f>#REF!</f>
        <v>#REF!</v>
      </c>
      <c r="J950" s="159" t="e">
        <f>#REF!</f>
        <v>#REF!</v>
      </c>
      <c r="K950" s="159" t="e">
        <f>#REF!</f>
        <v>#REF!</v>
      </c>
      <c r="L950" s="159" t="e">
        <f>#REF!</f>
        <v>#REF!</v>
      </c>
      <c r="M950" s="159" t="e">
        <f>#REF!</f>
        <v>#REF!</v>
      </c>
      <c r="N950" s="159" t="e">
        <f>#REF!</f>
        <v>#REF!</v>
      </c>
      <c r="O950" s="159" t="e">
        <f>#REF!</f>
        <v>#REF!</v>
      </c>
      <c r="P950" s="159" t="e">
        <f>#REF!</f>
        <v>#REF!</v>
      </c>
      <c r="Q950" s="159" t="e">
        <f>#REF!</f>
        <v>#REF!</v>
      </c>
      <c r="R950" s="159" t="e">
        <f>#REF!</f>
        <v>#REF!</v>
      </c>
      <c r="S950" s="159" t="e">
        <f>#REF!</f>
        <v>#REF!</v>
      </c>
      <c r="T950" s="159" t="e">
        <f>#REF!</f>
        <v>#REF!</v>
      </c>
      <c r="U950" s="159" t="e">
        <f>#REF!</f>
        <v>#REF!</v>
      </c>
      <c r="V950" s="159" t="e">
        <f>#REF!</f>
        <v>#REF!</v>
      </c>
      <c r="W950" s="159" t="e">
        <f>#REF!</f>
        <v>#REF!</v>
      </c>
      <c r="X950" s="159" t="e">
        <f>#REF!</f>
        <v>#REF!</v>
      </c>
      <c r="Y950" s="159" t="e">
        <f>#REF!</f>
        <v>#REF!</v>
      </c>
    </row>
    <row r="951" spans="1:25">
      <c r="A951" s="147">
        <v>29</v>
      </c>
      <c r="B951" s="159" t="e">
        <f>#REF!</f>
        <v>#REF!</v>
      </c>
      <c r="C951" s="159" t="e">
        <f>#REF!</f>
        <v>#REF!</v>
      </c>
      <c r="D951" s="159" t="e">
        <f>#REF!</f>
        <v>#REF!</v>
      </c>
      <c r="E951" s="159" t="e">
        <f>#REF!</f>
        <v>#REF!</v>
      </c>
      <c r="F951" s="159" t="e">
        <f>#REF!</f>
        <v>#REF!</v>
      </c>
      <c r="G951" s="159" t="e">
        <f>#REF!</f>
        <v>#REF!</v>
      </c>
      <c r="H951" s="159" t="e">
        <f>#REF!</f>
        <v>#REF!</v>
      </c>
      <c r="I951" s="159" t="e">
        <f>#REF!</f>
        <v>#REF!</v>
      </c>
      <c r="J951" s="159" t="e">
        <f>#REF!</f>
        <v>#REF!</v>
      </c>
      <c r="K951" s="159" t="e">
        <f>#REF!</f>
        <v>#REF!</v>
      </c>
      <c r="L951" s="159" t="e">
        <f>#REF!</f>
        <v>#REF!</v>
      </c>
      <c r="M951" s="159" t="e">
        <f>#REF!</f>
        <v>#REF!</v>
      </c>
      <c r="N951" s="159" t="e">
        <f>#REF!</f>
        <v>#REF!</v>
      </c>
      <c r="O951" s="159" t="e">
        <f>#REF!</f>
        <v>#REF!</v>
      </c>
      <c r="P951" s="159" t="e">
        <f>#REF!</f>
        <v>#REF!</v>
      </c>
      <c r="Q951" s="159" t="e">
        <f>#REF!</f>
        <v>#REF!</v>
      </c>
      <c r="R951" s="159" t="e">
        <f>#REF!</f>
        <v>#REF!</v>
      </c>
      <c r="S951" s="159" t="e">
        <f>#REF!</f>
        <v>#REF!</v>
      </c>
      <c r="T951" s="159" t="e">
        <f>#REF!</f>
        <v>#REF!</v>
      </c>
      <c r="U951" s="159" t="e">
        <f>#REF!</f>
        <v>#REF!</v>
      </c>
      <c r="V951" s="159" t="e">
        <f>#REF!</f>
        <v>#REF!</v>
      </c>
      <c r="W951" s="159" t="e">
        <f>#REF!</f>
        <v>#REF!</v>
      </c>
      <c r="X951" s="159" t="e">
        <f>#REF!</f>
        <v>#REF!</v>
      </c>
      <c r="Y951" s="159" t="e">
        <f>#REF!</f>
        <v>#REF!</v>
      </c>
    </row>
    <row r="952" spans="1:25">
      <c r="A952" s="147">
        <v>30</v>
      </c>
      <c r="B952" s="159" t="e">
        <f>#REF!</f>
        <v>#REF!</v>
      </c>
      <c r="C952" s="159" t="e">
        <f>#REF!</f>
        <v>#REF!</v>
      </c>
      <c r="D952" s="159" t="e">
        <f>#REF!</f>
        <v>#REF!</v>
      </c>
      <c r="E952" s="159" t="e">
        <f>#REF!</f>
        <v>#REF!</v>
      </c>
      <c r="F952" s="159" t="e">
        <f>#REF!</f>
        <v>#REF!</v>
      </c>
      <c r="G952" s="159" t="e">
        <f>#REF!</f>
        <v>#REF!</v>
      </c>
      <c r="H952" s="159" t="e">
        <f>#REF!</f>
        <v>#REF!</v>
      </c>
      <c r="I952" s="159" t="e">
        <f>#REF!</f>
        <v>#REF!</v>
      </c>
      <c r="J952" s="159" t="e">
        <f>#REF!</f>
        <v>#REF!</v>
      </c>
      <c r="K952" s="159" t="e">
        <f>#REF!</f>
        <v>#REF!</v>
      </c>
      <c r="L952" s="159" t="e">
        <f>#REF!</f>
        <v>#REF!</v>
      </c>
      <c r="M952" s="159" t="e">
        <f>#REF!</f>
        <v>#REF!</v>
      </c>
      <c r="N952" s="159" t="e">
        <f>#REF!</f>
        <v>#REF!</v>
      </c>
      <c r="O952" s="159" t="e">
        <f>#REF!</f>
        <v>#REF!</v>
      </c>
      <c r="P952" s="159" t="e">
        <f>#REF!</f>
        <v>#REF!</v>
      </c>
      <c r="Q952" s="159" t="e">
        <f>#REF!</f>
        <v>#REF!</v>
      </c>
      <c r="R952" s="159" t="e">
        <f>#REF!</f>
        <v>#REF!</v>
      </c>
      <c r="S952" s="159" t="e">
        <f>#REF!</f>
        <v>#REF!</v>
      </c>
      <c r="T952" s="159" t="e">
        <f>#REF!</f>
        <v>#REF!</v>
      </c>
      <c r="U952" s="159" t="e">
        <f>#REF!</f>
        <v>#REF!</v>
      </c>
      <c r="V952" s="159" t="e">
        <f>#REF!</f>
        <v>#REF!</v>
      </c>
      <c r="W952" s="159" t="e">
        <f>#REF!</f>
        <v>#REF!</v>
      </c>
      <c r="X952" s="159" t="e">
        <f>#REF!</f>
        <v>#REF!</v>
      </c>
      <c r="Y952" s="159" t="e">
        <f>#REF!</f>
        <v>#REF!</v>
      </c>
    </row>
    <row r="953" spans="1:25">
      <c r="A953" s="147">
        <v>31</v>
      </c>
      <c r="B953" s="159" t="e">
        <f>#REF!</f>
        <v>#REF!</v>
      </c>
      <c r="C953" s="159" t="e">
        <f>#REF!</f>
        <v>#REF!</v>
      </c>
      <c r="D953" s="159" t="e">
        <f>#REF!</f>
        <v>#REF!</v>
      </c>
      <c r="E953" s="159" t="e">
        <f>#REF!</f>
        <v>#REF!</v>
      </c>
      <c r="F953" s="159" t="e">
        <f>#REF!</f>
        <v>#REF!</v>
      </c>
      <c r="G953" s="159" t="e">
        <f>#REF!</f>
        <v>#REF!</v>
      </c>
      <c r="H953" s="159" t="e">
        <f>#REF!</f>
        <v>#REF!</v>
      </c>
      <c r="I953" s="159" t="e">
        <f>#REF!</f>
        <v>#REF!</v>
      </c>
      <c r="J953" s="159" t="e">
        <f>#REF!</f>
        <v>#REF!</v>
      </c>
      <c r="K953" s="159" t="e">
        <f>#REF!</f>
        <v>#REF!</v>
      </c>
      <c r="L953" s="159" t="e">
        <f>#REF!</f>
        <v>#REF!</v>
      </c>
      <c r="M953" s="159" t="e">
        <f>#REF!</f>
        <v>#REF!</v>
      </c>
      <c r="N953" s="159" t="e">
        <f>#REF!</f>
        <v>#REF!</v>
      </c>
      <c r="O953" s="159" t="e">
        <f>#REF!</f>
        <v>#REF!</v>
      </c>
      <c r="P953" s="159" t="e">
        <f>#REF!</f>
        <v>#REF!</v>
      </c>
      <c r="Q953" s="159" t="e">
        <f>#REF!</f>
        <v>#REF!</v>
      </c>
      <c r="R953" s="159" t="e">
        <f>#REF!</f>
        <v>#REF!</v>
      </c>
      <c r="S953" s="159" t="e">
        <f>#REF!</f>
        <v>#REF!</v>
      </c>
      <c r="T953" s="159" t="e">
        <f>#REF!</f>
        <v>#REF!</v>
      </c>
      <c r="U953" s="159" t="e">
        <f>#REF!</f>
        <v>#REF!</v>
      </c>
      <c r="V953" s="159" t="e">
        <f>#REF!</f>
        <v>#REF!</v>
      </c>
      <c r="W953" s="159" t="e">
        <f>#REF!</f>
        <v>#REF!</v>
      </c>
      <c r="X953" s="159" t="e">
        <f>#REF!</f>
        <v>#REF!</v>
      </c>
      <c r="Y953" s="159" t="e">
        <f>#REF!</f>
        <v>#REF!</v>
      </c>
    </row>
    <row r="955" spans="1:25">
      <c r="A955" s="521" t="s">
        <v>218</v>
      </c>
      <c r="B955" s="522" t="s">
        <v>223</v>
      </c>
      <c r="C955" s="522"/>
      <c r="D955" s="522"/>
      <c r="E955" s="522"/>
      <c r="F955" s="522"/>
      <c r="G955" s="522"/>
      <c r="H955" s="522"/>
      <c r="I955" s="522"/>
      <c r="J955" s="522"/>
      <c r="K955" s="522"/>
      <c r="L955" s="522"/>
      <c r="M955" s="522"/>
      <c r="N955" s="522"/>
      <c r="O955" s="522"/>
      <c r="P955" s="522"/>
      <c r="Q955" s="522"/>
      <c r="R955" s="522"/>
      <c r="S955" s="522"/>
      <c r="T955" s="522"/>
      <c r="U955" s="522"/>
      <c r="V955" s="522"/>
      <c r="W955" s="522"/>
      <c r="X955" s="522"/>
      <c r="Y955" s="522"/>
    </row>
    <row r="956" spans="1:25">
      <c r="A956" s="521"/>
      <c r="B956" s="161" t="s">
        <v>1</v>
      </c>
      <c r="C956" s="161" t="s">
        <v>2</v>
      </c>
      <c r="D956" s="161" t="s">
        <v>3</v>
      </c>
      <c r="E956" s="161" t="s">
        <v>4</v>
      </c>
      <c r="F956" s="161" t="s">
        <v>5</v>
      </c>
      <c r="G956" s="161" t="s">
        <v>6</v>
      </c>
      <c r="H956" s="161" t="s">
        <v>7</v>
      </c>
      <c r="I956" s="161" t="s">
        <v>8</v>
      </c>
      <c r="J956" s="161" t="s">
        <v>9</v>
      </c>
      <c r="K956" s="161" t="s">
        <v>10</v>
      </c>
      <c r="L956" s="161" t="s">
        <v>11</v>
      </c>
      <c r="M956" s="161" t="s">
        <v>12</v>
      </c>
      <c r="N956" s="161" t="s">
        <v>13</v>
      </c>
      <c r="O956" s="161" t="s">
        <v>14</v>
      </c>
      <c r="P956" s="161" t="s">
        <v>15</v>
      </c>
      <c r="Q956" s="161" t="s">
        <v>16</v>
      </c>
      <c r="R956" s="161" t="s">
        <v>17</v>
      </c>
      <c r="S956" s="161" t="s">
        <v>18</v>
      </c>
      <c r="T956" s="161" t="s">
        <v>19</v>
      </c>
      <c r="U956" s="161" t="s">
        <v>20</v>
      </c>
      <c r="V956" s="161" t="s">
        <v>21</v>
      </c>
      <c r="W956" s="161" t="s">
        <v>22</v>
      </c>
      <c r="X956" s="161" t="s">
        <v>23</v>
      </c>
      <c r="Y956" s="161" t="s">
        <v>24</v>
      </c>
    </row>
    <row r="957" spans="1:25">
      <c r="A957" s="147">
        <v>1</v>
      </c>
      <c r="B957" s="159" t="e">
        <f>#REF!</f>
        <v>#REF!</v>
      </c>
      <c r="C957" s="159" t="e">
        <f>#REF!</f>
        <v>#REF!</v>
      </c>
      <c r="D957" s="159" t="e">
        <f>#REF!</f>
        <v>#REF!</v>
      </c>
      <c r="E957" s="159" t="e">
        <f>#REF!</f>
        <v>#REF!</v>
      </c>
      <c r="F957" s="159" t="e">
        <f>#REF!</f>
        <v>#REF!</v>
      </c>
      <c r="G957" s="159" t="e">
        <f>#REF!</f>
        <v>#REF!</v>
      </c>
      <c r="H957" s="159" t="e">
        <f>#REF!</f>
        <v>#REF!</v>
      </c>
      <c r="I957" s="159" t="e">
        <f>#REF!</f>
        <v>#REF!</v>
      </c>
      <c r="J957" s="159" t="e">
        <f>#REF!</f>
        <v>#REF!</v>
      </c>
      <c r="K957" s="159" t="e">
        <f>#REF!</f>
        <v>#REF!</v>
      </c>
      <c r="L957" s="159" t="e">
        <f>#REF!</f>
        <v>#REF!</v>
      </c>
      <c r="M957" s="159" t="e">
        <f>#REF!</f>
        <v>#REF!</v>
      </c>
      <c r="N957" s="159" t="e">
        <f>#REF!</f>
        <v>#REF!</v>
      </c>
      <c r="O957" s="159" t="e">
        <f>#REF!</f>
        <v>#REF!</v>
      </c>
      <c r="P957" s="159" t="e">
        <f>#REF!</f>
        <v>#REF!</v>
      </c>
      <c r="Q957" s="159" t="e">
        <f>#REF!</f>
        <v>#REF!</v>
      </c>
      <c r="R957" s="159" t="e">
        <f>#REF!</f>
        <v>#REF!</v>
      </c>
      <c r="S957" s="159" t="e">
        <f>#REF!</f>
        <v>#REF!</v>
      </c>
      <c r="T957" s="159" t="e">
        <f>#REF!</f>
        <v>#REF!</v>
      </c>
      <c r="U957" s="159" t="e">
        <f>#REF!</f>
        <v>#REF!</v>
      </c>
      <c r="V957" s="159" t="e">
        <f>#REF!</f>
        <v>#REF!</v>
      </c>
      <c r="W957" s="159" t="e">
        <f>#REF!</f>
        <v>#REF!</v>
      </c>
      <c r="X957" s="159" t="e">
        <f>#REF!</f>
        <v>#REF!</v>
      </c>
      <c r="Y957" s="159" t="e">
        <f>#REF!</f>
        <v>#REF!</v>
      </c>
    </row>
    <row r="958" spans="1:25">
      <c r="A958" s="147">
        <v>2</v>
      </c>
      <c r="B958" s="159" t="e">
        <f>#REF!</f>
        <v>#REF!</v>
      </c>
      <c r="C958" s="159" t="e">
        <f>#REF!</f>
        <v>#REF!</v>
      </c>
      <c r="D958" s="159" t="e">
        <f>#REF!</f>
        <v>#REF!</v>
      </c>
      <c r="E958" s="159" t="e">
        <f>#REF!</f>
        <v>#REF!</v>
      </c>
      <c r="F958" s="159" t="e">
        <f>#REF!</f>
        <v>#REF!</v>
      </c>
      <c r="G958" s="159" t="e">
        <f>#REF!</f>
        <v>#REF!</v>
      </c>
      <c r="H958" s="159" t="e">
        <f>#REF!</f>
        <v>#REF!</v>
      </c>
      <c r="I958" s="159" t="e">
        <f>#REF!</f>
        <v>#REF!</v>
      </c>
      <c r="J958" s="159" t="e">
        <f>#REF!</f>
        <v>#REF!</v>
      </c>
      <c r="K958" s="159" t="e">
        <f>#REF!</f>
        <v>#REF!</v>
      </c>
      <c r="L958" s="159" t="e">
        <f>#REF!</f>
        <v>#REF!</v>
      </c>
      <c r="M958" s="159" t="e">
        <f>#REF!</f>
        <v>#REF!</v>
      </c>
      <c r="N958" s="159" t="e">
        <f>#REF!</f>
        <v>#REF!</v>
      </c>
      <c r="O958" s="159" t="e">
        <f>#REF!</f>
        <v>#REF!</v>
      </c>
      <c r="P958" s="159" t="e">
        <f>#REF!</f>
        <v>#REF!</v>
      </c>
      <c r="Q958" s="159" t="e">
        <f>#REF!</f>
        <v>#REF!</v>
      </c>
      <c r="R958" s="159" t="e">
        <f>#REF!</f>
        <v>#REF!</v>
      </c>
      <c r="S958" s="159" t="e">
        <f>#REF!</f>
        <v>#REF!</v>
      </c>
      <c r="T958" s="159" t="e">
        <f>#REF!</f>
        <v>#REF!</v>
      </c>
      <c r="U958" s="159" t="e">
        <f>#REF!</f>
        <v>#REF!</v>
      </c>
      <c r="V958" s="159" t="e">
        <f>#REF!</f>
        <v>#REF!</v>
      </c>
      <c r="W958" s="159" t="e">
        <f>#REF!</f>
        <v>#REF!</v>
      </c>
      <c r="X958" s="159" t="e">
        <f>#REF!</f>
        <v>#REF!</v>
      </c>
      <c r="Y958" s="159" t="e">
        <f>#REF!</f>
        <v>#REF!</v>
      </c>
    </row>
    <row r="959" spans="1:25">
      <c r="A959" s="147">
        <v>3</v>
      </c>
      <c r="B959" s="159" t="e">
        <f>#REF!</f>
        <v>#REF!</v>
      </c>
      <c r="C959" s="159" t="e">
        <f>#REF!</f>
        <v>#REF!</v>
      </c>
      <c r="D959" s="159" t="e">
        <f>#REF!</f>
        <v>#REF!</v>
      </c>
      <c r="E959" s="159" t="e">
        <f>#REF!</f>
        <v>#REF!</v>
      </c>
      <c r="F959" s="159" t="e">
        <f>#REF!</f>
        <v>#REF!</v>
      </c>
      <c r="G959" s="159" t="e">
        <f>#REF!</f>
        <v>#REF!</v>
      </c>
      <c r="H959" s="159" t="e">
        <f>#REF!</f>
        <v>#REF!</v>
      </c>
      <c r="I959" s="159" t="e">
        <f>#REF!</f>
        <v>#REF!</v>
      </c>
      <c r="J959" s="159" t="e">
        <f>#REF!</f>
        <v>#REF!</v>
      </c>
      <c r="K959" s="159" t="e">
        <f>#REF!</f>
        <v>#REF!</v>
      </c>
      <c r="L959" s="159" t="e">
        <f>#REF!</f>
        <v>#REF!</v>
      </c>
      <c r="M959" s="159" t="e">
        <f>#REF!</f>
        <v>#REF!</v>
      </c>
      <c r="N959" s="159" t="e">
        <f>#REF!</f>
        <v>#REF!</v>
      </c>
      <c r="O959" s="159" t="e">
        <f>#REF!</f>
        <v>#REF!</v>
      </c>
      <c r="P959" s="159" t="e">
        <f>#REF!</f>
        <v>#REF!</v>
      </c>
      <c r="Q959" s="159" t="e">
        <f>#REF!</f>
        <v>#REF!</v>
      </c>
      <c r="R959" s="159" t="e">
        <f>#REF!</f>
        <v>#REF!</v>
      </c>
      <c r="S959" s="159" t="e">
        <f>#REF!</f>
        <v>#REF!</v>
      </c>
      <c r="T959" s="159" t="e">
        <f>#REF!</f>
        <v>#REF!</v>
      </c>
      <c r="U959" s="159" t="e">
        <f>#REF!</f>
        <v>#REF!</v>
      </c>
      <c r="V959" s="159" t="e">
        <f>#REF!</f>
        <v>#REF!</v>
      </c>
      <c r="W959" s="159" t="e">
        <f>#REF!</f>
        <v>#REF!</v>
      </c>
      <c r="X959" s="159" t="e">
        <f>#REF!</f>
        <v>#REF!</v>
      </c>
      <c r="Y959" s="159" t="e">
        <f>#REF!</f>
        <v>#REF!</v>
      </c>
    </row>
    <row r="960" spans="1:25">
      <c r="A960" s="147">
        <v>4</v>
      </c>
      <c r="B960" s="159" t="e">
        <f>#REF!</f>
        <v>#REF!</v>
      </c>
      <c r="C960" s="159" t="e">
        <f>#REF!</f>
        <v>#REF!</v>
      </c>
      <c r="D960" s="159" t="e">
        <f>#REF!</f>
        <v>#REF!</v>
      </c>
      <c r="E960" s="159" t="e">
        <f>#REF!</f>
        <v>#REF!</v>
      </c>
      <c r="F960" s="159" t="e">
        <f>#REF!</f>
        <v>#REF!</v>
      </c>
      <c r="G960" s="159" t="e">
        <f>#REF!</f>
        <v>#REF!</v>
      </c>
      <c r="H960" s="159" t="e">
        <f>#REF!</f>
        <v>#REF!</v>
      </c>
      <c r="I960" s="159" t="e">
        <f>#REF!</f>
        <v>#REF!</v>
      </c>
      <c r="J960" s="159" t="e">
        <f>#REF!</f>
        <v>#REF!</v>
      </c>
      <c r="K960" s="159" t="e">
        <f>#REF!</f>
        <v>#REF!</v>
      </c>
      <c r="L960" s="159" t="e">
        <f>#REF!</f>
        <v>#REF!</v>
      </c>
      <c r="M960" s="159" t="e">
        <f>#REF!</f>
        <v>#REF!</v>
      </c>
      <c r="N960" s="159" t="e">
        <f>#REF!</f>
        <v>#REF!</v>
      </c>
      <c r="O960" s="159" t="e">
        <f>#REF!</f>
        <v>#REF!</v>
      </c>
      <c r="P960" s="159" t="e">
        <f>#REF!</f>
        <v>#REF!</v>
      </c>
      <c r="Q960" s="159" t="e">
        <f>#REF!</f>
        <v>#REF!</v>
      </c>
      <c r="R960" s="159" t="e">
        <f>#REF!</f>
        <v>#REF!</v>
      </c>
      <c r="S960" s="159" t="e">
        <f>#REF!</f>
        <v>#REF!</v>
      </c>
      <c r="T960" s="159" t="e">
        <f>#REF!</f>
        <v>#REF!</v>
      </c>
      <c r="U960" s="159" t="e">
        <f>#REF!</f>
        <v>#REF!</v>
      </c>
      <c r="V960" s="159" t="e">
        <f>#REF!</f>
        <v>#REF!</v>
      </c>
      <c r="W960" s="159" t="e">
        <f>#REF!</f>
        <v>#REF!</v>
      </c>
      <c r="X960" s="159" t="e">
        <f>#REF!</f>
        <v>#REF!</v>
      </c>
      <c r="Y960" s="159" t="e">
        <f>#REF!</f>
        <v>#REF!</v>
      </c>
    </row>
    <row r="961" spans="1:25">
      <c r="A961" s="147">
        <v>5</v>
      </c>
      <c r="B961" s="159" t="e">
        <f>#REF!</f>
        <v>#REF!</v>
      </c>
      <c r="C961" s="159" t="e">
        <f>#REF!</f>
        <v>#REF!</v>
      </c>
      <c r="D961" s="159" t="e">
        <f>#REF!</f>
        <v>#REF!</v>
      </c>
      <c r="E961" s="159" t="e">
        <f>#REF!</f>
        <v>#REF!</v>
      </c>
      <c r="F961" s="159" t="e">
        <f>#REF!</f>
        <v>#REF!</v>
      </c>
      <c r="G961" s="159" t="e">
        <f>#REF!</f>
        <v>#REF!</v>
      </c>
      <c r="H961" s="159" t="e">
        <f>#REF!</f>
        <v>#REF!</v>
      </c>
      <c r="I961" s="159" t="e">
        <f>#REF!</f>
        <v>#REF!</v>
      </c>
      <c r="J961" s="159" t="e">
        <f>#REF!</f>
        <v>#REF!</v>
      </c>
      <c r="K961" s="159" t="e">
        <f>#REF!</f>
        <v>#REF!</v>
      </c>
      <c r="L961" s="159" t="e">
        <f>#REF!</f>
        <v>#REF!</v>
      </c>
      <c r="M961" s="159" t="e">
        <f>#REF!</f>
        <v>#REF!</v>
      </c>
      <c r="N961" s="159" t="e">
        <f>#REF!</f>
        <v>#REF!</v>
      </c>
      <c r="O961" s="159" t="e">
        <f>#REF!</f>
        <v>#REF!</v>
      </c>
      <c r="P961" s="159" t="e">
        <f>#REF!</f>
        <v>#REF!</v>
      </c>
      <c r="Q961" s="159" t="e">
        <f>#REF!</f>
        <v>#REF!</v>
      </c>
      <c r="R961" s="159" t="e">
        <f>#REF!</f>
        <v>#REF!</v>
      </c>
      <c r="S961" s="159" t="e">
        <f>#REF!</f>
        <v>#REF!</v>
      </c>
      <c r="T961" s="159" t="e">
        <f>#REF!</f>
        <v>#REF!</v>
      </c>
      <c r="U961" s="159" t="e">
        <f>#REF!</f>
        <v>#REF!</v>
      </c>
      <c r="V961" s="159" t="e">
        <f>#REF!</f>
        <v>#REF!</v>
      </c>
      <c r="W961" s="159" t="e">
        <f>#REF!</f>
        <v>#REF!</v>
      </c>
      <c r="X961" s="159" t="e">
        <f>#REF!</f>
        <v>#REF!</v>
      </c>
      <c r="Y961" s="159" t="e">
        <f>#REF!</f>
        <v>#REF!</v>
      </c>
    </row>
    <row r="962" spans="1:25">
      <c r="A962" s="147">
        <v>6</v>
      </c>
      <c r="B962" s="159" t="e">
        <f>#REF!</f>
        <v>#REF!</v>
      </c>
      <c r="C962" s="159" t="e">
        <f>#REF!</f>
        <v>#REF!</v>
      </c>
      <c r="D962" s="159" t="e">
        <f>#REF!</f>
        <v>#REF!</v>
      </c>
      <c r="E962" s="159" t="e">
        <f>#REF!</f>
        <v>#REF!</v>
      </c>
      <c r="F962" s="159" t="e">
        <f>#REF!</f>
        <v>#REF!</v>
      </c>
      <c r="G962" s="159" t="e">
        <f>#REF!</f>
        <v>#REF!</v>
      </c>
      <c r="H962" s="159" t="e">
        <f>#REF!</f>
        <v>#REF!</v>
      </c>
      <c r="I962" s="159" t="e">
        <f>#REF!</f>
        <v>#REF!</v>
      </c>
      <c r="J962" s="159" t="e">
        <f>#REF!</f>
        <v>#REF!</v>
      </c>
      <c r="K962" s="159" t="e">
        <f>#REF!</f>
        <v>#REF!</v>
      </c>
      <c r="L962" s="159" t="e">
        <f>#REF!</f>
        <v>#REF!</v>
      </c>
      <c r="M962" s="159" t="e">
        <f>#REF!</f>
        <v>#REF!</v>
      </c>
      <c r="N962" s="159" t="e">
        <f>#REF!</f>
        <v>#REF!</v>
      </c>
      <c r="O962" s="159" t="e">
        <f>#REF!</f>
        <v>#REF!</v>
      </c>
      <c r="P962" s="159" t="e">
        <f>#REF!</f>
        <v>#REF!</v>
      </c>
      <c r="Q962" s="159" t="e">
        <f>#REF!</f>
        <v>#REF!</v>
      </c>
      <c r="R962" s="159" t="e">
        <f>#REF!</f>
        <v>#REF!</v>
      </c>
      <c r="S962" s="159" t="e">
        <f>#REF!</f>
        <v>#REF!</v>
      </c>
      <c r="T962" s="159" t="e">
        <f>#REF!</f>
        <v>#REF!</v>
      </c>
      <c r="U962" s="159" t="e">
        <f>#REF!</f>
        <v>#REF!</v>
      </c>
      <c r="V962" s="159" t="e">
        <f>#REF!</f>
        <v>#REF!</v>
      </c>
      <c r="W962" s="159" t="e">
        <f>#REF!</f>
        <v>#REF!</v>
      </c>
      <c r="X962" s="159" t="e">
        <f>#REF!</f>
        <v>#REF!</v>
      </c>
      <c r="Y962" s="159" t="e">
        <f>#REF!</f>
        <v>#REF!</v>
      </c>
    </row>
    <row r="963" spans="1:25">
      <c r="A963" s="147">
        <v>7</v>
      </c>
      <c r="B963" s="159" t="e">
        <f>#REF!</f>
        <v>#REF!</v>
      </c>
      <c r="C963" s="159" t="e">
        <f>#REF!</f>
        <v>#REF!</v>
      </c>
      <c r="D963" s="159" t="e">
        <f>#REF!</f>
        <v>#REF!</v>
      </c>
      <c r="E963" s="159" t="e">
        <f>#REF!</f>
        <v>#REF!</v>
      </c>
      <c r="F963" s="159" t="e">
        <f>#REF!</f>
        <v>#REF!</v>
      </c>
      <c r="G963" s="159" t="e">
        <f>#REF!</f>
        <v>#REF!</v>
      </c>
      <c r="H963" s="159" t="e">
        <f>#REF!</f>
        <v>#REF!</v>
      </c>
      <c r="I963" s="159" t="e">
        <f>#REF!</f>
        <v>#REF!</v>
      </c>
      <c r="J963" s="159" t="e">
        <f>#REF!</f>
        <v>#REF!</v>
      </c>
      <c r="K963" s="159" t="e">
        <f>#REF!</f>
        <v>#REF!</v>
      </c>
      <c r="L963" s="159" t="e">
        <f>#REF!</f>
        <v>#REF!</v>
      </c>
      <c r="M963" s="159" t="e">
        <f>#REF!</f>
        <v>#REF!</v>
      </c>
      <c r="N963" s="159" t="e">
        <f>#REF!</f>
        <v>#REF!</v>
      </c>
      <c r="O963" s="159" t="e">
        <f>#REF!</f>
        <v>#REF!</v>
      </c>
      <c r="P963" s="159" t="e">
        <f>#REF!</f>
        <v>#REF!</v>
      </c>
      <c r="Q963" s="159" t="e">
        <f>#REF!</f>
        <v>#REF!</v>
      </c>
      <c r="R963" s="159" t="e">
        <f>#REF!</f>
        <v>#REF!</v>
      </c>
      <c r="S963" s="159" t="e">
        <f>#REF!</f>
        <v>#REF!</v>
      </c>
      <c r="T963" s="159" t="e">
        <f>#REF!</f>
        <v>#REF!</v>
      </c>
      <c r="U963" s="159" t="e">
        <f>#REF!</f>
        <v>#REF!</v>
      </c>
      <c r="V963" s="159" t="e">
        <f>#REF!</f>
        <v>#REF!</v>
      </c>
      <c r="W963" s="159" t="e">
        <f>#REF!</f>
        <v>#REF!</v>
      </c>
      <c r="X963" s="159" t="e">
        <f>#REF!</f>
        <v>#REF!</v>
      </c>
      <c r="Y963" s="159" t="e">
        <f>#REF!</f>
        <v>#REF!</v>
      </c>
    </row>
    <row r="964" spans="1:25">
      <c r="A964" s="147">
        <v>8</v>
      </c>
      <c r="B964" s="159" t="e">
        <f>#REF!</f>
        <v>#REF!</v>
      </c>
      <c r="C964" s="159" t="e">
        <f>#REF!</f>
        <v>#REF!</v>
      </c>
      <c r="D964" s="159" t="e">
        <f>#REF!</f>
        <v>#REF!</v>
      </c>
      <c r="E964" s="159" t="e">
        <f>#REF!</f>
        <v>#REF!</v>
      </c>
      <c r="F964" s="159" t="e">
        <f>#REF!</f>
        <v>#REF!</v>
      </c>
      <c r="G964" s="159" t="e">
        <f>#REF!</f>
        <v>#REF!</v>
      </c>
      <c r="H964" s="159" t="e">
        <f>#REF!</f>
        <v>#REF!</v>
      </c>
      <c r="I964" s="159" t="e">
        <f>#REF!</f>
        <v>#REF!</v>
      </c>
      <c r="J964" s="159" t="e">
        <f>#REF!</f>
        <v>#REF!</v>
      </c>
      <c r="K964" s="159" t="e">
        <f>#REF!</f>
        <v>#REF!</v>
      </c>
      <c r="L964" s="159" t="e">
        <f>#REF!</f>
        <v>#REF!</v>
      </c>
      <c r="M964" s="159" t="e">
        <f>#REF!</f>
        <v>#REF!</v>
      </c>
      <c r="N964" s="159" t="e">
        <f>#REF!</f>
        <v>#REF!</v>
      </c>
      <c r="O964" s="159" t="e">
        <f>#REF!</f>
        <v>#REF!</v>
      </c>
      <c r="P964" s="159" t="e">
        <f>#REF!</f>
        <v>#REF!</v>
      </c>
      <c r="Q964" s="159" t="e">
        <f>#REF!</f>
        <v>#REF!</v>
      </c>
      <c r="R964" s="159" t="e">
        <f>#REF!</f>
        <v>#REF!</v>
      </c>
      <c r="S964" s="159" t="e">
        <f>#REF!</f>
        <v>#REF!</v>
      </c>
      <c r="T964" s="159" t="e">
        <f>#REF!</f>
        <v>#REF!</v>
      </c>
      <c r="U964" s="159" t="e">
        <f>#REF!</f>
        <v>#REF!</v>
      </c>
      <c r="V964" s="159" t="e">
        <f>#REF!</f>
        <v>#REF!</v>
      </c>
      <c r="W964" s="159" t="e">
        <f>#REF!</f>
        <v>#REF!</v>
      </c>
      <c r="X964" s="159" t="e">
        <f>#REF!</f>
        <v>#REF!</v>
      </c>
      <c r="Y964" s="159" t="e">
        <f>#REF!</f>
        <v>#REF!</v>
      </c>
    </row>
    <row r="965" spans="1:25">
      <c r="A965" s="147">
        <v>9</v>
      </c>
      <c r="B965" s="159" t="e">
        <f>#REF!</f>
        <v>#REF!</v>
      </c>
      <c r="C965" s="159" t="e">
        <f>#REF!</f>
        <v>#REF!</v>
      </c>
      <c r="D965" s="159" t="e">
        <f>#REF!</f>
        <v>#REF!</v>
      </c>
      <c r="E965" s="159" t="e">
        <f>#REF!</f>
        <v>#REF!</v>
      </c>
      <c r="F965" s="159" t="e">
        <f>#REF!</f>
        <v>#REF!</v>
      </c>
      <c r="G965" s="159" t="e">
        <f>#REF!</f>
        <v>#REF!</v>
      </c>
      <c r="H965" s="159" t="e">
        <f>#REF!</f>
        <v>#REF!</v>
      </c>
      <c r="I965" s="159" t="e">
        <f>#REF!</f>
        <v>#REF!</v>
      </c>
      <c r="J965" s="159" t="e">
        <f>#REF!</f>
        <v>#REF!</v>
      </c>
      <c r="K965" s="159" t="e">
        <f>#REF!</f>
        <v>#REF!</v>
      </c>
      <c r="L965" s="159" t="e">
        <f>#REF!</f>
        <v>#REF!</v>
      </c>
      <c r="M965" s="159" t="e">
        <f>#REF!</f>
        <v>#REF!</v>
      </c>
      <c r="N965" s="159" t="e">
        <f>#REF!</f>
        <v>#REF!</v>
      </c>
      <c r="O965" s="159" t="e">
        <f>#REF!</f>
        <v>#REF!</v>
      </c>
      <c r="P965" s="159" t="e">
        <f>#REF!</f>
        <v>#REF!</v>
      </c>
      <c r="Q965" s="159" t="e">
        <f>#REF!</f>
        <v>#REF!</v>
      </c>
      <c r="R965" s="159" t="e">
        <f>#REF!</f>
        <v>#REF!</v>
      </c>
      <c r="S965" s="159" t="e">
        <f>#REF!</f>
        <v>#REF!</v>
      </c>
      <c r="T965" s="159" t="e">
        <f>#REF!</f>
        <v>#REF!</v>
      </c>
      <c r="U965" s="159" t="e">
        <f>#REF!</f>
        <v>#REF!</v>
      </c>
      <c r="V965" s="159" t="e">
        <f>#REF!</f>
        <v>#REF!</v>
      </c>
      <c r="W965" s="159" t="e">
        <f>#REF!</f>
        <v>#REF!</v>
      </c>
      <c r="X965" s="159" t="e">
        <f>#REF!</f>
        <v>#REF!</v>
      </c>
      <c r="Y965" s="159" t="e">
        <f>#REF!</f>
        <v>#REF!</v>
      </c>
    </row>
    <row r="966" spans="1:25">
      <c r="A966" s="147">
        <v>10</v>
      </c>
      <c r="B966" s="159" t="e">
        <f>#REF!</f>
        <v>#REF!</v>
      </c>
      <c r="C966" s="159" t="e">
        <f>#REF!</f>
        <v>#REF!</v>
      </c>
      <c r="D966" s="159" t="e">
        <f>#REF!</f>
        <v>#REF!</v>
      </c>
      <c r="E966" s="159" t="e">
        <f>#REF!</f>
        <v>#REF!</v>
      </c>
      <c r="F966" s="159" t="e">
        <f>#REF!</f>
        <v>#REF!</v>
      </c>
      <c r="G966" s="159" t="e">
        <f>#REF!</f>
        <v>#REF!</v>
      </c>
      <c r="H966" s="159" t="e">
        <f>#REF!</f>
        <v>#REF!</v>
      </c>
      <c r="I966" s="159" t="e">
        <f>#REF!</f>
        <v>#REF!</v>
      </c>
      <c r="J966" s="159" t="e">
        <f>#REF!</f>
        <v>#REF!</v>
      </c>
      <c r="K966" s="159" t="e">
        <f>#REF!</f>
        <v>#REF!</v>
      </c>
      <c r="L966" s="159" t="e">
        <f>#REF!</f>
        <v>#REF!</v>
      </c>
      <c r="M966" s="159" t="e">
        <f>#REF!</f>
        <v>#REF!</v>
      </c>
      <c r="N966" s="159" t="e">
        <f>#REF!</f>
        <v>#REF!</v>
      </c>
      <c r="O966" s="159" t="e">
        <f>#REF!</f>
        <v>#REF!</v>
      </c>
      <c r="P966" s="159" t="e">
        <f>#REF!</f>
        <v>#REF!</v>
      </c>
      <c r="Q966" s="159" t="e">
        <f>#REF!</f>
        <v>#REF!</v>
      </c>
      <c r="R966" s="159" t="e">
        <f>#REF!</f>
        <v>#REF!</v>
      </c>
      <c r="S966" s="159" t="e">
        <f>#REF!</f>
        <v>#REF!</v>
      </c>
      <c r="T966" s="159" t="e">
        <f>#REF!</f>
        <v>#REF!</v>
      </c>
      <c r="U966" s="159" t="e">
        <f>#REF!</f>
        <v>#REF!</v>
      </c>
      <c r="V966" s="159" t="e">
        <f>#REF!</f>
        <v>#REF!</v>
      </c>
      <c r="W966" s="159" t="e">
        <f>#REF!</f>
        <v>#REF!</v>
      </c>
      <c r="X966" s="159" t="e">
        <f>#REF!</f>
        <v>#REF!</v>
      </c>
      <c r="Y966" s="159" t="e">
        <f>#REF!</f>
        <v>#REF!</v>
      </c>
    </row>
    <row r="967" spans="1:25">
      <c r="A967" s="147">
        <v>11</v>
      </c>
      <c r="B967" s="159" t="e">
        <f>#REF!</f>
        <v>#REF!</v>
      </c>
      <c r="C967" s="159" t="e">
        <f>#REF!</f>
        <v>#REF!</v>
      </c>
      <c r="D967" s="159" t="e">
        <f>#REF!</f>
        <v>#REF!</v>
      </c>
      <c r="E967" s="159" t="e">
        <f>#REF!</f>
        <v>#REF!</v>
      </c>
      <c r="F967" s="159" t="e">
        <f>#REF!</f>
        <v>#REF!</v>
      </c>
      <c r="G967" s="159" t="e">
        <f>#REF!</f>
        <v>#REF!</v>
      </c>
      <c r="H967" s="159" t="e">
        <f>#REF!</f>
        <v>#REF!</v>
      </c>
      <c r="I967" s="159" t="e">
        <f>#REF!</f>
        <v>#REF!</v>
      </c>
      <c r="J967" s="159" t="e">
        <f>#REF!</f>
        <v>#REF!</v>
      </c>
      <c r="K967" s="159" t="e">
        <f>#REF!</f>
        <v>#REF!</v>
      </c>
      <c r="L967" s="159" t="e">
        <f>#REF!</f>
        <v>#REF!</v>
      </c>
      <c r="M967" s="159" t="e">
        <f>#REF!</f>
        <v>#REF!</v>
      </c>
      <c r="N967" s="159" t="e">
        <f>#REF!</f>
        <v>#REF!</v>
      </c>
      <c r="O967" s="159" t="e">
        <f>#REF!</f>
        <v>#REF!</v>
      </c>
      <c r="P967" s="159" t="e">
        <f>#REF!</f>
        <v>#REF!</v>
      </c>
      <c r="Q967" s="159" t="e">
        <f>#REF!</f>
        <v>#REF!</v>
      </c>
      <c r="R967" s="159" t="e">
        <f>#REF!</f>
        <v>#REF!</v>
      </c>
      <c r="S967" s="159" t="e">
        <f>#REF!</f>
        <v>#REF!</v>
      </c>
      <c r="T967" s="159" t="e">
        <f>#REF!</f>
        <v>#REF!</v>
      </c>
      <c r="U967" s="159" t="e">
        <f>#REF!</f>
        <v>#REF!</v>
      </c>
      <c r="V967" s="159" t="e">
        <f>#REF!</f>
        <v>#REF!</v>
      </c>
      <c r="W967" s="159" t="e">
        <f>#REF!</f>
        <v>#REF!</v>
      </c>
      <c r="X967" s="159" t="e">
        <f>#REF!</f>
        <v>#REF!</v>
      </c>
      <c r="Y967" s="159" t="e">
        <f>#REF!</f>
        <v>#REF!</v>
      </c>
    </row>
    <row r="968" spans="1:25">
      <c r="A968" s="147">
        <v>12</v>
      </c>
      <c r="B968" s="159" t="e">
        <f>#REF!</f>
        <v>#REF!</v>
      </c>
      <c r="C968" s="159" t="e">
        <f>#REF!</f>
        <v>#REF!</v>
      </c>
      <c r="D968" s="159" t="e">
        <f>#REF!</f>
        <v>#REF!</v>
      </c>
      <c r="E968" s="159" t="e">
        <f>#REF!</f>
        <v>#REF!</v>
      </c>
      <c r="F968" s="159" t="e">
        <f>#REF!</f>
        <v>#REF!</v>
      </c>
      <c r="G968" s="159" t="e">
        <f>#REF!</f>
        <v>#REF!</v>
      </c>
      <c r="H968" s="159" t="e">
        <f>#REF!</f>
        <v>#REF!</v>
      </c>
      <c r="I968" s="159" t="e">
        <f>#REF!</f>
        <v>#REF!</v>
      </c>
      <c r="J968" s="159" t="e">
        <f>#REF!</f>
        <v>#REF!</v>
      </c>
      <c r="K968" s="159" t="e">
        <f>#REF!</f>
        <v>#REF!</v>
      </c>
      <c r="L968" s="159" t="e">
        <f>#REF!</f>
        <v>#REF!</v>
      </c>
      <c r="M968" s="159" t="e">
        <f>#REF!</f>
        <v>#REF!</v>
      </c>
      <c r="N968" s="159" t="e">
        <f>#REF!</f>
        <v>#REF!</v>
      </c>
      <c r="O968" s="159" t="e">
        <f>#REF!</f>
        <v>#REF!</v>
      </c>
      <c r="P968" s="159" t="e">
        <f>#REF!</f>
        <v>#REF!</v>
      </c>
      <c r="Q968" s="159" t="e">
        <f>#REF!</f>
        <v>#REF!</v>
      </c>
      <c r="R968" s="159" t="e">
        <f>#REF!</f>
        <v>#REF!</v>
      </c>
      <c r="S968" s="159" t="e">
        <f>#REF!</f>
        <v>#REF!</v>
      </c>
      <c r="T968" s="159" t="e">
        <f>#REF!</f>
        <v>#REF!</v>
      </c>
      <c r="U968" s="159" t="e">
        <f>#REF!</f>
        <v>#REF!</v>
      </c>
      <c r="V968" s="159" t="e">
        <f>#REF!</f>
        <v>#REF!</v>
      </c>
      <c r="W968" s="159" t="e">
        <f>#REF!</f>
        <v>#REF!</v>
      </c>
      <c r="X968" s="159" t="e">
        <f>#REF!</f>
        <v>#REF!</v>
      </c>
      <c r="Y968" s="159" t="e">
        <f>#REF!</f>
        <v>#REF!</v>
      </c>
    </row>
    <row r="969" spans="1:25">
      <c r="A969" s="147">
        <v>13</v>
      </c>
      <c r="B969" s="159" t="e">
        <f>#REF!</f>
        <v>#REF!</v>
      </c>
      <c r="C969" s="159" t="e">
        <f>#REF!</f>
        <v>#REF!</v>
      </c>
      <c r="D969" s="159" t="e">
        <f>#REF!</f>
        <v>#REF!</v>
      </c>
      <c r="E969" s="159" t="e">
        <f>#REF!</f>
        <v>#REF!</v>
      </c>
      <c r="F969" s="159" t="e">
        <f>#REF!</f>
        <v>#REF!</v>
      </c>
      <c r="G969" s="159" t="e">
        <f>#REF!</f>
        <v>#REF!</v>
      </c>
      <c r="H969" s="159" t="e">
        <f>#REF!</f>
        <v>#REF!</v>
      </c>
      <c r="I969" s="159" t="e">
        <f>#REF!</f>
        <v>#REF!</v>
      </c>
      <c r="J969" s="159" t="e">
        <f>#REF!</f>
        <v>#REF!</v>
      </c>
      <c r="K969" s="159" t="e">
        <f>#REF!</f>
        <v>#REF!</v>
      </c>
      <c r="L969" s="159" t="e">
        <f>#REF!</f>
        <v>#REF!</v>
      </c>
      <c r="M969" s="159" t="e">
        <f>#REF!</f>
        <v>#REF!</v>
      </c>
      <c r="N969" s="159" t="e">
        <f>#REF!</f>
        <v>#REF!</v>
      </c>
      <c r="O969" s="159" t="e">
        <f>#REF!</f>
        <v>#REF!</v>
      </c>
      <c r="P969" s="159" t="e">
        <f>#REF!</f>
        <v>#REF!</v>
      </c>
      <c r="Q969" s="159" t="e">
        <f>#REF!</f>
        <v>#REF!</v>
      </c>
      <c r="R969" s="159" t="e">
        <f>#REF!</f>
        <v>#REF!</v>
      </c>
      <c r="S969" s="159" t="e">
        <f>#REF!</f>
        <v>#REF!</v>
      </c>
      <c r="T969" s="159" t="e">
        <f>#REF!</f>
        <v>#REF!</v>
      </c>
      <c r="U969" s="159" t="e">
        <f>#REF!</f>
        <v>#REF!</v>
      </c>
      <c r="V969" s="159" t="e">
        <f>#REF!</f>
        <v>#REF!</v>
      </c>
      <c r="W969" s="159" t="e">
        <f>#REF!</f>
        <v>#REF!</v>
      </c>
      <c r="X969" s="159" t="e">
        <f>#REF!</f>
        <v>#REF!</v>
      </c>
      <c r="Y969" s="159" t="e">
        <f>#REF!</f>
        <v>#REF!</v>
      </c>
    </row>
    <row r="970" spans="1:25">
      <c r="A970" s="147">
        <v>14</v>
      </c>
      <c r="B970" s="159" t="e">
        <f>#REF!</f>
        <v>#REF!</v>
      </c>
      <c r="C970" s="159" t="e">
        <f>#REF!</f>
        <v>#REF!</v>
      </c>
      <c r="D970" s="159" t="e">
        <f>#REF!</f>
        <v>#REF!</v>
      </c>
      <c r="E970" s="159" t="e">
        <f>#REF!</f>
        <v>#REF!</v>
      </c>
      <c r="F970" s="159" t="e">
        <f>#REF!</f>
        <v>#REF!</v>
      </c>
      <c r="G970" s="159" t="e">
        <f>#REF!</f>
        <v>#REF!</v>
      </c>
      <c r="H970" s="159" t="e">
        <f>#REF!</f>
        <v>#REF!</v>
      </c>
      <c r="I970" s="159" t="e">
        <f>#REF!</f>
        <v>#REF!</v>
      </c>
      <c r="J970" s="159" t="e">
        <f>#REF!</f>
        <v>#REF!</v>
      </c>
      <c r="K970" s="159" t="e">
        <f>#REF!</f>
        <v>#REF!</v>
      </c>
      <c r="L970" s="159" t="e">
        <f>#REF!</f>
        <v>#REF!</v>
      </c>
      <c r="M970" s="159" t="e">
        <f>#REF!</f>
        <v>#REF!</v>
      </c>
      <c r="N970" s="159" t="e">
        <f>#REF!</f>
        <v>#REF!</v>
      </c>
      <c r="O970" s="159" t="e">
        <f>#REF!</f>
        <v>#REF!</v>
      </c>
      <c r="P970" s="159" t="e">
        <f>#REF!</f>
        <v>#REF!</v>
      </c>
      <c r="Q970" s="159" t="e">
        <f>#REF!</f>
        <v>#REF!</v>
      </c>
      <c r="R970" s="159" t="e">
        <f>#REF!</f>
        <v>#REF!</v>
      </c>
      <c r="S970" s="159" t="e">
        <f>#REF!</f>
        <v>#REF!</v>
      </c>
      <c r="T970" s="159" t="e">
        <f>#REF!</f>
        <v>#REF!</v>
      </c>
      <c r="U970" s="159" t="e">
        <f>#REF!</f>
        <v>#REF!</v>
      </c>
      <c r="V970" s="159" t="e">
        <f>#REF!</f>
        <v>#REF!</v>
      </c>
      <c r="W970" s="159" t="e">
        <f>#REF!</f>
        <v>#REF!</v>
      </c>
      <c r="X970" s="159" t="e">
        <f>#REF!</f>
        <v>#REF!</v>
      </c>
      <c r="Y970" s="159" t="e">
        <f>#REF!</f>
        <v>#REF!</v>
      </c>
    </row>
    <row r="971" spans="1:25">
      <c r="A971" s="147">
        <v>15</v>
      </c>
      <c r="B971" s="159" t="e">
        <f>#REF!</f>
        <v>#REF!</v>
      </c>
      <c r="C971" s="159" t="e">
        <f>#REF!</f>
        <v>#REF!</v>
      </c>
      <c r="D971" s="159" t="e">
        <f>#REF!</f>
        <v>#REF!</v>
      </c>
      <c r="E971" s="159" t="e">
        <f>#REF!</f>
        <v>#REF!</v>
      </c>
      <c r="F971" s="159" t="e">
        <f>#REF!</f>
        <v>#REF!</v>
      </c>
      <c r="G971" s="159" t="e">
        <f>#REF!</f>
        <v>#REF!</v>
      </c>
      <c r="H971" s="159" t="e">
        <f>#REF!</f>
        <v>#REF!</v>
      </c>
      <c r="I971" s="159" t="e">
        <f>#REF!</f>
        <v>#REF!</v>
      </c>
      <c r="J971" s="159" t="e">
        <f>#REF!</f>
        <v>#REF!</v>
      </c>
      <c r="K971" s="159" t="e">
        <f>#REF!</f>
        <v>#REF!</v>
      </c>
      <c r="L971" s="159" t="e">
        <f>#REF!</f>
        <v>#REF!</v>
      </c>
      <c r="M971" s="159" t="e">
        <f>#REF!</f>
        <v>#REF!</v>
      </c>
      <c r="N971" s="159" t="e">
        <f>#REF!</f>
        <v>#REF!</v>
      </c>
      <c r="O971" s="159" t="e">
        <f>#REF!</f>
        <v>#REF!</v>
      </c>
      <c r="P971" s="159" t="e">
        <f>#REF!</f>
        <v>#REF!</v>
      </c>
      <c r="Q971" s="159" t="e">
        <f>#REF!</f>
        <v>#REF!</v>
      </c>
      <c r="R971" s="159" t="e">
        <f>#REF!</f>
        <v>#REF!</v>
      </c>
      <c r="S971" s="159" t="e">
        <f>#REF!</f>
        <v>#REF!</v>
      </c>
      <c r="T971" s="159" t="e">
        <f>#REF!</f>
        <v>#REF!</v>
      </c>
      <c r="U971" s="159" t="e">
        <f>#REF!</f>
        <v>#REF!</v>
      </c>
      <c r="V971" s="159" t="e">
        <f>#REF!</f>
        <v>#REF!</v>
      </c>
      <c r="W971" s="159" t="e">
        <f>#REF!</f>
        <v>#REF!</v>
      </c>
      <c r="X971" s="159" t="e">
        <f>#REF!</f>
        <v>#REF!</v>
      </c>
      <c r="Y971" s="159" t="e">
        <f>#REF!</f>
        <v>#REF!</v>
      </c>
    </row>
    <row r="972" spans="1:25">
      <c r="A972" s="147">
        <v>16</v>
      </c>
      <c r="B972" s="159" t="e">
        <f>#REF!</f>
        <v>#REF!</v>
      </c>
      <c r="C972" s="159" t="e">
        <f>#REF!</f>
        <v>#REF!</v>
      </c>
      <c r="D972" s="159" t="e">
        <f>#REF!</f>
        <v>#REF!</v>
      </c>
      <c r="E972" s="159" t="e">
        <f>#REF!</f>
        <v>#REF!</v>
      </c>
      <c r="F972" s="159" t="e">
        <f>#REF!</f>
        <v>#REF!</v>
      </c>
      <c r="G972" s="159" t="e">
        <f>#REF!</f>
        <v>#REF!</v>
      </c>
      <c r="H972" s="159" t="e">
        <f>#REF!</f>
        <v>#REF!</v>
      </c>
      <c r="I972" s="159" t="e">
        <f>#REF!</f>
        <v>#REF!</v>
      </c>
      <c r="J972" s="159" t="e">
        <f>#REF!</f>
        <v>#REF!</v>
      </c>
      <c r="K972" s="159" t="e">
        <f>#REF!</f>
        <v>#REF!</v>
      </c>
      <c r="L972" s="159" t="e">
        <f>#REF!</f>
        <v>#REF!</v>
      </c>
      <c r="M972" s="159" t="e">
        <f>#REF!</f>
        <v>#REF!</v>
      </c>
      <c r="N972" s="159" t="e">
        <f>#REF!</f>
        <v>#REF!</v>
      </c>
      <c r="O972" s="159" t="e">
        <f>#REF!</f>
        <v>#REF!</v>
      </c>
      <c r="P972" s="159" t="e">
        <f>#REF!</f>
        <v>#REF!</v>
      </c>
      <c r="Q972" s="159" t="e">
        <f>#REF!</f>
        <v>#REF!</v>
      </c>
      <c r="R972" s="159" t="e">
        <f>#REF!</f>
        <v>#REF!</v>
      </c>
      <c r="S972" s="159" t="e">
        <f>#REF!</f>
        <v>#REF!</v>
      </c>
      <c r="T972" s="159" t="e">
        <f>#REF!</f>
        <v>#REF!</v>
      </c>
      <c r="U972" s="159" t="e">
        <f>#REF!</f>
        <v>#REF!</v>
      </c>
      <c r="V972" s="159" t="e">
        <f>#REF!</f>
        <v>#REF!</v>
      </c>
      <c r="W972" s="159" t="e">
        <f>#REF!</f>
        <v>#REF!</v>
      </c>
      <c r="X972" s="159" t="e">
        <f>#REF!</f>
        <v>#REF!</v>
      </c>
      <c r="Y972" s="159" t="e">
        <f>#REF!</f>
        <v>#REF!</v>
      </c>
    </row>
    <row r="973" spans="1:25">
      <c r="A973" s="147">
        <v>17</v>
      </c>
      <c r="B973" s="159" t="e">
        <f>#REF!</f>
        <v>#REF!</v>
      </c>
      <c r="C973" s="159" t="e">
        <f>#REF!</f>
        <v>#REF!</v>
      </c>
      <c r="D973" s="159" t="e">
        <f>#REF!</f>
        <v>#REF!</v>
      </c>
      <c r="E973" s="159" t="e">
        <f>#REF!</f>
        <v>#REF!</v>
      </c>
      <c r="F973" s="159" t="e">
        <f>#REF!</f>
        <v>#REF!</v>
      </c>
      <c r="G973" s="159" t="e">
        <f>#REF!</f>
        <v>#REF!</v>
      </c>
      <c r="H973" s="159" t="e">
        <f>#REF!</f>
        <v>#REF!</v>
      </c>
      <c r="I973" s="159" t="e">
        <f>#REF!</f>
        <v>#REF!</v>
      </c>
      <c r="J973" s="159" t="e">
        <f>#REF!</f>
        <v>#REF!</v>
      </c>
      <c r="K973" s="159" t="e">
        <f>#REF!</f>
        <v>#REF!</v>
      </c>
      <c r="L973" s="159" t="e">
        <f>#REF!</f>
        <v>#REF!</v>
      </c>
      <c r="M973" s="159" t="e">
        <f>#REF!</f>
        <v>#REF!</v>
      </c>
      <c r="N973" s="159" t="e">
        <f>#REF!</f>
        <v>#REF!</v>
      </c>
      <c r="O973" s="159" t="e">
        <f>#REF!</f>
        <v>#REF!</v>
      </c>
      <c r="P973" s="159" t="e">
        <f>#REF!</f>
        <v>#REF!</v>
      </c>
      <c r="Q973" s="159" t="e">
        <f>#REF!</f>
        <v>#REF!</v>
      </c>
      <c r="R973" s="159" t="e">
        <f>#REF!</f>
        <v>#REF!</v>
      </c>
      <c r="S973" s="159" t="e">
        <f>#REF!</f>
        <v>#REF!</v>
      </c>
      <c r="T973" s="159" t="e">
        <f>#REF!</f>
        <v>#REF!</v>
      </c>
      <c r="U973" s="159" t="e">
        <f>#REF!</f>
        <v>#REF!</v>
      </c>
      <c r="V973" s="159" t="e">
        <f>#REF!</f>
        <v>#REF!</v>
      </c>
      <c r="W973" s="159" t="e">
        <f>#REF!</f>
        <v>#REF!</v>
      </c>
      <c r="X973" s="159" t="e">
        <f>#REF!</f>
        <v>#REF!</v>
      </c>
      <c r="Y973" s="159" t="e">
        <f>#REF!</f>
        <v>#REF!</v>
      </c>
    </row>
    <row r="974" spans="1:25">
      <c r="A974" s="147">
        <v>18</v>
      </c>
      <c r="B974" s="159" t="e">
        <f>#REF!</f>
        <v>#REF!</v>
      </c>
      <c r="C974" s="159" t="e">
        <f>#REF!</f>
        <v>#REF!</v>
      </c>
      <c r="D974" s="159" t="e">
        <f>#REF!</f>
        <v>#REF!</v>
      </c>
      <c r="E974" s="159" t="e">
        <f>#REF!</f>
        <v>#REF!</v>
      </c>
      <c r="F974" s="159" t="e">
        <f>#REF!</f>
        <v>#REF!</v>
      </c>
      <c r="G974" s="159" t="e">
        <f>#REF!</f>
        <v>#REF!</v>
      </c>
      <c r="H974" s="159" t="e">
        <f>#REF!</f>
        <v>#REF!</v>
      </c>
      <c r="I974" s="159" t="e">
        <f>#REF!</f>
        <v>#REF!</v>
      </c>
      <c r="J974" s="159" t="e">
        <f>#REF!</f>
        <v>#REF!</v>
      </c>
      <c r="K974" s="159" t="e">
        <f>#REF!</f>
        <v>#REF!</v>
      </c>
      <c r="L974" s="159" t="e">
        <f>#REF!</f>
        <v>#REF!</v>
      </c>
      <c r="M974" s="159" t="e">
        <f>#REF!</f>
        <v>#REF!</v>
      </c>
      <c r="N974" s="159" t="e">
        <f>#REF!</f>
        <v>#REF!</v>
      </c>
      <c r="O974" s="159" t="e">
        <f>#REF!</f>
        <v>#REF!</v>
      </c>
      <c r="P974" s="159" t="e">
        <f>#REF!</f>
        <v>#REF!</v>
      </c>
      <c r="Q974" s="159" t="e">
        <f>#REF!</f>
        <v>#REF!</v>
      </c>
      <c r="R974" s="159" t="e">
        <f>#REF!</f>
        <v>#REF!</v>
      </c>
      <c r="S974" s="159" t="e">
        <f>#REF!</f>
        <v>#REF!</v>
      </c>
      <c r="T974" s="159" t="e">
        <f>#REF!</f>
        <v>#REF!</v>
      </c>
      <c r="U974" s="159" t="e">
        <f>#REF!</f>
        <v>#REF!</v>
      </c>
      <c r="V974" s="159" t="e">
        <f>#REF!</f>
        <v>#REF!</v>
      </c>
      <c r="W974" s="159" t="e">
        <f>#REF!</f>
        <v>#REF!</v>
      </c>
      <c r="X974" s="159" t="e">
        <f>#REF!</f>
        <v>#REF!</v>
      </c>
      <c r="Y974" s="159" t="e">
        <f>#REF!</f>
        <v>#REF!</v>
      </c>
    </row>
    <row r="975" spans="1:25">
      <c r="A975" s="147">
        <v>19</v>
      </c>
      <c r="B975" s="159" t="e">
        <f>#REF!</f>
        <v>#REF!</v>
      </c>
      <c r="C975" s="159" t="e">
        <f>#REF!</f>
        <v>#REF!</v>
      </c>
      <c r="D975" s="159" t="e">
        <f>#REF!</f>
        <v>#REF!</v>
      </c>
      <c r="E975" s="159" t="e">
        <f>#REF!</f>
        <v>#REF!</v>
      </c>
      <c r="F975" s="159" t="e">
        <f>#REF!</f>
        <v>#REF!</v>
      </c>
      <c r="G975" s="159" t="e">
        <f>#REF!</f>
        <v>#REF!</v>
      </c>
      <c r="H975" s="159" t="e">
        <f>#REF!</f>
        <v>#REF!</v>
      </c>
      <c r="I975" s="159" t="e">
        <f>#REF!</f>
        <v>#REF!</v>
      </c>
      <c r="J975" s="159" t="e">
        <f>#REF!</f>
        <v>#REF!</v>
      </c>
      <c r="K975" s="159" t="e">
        <f>#REF!</f>
        <v>#REF!</v>
      </c>
      <c r="L975" s="159" t="e">
        <f>#REF!</f>
        <v>#REF!</v>
      </c>
      <c r="M975" s="159" t="e">
        <f>#REF!</f>
        <v>#REF!</v>
      </c>
      <c r="N975" s="159" t="e">
        <f>#REF!</f>
        <v>#REF!</v>
      </c>
      <c r="O975" s="159" t="e">
        <f>#REF!</f>
        <v>#REF!</v>
      </c>
      <c r="P975" s="159" t="e">
        <f>#REF!</f>
        <v>#REF!</v>
      </c>
      <c r="Q975" s="159" t="e">
        <f>#REF!</f>
        <v>#REF!</v>
      </c>
      <c r="R975" s="159" t="e">
        <f>#REF!</f>
        <v>#REF!</v>
      </c>
      <c r="S975" s="159" t="e">
        <f>#REF!</f>
        <v>#REF!</v>
      </c>
      <c r="T975" s="159" t="e">
        <f>#REF!</f>
        <v>#REF!</v>
      </c>
      <c r="U975" s="159" t="e">
        <f>#REF!</f>
        <v>#REF!</v>
      </c>
      <c r="V975" s="159" t="e">
        <f>#REF!</f>
        <v>#REF!</v>
      </c>
      <c r="W975" s="159" t="e">
        <f>#REF!</f>
        <v>#REF!</v>
      </c>
      <c r="X975" s="159" t="e">
        <f>#REF!</f>
        <v>#REF!</v>
      </c>
      <c r="Y975" s="159" t="e">
        <f>#REF!</f>
        <v>#REF!</v>
      </c>
    </row>
    <row r="976" spans="1:25">
      <c r="A976" s="147">
        <v>20</v>
      </c>
      <c r="B976" s="159" t="e">
        <f>#REF!</f>
        <v>#REF!</v>
      </c>
      <c r="C976" s="159" t="e">
        <f>#REF!</f>
        <v>#REF!</v>
      </c>
      <c r="D976" s="159" t="e">
        <f>#REF!</f>
        <v>#REF!</v>
      </c>
      <c r="E976" s="159" t="e">
        <f>#REF!</f>
        <v>#REF!</v>
      </c>
      <c r="F976" s="159" t="e">
        <f>#REF!</f>
        <v>#REF!</v>
      </c>
      <c r="G976" s="159" t="e">
        <f>#REF!</f>
        <v>#REF!</v>
      </c>
      <c r="H976" s="159" t="e">
        <f>#REF!</f>
        <v>#REF!</v>
      </c>
      <c r="I976" s="159" t="e">
        <f>#REF!</f>
        <v>#REF!</v>
      </c>
      <c r="J976" s="159" t="e">
        <f>#REF!</f>
        <v>#REF!</v>
      </c>
      <c r="K976" s="159" t="e">
        <f>#REF!</f>
        <v>#REF!</v>
      </c>
      <c r="L976" s="159" t="e">
        <f>#REF!</f>
        <v>#REF!</v>
      </c>
      <c r="M976" s="159" t="e">
        <f>#REF!</f>
        <v>#REF!</v>
      </c>
      <c r="N976" s="159" t="e">
        <f>#REF!</f>
        <v>#REF!</v>
      </c>
      <c r="O976" s="159" t="e">
        <f>#REF!</f>
        <v>#REF!</v>
      </c>
      <c r="P976" s="159" t="e">
        <f>#REF!</f>
        <v>#REF!</v>
      </c>
      <c r="Q976" s="159" t="e">
        <f>#REF!</f>
        <v>#REF!</v>
      </c>
      <c r="R976" s="159" t="e">
        <f>#REF!</f>
        <v>#REF!</v>
      </c>
      <c r="S976" s="159" t="e">
        <f>#REF!</f>
        <v>#REF!</v>
      </c>
      <c r="T976" s="159" t="e">
        <f>#REF!</f>
        <v>#REF!</v>
      </c>
      <c r="U976" s="159" t="e">
        <f>#REF!</f>
        <v>#REF!</v>
      </c>
      <c r="V976" s="159" t="e">
        <f>#REF!</f>
        <v>#REF!</v>
      </c>
      <c r="W976" s="159" t="e">
        <f>#REF!</f>
        <v>#REF!</v>
      </c>
      <c r="X976" s="159" t="e">
        <f>#REF!</f>
        <v>#REF!</v>
      </c>
      <c r="Y976" s="159" t="e">
        <f>#REF!</f>
        <v>#REF!</v>
      </c>
    </row>
    <row r="977" spans="1:25">
      <c r="A977" s="147">
        <v>21</v>
      </c>
      <c r="B977" s="159" t="e">
        <f>#REF!</f>
        <v>#REF!</v>
      </c>
      <c r="C977" s="159" t="e">
        <f>#REF!</f>
        <v>#REF!</v>
      </c>
      <c r="D977" s="159" t="e">
        <f>#REF!</f>
        <v>#REF!</v>
      </c>
      <c r="E977" s="159" t="e">
        <f>#REF!</f>
        <v>#REF!</v>
      </c>
      <c r="F977" s="159" t="e">
        <f>#REF!</f>
        <v>#REF!</v>
      </c>
      <c r="G977" s="159" t="e">
        <f>#REF!</f>
        <v>#REF!</v>
      </c>
      <c r="H977" s="159" t="e">
        <f>#REF!</f>
        <v>#REF!</v>
      </c>
      <c r="I977" s="159" t="e">
        <f>#REF!</f>
        <v>#REF!</v>
      </c>
      <c r="J977" s="159" t="e">
        <f>#REF!</f>
        <v>#REF!</v>
      </c>
      <c r="K977" s="159" t="e">
        <f>#REF!</f>
        <v>#REF!</v>
      </c>
      <c r="L977" s="159" t="e">
        <f>#REF!</f>
        <v>#REF!</v>
      </c>
      <c r="M977" s="159" t="e">
        <f>#REF!</f>
        <v>#REF!</v>
      </c>
      <c r="N977" s="159" t="e">
        <f>#REF!</f>
        <v>#REF!</v>
      </c>
      <c r="O977" s="159" t="e">
        <f>#REF!</f>
        <v>#REF!</v>
      </c>
      <c r="P977" s="159" t="e">
        <f>#REF!</f>
        <v>#REF!</v>
      </c>
      <c r="Q977" s="159" t="e">
        <f>#REF!</f>
        <v>#REF!</v>
      </c>
      <c r="R977" s="159" t="e">
        <f>#REF!</f>
        <v>#REF!</v>
      </c>
      <c r="S977" s="159" t="e">
        <f>#REF!</f>
        <v>#REF!</v>
      </c>
      <c r="T977" s="159" t="e">
        <f>#REF!</f>
        <v>#REF!</v>
      </c>
      <c r="U977" s="159" t="e">
        <f>#REF!</f>
        <v>#REF!</v>
      </c>
      <c r="V977" s="159" t="e">
        <f>#REF!</f>
        <v>#REF!</v>
      </c>
      <c r="W977" s="159" t="e">
        <f>#REF!</f>
        <v>#REF!</v>
      </c>
      <c r="X977" s="159" t="e">
        <f>#REF!</f>
        <v>#REF!</v>
      </c>
      <c r="Y977" s="159" t="e">
        <f>#REF!</f>
        <v>#REF!</v>
      </c>
    </row>
    <row r="978" spans="1:25">
      <c r="A978" s="147">
        <v>22</v>
      </c>
      <c r="B978" s="159" t="e">
        <f>#REF!</f>
        <v>#REF!</v>
      </c>
      <c r="C978" s="159" t="e">
        <f>#REF!</f>
        <v>#REF!</v>
      </c>
      <c r="D978" s="159" t="e">
        <f>#REF!</f>
        <v>#REF!</v>
      </c>
      <c r="E978" s="159" t="e">
        <f>#REF!</f>
        <v>#REF!</v>
      </c>
      <c r="F978" s="159" t="e">
        <f>#REF!</f>
        <v>#REF!</v>
      </c>
      <c r="G978" s="159" t="e">
        <f>#REF!</f>
        <v>#REF!</v>
      </c>
      <c r="H978" s="159" t="e">
        <f>#REF!</f>
        <v>#REF!</v>
      </c>
      <c r="I978" s="159" t="e">
        <f>#REF!</f>
        <v>#REF!</v>
      </c>
      <c r="J978" s="159" t="e">
        <f>#REF!</f>
        <v>#REF!</v>
      </c>
      <c r="K978" s="159" t="e">
        <f>#REF!</f>
        <v>#REF!</v>
      </c>
      <c r="L978" s="159" t="e">
        <f>#REF!</f>
        <v>#REF!</v>
      </c>
      <c r="M978" s="159" t="e">
        <f>#REF!</f>
        <v>#REF!</v>
      </c>
      <c r="N978" s="159" t="e">
        <f>#REF!</f>
        <v>#REF!</v>
      </c>
      <c r="O978" s="159" t="e">
        <f>#REF!</f>
        <v>#REF!</v>
      </c>
      <c r="P978" s="159" t="e">
        <f>#REF!</f>
        <v>#REF!</v>
      </c>
      <c r="Q978" s="159" t="e">
        <f>#REF!</f>
        <v>#REF!</v>
      </c>
      <c r="R978" s="159" t="e">
        <f>#REF!</f>
        <v>#REF!</v>
      </c>
      <c r="S978" s="159" t="e">
        <f>#REF!</f>
        <v>#REF!</v>
      </c>
      <c r="T978" s="159" t="e">
        <f>#REF!</f>
        <v>#REF!</v>
      </c>
      <c r="U978" s="159" t="e">
        <f>#REF!</f>
        <v>#REF!</v>
      </c>
      <c r="V978" s="159" t="e">
        <f>#REF!</f>
        <v>#REF!</v>
      </c>
      <c r="W978" s="159" t="e">
        <f>#REF!</f>
        <v>#REF!</v>
      </c>
      <c r="X978" s="159" t="e">
        <f>#REF!</f>
        <v>#REF!</v>
      </c>
      <c r="Y978" s="159" t="e">
        <f>#REF!</f>
        <v>#REF!</v>
      </c>
    </row>
    <row r="979" spans="1:25">
      <c r="A979" s="147">
        <v>23</v>
      </c>
      <c r="B979" s="159" t="e">
        <f>#REF!</f>
        <v>#REF!</v>
      </c>
      <c r="C979" s="159" t="e">
        <f>#REF!</f>
        <v>#REF!</v>
      </c>
      <c r="D979" s="159" t="e">
        <f>#REF!</f>
        <v>#REF!</v>
      </c>
      <c r="E979" s="159" t="e">
        <f>#REF!</f>
        <v>#REF!</v>
      </c>
      <c r="F979" s="159" t="e">
        <f>#REF!</f>
        <v>#REF!</v>
      </c>
      <c r="G979" s="159" t="e">
        <f>#REF!</f>
        <v>#REF!</v>
      </c>
      <c r="H979" s="159" t="e">
        <f>#REF!</f>
        <v>#REF!</v>
      </c>
      <c r="I979" s="159" t="e">
        <f>#REF!</f>
        <v>#REF!</v>
      </c>
      <c r="J979" s="159" t="e">
        <f>#REF!</f>
        <v>#REF!</v>
      </c>
      <c r="K979" s="159" t="e">
        <f>#REF!</f>
        <v>#REF!</v>
      </c>
      <c r="L979" s="159" t="e">
        <f>#REF!</f>
        <v>#REF!</v>
      </c>
      <c r="M979" s="159" t="e">
        <f>#REF!</f>
        <v>#REF!</v>
      </c>
      <c r="N979" s="159" t="e">
        <f>#REF!</f>
        <v>#REF!</v>
      </c>
      <c r="O979" s="159" t="e">
        <f>#REF!</f>
        <v>#REF!</v>
      </c>
      <c r="P979" s="159" t="e">
        <f>#REF!</f>
        <v>#REF!</v>
      </c>
      <c r="Q979" s="159" t="e">
        <f>#REF!</f>
        <v>#REF!</v>
      </c>
      <c r="R979" s="159" t="e">
        <f>#REF!</f>
        <v>#REF!</v>
      </c>
      <c r="S979" s="159" t="e">
        <f>#REF!</f>
        <v>#REF!</v>
      </c>
      <c r="T979" s="159" t="e">
        <f>#REF!</f>
        <v>#REF!</v>
      </c>
      <c r="U979" s="159" t="e">
        <f>#REF!</f>
        <v>#REF!</v>
      </c>
      <c r="V979" s="159" t="e">
        <f>#REF!</f>
        <v>#REF!</v>
      </c>
      <c r="W979" s="159" t="e">
        <f>#REF!</f>
        <v>#REF!</v>
      </c>
      <c r="X979" s="159" t="e">
        <f>#REF!</f>
        <v>#REF!</v>
      </c>
      <c r="Y979" s="159" t="e">
        <f>#REF!</f>
        <v>#REF!</v>
      </c>
    </row>
    <row r="980" spans="1:25">
      <c r="A980" s="147">
        <v>24</v>
      </c>
      <c r="B980" s="159" t="e">
        <f>#REF!</f>
        <v>#REF!</v>
      </c>
      <c r="C980" s="159" t="e">
        <f>#REF!</f>
        <v>#REF!</v>
      </c>
      <c r="D980" s="159" t="e">
        <f>#REF!</f>
        <v>#REF!</v>
      </c>
      <c r="E980" s="159" t="e">
        <f>#REF!</f>
        <v>#REF!</v>
      </c>
      <c r="F980" s="159" t="e">
        <f>#REF!</f>
        <v>#REF!</v>
      </c>
      <c r="G980" s="159" t="e">
        <f>#REF!</f>
        <v>#REF!</v>
      </c>
      <c r="H980" s="159" t="e">
        <f>#REF!</f>
        <v>#REF!</v>
      </c>
      <c r="I980" s="159" t="e">
        <f>#REF!</f>
        <v>#REF!</v>
      </c>
      <c r="J980" s="159" t="e">
        <f>#REF!</f>
        <v>#REF!</v>
      </c>
      <c r="K980" s="159" t="e">
        <f>#REF!</f>
        <v>#REF!</v>
      </c>
      <c r="L980" s="159" t="e">
        <f>#REF!</f>
        <v>#REF!</v>
      </c>
      <c r="M980" s="159" t="e">
        <f>#REF!</f>
        <v>#REF!</v>
      </c>
      <c r="N980" s="159" t="e">
        <f>#REF!</f>
        <v>#REF!</v>
      </c>
      <c r="O980" s="159" t="e">
        <f>#REF!</f>
        <v>#REF!</v>
      </c>
      <c r="P980" s="159" t="e">
        <f>#REF!</f>
        <v>#REF!</v>
      </c>
      <c r="Q980" s="159" t="e">
        <f>#REF!</f>
        <v>#REF!</v>
      </c>
      <c r="R980" s="159" t="e">
        <f>#REF!</f>
        <v>#REF!</v>
      </c>
      <c r="S980" s="159" t="e">
        <f>#REF!</f>
        <v>#REF!</v>
      </c>
      <c r="T980" s="159" t="e">
        <f>#REF!</f>
        <v>#REF!</v>
      </c>
      <c r="U980" s="159" t="e">
        <f>#REF!</f>
        <v>#REF!</v>
      </c>
      <c r="V980" s="159" t="e">
        <f>#REF!</f>
        <v>#REF!</v>
      </c>
      <c r="W980" s="159" t="e">
        <f>#REF!</f>
        <v>#REF!</v>
      </c>
      <c r="X980" s="159" t="e">
        <f>#REF!</f>
        <v>#REF!</v>
      </c>
      <c r="Y980" s="159" t="e">
        <f>#REF!</f>
        <v>#REF!</v>
      </c>
    </row>
    <row r="981" spans="1:25">
      <c r="A981" s="147">
        <v>25</v>
      </c>
      <c r="B981" s="159" t="e">
        <f>#REF!</f>
        <v>#REF!</v>
      </c>
      <c r="C981" s="159" t="e">
        <f>#REF!</f>
        <v>#REF!</v>
      </c>
      <c r="D981" s="159" t="e">
        <f>#REF!</f>
        <v>#REF!</v>
      </c>
      <c r="E981" s="159" t="e">
        <f>#REF!</f>
        <v>#REF!</v>
      </c>
      <c r="F981" s="159" t="e">
        <f>#REF!</f>
        <v>#REF!</v>
      </c>
      <c r="G981" s="159" t="e">
        <f>#REF!</f>
        <v>#REF!</v>
      </c>
      <c r="H981" s="159" t="e">
        <f>#REF!</f>
        <v>#REF!</v>
      </c>
      <c r="I981" s="159" t="e">
        <f>#REF!</f>
        <v>#REF!</v>
      </c>
      <c r="J981" s="159" t="e">
        <f>#REF!</f>
        <v>#REF!</v>
      </c>
      <c r="K981" s="159" t="e">
        <f>#REF!</f>
        <v>#REF!</v>
      </c>
      <c r="L981" s="159" t="e">
        <f>#REF!</f>
        <v>#REF!</v>
      </c>
      <c r="M981" s="159" t="e">
        <f>#REF!</f>
        <v>#REF!</v>
      </c>
      <c r="N981" s="159" t="e">
        <f>#REF!</f>
        <v>#REF!</v>
      </c>
      <c r="O981" s="159" t="e">
        <f>#REF!</f>
        <v>#REF!</v>
      </c>
      <c r="P981" s="159" t="e">
        <f>#REF!</f>
        <v>#REF!</v>
      </c>
      <c r="Q981" s="159" t="e">
        <f>#REF!</f>
        <v>#REF!</v>
      </c>
      <c r="R981" s="159" t="e">
        <f>#REF!</f>
        <v>#REF!</v>
      </c>
      <c r="S981" s="159" t="e">
        <f>#REF!</f>
        <v>#REF!</v>
      </c>
      <c r="T981" s="159" t="e">
        <f>#REF!</f>
        <v>#REF!</v>
      </c>
      <c r="U981" s="159" t="e">
        <f>#REF!</f>
        <v>#REF!</v>
      </c>
      <c r="V981" s="159" t="e">
        <f>#REF!</f>
        <v>#REF!</v>
      </c>
      <c r="W981" s="159" t="e">
        <f>#REF!</f>
        <v>#REF!</v>
      </c>
      <c r="X981" s="159" t="e">
        <f>#REF!</f>
        <v>#REF!</v>
      </c>
      <c r="Y981" s="159" t="e">
        <f>#REF!</f>
        <v>#REF!</v>
      </c>
    </row>
    <row r="982" spans="1:25">
      <c r="A982" s="147">
        <v>26</v>
      </c>
      <c r="B982" s="159" t="e">
        <f>#REF!</f>
        <v>#REF!</v>
      </c>
      <c r="C982" s="159" t="e">
        <f>#REF!</f>
        <v>#REF!</v>
      </c>
      <c r="D982" s="159" t="e">
        <f>#REF!</f>
        <v>#REF!</v>
      </c>
      <c r="E982" s="159" t="e">
        <f>#REF!</f>
        <v>#REF!</v>
      </c>
      <c r="F982" s="159" t="e">
        <f>#REF!</f>
        <v>#REF!</v>
      </c>
      <c r="G982" s="159" t="e">
        <f>#REF!</f>
        <v>#REF!</v>
      </c>
      <c r="H982" s="159" t="e">
        <f>#REF!</f>
        <v>#REF!</v>
      </c>
      <c r="I982" s="159" t="e">
        <f>#REF!</f>
        <v>#REF!</v>
      </c>
      <c r="J982" s="159" t="e">
        <f>#REF!</f>
        <v>#REF!</v>
      </c>
      <c r="K982" s="159" t="e">
        <f>#REF!</f>
        <v>#REF!</v>
      </c>
      <c r="L982" s="159" t="e">
        <f>#REF!</f>
        <v>#REF!</v>
      </c>
      <c r="M982" s="159" t="e">
        <f>#REF!</f>
        <v>#REF!</v>
      </c>
      <c r="N982" s="159" t="e">
        <f>#REF!</f>
        <v>#REF!</v>
      </c>
      <c r="O982" s="159" t="e">
        <f>#REF!</f>
        <v>#REF!</v>
      </c>
      <c r="P982" s="159" t="e">
        <f>#REF!</f>
        <v>#REF!</v>
      </c>
      <c r="Q982" s="159" t="e">
        <f>#REF!</f>
        <v>#REF!</v>
      </c>
      <c r="R982" s="159" t="e">
        <f>#REF!</f>
        <v>#REF!</v>
      </c>
      <c r="S982" s="159" t="e">
        <f>#REF!</f>
        <v>#REF!</v>
      </c>
      <c r="T982" s="159" t="e">
        <f>#REF!</f>
        <v>#REF!</v>
      </c>
      <c r="U982" s="159" t="e">
        <f>#REF!</f>
        <v>#REF!</v>
      </c>
      <c r="V982" s="159" t="e">
        <f>#REF!</f>
        <v>#REF!</v>
      </c>
      <c r="W982" s="159" t="e">
        <f>#REF!</f>
        <v>#REF!</v>
      </c>
      <c r="X982" s="159" t="e">
        <f>#REF!</f>
        <v>#REF!</v>
      </c>
      <c r="Y982" s="159" t="e">
        <f>#REF!</f>
        <v>#REF!</v>
      </c>
    </row>
    <row r="983" spans="1:25">
      <c r="A983" s="147">
        <v>27</v>
      </c>
      <c r="B983" s="159" t="e">
        <f>#REF!</f>
        <v>#REF!</v>
      </c>
      <c r="C983" s="159" t="e">
        <f>#REF!</f>
        <v>#REF!</v>
      </c>
      <c r="D983" s="159" t="e">
        <f>#REF!</f>
        <v>#REF!</v>
      </c>
      <c r="E983" s="159" t="e">
        <f>#REF!</f>
        <v>#REF!</v>
      </c>
      <c r="F983" s="159" t="e">
        <f>#REF!</f>
        <v>#REF!</v>
      </c>
      <c r="G983" s="159" t="e">
        <f>#REF!</f>
        <v>#REF!</v>
      </c>
      <c r="H983" s="159" t="e">
        <f>#REF!</f>
        <v>#REF!</v>
      </c>
      <c r="I983" s="159" t="e">
        <f>#REF!</f>
        <v>#REF!</v>
      </c>
      <c r="J983" s="159" t="e">
        <f>#REF!</f>
        <v>#REF!</v>
      </c>
      <c r="K983" s="159" t="e">
        <f>#REF!</f>
        <v>#REF!</v>
      </c>
      <c r="L983" s="159" t="e">
        <f>#REF!</f>
        <v>#REF!</v>
      </c>
      <c r="M983" s="159" t="e">
        <f>#REF!</f>
        <v>#REF!</v>
      </c>
      <c r="N983" s="159" t="e">
        <f>#REF!</f>
        <v>#REF!</v>
      </c>
      <c r="O983" s="159" t="e">
        <f>#REF!</f>
        <v>#REF!</v>
      </c>
      <c r="P983" s="159" t="e">
        <f>#REF!</f>
        <v>#REF!</v>
      </c>
      <c r="Q983" s="159" t="e">
        <f>#REF!</f>
        <v>#REF!</v>
      </c>
      <c r="R983" s="159" t="e">
        <f>#REF!</f>
        <v>#REF!</v>
      </c>
      <c r="S983" s="159" t="e">
        <f>#REF!</f>
        <v>#REF!</v>
      </c>
      <c r="T983" s="159" t="e">
        <f>#REF!</f>
        <v>#REF!</v>
      </c>
      <c r="U983" s="159" t="e">
        <f>#REF!</f>
        <v>#REF!</v>
      </c>
      <c r="V983" s="159" t="e">
        <f>#REF!</f>
        <v>#REF!</v>
      </c>
      <c r="W983" s="159" t="e">
        <f>#REF!</f>
        <v>#REF!</v>
      </c>
      <c r="X983" s="159" t="e">
        <f>#REF!</f>
        <v>#REF!</v>
      </c>
      <c r="Y983" s="159" t="e">
        <f>#REF!</f>
        <v>#REF!</v>
      </c>
    </row>
    <row r="984" spans="1:25">
      <c r="A984" s="147">
        <v>28</v>
      </c>
      <c r="B984" s="159" t="e">
        <f>#REF!</f>
        <v>#REF!</v>
      </c>
      <c r="C984" s="159" t="e">
        <f>#REF!</f>
        <v>#REF!</v>
      </c>
      <c r="D984" s="159" t="e">
        <f>#REF!</f>
        <v>#REF!</v>
      </c>
      <c r="E984" s="159" t="e">
        <f>#REF!</f>
        <v>#REF!</v>
      </c>
      <c r="F984" s="159" t="e">
        <f>#REF!</f>
        <v>#REF!</v>
      </c>
      <c r="G984" s="159" t="e">
        <f>#REF!</f>
        <v>#REF!</v>
      </c>
      <c r="H984" s="159" t="e">
        <f>#REF!</f>
        <v>#REF!</v>
      </c>
      <c r="I984" s="159" t="e">
        <f>#REF!</f>
        <v>#REF!</v>
      </c>
      <c r="J984" s="159" t="e">
        <f>#REF!</f>
        <v>#REF!</v>
      </c>
      <c r="K984" s="159" t="e">
        <f>#REF!</f>
        <v>#REF!</v>
      </c>
      <c r="L984" s="159" t="e">
        <f>#REF!</f>
        <v>#REF!</v>
      </c>
      <c r="M984" s="159" t="e">
        <f>#REF!</f>
        <v>#REF!</v>
      </c>
      <c r="N984" s="159" t="e">
        <f>#REF!</f>
        <v>#REF!</v>
      </c>
      <c r="O984" s="159" t="e">
        <f>#REF!</f>
        <v>#REF!</v>
      </c>
      <c r="P984" s="159" t="e">
        <f>#REF!</f>
        <v>#REF!</v>
      </c>
      <c r="Q984" s="159" t="e">
        <f>#REF!</f>
        <v>#REF!</v>
      </c>
      <c r="R984" s="159" t="e">
        <f>#REF!</f>
        <v>#REF!</v>
      </c>
      <c r="S984" s="159" t="e">
        <f>#REF!</f>
        <v>#REF!</v>
      </c>
      <c r="T984" s="159" t="e">
        <f>#REF!</f>
        <v>#REF!</v>
      </c>
      <c r="U984" s="159" t="e">
        <f>#REF!</f>
        <v>#REF!</v>
      </c>
      <c r="V984" s="159" t="e">
        <f>#REF!</f>
        <v>#REF!</v>
      </c>
      <c r="W984" s="159" t="e">
        <f>#REF!</f>
        <v>#REF!</v>
      </c>
      <c r="X984" s="159" t="e">
        <f>#REF!</f>
        <v>#REF!</v>
      </c>
      <c r="Y984" s="159" t="e">
        <f>#REF!</f>
        <v>#REF!</v>
      </c>
    </row>
    <row r="985" spans="1:25">
      <c r="A985" s="147">
        <v>29</v>
      </c>
      <c r="B985" s="159" t="e">
        <f>#REF!</f>
        <v>#REF!</v>
      </c>
      <c r="C985" s="159" t="e">
        <f>#REF!</f>
        <v>#REF!</v>
      </c>
      <c r="D985" s="159" t="e">
        <f>#REF!</f>
        <v>#REF!</v>
      </c>
      <c r="E985" s="159" t="e">
        <f>#REF!</f>
        <v>#REF!</v>
      </c>
      <c r="F985" s="159" t="e">
        <f>#REF!</f>
        <v>#REF!</v>
      </c>
      <c r="G985" s="159" t="e">
        <f>#REF!</f>
        <v>#REF!</v>
      </c>
      <c r="H985" s="159" t="e">
        <f>#REF!</f>
        <v>#REF!</v>
      </c>
      <c r="I985" s="159" t="e">
        <f>#REF!</f>
        <v>#REF!</v>
      </c>
      <c r="J985" s="159" t="e">
        <f>#REF!</f>
        <v>#REF!</v>
      </c>
      <c r="K985" s="159" t="e">
        <f>#REF!</f>
        <v>#REF!</v>
      </c>
      <c r="L985" s="159" t="e">
        <f>#REF!</f>
        <v>#REF!</v>
      </c>
      <c r="M985" s="159" t="e">
        <f>#REF!</f>
        <v>#REF!</v>
      </c>
      <c r="N985" s="159" t="e">
        <f>#REF!</f>
        <v>#REF!</v>
      </c>
      <c r="O985" s="159" t="e">
        <f>#REF!</f>
        <v>#REF!</v>
      </c>
      <c r="P985" s="159" t="e">
        <f>#REF!</f>
        <v>#REF!</v>
      </c>
      <c r="Q985" s="159" t="e">
        <f>#REF!</f>
        <v>#REF!</v>
      </c>
      <c r="R985" s="159" t="e">
        <f>#REF!</f>
        <v>#REF!</v>
      </c>
      <c r="S985" s="159" t="e">
        <f>#REF!</f>
        <v>#REF!</v>
      </c>
      <c r="T985" s="159" t="e">
        <f>#REF!</f>
        <v>#REF!</v>
      </c>
      <c r="U985" s="159" t="e">
        <f>#REF!</f>
        <v>#REF!</v>
      </c>
      <c r="V985" s="159" t="e">
        <f>#REF!</f>
        <v>#REF!</v>
      </c>
      <c r="W985" s="159" t="e">
        <f>#REF!</f>
        <v>#REF!</v>
      </c>
      <c r="X985" s="159" t="e">
        <f>#REF!</f>
        <v>#REF!</v>
      </c>
      <c r="Y985" s="159" t="e">
        <f>#REF!</f>
        <v>#REF!</v>
      </c>
    </row>
    <row r="986" spans="1:25">
      <c r="A986" s="147">
        <v>30</v>
      </c>
      <c r="B986" s="159" t="e">
        <f>#REF!</f>
        <v>#REF!</v>
      </c>
      <c r="C986" s="159" t="e">
        <f>#REF!</f>
        <v>#REF!</v>
      </c>
      <c r="D986" s="159" t="e">
        <f>#REF!</f>
        <v>#REF!</v>
      </c>
      <c r="E986" s="159" t="e">
        <f>#REF!</f>
        <v>#REF!</v>
      </c>
      <c r="F986" s="159" t="e">
        <f>#REF!</f>
        <v>#REF!</v>
      </c>
      <c r="G986" s="159" t="e">
        <f>#REF!</f>
        <v>#REF!</v>
      </c>
      <c r="H986" s="159" t="e">
        <f>#REF!</f>
        <v>#REF!</v>
      </c>
      <c r="I986" s="159" t="e">
        <f>#REF!</f>
        <v>#REF!</v>
      </c>
      <c r="J986" s="159" t="e">
        <f>#REF!</f>
        <v>#REF!</v>
      </c>
      <c r="K986" s="159" t="e">
        <f>#REF!</f>
        <v>#REF!</v>
      </c>
      <c r="L986" s="159" t="e">
        <f>#REF!</f>
        <v>#REF!</v>
      </c>
      <c r="M986" s="159" t="e">
        <f>#REF!</f>
        <v>#REF!</v>
      </c>
      <c r="N986" s="159" t="e">
        <f>#REF!</f>
        <v>#REF!</v>
      </c>
      <c r="O986" s="159" t="e">
        <f>#REF!</f>
        <v>#REF!</v>
      </c>
      <c r="P986" s="159" t="e">
        <f>#REF!</f>
        <v>#REF!</v>
      </c>
      <c r="Q986" s="159" t="e">
        <f>#REF!</f>
        <v>#REF!</v>
      </c>
      <c r="R986" s="159" t="e">
        <f>#REF!</f>
        <v>#REF!</v>
      </c>
      <c r="S986" s="159" t="e">
        <f>#REF!</f>
        <v>#REF!</v>
      </c>
      <c r="T986" s="159" t="e">
        <f>#REF!</f>
        <v>#REF!</v>
      </c>
      <c r="U986" s="159" t="e">
        <f>#REF!</f>
        <v>#REF!</v>
      </c>
      <c r="V986" s="159" t="e">
        <f>#REF!</f>
        <v>#REF!</v>
      </c>
      <c r="W986" s="159" t="e">
        <f>#REF!</f>
        <v>#REF!</v>
      </c>
      <c r="X986" s="159" t="e">
        <f>#REF!</f>
        <v>#REF!</v>
      </c>
      <c r="Y986" s="159" t="e">
        <f>#REF!</f>
        <v>#REF!</v>
      </c>
    </row>
    <row r="987" spans="1:25">
      <c r="A987" s="147">
        <v>31</v>
      </c>
      <c r="B987" s="159" t="e">
        <f>#REF!</f>
        <v>#REF!</v>
      </c>
      <c r="C987" s="159" t="e">
        <f>#REF!</f>
        <v>#REF!</v>
      </c>
      <c r="D987" s="159" t="e">
        <f>#REF!</f>
        <v>#REF!</v>
      </c>
      <c r="E987" s="159" t="e">
        <f>#REF!</f>
        <v>#REF!</v>
      </c>
      <c r="F987" s="159" t="e">
        <f>#REF!</f>
        <v>#REF!</v>
      </c>
      <c r="G987" s="159" t="e">
        <f>#REF!</f>
        <v>#REF!</v>
      </c>
      <c r="H987" s="159" t="e">
        <f>#REF!</f>
        <v>#REF!</v>
      </c>
      <c r="I987" s="159" t="e">
        <f>#REF!</f>
        <v>#REF!</v>
      </c>
      <c r="J987" s="159" t="e">
        <f>#REF!</f>
        <v>#REF!</v>
      </c>
      <c r="K987" s="159" t="e">
        <f>#REF!</f>
        <v>#REF!</v>
      </c>
      <c r="L987" s="159" t="e">
        <f>#REF!</f>
        <v>#REF!</v>
      </c>
      <c r="M987" s="159" t="e">
        <f>#REF!</f>
        <v>#REF!</v>
      </c>
      <c r="N987" s="159" t="e">
        <f>#REF!</f>
        <v>#REF!</v>
      </c>
      <c r="O987" s="159" t="e">
        <f>#REF!</f>
        <v>#REF!</v>
      </c>
      <c r="P987" s="159" t="e">
        <f>#REF!</f>
        <v>#REF!</v>
      </c>
      <c r="Q987" s="159" t="e">
        <f>#REF!</f>
        <v>#REF!</v>
      </c>
      <c r="R987" s="159" t="e">
        <f>#REF!</f>
        <v>#REF!</v>
      </c>
      <c r="S987" s="159" t="e">
        <f>#REF!</f>
        <v>#REF!</v>
      </c>
      <c r="T987" s="159" t="e">
        <f>#REF!</f>
        <v>#REF!</v>
      </c>
      <c r="U987" s="159" t="e">
        <f>#REF!</f>
        <v>#REF!</v>
      </c>
      <c r="V987" s="159" t="e">
        <f>#REF!</f>
        <v>#REF!</v>
      </c>
      <c r="W987" s="159" t="e">
        <f>#REF!</f>
        <v>#REF!</v>
      </c>
      <c r="X987" s="159" t="e">
        <f>#REF!</f>
        <v>#REF!</v>
      </c>
      <c r="Y987" s="159" t="e">
        <f>#REF!</f>
        <v>#REF!</v>
      </c>
    </row>
    <row r="989" spans="1:25" ht="50.25" customHeight="1">
      <c r="A989" s="521" t="s">
        <v>218</v>
      </c>
      <c r="B989" s="523" t="s">
        <v>313</v>
      </c>
      <c r="C989" s="523"/>
      <c r="D989" s="523"/>
      <c r="E989" s="523"/>
      <c r="F989" s="523"/>
      <c r="G989" s="523"/>
      <c r="H989" s="523"/>
      <c r="I989" s="523"/>
      <c r="J989" s="523"/>
      <c r="K989" s="523"/>
      <c r="L989" s="523"/>
      <c r="M989" s="523"/>
      <c r="N989" s="523"/>
      <c r="O989" s="523"/>
      <c r="P989" s="523"/>
      <c r="Q989" s="523"/>
      <c r="R989" s="523"/>
      <c r="S989" s="523"/>
      <c r="T989" s="523"/>
      <c r="U989" s="523"/>
      <c r="V989" s="523"/>
      <c r="W989" s="523"/>
      <c r="X989" s="523"/>
      <c r="Y989" s="523"/>
    </row>
    <row r="990" spans="1:25">
      <c r="A990" s="521"/>
      <c r="B990" s="161" t="s">
        <v>1</v>
      </c>
      <c r="C990" s="161" t="s">
        <v>2</v>
      </c>
      <c r="D990" s="161" t="s">
        <v>3</v>
      </c>
      <c r="E990" s="161" t="s">
        <v>4</v>
      </c>
      <c r="F990" s="161" t="s">
        <v>5</v>
      </c>
      <c r="G990" s="161" t="s">
        <v>6</v>
      </c>
      <c r="H990" s="161" t="s">
        <v>7</v>
      </c>
      <c r="I990" s="161" t="s">
        <v>8</v>
      </c>
      <c r="J990" s="161" t="s">
        <v>9</v>
      </c>
      <c r="K990" s="161" t="s">
        <v>10</v>
      </c>
      <c r="L990" s="161" t="s">
        <v>11</v>
      </c>
      <c r="M990" s="161" t="s">
        <v>12</v>
      </c>
      <c r="N990" s="161" t="s">
        <v>13</v>
      </c>
      <c r="O990" s="161" t="s">
        <v>14</v>
      </c>
      <c r="P990" s="161" t="s">
        <v>15</v>
      </c>
      <c r="Q990" s="161" t="s">
        <v>16</v>
      </c>
      <c r="R990" s="161" t="s">
        <v>17</v>
      </c>
      <c r="S990" s="161" t="s">
        <v>18</v>
      </c>
      <c r="T990" s="161" t="s">
        <v>19</v>
      </c>
      <c r="U990" s="161" t="s">
        <v>20</v>
      </c>
      <c r="V990" s="161" t="s">
        <v>21</v>
      </c>
      <c r="W990" s="161" t="s">
        <v>22</v>
      </c>
      <c r="X990" s="161" t="s">
        <v>23</v>
      </c>
      <c r="Y990" s="161" t="s">
        <v>24</v>
      </c>
    </row>
    <row r="991" spans="1:25">
      <c r="A991" s="147">
        <v>1</v>
      </c>
      <c r="B991" s="159" t="e">
        <f>#REF!</f>
        <v>#REF!</v>
      </c>
      <c r="C991" s="159" t="e">
        <f>#REF!</f>
        <v>#REF!</v>
      </c>
      <c r="D991" s="159" t="e">
        <f>#REF!</f>
        <v>#REF!</v>
      </c>
      <c r="E991" s="159" t="e">
        <f>#REF!</f>
        <v>#REF!</v>
      </c>
      <c r="F991" s="159" t="e">
        <f>#REF!</f>
        <v>#REF!</v>
      </c>
      <c r="G991" s="159" t="e">
        <f>#REF!</f>
        <v>#REF!</v>
      </c>
      <c r="H991" s="159" t="e">
        <f>#REF!</f>
        <v>#REF!</v>
      </c>
      <c r="I991" s="159" t="e">
        <f>#REF!</f>
        <v>#REF!</v>
      </c>
      <c r="J991" s="159" t="e">
        <f>#REF!</f>
        <v>#REF!</v>
      </c>
      <c r="K991" s="159" t="e">
        <f>#REF!</f>
        <v>#REF!</v>
      </c>
      <c r="L991" s="159" t="e">
        <f>#REF!</f>
        <v>#REF!</v>
      </c>
      <c r="M991" s="159" t="e">
        <f>#REF!</f>
        <v>#REF!</v>
      </c>
      <c r="N991" s="159" t="e">
        <f>#REF!</f>
        <v>#REF!</v>
      </c>
      <c r="O991" s="159" t="e">
        <f>#REF!</f>
        <v>#REF!</v>
      </c>
      <c r="P991" s="159" t="e">
        <f>#REF!</f>
        <v>#REF!</v>
      </c>
      <c r="Q991" s="159" t="e">
        <f>#REF!</f>
        <v>#REF!</v>
      </c>
      <c r="R991" s="159" t="e">
        <f>#REF!</f>
        <v>#REF!</v>
      </c>
      <c r="S991" s="159" t="e">
        <f>#REF!</f>
        <v>#REF!</v>
      </c>
      <c r="T991" s="159" t="e">
        <f>#REF!</f>
        <v>#REF!</v>
      </c>
      <c r="U991" s="159" t="e">
        <f>#REF!</f>
        <v>#REF!</v>
      </c>
      <c r="V991" s="159" t="e">
        <f>#REF!</f>
        <v>#REF!</v>
      </c>
      <c r="W991" s="159" t="e">
        <f>#REF!</f>
        <v>#REF!</v>
      </c>
      <c r="X991" s="159" t="e">
        <f>#REF!</f>
        <v>#REF!</v>
      </c>
      <c r="Y991" s="159" t="e">
        <f>#REF!</f>
        <v>#REF!</v>
      </c>
    </row>
    <row r="992" spans="1:25">
      <c r="A992" s="147">
        <v>2</v>
      </c>
      <c r="B992" s="159" t="e">
        <f>#REF!</f>
        <v>#REF!</v>
      </c>
      <c r="C992" s="159" t="e">
        <f>#REF!</f>
        <v>#REF!</v>
      </c>
      <c r="D992" s="159" t="e">
        <f>#REF!</f>
        <v>#REF!</v>
      </c>
      <c r="E992" s="159" t="e">
        <f>#REF!</f>
        <v>#REF!</v>
      </c>
      <c r="F992" s="159" t="e">
        <f>#REF!</f>
        <v>#REF!</v>
      </c>
      <c r="G992" s="159" t="e">
        <f>#REF!</f>
        <v>#REF!</v>
      </c>
      <c r="H992" s="159" t="e">
        <f>#REF!</f>
        <v>#REF!</v>
      </c>
      <c r="I992" s="159" t="e">
        <f>#REF!</f>
        <v>#REF!</v>
      </c>
      <c r="J992" s="159" t="e">
        <f>#REF!</f>
        <v>#REF!</v>
      </c>
      <c r="K992" s="159" t="e">
        <f>#REF!</f>
        <v>#REF!</v>
      </c>
      <c r="L992" s="159" t="e">
        <f>#REF!</f>
        <v>#REF!</v>
      </c>
      <c r="M992" s="159" t="e">
        <f>#REF!</f>
        <v>#REF!</v>
      </c>
      <c r="N992" s="159" t="e">
        <f>#REF!</f>
        <v>#REF!</v>
      </c>
      <c r="O992" s="159" t="e">
        <f>#REF!</f>
        <v>#REF!</v>
      </c>
      <c r="P992" s="159" t="e">
        <f>#REF!</f>
        <v>#REF!</v>
      </c>
      <c r="Q992" s="159" t="e">
        <f>#REF!</f>
        <v>#REF!</v>
      </c>
      <c r="R992" s="159" t="e">
        <f>#REF!</f>
        <v>#REF!</v>
      </c>
      <c r="S992" s="159" t="e">
        <f>#REF!</f>
        <v>#REF!</v>
      </c>
      <c r="T992" s="159" t="e">
        <f>#REF!</f>
        <v>#REF!</v>
      </c>
      <c r="U992" s="159" t="e">
        <f>#REF!</f>
        <v>#REF!</v>
      </c>
      <c r="V992" s="159" t="e">
        <f>#REF!</f>
        <v>#REF!</v>
      </c>
      <c r="W992" s="159" t="e">
        <f>#REF!</f>
        <v>#REF!</v>
      </c>
      <c r="X992" s="159" t="e">
        <f>#REF!</f>
        <v>#REF!</v>
      </c>
      <c r="Y992" s="159" t="e">
        <f>#REF!</f>
        <v>#REF!</v>
      </c>
    </row>
    <row r="993" spans="1:25">
      <c r="A993" s="147">
        <v>3</v>
      </c>
      <c r="B993" s="159" t="e">
        <f>#REF!</f>
        <v>#REF!</v>
      </c>
      <c r="C993" s="159" t="e">
        <f>#REF!</f>
        <v>#REF!</v>
      </c>
      <c r="D993" s="159" t="e">
        <f>#REF!</f>
        <v>#REF!</v>
      </c>
      <c r="E993" s="159" t="e">
        <f>#REF!</f>
        <v>#REF!</v>
      </c>
      <c r="F993" s="159" t="e">
        <f>#REF!</f>
        <v>#REF!</v>
      </c>
      <c r="G993" s="159" t="e">
        <f>#REF!</f>
        <v>#REF!</v>
      </c>
      <c r="H993" s="159" t="e">
        <f>#REF!</f>
        <v>#REF!</v>
      </c>
      <c r="I993" s="159" t="e">
        <f>#REF!</f>
        <v>#REF!</v>
      </c>
      <c r="J993" s="159" t="e">
        <f>#REF!</f>
        <v>#REF!</v>
      </c>
      <c r="K993" s="159" t="e">
        <f>#REF!</f>
        <v>#REF!</v>
      </c>
      <c r="L993" s="159" t="e">
        <f>#REF!</f>
        <v>#REF!</v>
      </c>
      <c r="M993" s="159" t="e">
        <f>#REF!</f>
        <v>#REF!</v>
      </c>
      <c r="N993" s="159" t="e">
        <f>#REF!</f>
        <v>#REF!</v>
      </c>
      <c r="O993" s="159" t="e">
        <f>#REF!</f>
        <v>#REF!</v>
      </c>
      <c r="P993" s="159" t="e">
        <f>#REF!</f>
        <v>#REF!</v>
      </c>
      <c r="Q993" s="159" t="e">
        <f>#REF!</f>
        <v>#REF!</v>
      </c>
      <c r="R993" s="159" t="e">
        <f>#REF!</f>
        <v>#REF!</v>
      </c>
      <c r="S993" s="159" t="e">
        <f>#REF!</f>
        <v>#REF!</v>
      </c>
      <c r="T993" s="159" t="e">
        <f>#REF!</f>
        <v>#REF!</v>
      </c>
      <c r="U993" s="159" t="e">
        <f>#REF!</f>
        <v>#REF!</v>
      </c>
      <c r="V993" s="159" t="e">
        <f>#REF!</f>
        <v>#REF!</v>
      </c>
      <c r="W993" s="159" t="e">
        <f>#REF!</f>
        <v>#REF!</v>
      </c>
      <c r="X993" s="159" t="e">
        <f>#REF!</f>
        <v>#REF!</v>
      </c>
      <c r="Y993" s="159" t="e">
        <f>#REF!</f>
        <v>#REF!</v>
      </c>
    </row>
    <row r="994" spans="1:25">
      <c r="A994" s="147">
        <v>4</v>
      </c>
      <c r="B994" s="159" t="e">
        <f>#REF!</f>
        <v>#REF!</v>
      </c>
      <c r="C994" s="159" t="e">
        <f>#REF!</f>
        <v>#REF!</v>
      </c>
      <c r="D994" s="159" t="e">
        <f>#REF!</f>
        <v>#REF!</v>
      </c>
      <c r="E994" s="159" t="e">
        <f>#REF!</f>
        <v>#REF!</v>
      </c>
      <c r="F994" s="159" t="e">
        <f>#REF!</f>
        <v>#REF!</v>
      </c>
      <c r="G994" s="159" t="e">
        <f>#REF!</f>
        <v>#REF!</v>
      </c>
      <c r="H994" s="159" t="e">
        <f>#REF!</f>
        <v>#REF!</v>
      </c>
      <c r="I994" s="159" t="e">
        <f>#REF!</f>
        <v>#REF!</v>
      </c>
      <c r="J994" s="159" t="e">
        <f>#REF!</f>
        <v>#REF!</v>
      </c>
      <c r="K994" s="159" t="e">
        <f>#REF!</f>
        <v>#REF!</v>
      </c>
      <c r="L994" s="159" t="e">
        <f>#REF!</f>
        <v>#REF!</v>
      </c>
      <c r="M994" s="159" t="e">
        <f>#REF!</f>
        <v>#REF!</v>
      </c>
      <c r="N994" s="159" t="e">
        <f>#REF!</f>
        <v>#REF!</v>
      </c>
      <c r="O994" s="159" t="e">
        <f>#REF!</f>
        <v>#REF!</v>
      </c>
      <c r="P994" s="159" t="e">
        <f>#REF!</f>
        <v>#REF!</v>
      </c>
      <c r="Q994" s="159" t="e">
        <f>#REF!</f>
        <v>#REF!</v>
      </c>
      <c r="R994" s="159" t="e">
        <f>#REF!</f>
        <v>#REF!</v>
      </c>
      <c r="S994" s="159" t="e">
        <f>#REF!</f>
        <v>#REF!</v>
      </c>
      <c r="T994" s="159" t="e">
        <f>#REF!</f>
        <v>#REF!</v>
      </c>
      <c r="U994" s="159" t="e">
        <f>#REF!</f>
        <v>#REF!</v>
      </c>
      <c r="V994" s="159" t="e">
        <f>#REF!</f>
        <v>#REF!</v>
      </c>
      <c r="W994" s="159" t="e">
        <f>#REF!</f>
        <v>#REF!</v>
      </c>
      <c r="X994" s="159" t="e">
        <f>#REF!</f>
        <v>#REF!</v>
      </c>
      <c r="Y994" s="159" t="e">
        <f>#REF!</f>
        <v>#REF!</v>
      </c>
    </row>
    <row r="995" spans="1:25">
      <c r="A995" s="147">
        <v>5</v>
      </c>
      <c r="B995" s="159" t="e">
        <f>#REF!</f>
        <v>#REF!</v>
      </c>
      <c r="C995" s="159" t="e">
        <f>#REF!</f>
        <v>#REF!</v>
      </c>
      <c r="D995" s="159" t="e">
        <f>#REF!</f>
        <v>#REF!</v>
      </c>
      <c r="E995" s="159" t="e">
        <f>#REF!</f>
        <v>#REF!</v>
      </c>
      <c r="F995" s="159" t="e">
        <f>#REF!</f>
        <v>#REF!</v>
      </c>
      <c r="G995" s="159" t="e">
        <f>#REF!</f>
        <v>#REF!</v>
      </c>
      <c r="H995" s="159" t="e">
        <f>#REF!</f>
        <v>#REF!</v>
      </c>
      <c r="I995" s="159" t="e">
        <f>#REF!</f>
        <v>#REF!</v>
      </c>
      <c r="J995" s="159" t="e">
        <f>#REF!</f>
        <v>#REF!</v>
      </c>
      <c r="K995" s="159" t="e">
        <f>#REF!</f>
        <v>#REF!</v>
      </c>
      <c r="L995" s="159" t="e">
        <f>#REF!</f>
        <v>#REF!</v>
      </c>
      <c r="M995" s="159" t="e">
        <f>#REF!</f>
        <v>#REF!</v>
      </c>
      <c r="N995" s="159" t="e">
        <f>#REF!</f>
        <v>#REF!</v>
      </c>
      <c r="O995" s="159" t="e">
        <f>#REF!</f>
        <v>#REF!</v>
      </c>
      <c r="P995" s="159" t="e">
        <f>#REF!</f>
        <v>#REF!</v>
      </c>
      <c r="Q995" s="159" t="e">
        <f>#REF!</f>
        <v>#REF!</v>
      </c>
      <c r="R995" s="159" t="e">
        <f>#REF!</f>
        <v>#REF!</v>
      </c>
      <c r="S995" s="159" t="e">
        <f>#REF!</f>
        <v>#REF!</v>
      </c>
      <c r="T995" s="159" t="e">
        <f>#REF!</f>
        <v>#REF!</v>
      </c>
      <c r="U995" s="159" t="e">
        <f>#REF!</f>
        <v>#REF!</v>
      </c>
      <c r="V995" s="159" t="e">
        <f>#REF!</f>
        <v>#REF!</v>
      </c>
      <c r="W995" s="159" t="e">
        <f>#REF!</f>
        <v>#REF!</v>
      </c>
      <c r="X995" s="159" t="e">
        <f>#REF!</f>
        <v>#REF!</v>
      </c>
      <c r="Y995" s="159" t="e">
        <f>#REF!</f>
        <v>#REF!</v>
      </c>
    </row>
    <row r="996" spans="1:25">
      <c r="A996" s="147">
        <v>6</v>
      </c>
      <c r="B996" s="159" t="e">
        <f>#REF!</f>
        <v>#REF!</v>
      </c>
      <c r="C996" s="159" t="e">
        <f>#REF!</f>
        <v>#REF!</v>
      </c>
      <c r="D996" s="159" t="e">
        <f>#REF!</f>
        <v>#REF!</v>
      </c>
      <c r="E996" s="159" t="e">
        <f>#REF!</f>
        <v>#REF!</v>
      </c>
      <c r="F996" s="159" t="e">
        <f>#REF!</f>
        <v>#REF!</v>
      </c>
      <c r="G996" s="159" t="e">
        <f>#REF!</f>
        <v>#REF!</v>
      </c>
      <c r="H996" s="159" t="e">
        <f>#REF!</f>
        <v>#REF!</v>
      </c>
      <c r="I996" s="159" t="e">
        <f>#REF!</f>
        <v>#REF!</v>
      </c>
      <c r="J996" s="159" t="e">
        <f>#REF!</f>
        <v>#REF!</v>
      </c>
      <c r="K996" s="159" t="e">
        <f>#REF!</f>
        <v>#REF!</v>
      </c>
      <c r="L996" s="159" t="e">
        <f>#REF!</f>
        <v>#REF!</v>
      </c>
      <c r="M996" s="159" t="e">
        <f>#REF!</f>
        <v>#REF!</v>
      </c>
      <c r="N996" s="159" t="e">
        <f>#REF!</f>
        <v>#REF!</v>
      </c>
      <c r="O996" s="159" t="e">
        <f>#REF!</f>
        <v>#REF!</v>
      </c>
      <c r="P996" s="159" t="e">
        <f>#REF!</f>
        <v>#REF!</v>
      </c>
      <c r="Q996" s="159" t="e">
        <f>#REF!</f>
        <v>#REF!</v>
      </c>
      <c r="R996" s="159" t="e">
        <f>#REF!</f>
        <v>#REF!</v>
      </c>
      <c r="S996" s="159" t="e">
        <f>#REF!</f>
        <v>#REF!</v>
      </c>
      <c r="T996" s="159" t="e">
        <f>#REF!</f>
        <v>#REF!</v>
      </c>
      <c r="U996" s="159" t="e">
        <f>#REF!</f>
        <v>#REF!</v>
      </c>
      <c r="V996" s="159" t="e">
        <f>#REF!</f>
        <v>#REF!</v>
      </c>
      <c r="W996" s="159" t="e">
        <f>#REF!</f>
        <v>#REF!</v>
      </c>
      <c r="X996" s="159" t="e">
        <f>#REF!</f>
        <v>#REF!</v>
      </c>
      <c r="Y996" s="159" t="e">
        <f>#REF!</f>
        <v>#REF!</v>
      </c>
    </row>
    <row r="997" spans="1:25">
      <c r="A997" s="147">
        <v>7</v>
      </c>
      <c r="B997" s="159" t="e">
        <f>#REF!</f>
        <v>#REF!</v>
      </c>
      <c r="C997" s="159" t="e">
        <f>#REF!</f>
        <v>#REF!</v>
      </c>
      <c r="D997" s="159" t="e">
        <f>#REF!</f>
        <v>#REF!</v>
      </c>
      <c r="E997" s="159" t="e">
        <f>#REF!</f>
        <v>#REF!</v>
      </c>
      <c r="F997" s="159" t="e">
        <f>#REF!</f>
        <v>#REF!</v>
      </c>
      <c r="G997" s="159" t="e">
        <f>#REF!</f>
        <v>#REF!</v>
      </c>
      <c r="H997" s="159" t="e">
        <f>#REF!</f>
        <v>#REF!</v>
      </c>
      <c r="I997" s="159" t="e">
        <f>#REF!</f>
        <v>#REF!</v>
      </c>
      <c r="J997" s="159" t="e">
        <f>#REF!</f>
        <v>#REF!</v>
      </c>
      <c r="K997" s="159" t="e">
        <f>#REF!</f>
        <v>#REF!</v>
      </c>
      <c r="L997" s="159" t="e">
        <f>#REF!</f>
        <v>#REF!</v>
      </c>
      <c r="M997" s="159" t="e">
        <f>#REF!</f>
        <v>#REF!</v>
      </c>
      <c r="N997" s="159" t="e">
        <f>#REF!</f>
        <v>#REF!</v>
      </c>
      <c r="O997" s="159" t="e">
        <f>#REF!</f>
        <v>#REF!</v>
      </c>
      <c r="P997" s="159" t="e">
        <f>#REF!</f>
        <v>#REF!</v>
      </c>
      <c r="Q997" s="159" t="e">
        <f>#REF!</f>
        <v>#REF!</v>
      </c>
      <c r="R997" s="159" t="e">
        <f>#REF!</f>
        <v>#REF!</v>
      </c>
      <c r="S997" s="159" t="e">
        <f>#REF!</f>
        <v>#REF!</v>
      </c>
      <c r="T997" s="159" t="e">
        <f>#REF!</f>
        <v>#REF!</v>
      </c>
      <c r="U997" s="159" t="e">
        <f>#REF!</f>
        <v>#REF!</v>
      </c>
      <c r="V997" s="159" t="e">
        <f>#REF!</f>
        <v>#REF!</v>
      </c>
      <c r="W997" s="159" t="e">
        <f>#REF!</f>
        <v>#REF!</v>
      </c>
      <c r="X997" s="159" t="e">
        <f>#REF!</f>
        <v>#REF!</v>
      </c>
      <c r="Y997" s="159" t="e">
        <f>#REF!</f>
        <v>#REF!</v>
      </c>
    </row>
    <row r="998" spans="1:25">
      <c r="A998" s="147">
        <v>8</v>
      </c>
      <c r="B998" s="159" t="e">
        <f>#REF!</f>
        <v>#REF!</v>
      </c>
      <c r="C998" s="159" t="e">
        <f>#REF!</f>
        <v>#REF!</v>
      </c>
      <c r="D998" s="159" t="e">
        <f>#REF!</f>
        <v>#REF!</v>
      </c>
      <c r="E998" s="159" t="e">
        <f>#REF!</f>
        <v>#REF!</v>
      </c>
      <c r="F998" s="159" t="e">
        <f>#REF!</f>
        <v>#REF!</v>
      </c>
      <c r="G998" s="159" t="e">
        <f>#REF!</f>
        <v>#REF!</v>
      </c>
      <c r="H998" s="159" t="e">
        <f>#REF!</f>
        <v>#REF!</v>
      </c>
      <c r="I998" s="159" t="e">
        <f>#REF!</f>
        <v>#REF!</v>
      </c>
      <c r="J998" s="159" t="e">
        <f>#REF!</f>
        <v>#REF!</v>
      </c>
      <c r="K998" s="159" t="e">
        <f>#REF!</f>
        <v>#REF!</v>
      </c>
      <c r="L998" s="159" t="e">
        <f>#REF!</f>
        <v>#REF!</v>
      </c>
      <c r="M998" s="159" t="e">
        <f>#REF!</f>
        <v>#REF!</v>
      </c>
      <c r="N998" s="159" t="e">
        <f>#REF!</f>
        <v>#REF!</v>
      </c>
      <c r="O998" s="159" t="e">
        <f>#REF!</f>
        <v>#REF!</v>
      </c>
      <c r="P998" s="159" t="e">
        <f>#REF!</f>
        <v>#REF!</v>
      </c>
      <c r="Q998" s="159" t="e">
        <f>#REF!</f>
        <v>#REF!</v>
      </c>
      <c r="R998" s="159" t="e">
        <f>#REF!</f>
        <v>#REF!</v>
      </c>
      <c r="S998" s="159" t="e">
        <f>#REF!</f>
        <v>#REF!</v>
      </c>
      <c r="T998" s="159" t="e">
        <f>#REF!</f>
        <v>#REF!</v>
      </c>
      <c r="U998" s="159" t="e">
        <f>#REF!</f>
        <v>#REF!</v>
      </c>
      <c r="V998" s="159" t="e">
        <f>#REF!</f>
        <v>#REF!</v>
      </c>
      <c r="W998" s="159" t="e">
        <f>#REF!</f>
        <v>#REF!</v>
      </c>
      <c r="X998" s="159" t="e">
        <f>#REF!</f>
        <v>#REF!</v>
      </c>
      <c r="Y998" s="159" t="e">
        <f>#REF!</f>
        <v>#REF!</v>
      </c>
    </row>
    <row r="999" spans="1:25">
      <c r="A999" s="147">
        <v>9</v>
      </c>
      <c r="B999" s="159" t="e">
        <f>#REF!</f>
        <v>#REF!</v>
      </c>
      <c r="C999" s="159" t="e">
        <f>#REF!</f>
        <v>#REF!</v>
      </c>
      <c r="D999" s="159" t="e">
        <f>#REF!</f>
        <v>#REF!</v>
      </c>
      <c r="E999" s="159" t="e">
        <f>#REF!</f>
        <v>#REF!</v>
      </c>
      <c r="F999" s="159" t="e">
        <f>#REF!</f>
        <v>#REF!</v>
      </c>
      <c r="G999" s="159" t="e">
        <f>#REF!</f>
        <v>#REF!</v>
      </c>
      <c r="H999" s="159" t="e">
        <f>#REF!</f>
        <v>#REF!</v>
      </c>
      <c r="I999" s="159" t="e">
        <f>#REF!</f>
        <v>#REF!</v>
      </c>
      <c r="J999" s="159" t="e">
        <f>#REF!</f>
        <v>#REF!</v>
      </c>
      <c r="K999" s="159" t="e">
        <f>#REF!</f>
        <v>#REF!</v>
      </c>
      <c r="L999" s="159" t="e">
        <f>#REF!</f>
        <v>#REF!</v>
      </c>
      <c r="M999" s="159" t="e">
        <f>#REF!</f>
        <v>#REF!</v>
      </c>
      <c r="N999" s="159" t="e">
        <f>#REF!</f>
        <v>#REF!</v>
      </c>
      <c r="O999" s="159" t="e">
        <f>#REF!</f>
        <v>#REF!</v>
      </c>
      <c r="P999" s="159" t="e">
        <f>#REF!</f>
        <v>#REF!</v>
      </c>
      <c r="Q999" s="159" t="e">
        <f>#REF!</f>
        <v>#REF!</v>
      </c>
      <c r="R999" s="159" t="e">
        <f>#REF!</f>
        <v>#REF!</v>
      </c>
      <c r="S999" s="159" t="e">
        <f>#REF!</f>
        <v>#REF!</v>
      </c>
      <c r="T999" s="159" t="e">
        <f>#REF!</f>
        <v>#REF!</v>
      </c>
      <c r="U999" s="159" t="e">
        <f>#REF!</f>
        <v>#REF!</v>
      </c>
      <c r="V999" s="159" t="e">
        <f>#REF!</f>
        <v>#REF!</v>
      </c>
      <c r="W999" s="159" t="e">
        <f>#REF!</f>
        <v>#REF!</v>
      </c>
      <c r="X999" s="159" t="e">
        <f>#REF!</f>
        <v>#REF!</v>
      </c>
      <c r="Y999" s="159" t="e">
        <f>#REF!</f>
        <v>#REF!</v>
      </c>
    </row>
    <row r="1000" spans="1:25">
      <c r="A1000" s="147">
        <v>10</v>
      </c>
      <c r="B1000" s="159" t="e">
        <f>#REF!</f>
        <v>#REF!</v>
      </c>
      <c r="C1000" s="159" t="e">
        <f>#REF!</f>
        <v>#REF!</v>
      </c>
      <c r="D1000" s="159" t="e">
        <f>#REF!</f>
        <v>#REF!</v>
      </c>
      <c r="E1000" s="159" t="e">
        <f>#REF!</f>
        <v>#REF!</v>
      </c>
      <c r="F1000" s="159" t="e">
        <f>#REF!</f>
        <v>#REF!</v>
      </c>
      <c r="G1000" s="159" t="e">
        <f>#REF!</f>
        <v>#REF!</v>
      </c>
      <c r="H1000" s="159" t="e">
        <f>#REF!</f>
        <v>#REF!</v>
      </c>
      <c r="I1000" s="159" t="e">
        <f>#REF!</f>
        <v>#REF!</v>
      </c>
      <c r="J1000" s="159" t="e">
        <f>#REF!</f>
        <v>#REF!</v>
      </c>
      <c r="K1000" s="159" t="e">
        <f>#REF!</f>
        <v>#REF!</v>
      </c>
      <c r="L1000" s="159" t="e">
        <f>#REF!</f>
        <v>#REF!</v>
      </c>
      <c r="M1000" s="159" t="e">
        <f>#REF!</f>
        <v>#REF!</v>
      </c>
      <c r="N1000" s="159" t="e">
        <f>#REF!</f>
        <v>#REF!</v>
      </c>
      <c r="O1000" s="159" t="e">
        <f>#REF!</f>
        <v>#REF!</v>
      </c>
      <c r="P1000" s="159" t="e">
        <f>#REF!</f>
        <v>#REF!</v>
      </c>
      <c r="Q1000" s="159" t="e">
        <f>#REF!</f>
        <v>#REF!</v>
      </c>
      <c r="R1000" s="159" t="e">
        <f>#REF!</f>
        <v>#REF!</v>
      </c>
      <c r="S1000" s="159" t="e">
        <f>#REF!</f>
        <v>#REF!</v>
      </c>
      <c r="T1000" s="159" t="e">
        <f>#REF!</f>
        <v>#REF!</v>
      </c>
      <c r="U1000" s="159" t="e">
        <f>#REF!</f>
        <v>#REF!</v>
      </c>
      <c r="V1000" s="159" t="e">
        <f>#REF!</f>
        <v>#REF!</v>
      </c>
      <c r="W1000" s="159" t="e">
        <f>#REF!</f>
        <v>#REF!</v>
      </c>
      <c r="X1000" s="159" t="e">
        <f>#REF!</f>
        <v>#REF!</v>
      </c>
      <c r="Y1000" s="159" t="e">
        <f>#REF!</f>
        <v>#REF!</v>
      </c>
    </row>
    <row r="1001" spans="1:25">
      <c r="A1001" s="147">
        <v>11</v>
      </c>
      <c r="B1001" s="159" t="e">
        <f>#REF!</f>
        <v>#REF!</v>
      </c>
      <c r="C1001" s="159" t="e">
        <f>#REF!</f>
        <v>#REF!</v>
      </c>
      <c r="D1001" s="159" t="e">
        <f>#REF!</f>
        <v>#REF!</v>
      </c>
      <c r="E1001" s="159" t="e">
        <f>#REF!</f>
        <v>#REF!</v>
      </c>
      <c r="F1001" s="159" t="e">
        <f>#REF!</f>
        <v>#REF!</v>
      </c>
      <c r="G1001" s="159" t="e">
        <f>#REF!</f>
        <v>#REF!</v>
      </c>
      <c r="H1001" s="159" t="e">
        <f>#REF!</f>
        <v>#REF!</v>
      </c>
      <c r="I1001" s="159" t="e">
        <f>#REF!</f>
        <v>#REF!</v>
      </c>
      <c r="J1001" s="159" t="e">
        <f>#REF!</f>
        <v>#REF!</v>
      </c>
      <c r="K1001" s="159" t="e">
        <f>#REF!</f>
        <v>#REF!</v>
      </c>
      <c r="L1001" s="159" t="e">
        <f>#REF!</f>
        <v>#REF!</v>
      </c>
      <c r="M1001" s="159" t="e">
        <f>#REF!</f>
        <v>#REF!</v>
      </c>
      <c r="N1001" s="159" t="e">
        <f>#REF!</f>
        <v>#REF!</v>
      </c>
      <c r="O1001" s="159" t="e">
        <f>#REF!</f>
        <v>#REF!</v>
      </c>
      <c r="P1001" s="159" t="e">
        <f>#REF!</f>
        <v>#REF!</v>
      </c>
      <c r="Q1001" s="159" t="e">
        <f>#REF!</f>
        <v>#REF!</v>
      </c>
      <c r="R1001" s="159" t="e">
        <f>#REF!</f>
        <v>#REF!</v>
      </c>
      <c r="S1001" s="159" t="e">
        <f>#REF!</f>
        <v>#REF!</v>
      </c>
      <c r="T1001" s="159" t="e">
        <f>#REF!</f>
        <v>#REF!</v>
      </c>
      <c r="U1001" s="159" t="e">
        <f>#REF!</f>
        <v>#REF!</v>
      </c>
      <c r="V1001" s="159" t="e">
        <f>#REF!</f>
        <v>#REF!</v>
      </c>
      <c r="W1001" s="159" t="e">
        <f>#REF!</f>
        <v>#REF!</v>
      </c>
      <c r="X1001" s="159" t="e">
        <f>#REF!</f>
        <v>#REF!</v>
      </c>
      <c r="Y1001" s="159" t="e">
        <f>#REF!</f>
        <v>#REF!</v>
      </c>
    </row>
    <row r="1002" spans="1:25">
      <c r="A1002" s="147">
        <v>12</v>
      </c>
      <c r="B1002" s="159" t="e">
        <f>#REF!</f>
        <v>#REF!</v>
      </c>
      <c r="C1002" s="159" t="e">
        <f>#REF!</f>
        <v>#REF!</v>
      </c>
      <c r="D1002" s="159" t="e">
        <f>#REF!</f>
        <v>#REF!</v>
      </c>
      <c r="E1002" s="159" t="e">
        <f>#REF!</f>
        <v>#REF!</v>
      </c>
      <c r="F1002" s="159" t="e">
        <f>#REF!</f>
        <v>#REF!</v>
      </c>
      <c r="G1002" s="159" t="e">
        <f>#REF!</f>
        <v>#REF!</v>
      </c>
      <c r="H1002" s="159" t="e">
        <f>#REF!</f>
        <v>#REF!</v>
      </c>
      <c r="I1002" s="159" t="e">
        <f>#REF!</f>
        <v>#REF!</v>
      </c>
      <c r="J1002" s="159" t="e">
        <f>#REF!</f>
        <v>#REF!</v>
      </c>
      <c r="K1002" s="159" t="e">
        <f>#REF!</f>
        <v>#REF!</v>
      </c>
      <c r="L1002" s="159" t="e">
        <f>#REF!</f>
        <v>#REF!</v>
      </c>
      <c r="M1002" s="159" t="e">
        <f>#REF!</f>
        <v>#REF!</v>
      </c>
      <c r="N1002" s="159" t="e">
        <f>#REF!</f>
        <v>#REF!</v>
      </c>
      <c r="O1002" s="159" t="e">
        <f>#REF!</f>
        <v>#REF!</v>
      </c>
      <c r="P1002" s="159" t="e">
        <f>#REF!</f>
        <v>#REF!</v>
      </c>
      <c r="Q1002" s="159" t="e">
        <f>#REF!</f>
        <v>#REF!</v>
      </c>
      <c r="R1002" s="159" t="e">
        <f>#REF!</f>
        <v>#REF!</v>
      </c>
      <c r="S1002" s="159" t="e">
        <f>#REF!</f>
        <v>#REF!</v>
      </c>
      <c r="T1002" s="159" t="e">
        <f>#REF!</f>
        <v>#REF!</v>
      </c>
      <c r="U1002" s="159" t="e">
        <f>#REF!</f>
        <v>#REF!</v>
      </c>
      <c r="V1002" s="159" t="e">
        <f>#REF!</f>
        <v>#REF!</v>
      </c>
      <c r="W1002" s="159" t="e">
        <f>#REF!</f>
        <v>#REF!</v>
      </c>
      <c r="X1002" s="159" t="e">
        <f>#REF!</f>
        <v>#REF!</v>
      </c>
      <c r="Y1002" s="159" t="e">
        <f>#REF!</f>
        <v>#REF!</v>
      </c>
    </row>
    <row r="1003" spans="1:25">
      <c r="A1003" s="147">
        <v>13</v>
      </c>
      <c r="B1003" s="159" t="e">
        <f>#REF!</f>
        <v>#REF!</v>
      </c>
      <c r="C1003" s="159" t="e">
        <f>#REF!</f>
        <v>#REF!</v>
      </c>
      <c r="D1003" s="159" t="e">
        <f>#REF!</f>
        <v>#REF!</v>
      </c>
      <c r="E1003" s="159" t="e">
        <f>#REF!</f>
        <v>#REF!</v>
      </c>
      <c r="F1003" s="159" t="e">
        <f>#REF!</f>
        <v>#REF!</v>
      </c>
      <c r="G1003" s="159" t="e">
        <f>#REF!</f>
        <v>#REF!</v>
      </c>
      <c r="H1003" s="159" t="e">
        <f>#REF!</f>
        <v>#REF!</v>
      </c>
      <c r="I1003" s="159" t="e">
        <f>#REF!</f>
        <v>#REF!</v>
      </c>
      <c r="J1003" s="159" t="e">
        <f>#REF!</f>
        <v>#REF!</v>
      </c>
      <c r="K1003" s="159" t="e">
        <f>#REF!</f>
        <v>#REF!</v>
      </c>
      <c r="L1003" s="159" t="e">
        <f>#REF!</f>
        <v>#REF!</v>
      </c>
      <c r="M1003" s="159" t="e">
        <f>#REF!</f>
        <v>#REF!</v>
      </c>
      <c r="N1003" s="159" t="e">
        <f>#REF!</f>
        <v>#REF!</v>
      </c>
      <c r="O1003" s="159" t="e">
        <f>#REF!</f>
        <v>#REF!</v>
      </c>
      <c r="P1003" s="159" t="e">
        <f>#REF!</f>
        <v>#REF!</v>
      </c>
      <c r="Q1003" s="159" t="e">
        <f>#REF!</f>
        <v>#REF!</v>
      </c>
      <c r="R1003" s="159" t="e">
        <f>#REF!</f>
        <v>#REF!</v>
      </c>
      <c r="S1003" s="159" t="e">
        <f>#REF!</f>
        <v>#REF!</v>
      </c>
      <c r="T1003" s="159" t="e">
        <f>#REF!</f>
        <v>#REF!</v>
      </c>
      <c r="U1003" s="159" t="e">
        <f>#REF!</f>
        <v>#REF!</v>
      </c>
      <c r="V1003" s="159" t="e">
        <f>#REF!</f>
        <v>#REF!</v>
      </c>
      <c r="W1003" s="159" t="e">
        <f>#REF!</f>
        <v>#REF!</v>
      </c>
      <c r="X1003" s="159" t="e">
        <f>#REF!</f>
        <v>#REF!</v>
      </c>
      <c r="Y1003" s="159" t="e">
        <f>#REF!</f>
        <v>#REF!</v>
      </c>
    </row>
    <row r="1004" spans="1:25">
      <c r="A1004" s="147">
        <v>14</v>
      </c>
      <c r="B1004" s="159" t="e">
        <f>#REF!</f>
        <v>#REF!</v>
      </c>
      <c r="C1004" s="159" t="e">
        <f>#REF!</f>
        <v>#REF!</v>
      </c>
      <c r="D1004" s="159" t="e">
        <f>#REF!</f>
        <v>#REF!</v>
      </c>
      <c r="E1004" s="159" t="e">
        <f>#REF!</f>
        <v>#REF!</v>
      </c>
      <c r="F1004" s="159" t="e">
        <f>#REF!</f>
        <v>#REF!</v>
      </c>
      <c r="G1004" s="159" t="e">
        <f>#REF!</f>
        <v>#REF!</v>
      </c>
      <c r="H1004" s="159" t="e">
        <f>#REF!</f>
        <v>#REF!</v>
      </c>
      <c r="I1004" s="159" t="e">
        <f>#REF!</f>
        <v>#REF!</v>
      </c>
      <c r="J1004" s="159" t="e">
        <f>#REF!</f>
        <v>#REF!</v>
      </c>
      <c r="K1004" s="159" t="e">
        <f>#REF!</f>
        <v>#REF!</v>
      </c>
      <c r="L1004" s="159" t="e">
        <f>#REF!</f>
        <v>#REF!</v>
      </c>
      <c r="M1004" s="159" t="e">
        <f>#REF!</f>
        <v>#REF!</v>
      </c>
      <c r="N1004" s="159" t="e">
        <f>#REF!</f>
        <v>#REF!</v>
      </c>
      <c r="O1004" s="159" t="e">
        <f>#REF!</f>
        <v>#REF!</v>
      </c>
      <c r="P1004" s="159" t="e">
        <f>#REF!</f>
        <v>#REF!</v>
      </c>
      <c r="Q1004" s="159" t="e">
        <f>#REF!</f>
        <v>#REF!</v>
      </c>
      <c r="R1004" s="159" t="e">
        <f>#REF!</f>
        <v>#REF!</v>
      </c>
      <c r="S1004" s="159" t="e">
        <f>#REF!</f>
        <v>#REF!</v>
      </c>
      <c r="T1004" s="159" t="e">
        <f>#REF!</f>
        <v>#REF!</v>
      </c>
      <c r="U1004" s="159" t="e">
        <f>#REF!</f>
        <v>#REF!</v>
      </c>
      <c r="V1004" s="159" t="e">
        <f>#REF!</f>
        <v>#REF!</v>
      </c>
      <c r="W1004" s="159" t="e">
        <f>#REF!</f>
        <v>#REF!</v>
      </c>
      <c r="X1004" s="159" t="e">
        <f>#REF!</f>
        <v>#REF!</v>
      </c>
      <c r="Y1004" s="159" t="e">
        <f>#REF!</f>
        <v>#REF!</v>
      </c>
    </row>
    <row r="1005" spans="1:25">
      <c r="A1005" s="147">
        <v>15</v>
      </c>
      <c r="B1005" s="159" t="e">
        <f>#REF!</f>
        <v>#REF!</v>
      </c>
      <c r="C1005" s="159" t="e">
        <f>#REF!</f>
        <v>#REF!</v>
      </c>
      <c r="D1005" s="159" t="e">
        <f>#REF!</f>
        <v>#REF!</v>
      </c>
      <c r="E1005" s="159" t="e">
        <f>#REF!</f>
        <v>#REF!</v>
      </c>
      <c r="F1005" s="159" t="e">
        <f>#REF!</f>
        <v>#REF!</v>
      </c>
      <c r="G1005" s="159" t="e">
        <f>#REF!</f>
        <v>#REF!</v>
      </c>
      <c r="H1005" s="159" t="e">
        <f>#REF!</f>
        <v>#REF!</v>
      </c>
      <c r="I1005" s="159" t="e">
        <f>#REF!</f>
        <v>#REF!</v>
      </c>
      <c r="J1005" s="159" t="e">
        <f>#REF!</f>
        <v>#REF!</v>
      </c>
      <c r="K1005" s="159" t="e">
        <f>#REF!</f>
        <v>#REF!</v>
      </c>
      <c r="L1005" s="159" t="e">
        <f>#REF!</f>
        <v>#REF!</v>
      </c>
      <c r="M1005" s="159" t="e">
        <f>#REF!</f>
        <v>#REF!</v>
      </c>
      <c r="N1005" s="159" t="e">
        <f>#REF!</f>
        <v>#REF!</v>
      </c>
      <c r="O1005" s="159" t="e">
        <f>#REF!</f>
        <v>#REF!</v>
      </c>
      <c r="P1005" s="159" t="e">
        <f>#REF!</f>
        <v>#REF!</v>
      </c>
      <c r="Q1005" s="159" t="e">
        <f>#REF!</f>
        <v>#REF!</v>
      </c>
      <c r="R1005" s="159" t="e">
        <f>#REF!</f>
        <v>#REF!</v>
      </c>
      <c r="S1005" s="159" t="e">
        <f>#REF!</f>
        <v>#REF!</v>
      </c>
      <c r="T1005" s="159" t="e">
        <f>#REF!</f>
        <v>#REF!</v>
      </c>
      <c r="U1005" s="159" t="e">
        <f>#REF!</f>
        <v>#REF!</v>
      </c>
      <c r="V1005" s="159" t="e">
        <f>#REF!</f>
        <v>#REF!</v>
      </c>
      <c r="W1005" s="159" t="e">
        <f>#REF!</f>
        <v>#REF!</v>
      </c>
      <c r="X1005" s="159" t="e">
        <f>#REF!</f>
        <v>#REF!</v>
      </c>
      <c r="Y1005" s="159" t="e">
        <f>#REF!</f>
        <v>#REF!</v>
      </c>
    </row>
    <row r="1006" spans="1:25">
      <c r="A1006" s="147">
        <v>16</v>
      </c>
      <c r="B1006" s="159" t="e">
        <f>#REF!</f>
        <v>#REF!</v>
      </c>
      <c r="C1006" s="159" t="e">
        <f>#REF!</f>
        <v>#REF!</v>
      </c>
      <c r="D1006" s="159" t="e">
        <f>#REF!</f>
        <v>#REF!</v>
      </c>
      <c r="E1006" s="159" t="e">
        <f>#REF!</f>
        <v>#REF!</v>
      </c>
      <c r="F1006" s="159" t="e">
        <f>#REF!</f>
        <v>#REF!</v>
      </c>
      <c r="G1006" s="159" t="e">
        <f>#REF!</f>
        <v>#REF!</v>
      </c>
      <c r="H1006" s="159" t="e">
        <f>#REF!</f>
        <v>#REF!</v>
      </c>
      <c r="I1006" s="159" t="e">
        <f>#REF!</f>
        <v>#REF!</v>
      </c>
      <c r="J1006" s="159" t="e">
        <f>#REF!</f>
        <v>#REF!</v>
      </c>
      <c r="K1006" s="159" t="e">
        <f>#REF!</f>
        <v>#REF!</v>
      </c>
      <c r="L1006" s="159" t="e">
        <f>#REF!</f>
        <v>#REF!</v>
      </c>
      <c r="M1006" s="159" t="e">
        <f>#REF!</f>
        <v>#REF!</v>
      </c>
      <c r="N1006" s="159" t="e">
        <f>#REF!</f>
        <v>#REF!</v>
      </c>
      <c r="O1006" s="159" t="e">
        <f>#REF!</f>
        <v>#REF!</v>
      </c>
      <c r="P1006" s="159" t="e">
        <f>#REF!</f>
        <v>#REF!</v>
      </c>
      <c r="Q1006" s="159" t="e">
        <f>#REF!</f>
        <v>#REF!</v>
      </c>
      <c r="R1006" s="159" t="e">
        <f>#REF!</f>
        <v>#REF!</v>
      </c>
      <c r="S1006" s="159" t="e">
        <f>#REF!</f>
        <v>#REF!</v>
      </c>
      <c r="T1006" s="159" t="e">
        <f>#REF!</f>
        <v>#REF!</v>
      </c>
      <c r="U1006" s="159" t="e">
        <f>#REF!</f>
        <v>#REF!</v>
      </c>
      <c r="V1006" s="159" t="e">
        <f>#REF!</f>
        <v>#REF!</v>
      </c>
      <c r="W1006" s="159" t="e">
        <f>#REF!</f>
        <v>#REF!</v>
      </c>
      <c r="X1006" s="159" t="e">
        <f>#REF!</f>
        <v>#REF!</v>
      </c>
      <c r="Y1006" s="159" t="e">
        <f>#REF!</f>
        <v>#REF!</v>
      </c>
    </row>
    <row r="1007" spans="1:25">
      <c r="A1007" s="147">
        <v>17</v>
      </c>
      <c r="B1007" s="159" t="e">
        <f>#REF!</f>
        <v>#REF!</v>
      </c>
      <c r="C1007" s="159" t="e">
        <f>#REF!</f>
        <v>#REF!</v>
      </c>
      <c r="D1007" s="159" t="e">
        <f>#REF!</f>
        <v>#REF!</v>
      </c>
      <c r="E1007" s="159" t="e">
        <f>#REF!</f>
        <v>#REF!</v>
      </c>
      <c r="F1007" s="159" t="e">
        <f>#REF!</f>
        <v>#REF!</v>
      </c>
      <c r="G1007" s="159" t="e">
        <f>#REF!</f>
        <v>#REF!</v>
      </c>
      <c r="H1007" s="159" t="e">
        <f>#REF!</f>
        <v>#REF!</v>
      </c>
      <c r="I1007" s="159" t="e">
        <f>#REF!</f>
        <v>#REF!</v>
      </c>
      <c r="J1007" s="159" t="e">
        <f>#REF!</f>
        <v>#REF!</v>
      </c>
      <c r="K1007" s="159" t="e">
        <f>#REF!</f>
        <v>#REF!</v>
      </c>
      <c r="L1007" s="159" t="e">
        <f>#REF!</f>
        <v>#REF!</v>
      </c>
      <c r="M1007" s="159" t="e">
        <f>#REF!</f>
        <v>#REF!</v>
      </c>
      <c r="N1007" s="159" t="e">
        <f>#REF!</f>
        <v>#REF!</v>
      </c>
      <c r="O1007" s="159" t="e">
        <f>#REF!</f>
        <v>#REF!</v>
      </c>
      <c r="P1007" s="159" t="e">
        <f>#REF!</f>
        <v>#REF!</v>
      </c>
      <c r="Q1007" s="159" t="e">
        <f>#REF!</f>
        <v>#REF!</v>
      </c>
      <c r="R1007" s="159" t="e">
        <f>#REF!</f>
        <v>#REF!</v>
      </c>
      <c r="S1007" s="159" t="e">
        <f>#REF!</f>
        <v>#REF!</v>
      </c>
      <c r="T1007" s="159" t="e">
        <f>#REF!</f>
        <v>#REF!</v>
      </c>
      <c r="U1007" s="159" t="e">
        <f>#REF!</f>
        <v>#REF!</v>
      </c>
      <c r="V1007" s="159" t="e">
        <f>#REF!</f>
        <v>#REF!</v>
      </c>
      <c r="W1007" s="159" t="e">
        <f>#REF!</f>
        <v>#REF!</v>
      </c>
      <c r="X1007" s="159" t="e">
        <f>#REF!</f>
        <v>#REF!</v>
      </c>
      <c r="Y1007" s="159" t="e">
        <f>#REF!</f>
        <v>#REF!</v>
      </c>
    </row>
    <row r="1008" spans="1:25">
      <c r="A1008" s="147">
        <v>18</v>
      </c>
      <c r="B1008" s="159" t="e">
        <f>#REF!</f>
        <v>#REF!</v>
      </c>
      <c r="C1008" s="159" t="e">
        <f>#REF!</f>
        <v>#REF!</v>
      </c>
      <c r="D1008" s="159" t="e">
        <f>#REF!</f>
        <v>#REF!</v>
      </c>
      <c r="E1008" s="159" t="e">
        <f>#REF!</f>
        <v>#REF!</v>
      </c>
      <c r="F1008" s="159" t="e">
        <f>#REF!</f>
        <v>#REF!</v>
      </c>
      <c r="G1008" s="159" t="e">
        <f>#REF!</f>
        <v>#REF!</v>
      </c>
      <c r="H1008" s="159" t="e">
        <f>#REF!</f>
        <v>#REF!</v>
      </c>
      <c r="I1008" s="159" t="e">
        <f>#REF!</f>
        <v>#REF!</v>
      </c>
      <c r="J1008" s="159" t="e">
        <f>#REF!</f>
        <v>#REF!</v>
      </c>
      <c r="K1008" s="159" t="e">
        <f>#REF!</f>
        <v>#REF!</v>
      </c>
      <c r="L1008" s="159" t="e">
        <f>#REF!</f>
        <v>#REF!</v>
      </c>
      <c r="M1008" s="159" t="e">
        <f>#REF!</f>
        <v>#REF!</v>
      </c>
      <c r="N1008" s="159" t="e">
        <f>#REF!</f>
        <v>#REF!</v>
      </c>
      <c r="O1008" s="159" t="e">
        <f>#REF!</f>
        <v>#REF!</v>
      </c>
      <c r="P1008" s="159" t="e">
        <f>#REF!</f>
        <v>#REF!</v>
      </c>
      <c r="Q1008" s="159" t="e">
        <f>#REF!</f>
        <v>#REF!</v>
      </c>
      <c r="R1008" s="159" t="e">
        <f>#REF!</f>
        <v>#REF!</v>
      </c>
      <c r="S1008" s="159" t="e">
        <f>#REF!</f>
        <v>#REF!</v>
      </c>
      <c r="T1008" s="159" t="e">
        <f>#REF!</f>
        <v>#REF!</v>
      </c>
      <c r="U1008" s="159" t="e">
        <f>#REF!</f>
        <v>#REF!</v>
      </c>
      <c r="V1008" s="159" t="e">
        <f>#REF!</f>
        <v>#REF!</v>
      </c>
      <c r="W1008" s="159" t="e">
        <f>#REF!</f>
        <v>#REF!</v>
      </c>
      <c r="X1008" s="159" t="e">
        <f>#REF!</f>
        <v>#REF!</v>
      </c>
      <c r="Y1008" s="159" t="e">
        <f>#REF!</f>
        <v>#REF!</v>
      </c>
    </row>
    <row r="1009" spans="1:25">
      <c r="A1009" s="147">
        <v>19</v>
      </c>
      <c r="B1009" s="159" t="e">
        <f>#REF!</f>
        <v>#REF!</v>
      </c>
      <c r="C1009" s="159" t="e">
        <f>#REF!</f>
        <v>#REF!</v>
      </c>
      <c r="D1009" s="159" t="e">
        <f>#REF!</f>
        <v>#REF!</v>
      </c>
      <c r="E1009" s="159" t="e">
        <f>#REF!</f>
        <v>#REF!</v>
      </c>
      <c r="F1009" s="159" t="e">
        <f>#REF!</f>
        <v>#REF!</v>
      </c>
      <c r="G1009" s="159" t="e">
        <f>#REF!</f>
        <v>#REF!</v>
      </c>
      <c r="H1009" s="159" t="e">
        <f>#REF!</f>
        <v>#REF!</v>
      </c>
      <c r="I1009" s="159" t="e">
        <f>#REF!</f>
        <v>#REF!</v>
      </c>
      <c r="J1009" s="159" t="e">
        <f>#REF!</f>
        <v>#REF!</v>
      </c>
      <c r="K1009" s="159" t="e">
        <f>#REF!</f>
        <v>#REF!</v>
      </c>
      <c r="L1009" s="159" t="e">
        <f>#REF!</f>
        <v>#REF!</v>
      </c>
      <c r="M1009" s="159" t="e">
        <f>#REF!</f>
        <v>#REF!</v>
      </c>
      <c r="N1009" s="159" t="e">
        <f>#REF!</f>
        <v>#REF!</v>
      </c>
      <c r="O1009" s="159" t="e">
        <f>#REF!</f>
        <v>#REF!</v>
      </c>
      <c r="P1009" s="159" t="e">
        <f>#REF!</f>
        <v>#REF!</v>
      </c>
      <c r="Q1009" s="159" t="e">
        <f>#REF!</f>
        <v>#REF!</v>
      </c>
      <c r="R1009" s="159" t="e">
        <f>#REF!</f>
        <v>#REF!</v>
      </c>
      <c r="S1009" s="159" t="e">
        <f>#REF!</f>
        <v>#REF!</v>
      </c>
      <c r="T1009" s="159" t="e">
        <f>#REF!</f>
        <v>#REF!</v>
      </c>
      <c r="U1009" s="159" t="e">
        <f>#REF!</f>
        <v>#REF!</v>
      </c>
      <c r="V1009" s="159" t="e">
        <f>#REF!</f>
        <v>#REF!</v>
      </c>
      <c r="W1009" s="159" t="e">
        <f>#REF!</f>
        <v>#REF!</v>
      </c>
      <c r="X1009" s="159" t="e">
        <f>#REF!</f>
        <v>#REF!</v>
      </c>
      <c r="Y1009" s="159" t="e">
        <f>#REF!</f>
        <v>#REF!</v>
      </c>
    </row>
    <row r="1010" spans="1:25">
      <c r="A1010" s="147">
        <v>20</v>
      </c>
      <c r="B1010" s="159" t="e">
        <f>#REF!</f>
        <v>#REF!</v>
      </c>
      <c r="C1010" s="159" t="e">
        <f>#REF!</f>
        <v>#REF!</v>
      </c>
      <c r="D1010" s="159" t="e">
        <f>#REF!</f>
        <v>#REF!</v>
      </c>
      <c r="E1010" s="159" t="e">
        <f>#REF!</f>
        <v>#REF!</v>
      </c>
      <c r="F1010" s="159" t="e">
        <f>#REF!</f>
        <v>#REF!</v>
      </c>
      <c r="G1010" s="159" t="e">
        <f>#REF!</f>
        <v>#REF!</v>
      </c>
      <c r="H1010" s="159" t="e">
        <f>#REF!</f>
        <v>#REF!</v>
      </c>
      <c r="I1010" s="159" t="e">
        <f>#REF!</f>
        <v>#REF!</v>
      </c>
      <c r="J1010" s="159" t="e">
        <f>#REF!</f>
        <v>#REF!</v>
      </c>
      <c r="K1010" s="159" t="e">
        <f>#REF!</f>
        <v>#REF!</v>
      </c>
      <c r="L1010" s="159" t="e">
        <f>#REF!</f>
        <v>#REF!</v>
      </c>
      <c r="M1010" s="159" t="e">
        <f>#REF!</f>
        <v>#REF!</v>
      </c>
      <c r="N1010" s="159" t="e">
        <f>#REF!</f>
        <v>#REF!</v>
      </c>
      <c r="O1010" s="159" t="e">
        <f>#REF!</f>
        <v>#REF!</v>
      </c>
      <c r="P1010" s="159" t="e">
        <f>#REF!</f>
        <v>#REF!</v>
      </c>
      <c r="Q1010" s="159" t="e">
        <f>#REF!</f>
        <v>#REF!</v>
      </c>
      <c r="R1010" s="159" t="e">
        <f>#REF!</f>
        <v>#REF!</v>
      </c>
      <c r="S1010" s="159" t="e">
        <f>#REF!</f>
        <v>#REF!</v>
      </c>
      <c r="T1010" s="159" t="e">
        <f>#REF!</f>
        <v>#REF!</v>
      </c>
      <c r="U1010" s="159" t="e">
        <f>#REF!</f>
        <v>#REF!</v>
      </c>
      <c r="V1010" s="159" t="e">
        <f>#REF!</f>
        <v>#REF!</v>
      </c>
      <c r="W1010" s="159" t="e">
        <f>#REF!</f>
        <v>#REF!</v>
      </c>
      <c r="X1010" s="159" t="e">
        <f>#REF!</f>
        <v>#REF!</v>
      </c>
      <c r="Y1010" s="159" t="e">
        <f>#REF!</f>
        <v>#REF!</v>
      </c>
    </row>
    <row r="1011" spans="1:25">
      <c r="A1011" s="147">
        <v>21</v>
      </c>
      <c r="B1011" s="159" t="e">
        <f>#REF!</f>
        <v>#REF!</v>
      </c>
      <c r="C1011" s="159" t="e">
        <f>#REF!</f>
        <v>#REF!</v>
      </c>
      <c r="D1011" s="159" t="e">
        <f>#REF!</f>
        <v>#REF!</v>
      </c>
      <c r="E1011" s="159" t="e">
        <f>#REF!</f>
        <v>#REF!</v>
      </c>
      <c r="F1011" s="159" t="e">
        <f>#REF!</f>
        <v>#REF!</v>
      </c>
      <c r="G1011" s="159" t="e">
        <f>#REF!</f>
        <v>#REF!</v>
      </c>
      <c r="H1011" s="159" t="e">
        <f>#REF!</f>
        <v>#REF!</v>
      </c>
      <c r="I1011" s="159" t="e">
        <f>#REF!</f>
        <v>#REF!</v>
      </c>
      <c r="J1011" s="159" t="e">
        <f>#REF!</f>
        <v>#REF!</v>
      </c>
      <c r="K1011" s="159" t="e">
        <f>#REF!</f>
        <v>#REF!</v>
      </c>
      <c r="L1011" s="159" t="e">
        <f>#REF!</f>
        <v>#REF!</v>
      </c>
      <c r="M1011" s="159" t="e">
        <f>#REF!</f>
        <v>#REF!</v>
      </c>
      <c r="N1011" s="159" t="e">
        <f>#REF!</f>
        <v>#REF!</v>
      </c>
      <c r="O1011" s="159" t="e">
        <f>#REF!</f>
        <v>#REF!</v>
      </c>
      <c r="P1011" s="159" t="e">
        <f>#REF!</f>
        <v>#REF!</v>
      </c>
      <c r="Q1011" s="159" t="e">
        <f>#REF!</f>
        <v>#REF!</v>
      </c>
      <c r="R1011" s="159" t="e">
        <f>#REF!</f>
        <v>#REF!</v>
      </c>
      <c r="S1011" s="159" t="e">
        <f>#REF!</f>
        <v>#REF!</v>
      </c>
      <c r="T1011" s="159" t="e">
        <f>#REF!</f>
        <v>#REF!</v>
      </c>
      <c r="U1011" s="159" t="e">
        <f>#REF!</f>
        <v>#REF!</v>
      </c>
      <c r="V1011" s="159" t="e">
        <f>#REF!</f>
        <v>#REF!</v>
      </c>
      <c r="W1011" s="159" t="e">
        <f>#REF!</f>
        <v>#REF!</v>
      </c>
      <c r="X1011" s="159" t="e">
        <f>#REF!</f>
        <v>#REF!</v>
      </c>
      <c r="Y1011" s="159" t="e">
        <f>#REF!</f>
        <v>#REF!</v>
      </c>
    </row>
    <row r="1012" spans="1:25">
      <c r="A1012" s="147">
        <v>22</v>
      </c>
      <c r="B1012" s="159" t="e">
        <f>#REF!</f>
        <v>#REF!</v>
      </c>
      <c r="C1012" s="159" t="e">
        <f>#REF!</f>
        <v>#REF!</v>
      </c>
      <c r="D1012" s="159" t="e">
        <f>#REF!</f>
        <v>#REF!</v>
      </c>
      <c r="E1012" s="159" t="e">
        <f>#REF!</f>
        <v>#REF!</v>
      </c>
      <c r="F1012" s="159" t="e">
        <f>#REF!</f>
        <v>#REF!</v>
      </c>
      <c r="G1012" s="159" t="e">
        <f>#REF!</f>
        <v>#REF!</v>
      </c>
      <c r="H1012" s="159" t="e">
        <f>#REF!</f>
        <v>#REF!</v>
      </c>
      <c r="I1012" s="159" t="e">
        <f>#REF!</f>
        <v>#REF!</v>
      </c>
      <c r="J1012" s="159" t="e">
        <f>#REF!</f>
        <v>#REF!</v>
      </c>
      <c r="K1012" s="159" t="e">
        <f>#REF!</f>
        <v>#REF!</v>
      </c>
      <c r="L1012" s="159" t="e">
        <f>#REF!</f>
        <v>#REF!</v>
      </c>
      <c r="M1012" s="159" t="e">
        <f>#REF!</f>
        <v>#REF!</v>
      </c>
      <c r="N1012" s="159" t="e">
        <f>#REF!</f>
        <v>#REF!</v>
      </c>
      <c r="O1012" s="159" t="e">
        <f>#REF!</f>
        <v>#REF!</v>
      </c>
      <c r="P1012" s="159" t="e">
        <f>#REF!</f>
        <v>#REF!</v>
      </c>
      <c r="Q1012" s="159" t="e">
        <f>#REF!</f>
        <v>#REF!</v>
      </c>
      <c r="R1012" s="159" t="e">
        <f>#REF!</f>
        <v>#REF!</v>
      </c>
      <c r="S1012" s="159" t="e">
        <f>#REF!</f>
        <v>#REF!</v>
      </c>
      <c r="T1012" s="159" t="e">
        <f>#REF!</f>
        <v>#REF!</v>
      </c>
      <c r="U1012" s="159" t="e">
        <f>#REF!</f>
        <v>#REF!</v>
      </c>
      <c r="V1012" s="159" t="e">
        <f>#REF!</f>
        <v>#REF!</v>
      </c>
      <c r="W1012" s="159" t="e">
        <f>#REF!</f>
        <v>#REF!</v>
      </c>
      <c r="X1012" s="159" t="e">
        <f>#REF!</f>
        <v>#REF!</v>
      </c>
      <c r="Y1012" s="159" t="e">
        <f>#REF!</f>
        <v>#REF!</v>
      </c>
    </row>
    <row r="1013" spans="1:25">
      <c r="A1013" s="147">
        <v>23</v>
      </c>
      <c r="B1013" s="159" t="e">
        <f>#REF!</f>
        <v>#REF!</v>
      </c>
      <c r="C1013" s="159" t="e">
        <f>#REF!</f>
        <v>#REF!</v>
      </c>
      <c r="D1013" s="159" t="e">
        <f>#REF!</f>
        <v>#REF!</v>
      </c>
      <c r="E1013" s="159" t="e">
        <f>#REF!</f>
        <v>#REF!</v>
      </c>
      <c r="F1013" s="159" t="e">
        <f>#REF!</f>
        <v>#REF!</v>
      </c>
      <c r="G1013" s="159" t="e">
        <f>#REF!</f>
        <v>#REF!</v>
      </c>
      <c r="H1013" s="159" t="e">
        <f>#REF!</f>
        <v>#REF!</v>
      </c>
      <c r="I1013" s="159" t="e">
        <f>#REF!</f>
        <v>#REF!</v>
      </c>
      <c r="J1013" s="159" t="e">
        <f>#REF!</f>
        <v>#REF!</v>
      </c>
      <c r="K1013" s="159" t="e">
        <f>#REF!</f>
        <v>#REF!</v>
      </c>
      <c r="L1013" s="159" t="e">
        <f>#REF!</f>
        <v>#REF!</v>
      </c>
      <c r="M1013" s="159" t="e">
        <f>#REF!</f>
        <v>#REF!</v>
      </c>
      <c r="N1013" s="159" t="e">
        <f>#REF!</f>
        <v>#REF!</v>
      </c>
      <c r="O1013" s="159" t="e">
        <f>#REF!</f>
        <v>#REF!</v>
      </c>
      <c r="P1013" s="159" t="e">
        <f>#REF!</f>
        <v>#REF!</v>
      </c>
      <c r="Q1013" s="159" t="e">
        <f>#REF!</f>
        <v>#REF!</v>
      </c>
      <c r="R1013" s="159" t="e">
        <f>#REF!</f>
        <v>#REF!</v>
      </c>
      <c r="S1013" s="159" t="e">
        <f>#REF!</f>
        <v>#REF!</v>
      </c>
      <c r="T1013" s="159" t="e">
        <f>#REF!</f>
        <v>#REF!</v>
      </c>
      <c r="U1013" s="159" t="e">
        <f>#REF!</f>
        <v>#REF!</v>
      </c>
      <c r="V1013" s="159" t="e">
        <f>#REF!</f>
        <v>#REF!</v>
      </c>
      <c r="W1013" s="159" t="e">
        <f>#REF!</f>
        <v>#REF!</v>
      </c>
      <c r="X1013" s="159" t="e">
        <f>#REF!</f>
        <v>#REF!</v>
      </c>
      <c r="Y1013" s="159" t="e">
        <f>#REF!</f>
        <v>#REF!</v>
      </c>
    </row>
    <row r="1014" spans="1:25">
      <c r="A1014" s="147">
        <v>24</v>
      </c>
      <c r="B1014" s="159" t="e">
        <f>#REF!</f>
        <v>#REF!</v>
      </c>
      <c r="C1014" s="159" t="e">
        <f>#REF!</f>
        <v>#REF!</v>
      </c>
      <c r="D1014" s="159" t="e">
        <f>#REF!</f>
        <v>#REF!</v>
      </c>
      <c r="E1014" s="159" t="e">
        <f>#REF!</f>
        <v>#REF!</v>
      </c>
      <c r="F1014" s="159" t="e">
        <f>#REF!</f>
        <v>#REF!</v>
      </c>
      <c r="G1014" s="159" t="e">
        <f>#REF!</f>
        <v>#REF!</v>
      </c>
      <c r="H1014" s="159" t="e">
        <f>#REF!</f>
        <v>#REF!</v>
      </c>
      <c r="I1014" s="159" t="e">
        <f>#REF!</f>
        <v>#REF!</v>
      </c>
      <c r="J1014" s="159" t="e">
        <f>#REF!</f>
        <v>#REF!</v>
      </c>
      <c r="K1014" s="159" t="e">
        <f>#REF!</f>
        <v>#REF!</v>
      </c>
      <c r="L1014" s="159" t="e">
        <f>#REF!</f>
        <v>#REF!</v>
      </c>
      <c r="M1014" s="159" t="e">
        <f>#REF!</f>
        <v>#REF!</v>
      </c>
      <c r="N1014" s="159" t="e">
        <f>#REF!</f>
        <v>#REF!</v>
      </c>
      <c r="O1014" s="159" t="e">
        <f>#REF!</f>
        <v>#REF!</v>
      </c>
      <c r="P1014" s="159" t="e">
        <f>#REF!</f>
        <v>#REF!</v>
      </c>
      <c r="Q1014" s="159" t="e">
        <f>#REF!</f>
        <v>#REF!</v>
      </c>
      <c r="R1014" s="159" t="e">
        <f>#REF!</f>
        <v>#REF!</v>
      </c>
      <c r="S1014" s="159" t="e">
        <f>#REF!</f>
        <v>#REF!</v>
      </c>
      <c r="T1014" s="159" t="e">
        <f>#REF!</f>
        <v>#REF!</v>
      </c>
      <c r="U1014" s="159" t="e">
        <f>#REF!</f>
        <v>#REF!</v>
      </c>
      <c r="V1014" s="159" t="e">
        <f>#REF!</f>
        <v>#REF!</v>
      </c>
      <c r="W1014" s="159" t="e">
        <f>#REF!</f>
        <v>#REF!</v>
      </c>
      <c r="X1014" s="159" t="e">
        <f>#REF!</f>
        <v>#REF!</v>
      </c>
      <c r="Y1014" s="159" t="e">
        <f>#REF!</f>
        <v>#REF!</v>
      </c>
    </row>
    <row r="1015" spans="1:25">
      <c r="A1015" s="147">
        <v>25</v>
      </c>
      <c r="B1015" s="159" t="e">
        <f>#REF!</f>
        <v>#REF!</v>
      </c>
      <c r="C1015" s="159" t="e">
        <f>#REF!</f>
        <v>#REF!</v>
      </c>
      <c r="D1015" s="159" t="e">
        <f>#REF!</f>
        <v>#REF!</v>
      </c>
      <c r="E1015" s="159" t="e">
        <f>#REF!</f>
        <v>#REF!</v>
      </c>
      <c r="F1015" s="159" t="e">
        <f>#REF!</f>
        <v>#REF!</v>
      </c>
      <c r="G1015" s="159" t="e">
        <f>#REF!</f>
        <v>#REF!</v>
      </c>
      <c r="H1015" s="159" t="e">
        <f>#REF!</f>
        <v>#REF!</v>
      </c>
      <c r="I1015" s="159" t="e">
        <f>#REF!</f>
        <v>#REF!</v>
      </c>
      <c r="J1015" s="159" t="e">
        <f>#REF!</f>
        <v>#REF!</v>
      </c>
      <c r="K1015" s="159" t="e">
        <f>#REF!</f>
        <v>#REF!</v>
      </c>
      <c r="L1015" s="159" t="e">
        <f>#REF!</f>
        <v>#REF!</v>
      </c>
      <c r="M1015" s="159" t="e">
        <f>#REF!</f>
        <v>#REF!</v>
      </c>
      <c r="N1015" s="159" t="e">
        <f>#REF!</f>
        <v>#REF!</v>
      </c>
      <c r="O1015" s="159" t="e">
        <f>#REF!</f>
        <v>#REF!</v>
      </c>
      <c r="P1015" s="159" t="e">
        <f>#REF!</f>
        <v>#REF!</v>
      </c>
      <c r="Q1015" s="159" t="e">
        <f>#REF!</f>
        <v>#REF!</v>
      </c>
      <c r="R1015" s="159" t="e">
        <f>#REF!</f>
        <v>#REF!</v>
      </c>
      <c r="S1015" s="159" t="e">
        <f>#REF!</f>
        <v>#REF!</v>
      </c>
      <c r="T1015" s="159" t="e">
        <f>#REF!</f>
        <v>#REF!</v>
      </c>
      <c r="U1015" s="159" t="e">
        <f>#REF!</f>
        <v>#REF!</v>
      </c>
      <c r="V1015" s="159" t="e">
        <f>#REF!</f>
        <v>#REF!</v>
      </c>
      <c r="W1015" s="159" t="e">
        <f>#REF!</f>
        <v>#REF!</v>
      </c>
      <c r="X1015" s="159" t="e">
        <f>#REF!</f>
        <v>#REF!</v>
      </c>
      <c r="Y1015" s="159" t="e">
        <f>#REF!</f>
        <v>#REF!</v>
      </c>
    </row>
    <row r="1016" spans="1:25">
      <c r="A1016" s="147">
        <v>26</v>
      </c>
      <c r="B1016" s="159" t="e">
        <f>#REF!</f>
        <v>#REF!</v>
      </c>
      <c r="C1016" s="159" t="e">
        <f>#REF!</f>
        <v>#REF!</v>
      </c>
      <c r="D1016" s="159" t="e">
        <f>#REF!</f>
        <v>#REF!</v>
      </c>
      <c r="E1016" s="159" t="e">
        <f>#REF!</f>
        <v>#REF!</v>
      </c>
      <c r="F1016" s="159" t="e">
        <f>#REF!</f>
        <v>#REF!</v>
      </c>
      <c r="G1016" s="159" t="e">
        <f>#REF!</f>
        <v>#REF!</v>
      </c>
      <c r="H1016" s="159" t="e">
        <f>#REF!</f>
        <v>#REF!</v>
      </c>
      <c r="I1016" s="159" t="e">
        <f>#REF!</f>
        <v>#REF!</v>
      </c>
      <c r="J1016" s="159" t="e">
        <f>#REF!</f>
        <v>#REF!</v>
      </c>
      <c r="K1016" s="159" t="e">
        <f>#REF!</f>
        <v>#REF!</v>
      </c>
      <c r="L1016" s="159" t="e">
        <f>#REF!</f>
        <v>#REF!</v>
      </c>
      <c r="M1016" s="159" t="e">
        <f>#REF!</f>
        <v>#REF!</v>
      </c>
      <c r="N1016" s="159" t="e">
        <f>#REF!</f>
        <v>#REF!</v>
      </c>
      <c r="O1016" s="159" t="e">
        <f>#REF!</f>
        <v>#REF!</v>
      </c>
      <c r="P1016" s="159" t="e">
        <f>#REF!</f>
        <v>#REF!</v>
      </c>
      <c r="Q1016" s="159" t="e">
        <f>#REF!</f>
        <v>#REF!</v>
      </c>
      <c r="R1016" s="159" t="e">
        <f>#REF!</f>
        <v>#REF!</v>
      </c>
      <c r="S1016" s="159" t="e">
        <f>#REF!</f>
        <v>#REF!</v>
      </c>
      <c r="T1016" s="159" t="e">
        <f>#REF!</f>
        <v>#REF!</v>
      </c>
      <c r="U1016" s="159" t="e">
        <f>#REF!</f>
        <v>#REF!</v>
      </c>
      <c r="V1016" s="159" t="e">
        <f>#REF!</f>
        <v>#REF!</v>
      </c>
      <c r="W1016" s="159" t="e">
        <f>#REF!</f>
        <v>#REF!</v>
      </c>
      <c r="X1016" s="159" t="e">
        <f>#REF!</f>
        <v>#REF!</v>
      </c>
      <c r="Y1016" s="159" t="e">
        <f>#REF!</f>
        <v>#REF!</v>
      </c>
    </row>
    <row r="1017" spans="1:25">
      <c r="A1017" s="147">
        <v>27</v>
      </c>
      <c r="B1017" s="159" t="e">
        <f>#REF!</f>
        <v>#REF!</v>
      </c>
      <c r="C1017" s="159" t="e">
        <f>#REF!</f>
        <v>#REF!</v>
      </c>
      <c r="D1017" s="159" t="e">
        <f>#REF!</f>
        <v>#REF!</v>
      </c>
      <c r="E1017" s="159" t="e">
        <f>#REF!</f>
        <v>#REF!</v>
      </c>
      <c r="F1017" s="159" t="e">
        <f>#REF!</f>
        <v>#REF!</v>
      </c>
      <c r="G1017" s="159" t="e">
        <f>#REF!</f>
        <v>#REF!</v>
      </c>
      <c r="H1017" s="159" t="e">
        <f>#REF!</f>
        <v>#REF!</v>
      </c>
      <c r="I1017" s="159" t="e">
        <f>#REF!</f>
        <v>#REF!</v>
      </c>
      <c r="J1017" s="159" t="e">
        <f>#REF!</f>
        <v>#REF!</v>
      </c>
      <c r="K1017" s="159" t="e">
        <f>#REF!</f>
        <v>#REF!</v>
      </c>
      <c r="L1017" s="159" t="e">
        <f>#REF!</f>
        <v>#REF!</v>
      </c>
      <c r="M1017" s="159" t="e">
        <f>#REF!</f>
        <v>#REF!</v>
      </c>
      <c r="N1017" s="159" t="e">
        <f>#REF!</f>
        <v>#REF!</v>
      </c>
      <c r="O1017" s="159" t="e">
        <f>#REF!</f>
        <v>#REF!</v>
      </c>
      <c r="P1017" s="159" t="e">
        <f>#REF!</f>
        <v>#REF!</v>
      </c>
      <c r="Q1017" s="159" t="e">
        <f>#REF!</f>
        <v>#REF!</v>
      </c>
      <c r="R1017" s="159" t="e">
        <f>#REF!</f>
        <v>#REF!</v>
      </c>
      <c r="S1017" s="159" t="e">
        <f>#REF!</f>
        <v>#REF!</v>
      </c>
      <c r="T1017" s="159" t="e">
        <f>#REF!</f>
        <v>#REF!</v>
      </c>
      <c r="U1017" s="159" t="e">
        <f>#REF!</f>
        <v>#REF!</v>
      </c>
      <c r="V1017" s="159" t="e">
        <f>#REF!</f>
        <v>#REF!</v>
      </c>
      <c r="W1017" s="159" t="e">
        <f>#REF!</f>
        <v>#REF!</v>
      </c>
      <c r="X1017" s="159" t="e">
        <f>#REF!</f>
        <v>#REF!</v>
      </c>
      <c r="Y1017" s="159" t="e">
        <f>#REF!</f>
        <v>#REF!</v>
      </c>
    </row>
    <row r="1018" spans="1:25">
      <c r="A1018" s="147">
        <v>28</v>
      </c>
      <c r="B1018" s="159" t="e">
        <f>#REF!</f>
        <v>#REF!</v>
      </c>
      <c r="C1018" s="159" t="e">
        <f>#REF!</f>
        <v>#REF!</v>
      </c>
      <c r="D1018" s="159" t="e">
        <f>#REF!</f>
        <v>#REF!</v>
      </c>
      <c r="E1018" s="159" t="e">
        <f>#REF!</f>
        <v>#REF!</v>
      </c>
      <c r="F1018" s="159" t="e">
        <f>#REF!</f>
        <v>#REF!</v>
      </c>
      <c r="G1018" s="159" t="e">
        <f>#REF!</f>
        <v>#REF!</v>
      </c>
      <c r="H1018" s="159" t="e">
        <f>#REF!</f>
        <v>#REF!</v>
      </c>
      <c r="I1018" s="159" t="e">
        <f>#REF!</f>
        <v>#REF!</v>
      </c>
      <c r="J1018" s="159" t="e">
        <f>#REF!</f>
        <v>#REF!</v>
      </c>
      <c r="K1018" s="159" t="e">
        <f>#REF!</f>
        <v>#REF!</v>
      </c>
      <c r="L1018" s="159" t="e">
        <f>#REF!</f>
        <v>#REF!</v>
      </c>
      <c r="M1018" s="159" t="e">
        <f>#REF!</f>
        <v>#REF!</v>
      </c>
      <c r="N1018" s="159" t="e">
        <f>#REF!</f>
        <v>#REF!</v>
      </c>
      <c r="O1018" s="159" t="e">
        <f>#REF!</f>
        <v>#REF!</v>
      </c>
      <c r="P1018" s="159" t="e">
        <f>#REF!</f>
        <v>#REF!</v>
      </c>
      <c r="Q1018" s="159" t="e">
        <f>#REF!</f>
        <v>#REF!</v>
      </c>
      <c r="R1018" s="159" t="e">
        <f>#REF!</f>
        <v>#REF!</v>
      </c>
      <c r="S1018" s="159" t="e">
        <f>#REF!</f>
        <v>#REF!</v>
      </c>
      <c r="T1018" s="159" t="e">
        <f>#REF!</f>
        <v>#REF!</v>
      </c>
      <c r="U1018" s="159" t="e">
        <f>#REF!</f>
        <v>#REF!</v>
      </c>
      <c r="V1018" s="159" t="e">
        <f>#REF!</f>
        <v>#REF!</v>
      </c>
      <c r="W1018" s="159" t="e">
        <f>#REF!</f>
        <v>#REF!</v>
      </c>
      <c r="X1018" s="159" t="e">
        <f>#REF!</f>
        <v>#REF!</v>
      </c>
      <c r="Y1018" s="159" t="e">
        <f>#REF!</f>
        <v>#REF!</v>
      </c>
    </row>
    <row r="1019" spans="1:25">
      <c r="A1019" s="147">
        <v>29</v>
      </c>
      <c r="B1019" s="159" t="e">
        <f>#REF!</f>
        <v>#REF!</v>
      </c>
      <c r="C1019" s="159" t="e">
        <f>#REF!</f>
        <v>#REF!</v>
      </c>
      <c r="D1019" s="159" t="e">
        <f>#REF!</f>
        <v>#REF!</v>
      </c>
      <c r="E1019" s="159" t="e">
        <f>#REF!</f>
        <v>#REF!</v>
      </c>
      <c r="F1019" s="159" t="e">
        <f>#REF!</f>
        <v>#REF!</v>
      </c>
      <c r="G1019" s="159" t="e">
        <f>#REF!</f>
        <v>#REF!</v>
      </c>
      <c r="H1019" s="159" t="e">
        <f>#REF!</f>
        <v>#REF!</v>
      </c>
      <c r="I1019" s="159" t="e">
        <f>#REF!</f>
        <v>#REF!</v>
      </c>
      <c r="J1019" s="159" t="e">
        <f>#REF!</f>
        <v>#REF!</v>
      </c>
      <c r="K1019" s="159" t="e">
        <f>#REF!</f>
        <v>#REF!</v>
      </c>
      <c r="L1019" s="159" t="e">
        <f>#REF!</f>
        <v>#REF!</v>
      </c>
      <c r="M1019" s="159" t="e">
        <f>#REF!</f>
        <v>#REF!</v>
      </c>
      <c r="N1019" s="159" t="e">
        <f>#REF!</f>
        <v>#REF!</v>
      </c>
      <c r="O1019" s="159" t="e">
        <f>#REF!</f>
        <v>#REF!</v>
      </c>
      <c r="P1019" s="159" t="e">
        <f>#REF!</f>
        <v>#REF!</v>
      </c>
      <c r="Q1019" s="159" t="e">
        <f>#REF!</f>
        <v>#REF!</v>
      </c>
      <c r="R1019" s="159" t="e">
        <f>#REF!</f>
        <v>#REF!</v>
      </c>
      <c r="S1019" s="159" t="e">
        <f>#REF!</f>
        <v>#REF!</v>
      </c>
      <c r="T1019" s="159" t="e">
        <f>#REF!</f>
        <v>#REF!</v>
      </c>
      <c r="U1019" s="159" t="e">
        <f>#REF!</f>
        <v>#REF!</v>
      </c>
      <c r="V1019" s="159" t="e">
        <f>#REF!</f>
        <v>#REF!</v>
      </c>
      <c r="W1019" s="159" t="e">
        <f>#REF!</f>
        <v>#REF!</v>
      </c>
      <c r="X1019" s="159" t="e">
        <f>#REF!</f>
        <v>#REF!</v>
      </c>
      <c r="Y1019" s="159" t="e">
        <f>#REF!</f>
        <v>#REF!</v>
      </c>
    </row>
    <row r="1020" spans="1:25">
      <c r="A1020" s="147">
        <v>30</v>
      </c>
      <c r="B1020" s="159" t="e">
        <f>#REF!</f>
        <v>#REF!</v>
      </c>
      <c r="C1020" s="159" t="e">
        <f>#REF!</f>
        <v>#REF!</v>
      </c>
      <c r="D1020" s="159" t="e">
        <f>#REF!</f>
        <v>#REF!</v>
      </c>
      <c r="E1020" s="159" t="e">
        <f>#REF!</f>
        <v>#REF!</v>
      </c>
      <c r="F1020" s="159" t="e">
        <f>#REF!</f>
        <v>#REF!</v>
      </c>
      <c r="G1020" s="159" t="e">
        <f>#REF!</f>
        <v>#REF!</v>
      </c>
      <c r="H1020" s="159" t="e">
        <f>#REF!</f>
        <v>#REF!</v>
      </c>
      <c r="I1020" s="159" t="e">
        <f>#REF!</f>
        <v>#REF!</v>
      </c>
      <c r="J1020" s="159" t="e">
        <f>#REF!</f>
        <v>#REF!</v>
      </c>
      <c r="K1020" s="159" t="e">
        <f>#REF!</f>
        <v>#REF!</v>
      </c>
      <c r="L1020" s="159" t="e">
        <f>#REF!</f>
        <v>#REF!</v>
      </c>
      <c r="M1020" s="159" t="e">
        <f>#REF!</f>
        <v>#REF!</v>
      </c>
      <c r="N1020" s="159" t="e">
        <f>#REF!</f>
        <v>#REF!</v>
      </c>
      <c r="O1020" s="159" t="e">
        <f>#REF!</f>
        <v>#REF!</v>
      </c>
      <c r="P1020" s="159" t="e">
        <f>#REF!</f>
        <v>#REF!</v>
      </c>
      <c r="Q1020" s="159" t="e">
        <f>#REF!</f>
        <v>#REF!</v>
      </c>
      <c r="R1020" s="159" t="e">
        <f>#REF!</f>
        <v>#REF!</v>
      </c>
      <c r="S1020" s="159" t="e">
        <f>#REF!</f>
        <v>#REF!</v>
      </c>
      <c r="T1020" s="159" t="e">
        <f>#REF!</f>
        <v>#REF!</v>
      </c>
      <c r="U1020" s="159" t="e">
        <f>#REF!</f>
        <v>#REF!</v>
      </c>
      <c r="V1020" s="159" t="e">
        <f>#REF!</f>
        <v>#REF!</v>
      </c>
      <c r="W1020" s="159" t="e">
        <f>#REF!</f>
        <v>#REF!</v>
      </c>
      <c r="X1020" s="159" t="e">
        <f>#REF!</f>
        <v>#REF!</v>
      </c>
      <c r="Y1020" s="159" t="e">
        <f>#REF!</f>
        <v>#REF!</v>
      </c>
    </row>
    <row r="1021" spans="1:25">
      <c r="A1021" s="147">
        <v>31</v>
      </c>
      <c r="B1021" s="159" t="e">
        <f>#REF!</f>
        <v>#REF!</v>
      </c>
      <c r="C1021" s="159" t="e">
        <f>#REF!</f>
        <v>#REF!</v>
      </c>
      <c r="D1021" s="159" t="e">
        <f>#REF!</f>
        <v>#REF!</v>
      </c>
      <c r="E1021" s="159" t="e">
        <f>#REF!</f>
        <v>#REF!</v>
      </c>
      <c r="F1021" s="159" t="e">
        <f>#REF!</f>
        <v>#REF!</v>
      </c>
      <c r="G1021" s="159" t="e">
        <f>#REF!</f>
        <v>#REF!</v>
      </c>
      <c r="H1021" s="159" t="e">
        <f>#REF!</f>
        <v>#REF!</v>
      </c>
      <c r="I1021" s="159" t="e">
        <f>#REF!</f>
        <v>#REF!</v>
      </c>
      <c r="J1021" s="159" t="e">
        <f>#REF!</f>
        <v>#REF!</v>
      </c>
      <c r="K1021" s="159" t="e">
        <f>#REF!</f>
        <v>#REF!</v>
      </c>
      <c r="L1021" s="159" t="e">
        <f>#REF!</f>
        <v>#REF!</v>
      </c>
      <c r="M1021" s="159" t="e">
        <f>#REF!</f>
        <v>#REF!</v>
      </c>
      <c r="N1021" s="159" t="e">
        <f>#REF!</f>
        <v>#REF!</v>
      </c>
      <c r="O1021" s="159" t="e">
        <f>#REF!</f>
        <v>#REF!</v>
      </c>
      <c r="P1021" s="159" t="e">
        <f>#REF!</f>
        <v>#REF!</v>
      </c>
      <c r="Q1021" s="159" t="e">
        <f>#REF!</f>
        <v>#REF!</v>
      </c>
      <c r="R1021" s="159" t="e">
        <f>#REF!</f>
        <v>#REF!</v>
      </c>
      <c r="S1021" s="159" t="e">
        <f>#REF!</f>
        <v>#REF!</v>
      </c>
      <c r="T1021" s="159" t="e">
        <f>#REF!</f>
        <v>#REF!</v>
      </c>
      <c r="U1021" s="159" t="e">
        <f>#REF!</f>
        <v>#REF!</v>
      </c>
      <c r="V1021" s="159" t="e">
        <f>#REF!</f>
        <v>#REF!</v>
      </c>
      <c r="W1021" s="159" t="e">
        <f>#REF!</f>
        <v>#REF!</v>
      </c>
      <c r="X1021" s="159" t="e">
        <f>#REF!</f>
        <v>#REF!</v>
      </c>
      <c r="Y1021" s="159" t="e">
        <f>#REF!</f>
        <v>#REF!</v>
      </c>
    </row>
    <row r="1023" spans="1:25" ht="48.75" customHeight="1">
      <c r="A1023" s="521" t="s">
        <v>218</v>
      </c>
      <c r="B1023" s="524" t="s">
        <v>314</v>
      </c>
      <c r="C1023" s="524"/>
      <c r="D1023" s="524"/>
      <c r="E1023" s="524"/>
      <c r="F1023" s="524"/>
      <c r="G1023" s="524"/>
      <c r="H1023" s="524"/>
      <c r="I1023" s="524"/>
      <c r="J1023" s="524"/>
      <c r="K1023" s="524"/>
      <c r="L1023" s="524"/>
      <c r="M1023" s="524"/>
      <c r="N1023" s="524"/>
      <c r="O1023" s="524"/>
      <c r="P1023" s="524"/>
      <c r="Q1023" s="524"/>
      <c r="R1023" s="524"/>
      <c r="S1023" s="524"/>
      <c r="T1023" s="524"/>
      <c r="U1023" s="524"/>
      <c r="V1023" s="524"/>
      <c r="W1023" s="524"/>
      <c r="X1023" s="524"/>
      <c r="Y1023" s="524"/>
    </row>
    <row r="1024" spans="1:25">
      <c r="A1024" s="521"/>
      <c r="B1024" s="161" t="s">
        <v>1</v>
      </c>
      <c r="C1024" s="161" t="s">
        <v>2</v>
      </c>
      <c r="D1024" s="161" t="s">
        <v>3</v>
      </c>
      <c r="E1024" s="161" t="s">
        <v>4</v>
      </c>
      <c r="F1024" s="161" t="s">
        <v>5</v>
      </c>
      <c r="G1024" s="161" t="s">
        <v>6</v>
      </c>
      <c r="H1024" s="161" t="s">
        <v>7</v>
      </c>
      <c r="I1024" s="161" t="s">
        <v>8</v>
      </c>
      <c r="J1024" s="161" t="s">
        <v>9</v>
      </c>
      <c r="K1024" s="161" t="s">
        <v>10</v>
      </c>
      <c r="L1024" s="161" t="s">
        <v>11</v>
      </c>
      <c r="M1024" s="161" t="s">
        <v>12</v>
      </c>
      <c r="N1024" s="161" t="s">
        <v>13</v>
      </c>
      <c r="O1024" s="161" t="s">
        <v>14</v>
      </c>
      <c r="P1024" s="161" t="s">
        <v>15</v>
      </c>
      <c r="Q1024" s="161" t="s">
        <v>16</v>
      </c>
      <c r="R1024" s="161" t="s">
        <v>17</v>
      </c>
      <c r="S1024" s="161" t="s">
        <v>18</v>
      </c>
      <c r="T1024" s="161" t="s">
        <v>19</v>
      </c>
      <c r="U1024" s="161" t="s">
        <v>20</v>
      </c>
      <c r="V1024" s="161" t="s">
        <v>21</v>
      </c>
      <c r="W1024" s="161" t="s">
        <v>22</v>
      </c>
      <c r="X1024" s="161" t="s">
        <v>23</v>
      </c>
      <c r="Y1024" s="161" t="s">
        <v>24</v>
      </c>
    </row>
    <row r="1025" spans="1:25">
      <c r="A1025" s="147">
        <v>1</v>
      </c>
      <c r="B1025" s="159" t="e">
        <f>#REF!</f>
        <v>#REF!</v>
      </c>
      <c r="C1025" s="159" t="e">
        <f>#REF!</f>
        <v>#REF!</v>
      </c>
      <c r="D1025" s="159" t="e">
        <f>#REF!</f>
        <v>#REF!</v>
      </c>
      <c r="E1025" s="159" t="e">
        <f>#REF!</f>
        <v>#REF!</v>
      </c>
      <c r="F1025" s="159" t="e">
        <f>#REF!</f>
        <v>#REF!</v>
      </c>
      <c r="G1025" s="159" t="e">
        <f>#REF!</f>
        <v>#REF!</v>
      </c>
      <c r="H1025" s="159" t="e">
        <f>#REF!</f>
        <v>#REF!</v>
      </c>
      <c r="I1025" s="159" t="e">
        <f>#REF!</f>
        <v>#REF!</v>
      </c>
      <c r="J1025" s="159" t="e">
        <f>#REF!</f>
        <v>#REF!</v>
      </c>
      <c r="K1025" s="159" t="e">
        <f>#REF!</f>
        <v>#REF!</v>
      </c>
      <c r="L1025" s="159" t="e">
        <f>#REF!</f>
        <v>#REF!</v>
      </c>
      <c r="M1025" s="159" t="e">
        <f>#REF!</f>
        <v>#REF!</v>
      </c>
      <c r="N1025" s="159" t="e">
        <f>#REF!</f>
        <v>#REF!</v>
      </c>
      <c r="O1025" s="159" t="e">
        <f>#REF!</f>
        <v>#REF!</v>
      </c>
      <c r="P1025" s="159" t="e">
        <f>#REF!</f>
        <v>#REF!</v>
      </c>
      <c r="Q1025" s="159" t="e">
        <f>#REF!</f>
        <v>#REF!</v>
      </c>
      <c r="R1025" s="159" t="e">
        <f>#REF!</f>
        <v>#REF!</v>
      </c>
      <c r="S1025" s="159" t="e">
        <f>#REF!</f>
        <v>#REF!</v>
      </c>
      <c r="T1025" s="159" t="e">
        <f>#REF!</f>
        <v>#REF!</v>
      </c>
      <c r="U1025" s="159" t="e">
        <f>#REF!</f>
        <v>#REF!</v>
      </c>
      <c r="V1025" s="159" t="e">
        <f>#REF!</f>
        <v>#REF!</v>
      </c>
      <c r="W1025" s="159" t="e">
        <f>#REF!</f>
        <v>#REF!</v>
      </c>
      <c r="X1025" s="159" t="e">
        <f>#REF!</f>
        <v>#REF!</v>
      </c>
      <c r="Y1025" s="159" t="e">
        <f>#REF!</f>
        <v>#REF!</v>
      </c>
    </row>
    <row r="1026" spans="1:25">
      <c r="A1026" s="147">
        <v>2</v>
      </c>
      <c r="B1026" s="159" t="e">
        <f>#REF!</f>
        <v>#REF!</v>
      </c>
      <c r="C1026" s="159" t="e">
        <f>#REF!</f>
        <v>#REF!</v>
      </c>
      <c r="D1026" s="159" t="e">
        <f>#REF!</f>
        <v>#REF!</v>
      </c>
      <c r="E1026" s="159" t="e">
        <f>#REF!</f>
        <v>#REF!</v>
      </c>
      <c r="F1026" s="159" t="e">
        <f>#REF!</f>
        <v>#REF!</v>
      </c>
      <c r="G1026" s="159" t="e">
        <f>#REF!</f>
        <v>#REF!</v>
      </c>
      <c r="H1026" s="159" t="e">
        <f>#REF!</f>
        <v>#REF!</v>
      </c>
      <c r="I1026" s="159" t="e">
        <f>#REF!</f>
        <v>#REF!</v>
      </c>
      <c r="J1026" s="159" t="e">
        <f>#REF!</f>
        <v>#REF!</v>
      </c>
      <c r="K1026" s="159" t="e">
        <f>#REF!</f>
        <v>#REF!</v>
      </c>
      <c r="L1026" s="159" t="e">
        <f>#REF!</f>
        <v>#REF!</v>
      </c>
      <c r="M1026" s="159" t="e">
        <f>#REF!</f>
        <v>#REF!</v>
      </c>
      <c r="N1026" s="159" t="e">
        <f>#REF!</f>
        <v>#REF!</v>
      </c>
      <c r="O1026" s="159" t="e">
        <f>#REF!</f>
        <v>#REF!</v>
      </c>
      <c r="P1026" s="159" t="e">
        <f>#REF!</f>
        <v>#REF!</v>
      </c>
      <c r="Q1026" s="159" t="e">
        <f>#REF!</f>
        <v>#REF!</v>
      </c>
      <c r="R1026" s="159" t="e">
        <f>#REF!</f>
        <v>#REF!</v>
      </c>
      <c r="S1026" s="159" t="e">
        <f>#REF!</f>
        <v>#REF!</v>
      </c>
      <c r="T1026" s="159" t="e">
        <f>#REF!</f>
        <v>#REF!</v>
      </c>
      <c r="U1026" s="159" t="e">
        <f>#REF!</f>
        <v>#REF!</v>
      </c>
      <c r="V1026" s="159" t="e">
        <f>#REF!</f>
        <v>#REF!</v>
      </c>
      <c r="W1026" s="159" t="e">
        <f>#REF!</f>
        <v>#REF!</v>
      </c>
      <c r="X1026" s="159" t="e">
        <f>#REF!</f>
        <v>#REF!</v>
      </c>
      <c r="Y1026" s="159" t="e">
        <f>#REF!</f>
        <v>#REF!</v>
      </c>
    </row>
    <row r="1027" spans="1:25">
      <c r="A1027" s="147">
        <v>3</v>
      </c>
      <c r="B1027" s="159" t="e">
        <f>#REF!</f>
        <v>#REF!</v>
      </c>
      <c r="C1027" s="159" t="e">
        <f>#REF!</f>
        <v>#REF!</v>
      </c>
      <c r="D1027" s="159" t="e">
        <f>#REF!</f>
        <v>#REF!</v>
      </c>
      <c r="E1027" s="159" t="e">
        <f>#REF!</f>
        <v>#REF!</v>
      </c>
      <c r="F1027" s="159" t="e">
        <f>#REF!</f>
        <v>#REF!</v>
      </c>
      <c r="G1027" s="159" t="e">
        <f>#REF!</f>
        <v>#REF!</v>
      </c>
      <c r="H1027" s="159" t="e">
        <f>#REF!</f>
        <v>#REF!</v>
      </c>
      <c r="I1027" s="159" t="e">
        <f>#REF!</f>
        <v>#REF!</v>
      </c>
      <c r="J1027" s="159" t="e">
        <f>#REF!</f>
        <v>#REF!</v>
      </c>
      <c r="K1027" s="159" t="e">
        <f>#REF!</f>
        <v>#REF!</v>
      </c>
      <c r="L1027" s="159" t="e">
        <f>#REF!</f>
        <v>#REF!</v>
      </c>
      <c r="M1027" s="159" t="e">
        <f>#REF!</f>
        <v>#REF!</v>
      </c>
      <c r="N1027" s="159" t="e">
        <f>#REF!</f>
        <v>#REF!</v>
      </c>
      <c r="O1027" s="159" t="e">
        <f>#REF!</f>
        <v>#REF!</v>
      </c>
      <c r="P1027" s="159" t="e">
        <f>#REF!</f>
        <v>#REF!</v>
      </c>
      <c r="Q1027" s="159" t="e">
        <f>#REF!</f>
        <v>#REF!</v>
      </c>
      <c r="R1027" s="159" t="e">
        <f>#REF!</f>
        <v>#REF!</v>
      </c>
      <c r="S1027" s="159" t="e">
        <f>#REF!</f>
        <v>#REF!</v>
      </c>
      <c r="T1027" s="159" t="e">
        <f>#REF!</f>
        <v>#REF!</v>
      </c>
      <c r="U1027" s="159" t="e">
        <f>#REF!</f>
        <v>#REF!</v>
      </c>
      <c r="V1027" s="159" t="e">
        <f>#REF!</f>
        <v>#REF!</v>
      </c>
      <c r="W1027" s="159" t="e">
        <f>#REF!</f>
        <v>#REF!</v>
      </c>
      <c r="X1027" s="159" t="e">
        <f>#REF!</f>
        <v>#REF!</v>
      </c>
      <c r="Y1027" s="159" t="e">
        <f>#REF!</f>
        <v>#REF!</v>
      </c>
    </row>
    <row r="1028" spans="1:25">
      <c r="A1028" s="147">
        <v>4</v>
      </c>
      <c r="B1028" s="159" t="e">
        <f>#REF!</f>
        <v>#REF!</v>
      </c>
      <c r="C1028" s="159" t="e">
        <f>#REF!</f>
        <v>#REF!</v>
      </c>
      <c r="D1028" s="159" t="e">
        <f>#REF!</f>
        <v>#REF!</v>
      </c>
      <c r="E1028" s="159" t="e">
        <f>#REF!</f>
        <v>#REF!</v>
      </c>
      <c r="F1028" s="159" t="e">
        <f>#REF!</f>
        <v>#REF!</v>
      </c>
      <c r="G1028" s="159" t="e">
        <f>#REF!</f>
        <v>#REF!</v>
      </c>
      <c r="H1028" s="159" t="e">
        <f>#REF!</f>
        <v>#REF!</v>
      </c>
      <c r="I1028" s="159" t="e">
        <f>#REF!</f>
        <v>#REF!</v>
      </c>
      <c r="J1028" s="159" t="e">
        <f>#REF!</f>
        <v>#REF!</v>
      </c>
      <c r="K1028" s="159" t="e">
        <f>#REF!</f>
        <v>#REF!</v>
      </c>
      <c r="L1028" s="159" t="e">
        <f>#REF!</f>
        <v>#REF!</v>
      </c>
      <c r="M1028" s="159" t="e">
        <f>#REF!</f>
        <v>#REF!</v>
      </c>
      <c r="N1028" s="159" t="e">
        <f>#REF!</f>
        <v>#REF!</v>
      </c>
      <c r="O1028" s="159" t="e">
        <f>#REF!</f>
        <v>#REF!</v>
      </c>
      <c r="P1028" s="159" t="e">
        <f>#REF!</f>
        <v>#REF!</v>
      </c>
      <c r="Q1028" s="159" t="e">
        <f>#REF!</f>
        <v>#REF!</v>
      </c>
      <c r="R1028" s="159" t="e">
        <f>#REF!</f>
        <v>#REF!</v>
      </c>
      <c r="S1028" s="159" t="e">
        <f>#REF!</f>
        <v>#REF!</v>
      </c>
      <c r="T1028" s="159" t="e">
        <f>#REF!</f>
        <v>#REF!</v>
      </c>
      <c r="U1028" s="159" t="e">
        <f>#REF!</f>
        <v>#REF!</v>
      </c>
      <c r="V1028" s="159" t="e">
        <f>#REF!</f>
        <v>#REF!</v>
      </c>
      <c r="W1028" s="159" t="e">
        <f>#REF!</f>
        <v>#REF!</v>
      </c>
      <c r="X1028" s="159" t="e">
        <f>#REF!</f>
        <v>#REF!</v>
      </c>
      <c r="Y1028" s="159" t="e">
        <f>#REF!</f>
        <v>#REF!</v>
      </c>
    </row>
    <row r="1029" spans="1:25">
      <c r="A1029" s="147">
        <v>5</v>
      </c>
      <c r="B1029" s="159" t="e">
        <f>#REF!</f>
        <v>#REF!</v>
      </c>
      <c r="C1029" s="159" t="e">
        <f>#REF!</f>
        <v>#REF!</v>
      </c>
      <c r="D1029" s="159" t="e">
        <f>#REF!</f>
        <v>#REF!</v>
      </c>
      <c r="E1029" s="159" t="e">
        <f>#REF!</f>
        <v>#REF!</v>
      </c>
      <c r="F1029" s="159" t="e">
        <f>#REF!</f>
        <v>#REF!</v>
      </c>
      <c r="G1029" s="159" t="e">
        <f>#REF!</f>
        <v>#REF!</v>
      </c>
      <c r="H1029" s="159" t="e">
        <f>#REF!</f>
        <v>#REF!</v>
      </c>
      <c r="I1029" s="159" t="e">
        <f>#REF!</f>
        <v>#REF!</v>
      </c>
      <c r="J1029" s="159" t="e">
        <f>#REF!</f>
        <v>#REF!</v>
      </c>
      <c r="K1029" s="159" t="e">
        <f>#REF!</f>
        <v>#REF!</v>
      </c>
      <c r="L1029" s="159" t="e">
        <f>#REF!</f>
        <v>#REF!</v>
      </c>
      <c r="M1029" s="159" t="e">
        <f>#REF!</f>
        <v>#REF!</v>
      </c>
      <c r="N1029" s="159" t="e">
        <f>#REF!</f>
        <v>#REF!</v>
      </c>
      <c r="O1029" s="159" t="e">
        <f>#REF!</f>
        <v>#REF!</v>
      </c>
      <c r="P1029" s="159" t="e">
        <f>#REF!</f>
        <v>#REF!</v>
      </c>
      <c r="Q1029" s="159" t="e">
        <f>#REF!</f>
        <v>#REF!</v>
      </c>
      <c r="R1029" s="159" t="e">
        <f>#REF!</f>
        <v>#REF!</v>
      </c>
      <c r="S1029" s="159" t="e">
        <f>#REF!</f>
        <v>#REF!</v>
      </c>
      <c r="T1029" s="159" t="e">
        <f>#REF!</f>
        <v>#REF!</v>
      </c>
      <c r="U1029" s="159" t="e">
        <f>#REF!</f>
        <v>#REF!</v>
      </c>
      <c r="V1029" s="159" t="e">
        <f>#REF!</f>
        <v>#REF!</v>
      </c>
      <c r="W1029" s="159" t="e">
        <f>#REF!</f>
        <v>#REF!</v>
      </c>
      <c r="X1029" s="159" t="e">
        <f>#REF!</f>
        <v>#REF!</v>
      </c>
      <c r="Y1029" s="159" t="e">
        <f>#REF!</f>
        <v>#REF!</v>
      </c>
    </row>
    <row r="1030" spans="1:25">
      <c r="A1030" s="147">
        <v>6</v>
      </c>
      <c r="B1030" s="159" t="e">
        <f>#REF!</f>
        <v>#REF!</v>
      </c>
      <c r="C1030" s="159" t="e">
        <f>#REF!</f>
        <v>#REF!</v>
      </c>
      <c r="D1030" s="159" t="e">
        <f>#REF!</f>
        <v>#REF!</v>
      </c>
      <c r="E1030" s="159" t="e">
        <f>#REF!</f>
        <v>#REF!</v>
      </c>
      <c r="F1030" s="159" t="e">
        <f>#REF!</f>
        <v>#REF!</v>
      </c>
      <c r="G1030" s="159" t="e">
        <f>#REF!</f>
        <v>#REF!</v>
      </c>
      <c r="H1030" s="159" t="e">
        <f>#REF!</f>
        <v>#REF!</v>
      </c>
      <c r="I1030" s="159" t="e">
        <f>#REF!</f>
        <v>#REF!</v>
      </c>
      <c r="J1030" s="159" t="e">
        <f>#REF!</f>
        <v>#REF!</v>
      </c>
      <c r="K1030" s="159" t="e">
        <f>#REF!</f>
        <v>#REF!</v>
      </c>
      <c r="L1030" s="159" t="e">
        <f>#REF!</f>
        <v>#REF!</v>
      </c>
      <c r="M1030" s="159" t="e">
        <f>#REF!</f>
        <v>#REF!</v>
      </c>
      <c r="N1030" s="159" t="e">
        <f>#REF!</f>
        <v>#REF!</v>
      </c>
      <c r="O1030" s="159" t="e">
        <f>#REF!</f>
        <v>#REF!</v>
      </c>
      <c r="P1030" s="159" t="e">
        <f>#REF!</f>
        <v>#REF!</v>
      </c>
      <c r="Q1030" s="159" t="e">
        <f>#REF!</f>
        <v>#REF!</v>
      </c>
      <c r="R1030" s="159" t="e">
        <f>#REF!</f>
        <v>#REF!</v>
      </c>
      <c r="S1030" s="159" t="e">
        <f>#REF!</f>
        <v>#REF!</v>
      </c>
      <c r="T1030" s="159" t="e">
        <f>#REF!</f>
        <v>#REF!</v>
      </c>
      <c r="U1030" s="159" t="e">
        <f>#REF!</f>
        <v>#REF!</v>
      </c>
      <c r="V1030" s="159" t="e">
        <f>#REF!</f>
        <v>#REF!</v>
      </c>
      <c r="W1030" s="159" t="e">
        <f>#REF!</f>
        <v>#REF!</v>
      </c>
      <c r="X1030" s="159" t="e">
        <f>#REF!</f>
        <v>#REF!</v>
      </c>
      <c r="Y1030" s="159" t="e">
        <f>#REF!</f>
        <v>#REF!</v>
      </c>
    </row>
    <row r="1031" spans="1:25">
      <c r="A1031" s="147">
        <v>7</v>
      </c>
      <c r="B1031" s="159" t="e">
        <f>#REF!</f>
        <v>#REF!</v>
      </c>
      <c r="C1031" s="159" t="e">
        <f>#REF!</f>
        <v>#REF!</v>
      </c>
      <c r="D1031" s="159" t="e">
        <f>#REF!</f>
        <v>#REF!</v>
      </c>
      <c r="E1031" s="159" t="e">
        <f>#REF!</f>
        <v>#REF!</v>
      </c>
      <c r="F1031" s="159" t="e">
        <f>#REF!</f>
        <v>#REF!</v>
      </c>
      <c r="G1031" s="159" t="e">
        <f>#REF!</f>
        <v>#REF!</v>
      </c>
      <c r="H1031" s="159" t="e">
        <f>#REF!</f>
        <v>#REF!</v>
      </c>
      <c r="I1031" s="159" t="e">
        <f>#REF!</f>
        <v>#REF!</v>
      </c>
      <c r="J1031" s="159" t="e">
        <f>#REF!</f>
        <v>#REF!</v>
      </c>
      <c r="K1031" s="159" t="e">
        <f>#REF!</f>
        <v>#REF!</v>
      </c>
      <c r="L1031" s="159" t="e">
        <f>#REF!</f>
        <v>#REF!</v>
      </c>
      <c r="M1031" s="159" t="e">
        <f>#REF!</f>
        <v>#REF!</v>
      </c>
      <c r="N1031" s="159" t="e">
        <f>#REF!</f>
        <v>#REF!</v>
      </c>
      <c r="O1031" s="159" t="e">
        <f>#REF!</f>
        <v>#REF!</v>
      </c>
      <c r="P1031" s="159" t="e">
        <f>#REF!</f>
        <v>#REF!</v>
      </c>
      <c r="Q1031" s="159" t="e">
        <f>#REF!</f>
        <v>#REF!</v>
      </c>
      <c r="R1031" s="159" t="e">
        <f>#REF!</f>
        <v>#REF!</v>
      </c>
      <c r="S1031" s="159" t="e">
        <f>#REF!</f>
        <v>#REF!</v>
      </c>
      <c r="T1031" s="159" t="e">
        <f>#REF!</f>
        <v>#REF!</v>
      </c>
      <c r="U1031" s="159" t="e">
        <f>#REF!</f>
        <v>#REF!</v>
      </c>
      <c r="V1031" s="159" t="e">
        <f>#REF!</f>
        <v>#REF!</v>
      </c>
      <c r="W1031" s="159" t="e">
        <f>#REF!</f>
        <v>#REF!</v>
      </c>
      <c r="X1031" s="159" t="e">
        <f>#REF!</f>
        <v>#REF!</v>
      </c>
      <c r="Y1031" s="159" t="e">
        <f>#REF!</f>
        <v>#REF!</v>
      </c>
    </row>
    <row r="1032" spans="1:25">
      <c r="A1032" s="147">
        <v>8</v>
      </c>
      <c r="B1032" s="159" t="e">
        <f>#REF!</f>
        <v>#REF!</v>
      </c>
      <c r="C1032" s="159" t="e">
        <f>#REF!</f>
        <v>#REF!</v>
      </c>
      <c r="D1032" s="159" t="e">
        <f>#REF!</f>
        <v>#REF!</v>
      </c>
      <c r="E1032" s="159" t="e">
        <f>#REF!</f>
        <v>#REF!</v>
      </c>
      <c r="F1032" s="159" t="e">
        <f>#REF!</f>
        <v>#REF!</v>
      </c>
      <c r="G1032" s="159" t="e">
        <f>#REF!</f>
        <v>#REF!</v>
      </c>
      <c r="H1032" s="159" t="e">
        <f>#REF!</f>
        <v>#REF!</v>
      </c>
      <c r="I1032" s="159" t="e">
        <f>#REF!</f>
        <v>#REF!</v>
      </c>
      <c r="J1032" s="159" t="e">
        <f>#REF!</f>
        <v>#REF!</v>
      </c>
      <c r="K1032" s="159" t="e">
        <f>#REF!</f>
        <v>#REF!</v>
      </c>
      <c r="L1032" s="159" t="e">
        <f>#REF!</f>
        <v>#REF!</v>
      </c>
      <c r="M1032" s="159" t="e">
        <f>#REF!</f>
        <v>#REF!</v>
      </c>
      <c r="N1032" s="159" t="e">
        <f>#REF!</f>
        <v>#REF!</v>
      </c>
      <c r="O1032" s="159" t="e">
        <f>#REF!</f>
        <v>#REF!</v>
      </c>
      <c r="P1032" s="159" t="e">
        <f>#REF!</f>
        <v>#REF!</v>
      </c>
      <c r="Q1032" s="159" t="e">
        <f>#REF!</f>
        <v>#REF!</v>
      </c>
      <c r="R1032" s="159" t="e">
        <f>#REF!</f>
        <v>#REF!</v>
      </c>
      <c r="S1032" s="159" t="e">
        <f>#REF!</f>
        <v>#REF!</v>
      </c>
      <c r="T1032" s="159" t="e">
        <f>#REF!</f>
        <v>#REF!</v>
      </c>
      <c r="U1032" s="159" t="e">
        <f>#REF!</f>
        <v>#REF!</v>
      </c>
      <c r="V1032" s="159" t="e">
        <f>#REF!</f>
        <v>#REF!</v>
      </c>
      <c r="W1032" s="159" t="e">
        <f>#REF!</f>
        <v>#REF!</v>
      </c>
      <c r="X1032" s="159" t="e">
        <f>#REF!</f>
        <v>#REF!</v>
      </c>
      <c r="Y1032" s="159" t="e">
        <f>#REF!</f>
        <v>#REF!</v>
      </c>
    </row>
    <row r="1033" spans="1:25">
      <c r="A1033" s="147">
        <v>9</v>
      </c>
      <c r="B1033" s="159" t="e">
        <f>#REF!</f>
        <v>#REF!</v>
      </c>
      <c r="C1033" s="159" t="e">
        <f>#REF!</f>
        <v>#REF!</v>
      </c>
      <c r="D1033" s="159" t="e">
        <f>#REF!</f>
        <v>#REF!</v>
      </c>
      <c r="E1033" s="159" t="e">
        <f>#REF!</f>
        <v>#REF!</v>
      </c>
      <c r="F1033" s="159" t="e">
        <f>#REF!</f>
        <v>#REF!</v>
      </c>
      <c r="G1033" s="159" t="e">
        <f>#REF!</f>
        <v>#REF!</v>
      </c>
      <c r="H1033" s="159" t="e">
        <f>#REF!</f>
        <v>#REF!</v>
      </c>
      <c r="I1033" s="159" t="e">
        <f>#REF!</f>
        <v>#REF!</v>
      </c>
      <c r="J1033" s="159" t="e">
        <f>#REF!</f>
        <v>#REF!</v>
      </c>
      <c r="K1033" s="159" t="e">
        <f>#REF!</f>
        <v>#REF!</v>
      </c>
      <c r="L1033" s="159" t="e">
        <f>#REF!</f>
        <v>#REF!</v>
      </c>
      <c r="M1033" s="159" t="e">
        <f>#REF!</f>
        <v>#REF!</v>
      </c>
      <c r="N1033" s="159" t="e">
        <f>#REF!</f>
        <v>#REF!</v>
      </c>
      <c r="O1033" s="159" t="e">
        <f>#REF!</f>
        <v>#REF!</v>
      </c>
      <c r="P1033" s="159" t="e">
        <f>#REF!</f>
        <v>#REF!</v>
      </c>
      <c r="Q1033" s="159" t="e">
        <f>#REF!</f>
        <v>#REF!</v>
      </c>
      <c r="R1033" s="159" t="e">
        <f>#REF!</f>
        <v>#REF!</v>
      </c>
      <c r="S1033" s="159" t="e">
        <f>#REF!</f>
        <v>#REF!</v>
      </c>
      <c r="T1033" s="159" t="e">
        <f>#REF!</f>
        <v>#REF!</v>
      </c>
      <c r="U1033" s="159" t="e">
        <f>#REF!</f>
        <v>#REF!</v>
      </c>
      <c r="V1033" s="159" t="e">
        <f>#REF!</f>
        <v>#REF!</v>
      </c>
      <c r="W1033" s="159" t="e">
        <f>#REF!</f>
        <v>#REF!</v>
      </c>
      <c r="X1033" s="159" t="e">
        <f>#REF!</f>
        <v>#REF!</v>
      </c>
      <c r="Y1033" s="159" t="e">
        <f>#REF!</f>
        <v>#REF!</v>
      </c>
    </row>
    <row r="1034" spans="1:25">
      <c r="A1034" s="147">
        <v>10</v>
      </c>
      <c r="B1034" s="159" t="e">
        <f>#REF!</f>
        <v>#REF!</v>
      </c>
      <c r="C1034" s="159" t="e">
        <f>#REF!</f>
        <v>#REF!</v>
      </c>
      <c r="D1034" s="159" t="e">
        <f>#REF!</f>
        <v>#REF!</v>
      </c>
      <c r="E1034" s="159" t="e">
        <f>#REF!</f>
        <v>#REF!</v>
      </c>
      <c r="F1034" s="159" t="e">
        <f>#REF!</f>
        <v>#REF!</v>
      </c>
      <c r="G1034" s="159" t="e">
        <f>#REF!</f>
        <v>#REF!</v>
      </c>
      <c r="H1034" s="159" t="e">
        <f>#REF!</f>
        <v>#REF!</v>
      </c>
      <c r="I1034" s="159" t="e">
        <f>#REF!</f>
        <v>#REF!</v>
      </c>
      <c r="J1034" s="159" t="e">
        <f>#REF!</f>
        <v>#REF!</v>
      </c>
      <c r="K1034" s="159" t="e">
        <f>#REF!</f>
        <v>#REF!</v>
      </c>
      <c r="L1034" s="159" t="e">
        <f>#REF!</f>
        <v>#REF!</v>
      </c>
      <c r="M1034" s="159" t="e">
        <f>#REF!</f>
        <v>#REF!</v>
      </c>
      <c r="N1034" s="159" t="e">
        <f>#REF!</f>
        <v>#REF!</v>
      </c>
      <c r="O1034" s="159" t="e">
        <f>#REF!</f>
        <v>#REF!</v>
      </c>
      <c r="P1034" s="159" t="e">
        <f>#REF!</f>
        <v>#REF!</v>
      </c>
      <c r="Q1034" s="159" t="e">
        <f>#REF!</f>
        <v>#REF!</v>
      </c>
      <c r="R1034" s="159" t="e">
        <f>#REF!</f>
        <v>#REF!</v>
      </c>
      <c r="S1034" s="159" t="e">
        <f>#REF!</f>
        <v>#REF!</v>
      </c>
      <c r="T1034" s="159" t="e">
        <f>#REF!</f>
        <v>#REF!</v>
      </c>
      <c r="U1034" s="159" t="e">
        <f>#REF!</f>
        <v>#REF!</v>
      </c>
      <c r="V1034" s="159" t="e">
        <f>#REF!</f>
        <v>#REF!</v>
      </c>
      <c r="W1034" s="159" t="e">
        <f>#REF!</f>
        <v>#REF!</v>
      </c>
      <c r="X1034" s="159" t="e">
        <f>#REF!</f>
        <v>#REF!</v>
      </c>
      <c r="Y1034" s="159" t="e">
        <f>#REF!</f>
        <v>#REF!</v>
      </c>
    </row>
    <row r="1035" spans="1:25">
      <c r="A1035" s="147">
        <v>11</v>
      </c>
      <c r="B1035" s="159" t="e">
        <f>#REF!</f>
        <v>#REF!</v>
      </c>
      <c r="C1035" s="159" t="e">
        <f>#REF!</f>
        <v>#REF!</v>
      </c>
      <c r="D1035" s="159" t="e">
        <f>#REF!</f>
        <v>#REF!</v>
      </c>
      <c r="E1035" s="159" t="e">
        <f>#REF!</f>
        <v>#REF!</v>
      </c>
      <c r="F1035" s="159" t="e">
        <f>#REF!</f>
        <v>#REF!</v>
      </c>
      <c r="G1035" s="159" t="e">
        <f>#REF!</f>
        <v>#REF!</v>
      </c>
      <c r="H1035" s="159" t="e">
        <f>#REF!</f>
        <v>#REF!</v>
      </c>
      <c r="I1035" s="159" t="e">
        <f>#REF!</f>
        <v>#REF!</v>
      </c>
      <c r="J1035" s="159" t="e">
        <f>#REF!</f>
        <v>#REF!</v>
      </c>
      <c r="K1035" s="159" t="e">
        <f>#REF!</f>
        <v>#REF!</v>
      </c>
      <c r="L1035" s="159" t="e">
        <f>#REF!</f>
        <v>#REF!</v>
      </c>
      <c r="M1035" s="159" t="e">
        <f>#REF!</f>
        <v>#REF!</v>
      </c>
      <c r="N1035" s="159" t="e">
        <f>#REF!</f>
        <v>#REF!</v>
      </c>
      <c r="O1035" s="159" t="e">
        <f>#REF!</f>
        <v>#REF!</v>
      </c>
      <c r="P1035" s="159" t="e">
        <f>#REF!</f>
        <v>#REF!</v>
      </c>
      <c r="Q1035" s="159" t="e">
        <f>#REF!</f>
        <v>#REF!</v>
      </c>
      <c r="R1035" s="159" t="e">
        <f>#REF!</f>
        <v>#REF!</v>
      </c>
      <c r="S1035" s="159" t="e">
        <f>#REF!</f>
        <v>#REF!</v>
      </c>
      <c r="T1035" s="159" t="e">
        <f>#REF!</f>
        <v>#REF!</v>
      </c>
      <c r="U1035" s="159" t="e">
        <f>#REF!</f>
        <v>#REF!</v>
      </c>
      <c r="V1035" s="159" t="e">
        <f>#REF!</f>
        <v>#REF!</v>
      </c>
      <c r="W1035" s="159" t="e">
        <f>#REF!</f>
        <v>#REF!</v>
      </c>
      <c r="X1035" s="159" t="e">
        <f>#REF!</f>
        <v>#REF!</v>
      </c>
      <c r="Y1035" s="159" t="e">
        <f>#REF!</f>
        <v>#REF!</v>
      </c>
    </row>
    <row r="1036" spans="1:25">
      <c r="A1036" s="147">
        <v>12</v>
      </c>
      <c r="B1036" s="159" t="e">
        <f>#REF!</f>
        <v>#REF!</v>
      </c>
      <c r="C1036" s="159" t="e">
        <f>#REF!</f>
        <v>#REF!</v>
      </c>
      <c r="D1036" s="159" t="e">
        <f>#REF!</f>
        <v>#REF!</v>
      </c>
      <c r="E1036" s="159" t="e">
        <f>#REF!</f>
        <v>#REF!</v>
      </c>
      <c r="F1036" s="159" t="e">
        <f>#REF!</f>
        <v>#REF!</v>
      </c>
      <c r="G1036" s="159" t="e">
        <f>#REF!</f>
        <v>#REF!</v>
      </c>
      <c r="H1036" s="159" t="e">
        <f>#REF!</f>
        <v>#REF!</v>
      </c>
      <c r="I1036" s="159" t="e">
        <f>#REF!</f>
        <v>#REF!</v>
      </c>
      <c r="J1036" s="159" t="e">
        <f>#REF!</f>
        <v>#REF!</v>
      </c>
      <c r="K1036" s="159" t="e">
        <f>#REF!</f>
        <v>#REF!</v>
      </c>
      <c r="L1036" s="159" t="e">
        <f>#REF!</f>
        <v>#REF!</v>
      </c>
      <c r="M1036" s="159" t="e">
        <f>#REF!</f>
        <v>#REF!</v>
      </c>
      <c r="N1036" s="159" t="e">
        <f>#REF!</f>
        <v>#REF!</v>
      </c>
      <c r="O1036" s="159" t="e">
        <f>#REF!</f>
        <v>#REF!</v>
      </c>
      <c r="P1036" s="159" t="e">
        <f>#REF!</f>
        <v>#REF!</v>
      </c>
      <c r="Q1036" s="159" t="e">
        <f>#REF!</f>
        <v>#REF!</v>
      </c>
      <c r="R1036" s="159" t="e">
        <f>#REF!</f>
        <v>#REF!</v>
      </c>
      <c r="S1036" s="159" t="e">
        <f>#REF!</f>
        <v>#REF!</v>
      </c>
      <c r="T1036" s="159" t="e">
        <f>#REF!</f>
        <v>#REF!</v>
      </c>
      <c r="U1036" s="159" t="e">
        <f>#REF!</f>
        <v>#REF!</v>
      </c>
      <c r="V1036" s="159" t="e">
        <f>#REF!</f>
        <v>#REF!</v>
      </c>
      <c r="W1036" s="159" t="e">
        <f>#REF!</f>
        <v>#REF!</v>
      </c>
      <c r="X1036" s="159" t="e">
        <f>#REF!</f>
        <v>#REF!</v>
      </c>
      <c r="Y1036" s="159" t="e">
        <f>#REF!</f>
        <v>#REF!</v>
      </c>
    </row>
    <row r="1037" spans="1:25">
      <c r="A1037" s="147">
        <v>13</v>
      </c>
      <c r="B1037" s="159" t="e">
        <f>#REF!</f>
        <v>#REF!</v>
      </c>
      <c r="C1037" s="159" t="e">
        <f>#REF!</f>
        <v>#REF!</v>
      </c>
      <c r="D1037" s="159" t="e">
        <f>#REF!</f>
        <v>#REF!</v>
      </c>
      <c r="E1037" s="159" t="e">
        <f>#REF!</f>
        <v>#REF!</v>
      </c>
      <c r="F1037" s="159" t="e">
        <f>#REF!</f>
        <v>#REF!</v>
      </c>
      <c r="G1037" s="159" t="e">
        <f>#REF!</f>
        <v>#REF!</v>
      </c>
      <c r="H1037" s="159" t="e">
        <f>#REF!</f>
        <v>#REF!</v>
      </c>
      <c r="I1037" s="159" t="e">
        <f>#REF!</f>
        <v>#REF!</v>
      </c>
      <c r="J1037" s="159" t="e">
        <f>#REF!</f>
        <v>#REF!</v>
      </c>
      <c r="K1037" s="159" t="e">
        <f>#REF!</f>
        <v>#REF!</v>
      </c>
      <c r="L1037" s="159" t="e">
        <f>#REF!</f>
        <v>#REF!</v>
      </c>
      <c r="M1037" s="159" t="e">
        <f>#REF!</f>
        <v>#REF!</v>
      </c>
      <c r="N1037" s="159" t="e">
        <f>#REF!</f>
        <v>#REF!</v>
      </c>
      <c r="O1037" s="159" t="e">
        <f>#REF!</f>
        <v>#REF!</v>
      </c>
      <c r="P1037" s="159" t="e">
        <f>#REF!</f>
        <v>#REF!</v>
      </c>
      <c r="Q1037" s="159" t="e">
        <f>#REF!</f>
        <v>#REF!</v>
      </c>
      <c r="R1037" s="159" t="e">
        <f>#REF!</f>
        <v>#REF!</v>
      </c>
      <c r="S1037" s="159" t="e">
        <f>#REF!</f>
        <v>#REF!</v>
      </c>
      <c r="T1037" s="159" t="e">
        <f>#REF!</f>
        <v>#REF!</v>
      </c>
      <c r="U1037" s="159" t="e">
        <f>#REF!</f>
        <v>#REF!</v>
      </c>
      <c r="V1037" s="159" t="e">
        <f>#REF!</f>
        <v>#REF!</v>
      </c>
      <c r="W1037" s="159" t="e">
        <f>#REF!</f>
        <v>#REF!</v>
      </c>
      <c r="X1037" s="159" t="e">
        <f>#REF!</f>
        <v>#REF!</v>
      </c>
      <c r="Y1037" s="159" t="e">
        <f>#REF!</f>
        <v>#REF!</v>
      </c>
    </row>
    <row r="1038" spans="1:25">
      <c r="A1038" s="147">
        <v>14</v>
      </c>
      <c r="B1038" s="159" t="e">
        <f>#REF!</f>
        <v>#REF!</v>
      </c>
      <c r="C1038" s="159" t="e">
        <f>#REF!</f>
        <v>#REF!</v>
      </c>
      <c r="D1038" s="159" t="e">
        <f>#REF!</f>
        <v>#REF!</v>
      </c>
      <c r="E1038" s="159" t="e">
        <f>#REF!</f>
        <v>#REF!</v>
      </c>
      <c r="F1038" s="159" t="e">
        <f>#REF!</f>
        <v>#REF!</v>
      </c>
      <c r="G1038" s="159" t="e">
        <f>#REF!</f>
        <v>#REF!</v>
      </c>
      <c r="H1038" s="159" t="e">
        <f>#REF!</f>
        <v>#REF!</v>
      </c>
      <c r="I1038" s="159" t="e">
        <f>#REF!</f>
        <v>#REF!</v>
      </c>
      <c r="J1038" s="159" t="e">
        <f>#REF!</f>
        <v>#REF!</v>
      </c>
      <c r="K1038" s="159" t="e">
        <f>#REF!</f>
        <v>#REF!</v>
      </c>
      <c r="L1038" s="159" t="e">
        <f>#REF!</f>
        <v>#REF!</v>
      </c>
      <c r="M1038" s="159" t="e">
        <f>#REF!</f>
        <v>#REF!</v>
      </c>
      <c r="N1038" s="159" t="e">
        <f>#REF!</f>
        <v>#REF!</v>
      </c>
      <c r="O1038" s="159" t="e">
        <f>#REF!</f>
        <v>#REF!</v>
      </c>
      <c r="P1038" s="159" t="e">
        <f>#REF!</f>
        <v>#REF!</v>
      </c>
      <c r="Q1038" s="159" t="e">
        <f>#REF!</f>
        <v>#REF!</v>
      </c>
      <c r="R1038" s="159" t="e">
        <f>#REF!</f>
        <v>#REF!</v>
      </c>
      <c r="S1038" s="159" t="e">
        <f>#REF!</f>
        <v>#REF!</v>
      </c>
      <c r="T1038" s="159" t="e">
        <f>#REF!</f>
        <v>#REF!</v>
      </c>
      <c r="U1038" s="159" t="e">
        <f>#REF!</f>
        <v>#REF!</v>
      </c>
      <c r="V1038" s="159" t="e">
        <f>#REF!</f>
        <v>#REF!</v>
      </c>
      <c r="W1038" s="159" t="e">
        <f>#REF!</f>
        <v>#REF!</v>
      </c>
      <c r="X1038" s="159" t="e">
        <f>#REF!</f>
        <v>#REF!</v>
      </c>
      <c r="Y1038" s="159" t="e">
        <f>#REF!</f>
        <v>#REF!</v>
      </c>
    </row>
    <row r="1039" spans="1:25">
      <c r="A1039" s="147">
        <v>15</v>
      </c>
      <c r="B1039" s="159" t="e">
        <f>#REF!</f>
        <v>#REF!</v>
      </c>
      <c r="C1039" s="159" t="e">
        <f>#REF!</f>
        <v>#REF!</v>
      </c>
      <c r="D1039" s="159" t="e">
        <f>#REF!</f>
        <v>#REF!</v>
      </c>
      <c r="E1039" s="159" t="e">
        <f>#REF!</f>
        <v>#REF!</v>
      </c>
      <c r="F1039" s="159" t="e">
        <f>#REF!</f>
        <v>#REF!</v>
      </c>
      <c r="G1039" s="159" t="e">
        <f>#REF!</f>
        <v>#REF!</v>
      </c>
      <c r="H1039" s="159" t="e">
        <f>#REF!</f>
        <v>#REF!</v>
      </c>
      <c r="I1039" s="159" t="e">
        <f>#REF!</f>
        <v>#REF!</v>
      </c>
      <c r="J1039" s="159" t="e">
        <f>#REF!</f>
        <v>#REF!</v>
      </c>
      <c r="K1039" s="159" t="e">
        <f>#REF!</f>
        <v>#REF!</v>
      </c>
      <c r="L1039" s="159" t="e">
        <f>#REF!</f>
        <v>#REF!</v>
      </c>
      <c r="M1039" s="159" t="e">
        <f>#REF!</f>
        <v>#REF!</v>
      </c>
      <c r="N1039" s="159" t="e">
        <f>#REF!</f>
        <v>#REF!</v>
      </c>
      <c r="O1039" s="159" t="e">
        <f>#REF!</f>
        <v>#REF!</v>
      </c>
      <c r="P1039" s="159" t="e">
        <f>#REF!</f>
        <v>#REF!</v>
      </c>
      <c r="Q1039" s="159" t="e">
        <f>#REF!</f>
        <v>#REF!</v>
      </c>
      <c r="R1039" s="159" t="e">
        <f>#REF!</f>
        <v>#REF!</v>
      </c>
      <c r="S1039" s="159" t="e">
        <f>#REF!</f>
        <v>#REF!</v>
      </c>
      <c r="T1039" s="159" t="e">
        <f>#REF!</f>
        <v>#REF!</v>
      </c>
      <c r="U1039" s="159" t="e">
        <f>#REF!</f>
        <v>#REF!</v>
      </c>
      <c r="V1039" s="159" t="e">
        <f>#REF!</f>
        <v>#REF!</v>
      </c>
      <c r="W1039" s="159" t="e">
        <f>#REF!</f>
        <v>#REF!</v>
      </c>
      <c r="X1039" s="159" t="e">
        <f>#REF!</f>
        <v>#REF!</v>
      </c>
      <c r="Y1039" s="159" t="e">
        <f>#REF!</f>
        <v>#REF!</v>
      </c>
    </row>
    <row r="1040" spans="1:25">
      <c r="A1040" s="147">
        <v>16</v>
      </c>
      <c r="B1040" s="159" t="e">
        <f>#REF!</f>
        <v>#REF!</v>
      </c>
      <c r="C1040" s="159" t="e">
        <f>#REF!</f>
        <v>#REF!</v>
      </c>
      <c r="D1040" s="159" t="e">
        <f>#REF!</f>
        <v>#REF!</v>
      </c>
      <c r="E1040" s="159" t="e">
        <f>#REF!</f>
        <v>#REF!</v>
      </c>
      <c r="F1040" s="159" t="e">
        <f>#REF!</f>
        <v>#REF!</v>
      </c>
      <c r="G1040" s="159" t="e">
        <f>#REF!</f>
        <v>#REF!</v>
      </c>
      <c r="H1040" s="159" t="e">
        <f>#REF!</f>
        <v>#REF!</v>
      </c>
      <c r="I1040" s="159" t="e">
        <f>#REF!</f>
        <v>#REF!</v>
      </c>
      <c r="J1040" s="159" t="e">
        <f>#REF!</f>
        <v>#REF!</v>
      </c>
      <c r="K1040" s="159" t="e">
        <f>#REF!</f>
        <v>#REF!</v>
      </c>
      <c r="L1040" s="159" t="e">
        <f>#REF!</f>
        <v>#REF!</v>
      </c>
      <c r="M1040" s="159" t="e">
        <f>#REF!</f>
        <v>#REF!</v>
      </c>
      <c r="N1040" s="159" t="e">
        <f>#REF!</f>
        <v>#REF!</v>
      </c>
      <c r="O1040" s="159" t="e">
        <f>#REF!</f>
        <v>#REF!</v>
      </c>
      <c r="P1040" s="159" t="e">
        <f>#REF!</f>
        <v>#REF!</v>
      </c>
      <c r="Q1040" s="159" t="e">
        <f>#REF!</f>
        <v>#REF!</v>
      </c>
      <c r="R1040" s="159" t="e">
        <f>#REF!</f>
        <v>#REF!</v>
      </c>
      <c r="S1040" s="159" t="e">
        <f>#REF!</f>
        <v>#REF!</v>
      </c>
      <c r="T1040" s="159" t="e">
        <f>#REF!</f>
        <v>#REF!</v>
      </c>
      <c r="U1040" s="159" t="e">
        <f>#REF!</f>
        <v>#REF!</v>
      </c>
      <c r="V1040" s="159" t="e">
        <f>#REF!</f>
        <v>#REF!</v>
      </c>
      <c r="W1040" s="159" t="e">
        <f>#REF!</f>
        <v>#REF!</v>
      </c>
      <c r="X1040" s="159" t="e">
        <f>#REF!</f>
        <v>#REF!</v>
      </c>
      <c r="Y1040" s="159" t="e">
        <f>#REF!</f>
        <v>#REF!</v>
      </c>
    </row>
    <row r="1041" spans="1:25">
      <c r="A1041" s="147">
        <v>17</v>
      </c>
      <c r="B1041" s="159" t="e">
        <f>#REF!</f>
        <v>#REF!</v>
      </c>
      <c r="C1041" s="159" t="e">
        <f>#REF!</f>
        <v>#REF!</v>
      </c>
      <c r="D1041" s="159" t="e">
        <f>#REF!</f>
        <v>#REF!</v>
      </c>
      <c r="E1041" s="159" t="e">
        <f>#REF!</f>
        <v>#REF!</v>
      </c>
      <c r="F1041" s="159" t="e">
        <f>#REF!</f>
        <v>#REF!</v>
      </c>
      <c r="G1041" s="159" t="e">
        <f>#REF!</f>
        <v>#REF!</v>
      </c>
      <c r="H1041" s="159" t="e">
        <f>#REF!</f>
        <v>#REF!</v>
      </c>
      <c r="I1041" s="159" t="e">
        <f>#REF!</f>
        <v>#REF!</v>
      </c>
      <c r="J1041" s="159" t="e">
        <f>#REF!</f>
        <v>#REF!</v>
      </c>
      <c r="K1041" s="159" t="e">
        <f>#REF!</f>
        <v>#REF!</v>
      </c>
      <c r="L1041" s="159" t="e">
        <f>#REF!</f>
        <v>#REF!</v>
      </c>
      <c r="M1041" s="159" t="e">
        <f>#REF!</f>
        <v>#REF!</v>
      </c>
      <c r="N1041" s="159" t="e">
        <f>#REF!</f>
        <v>#REF!</v>
      </c>
      <c r="O1041" s="159" t="e">
        <f>#REF!</f>
        <v>#REF!</v>
      </c>
      <c r="P1041" s="159" t="e">
        <f>#REF!</f>
        <v>#REF!</v>
      </c>
      <c r="Q1041" s="159" t="e">
        <f>#REF!</f>
        <v>#REF!</v>
      </c>
      <c r="R1041" s="159" t="e">
        <f>#REF!</f>
        <v>#REF!</v>
      </c>
      <c r="S1041" s="159" t="e">
        <f>#REF!</f>
        <v>#REF!</v>
      </c>
      <c r="T1041" s="159" t="e">
        <f>#REF!</f>
        <v>#REF!</v>
      </c>
      <c r="U1041" s="159" t="e">
        <f>#REF!</f>
        <v>#REF!</v>
      </c>
      <c r="V1041" s="159" t="e">
        <f>#REF!</f>
        <v>#REF!</v>
      </c>
      <c r="W1041" s="159" t="e">
        <f>#REF!</f>
        <v>#REF!</v>
      </c>
      <c r="X1041" s="159" t="e">
        <f>#REF!</f>
        <v>#REF!</v>
      </c>
      <c r="Y1041" s="159" t="e">
        <f>#REF!</f>
        <v>#REF!</v>
      </c>
    </row>
    <row r="1042" spans="1:25">
      <c r="A1042" s="147">
        <v>18</v>
      </c>
      <c r="B1042" s="159" t="e">
        <f>#REF!</f>
        <v>#REF!</v>
      </c>
      <c r="C1042" s="159" t="e">
        <f>#REF!</f>
        <v>#REF!</v>
      </c>
      <c r="D1042" s="159" t="e">
        <f>#REF!</f>
        <v>#REF!</v>
      </c>
      <c r="E1042" s="159" t="e">
        <f>#REF!</f>
        <v>#REF!</v>
      </c>
      <c r="F1042" s="159" t="e">
        <f>#REF!</f>
        <v>#REF!</v>
      </c>
      <c r="G1042" s="159" t="e">
        <f>#REF!</f>
        <v>#REF!</v>
      </c>
      <c r="H1042" s="159" t="e">
        <f>#REF!</f>
        <v>#REF!</v>
      </c>
      <c r="I1042" s="159" t="e">
        <f>#REF!</f>
        <v>#REF!</v>
      </c>
      <c r="J1042" s="159" t="e">
        <f>#REF!</f>
        <v>#REF!</v>
      </c>
      <c r="K1042" s="159" t="e">
        <f>#REF!</f>
        <v>#REF!</v>
      </c>
      <c r="L1042" s="159" t="e">
        <f>#REF!</f>
        <v>#REF!</v>
      </c>
      <c r="M1042" s="159" t="e">
        <f>#REF!</f>
        <v>#REF!</v>
      </c>
      <c r="N1042" s="159" t="e">
        <f>#REF!</f>
        <v>#REF!</v>
      </c>
      <c r="O1042" s="159" t="e">
        <f>#REF!</f>
        <v>#REF!</v>
      </c>
      <c r="P1042" s="159" t="e">
        <f>#REF!</f>
        <v>#REF!</v>
      </c>
      <c r="Q1042" s="159" t="e">
        <f>#REF!</f>
        <v>#REF!</v>
      </c>
      <c r="R1042" s="159" t="e">
        <f>#REF!</f>
        <v>#REF!</v>
      </c>
      <c r="S1042" s="159" t="e">
        <f>#REF!</f>
        <v>#REF!</v>
      </c>
      <c r="T1042" s="159" t="e">
        <f>#REF!</f>
        <v>#REF!</v>
      </c>
      <c r="U1042" s="159" t="e">
        <f>#REF!</f>
        <v>#REF!</v>
      </c>
      <c r="V1042" s="159" t="e">
        <f>#REF!</f>
        <v>#REF!</v>
      </c>
      <c r="W1042" s="159" t="e">
        <f>#REF!</f>
        <v>#REF!</v>
      </c>
      <c r="X1042" s="159" t="e">
        <f>#REF!</f>
        <v>#REF!</v>
      </c>
      <c r="Y1042" s="159" t="e">
        <f>#REF!</f>
        <v>#REF!</v>
      </c>
    </row>
    <row r="1043" spans="1:25">
      <c r="A1043" s="147">
        <v>19</v>
      </c>
      <c r="B1043" s="159" t="e">
        <f>#REF!</f>
        <v>#REF!</v>
      </c>
      <c r="C1043" s="159" t="e">
        <f>#REF!</f>
        <v>#REF!</v>
      </c>
      <c r="D1043" s="159" t="e">
        <f>#REF!</f>
        <v>#REF!</v>
      </c>
      <c r="E1043" s="159" t="e">
        <f>#REF!</f>
        <v>#REF!</v>
      </c>
      <c r="F1043" s="159" t="e">
        <f>#REF!</f>
        <v>#REF!</v>
      </c>
      <c r="G1043" s="159" t="e">
        <f>#REF!</f>
        <v>#REF!</v>
      </c>
      <c r="H1043" s="159" t="e">
        <f>#REF!</f>
        <v>#REF!</v>
      </c>
      <c r="I1043" s="159" t="e">
        <f>#REF!</f>
        <v>#REF!</v>
      </c>
      <c r="J1043" s="159" t="e">
        <f>#REF!</f>
        <v>#REF!</v>
      </c>
      <c r="K1043" s="159" t="e">
        <f>#REF!</f>
        <v>#REF!</v>
      </c>
      <c r="L1043" s="159" t="e">
        <f>#REF!</f>
        <v>#REF!</v>
      </c>
      <c r="M1043" s="159" t="e">
        <f>#REF!</f>
        <v>#REF!</v>
      </c>
      <c r="N1043" s="159" t="e">
        <f>#REF!</f>
        <v>#REF!</v>
      </c>
      <c r="O1043" s="159" t="e">
        <f>#REF!</f>
        <v>#REF!</v>
      </c>
      <c r="P1043" s="159" t="e">
        <f>#REF!</f>
        <v>#REF!</v>
      </c>
      <c r="Q1043" s="159" t="e">
        <f>#REF!</f>
        <v>#REF!</v>
      </c>
      <c r="R1043" s="159" t="e">
        <f>#REF!</f>
        <v>#REF!</v>
      </c>
      <c r="S1043" s="159" t="e">
        <f>#REF!</f>
        <v>#REF!</v>
      </c>
      <c r="T1043" s="159" t="e">
        <f>#REF!</f>
        <v>#REF!</v>
      </c>
      <c r="U1043" s="159" t="e">
        <f>#REF!</f>
        <v>#REF!</v>
      </c>
      <c r="V1043" s="159" t="e">
        <f>#REF!</f>
        <v>#REF!</v>
      </c>
      <c r="W1043" s="159" t="e">
        <f>#REF!</f>
        <v>#REF!</v>
      </c>
      <c r="X1043" s="159" t="e">
        <f>#REF!</f>
        <v>#REF!</v>
      </c>
      <c r="Y1043" s="159" t="e">
        <f>#REF!</f>
        <v>#REF!</v>
      </c>
    </row>
    <row r="1044" spans="1:25">
      <c r="A1044" s="147">
        <v>20</v>
      </c>
      <c r="B1044" s="159" t="e">
        <f>#REF!</f>
        <v>#REF!</v>
      </c>
      <c r="C1044" s="159" t="e">
        <f>#REF!</f>
        <v>#REF!</v>
      </c>
      <c r="D1044" s="159" t="e">
        <f>#REF!</f>
        <v>#REF!</v>
      </c>
      <c r="E1044" s="159" t="e">
        <f>#REF!</f>
        <v>#REF!</v>
      </c>
      <c r="F1044" s="159" t="e">
        <f>#REF!</f>
        <v>#REF!</v>
      </c>
      <c r="G1044" s="159" t="e">
        <f>#REF!</f>
        <v>#REF!</v>
      </c>
      <c r="H1044" s="159" t="e">
        <f>#REF!</f>
        <v>#REF!</v>
      </c>
      <c r="I1044" s="159" t="e">
        <f>#REF!</f>
        <v>#REF!</v>
      </c>
      <c r="J1044" s="159" t="e">
        <f>#REF!</f>
        <v>#REF!</v>
      </c>
      <c r="K1044" s="159" t="e">
        <f>#REF!</f>
        <v>#REF!</v>
      </c>
      <c r="L1044" s="159" t="e">
        <f>#REF!</f>
        <v>#REF!</v>
      </c>
      <c r="M1044" s="159" t="e">
        <f>#REF!</f>
        <v>#REF!</v>
      </c>
      <c r="N1044" s="159" t="e">
        <f>#REF!</f>
        <v>#REF!</v>
      </c>
      <c r="O1044" s="159" t="e">
        <f>#REF!</f>
        <v>#REF!</v>
      </c>
      <c r="P1044" s="159" t="e">
        <f>#REF!</f>
        <v>#REF!</v>
      </c>
      <c r="Q1044" s="159" t="e">
        <f>#REF!</f>
        <v>#REF!</v>
      </c>
      <c r="R1044" s="159" t="e">
        <f>#REF!</f>
        <v>#REF!</v>
      </c>
      <c r="S1044" s="159" t="e">
        <f>#REF!</f>
        <v>#REF!</v>
      </c>
      <c r="T1044" s="159" t="e">
        <f>#REF!</f>
        <v>#REF!</v>
      </c>
      <c r="U1044" s="159" t="e">
        <f>#REF!</f>
        <v>#REF!</v>
      </c>
      <c r="V1044" s="159" t="e">
        <f>#REF!</f>
        <v>#REF!</v>
      </c>
      <c r="W1044" s="159" t="e">
        <f>#REF!</f>
        <v>#REF!</v>
      </c>
      <c r="X1044" s="159" t="e">
        <f>#REF!</f>
        <v>#REF!</v>
      </c>
      <c r="Y1044" s="159" t="e">
        <f>#REF!</f>
        <v>#REF!</v>
      </c>
    </row>
    <row r="1045" spans="1:25">
      <c r="A1045" s="147">
        <v>21</v>
      </c>
      <c r="B1045" s="159" t="e">
        <f>#REF!</f>
        <v>#REF!</v>
      </c>
      <c r="C1045" s="159" t="e">
        <f>#REF!</f>
        <v>#REF!</v>
      </c>
      <c r="D1045" s="159" t="e">
        <f>#REF!</f>
        <v>#REF!</v>
      </c>
      <c r="E1045" s="159" t="e">
        <f>#REF!</f>
        <v>#REF!</v>
      </c>
      <c r="F1045" s="159" t="e">
        <f>#REF!</f>
        <v>#REF!</v>
      </c>
      <c r="G1045" s="159" t="e">
        <f>#REF!</f>
        <v>#REF!</v>
      </c>
      <c r="H1045" s="159" t="e">
        <f>#REF!</f>
        <v>#REF!</v>
      </c>
      <c r="I1045" s="159" t="e">
        <f>#REF!</f>
        <v>#REF!</v>
      </c>
      <c r="J1045" s="159" t="e">
        <f>#REF!</f>
        <v>#REF!</v>
      </c>
      <c r="K1045" s="159" t="e">
        <f>#REF!</f>
        <v>#REF!</v>
      </c>
      <c r="L1045" s="159" t="e">
        <f>#REF!</f>
        <v>#REF!</v>
      </c>
      <c r="M1045" s="159" t="e">
        <f>#REF!</f>
        <v>#REF!</v>
      </c>
      <c r="N1045" s="159" t="e">
        <f>#REF!</f>
        <v>#REF!</v>
      </c>
      <c r="O1045" s="159" t="e">
        <f>#REF!</f>
        <v>#REF!</v>
      </c>
      <c r="P1045" s="159" t="e">
        <f>#REF!</f>
        <v>#REF!</v>
      </c>
      <c r="Q1045" s="159" t="e">
        <f>#REF!</f>
        <v>#REF!</v>
      </c>
      <c r="R1045" s="159" t="e">
        <f>#REF!</f>
        <v>#REF!</v>
      </c>
      <c r="S1045" s="159" t="e">
        <f>#REF!</f>
        <v>#REF!</v>
      </c>
      <c r="T1045" s="159" t="e">
        <f>#REF!</f>
        <v>#REF!</v>
      </c>
      <c r="U1045" s="159" t="e">
        <f>#REF!</f>
        <v>#REF!</v>
      </c>
      <c r="V1045" s="159" t="e">
        <f>#REF!</f>
        <v>#REF!</v>
      </c>
      <c r="W1045" s="159" t="e">
        <f>#REF!</f>
        <v>#REF!</v>
      </c>
      <c r="X1045" s="159" t="e">
        <f>#REF!</f>
        <v>#REF!</v>
      </c>
      <c r="Y1045" s="159" t="e">
        <f>#REF!</f>
        <v>#REF!</v>
      </c>
    </row>
    <row r="1046" spans="1:25">
      <c r="A1046" s="147">
        <v>22</v>
      </c>
      <c r="B1046" s="159" t="e">
        <f>#REF!</f>
        <v>#REF!</v>
      </c>
      <c r="C1046" s="159" t="e">
        <f>#REF!</f>
        <v>#REF!</v>
      </c>
      <c r="D1046" s="159" t="e">
        <f>#REF!</f>
        <v>#REF!</v>
      </c>
      <c r="E1046" s="159" t="e">
        <f>#REF!</f>
        <v>#REF!</v>
      </c>
      <c r="F1046" s="159" t="e">
        <f>#REF!</f>
        <v>#REF!</v>
      </c>
      <c r="G1046" s="159" t="e">
        <f>#REF!</f>
        <v>#REF!</v>
      </c>
      <c r="H1046" s="159" t="e">
        <f>#REF!</f>
        <v>#REF!</v>
      </c>
      <c r="I1046" s="159" t="e">
        <f>#REF!</f>
        <v>#REF!</v>
      </c>
      <c r="J1046" s="159" t="e">
        <f>#REF!</f>
        <v>#REF!</v>
      </c>
      <c r="K1046" s="159" t="e">
        <f>#REF!</f>
        <v>#REF!</v>
      </c>
      <c r="L1046" s="159" t="e">
        <f>#REF!</f>
        <v>#REF!</v>
      </c>
      <c r="M1046" s="159" t="e">
        <f>#REF!</f>
        <v>#REF!</v>
      </c>
      <c r="N1046" s="159" t="e">
        <f>#REF!</f>
        <v>#REF!</v>
      </c>
      <c r="O1046" s="159" t="e">
        <f>#REF!</f>
        <v>#REF!</v>
      </c>
      <c r="P1046" s="159" t="e">
        <f>#REF!</f>
        <v>#REF!</v>
      </c>
      <c r="Q1046" s="159" t="e">
        <f>#REF!</f>
        <v>#REF!</v>
      </c>
      <c r="R1046" s="159" t="e">
        <f>#REF!</f>
        <v>#REF!</v>
      </c>
      <c r="S1046" s="159" t="e">
        <f>#REF!</f>
        <v>#REF!</v>
      </c>
      <c r="T1046" s="159" t="e">
        <f>#REF!</f>
        <v>#REF!</v>
      </c>
      <c r="U1046" s="159" t="e">
        <f>#REF!</f>
        <v>#REF!</v>
      </c>
      <c r="V1046" s="159" t="e">
        <f>#REF!</f>
        <v>#REF!</v>
      </c>
      <c r="W1046" s="159" t="e">
        <f>#REF!</f>
        <v>#REF!</v>
      </c>
      <c r="X1046" s="159" t="e">
        <f>#REF!</f>
        <v>#REF!</v>
      </c>
      <c r="Y1046" s="159" t="e">
        <f>#REF!</f>
        <v>#REF!</v>
      </c>
    </row>
    <row r="1047" spans="1:25">
      <c r="A1047" s="147">
        <v>23</v>
      </c>
      <c r="B1047" s="159" t="e">
        <f>#REF!</f>
        <v>#REF!</v>
      </c>
      <c r="C1047" s="159" t="e">
        <f>#REF!</f>
        <v>#REF!</v>
      </c>
      <c r="D1047" s="159" t="e">
        <f>#REF!</f>
        <v>#REF!</v>
      </c>
      <c r="E1047" s="159" t="e">
        <f>#REF!</f>
        <v>#REF!</v>
      </c>
      <c r="F1047" s="159" t="e">
        <f>#REF!</f>
        <v>#REF!</v>
      </c>
      <c r="G1047" s="159" t="e">
        <f>#REF!</f>
        <v>#REF!</v>
      </c>
      <c r="H1047" s="159" t="e">
        <f>#REF!</f>
        <v>#REF!</v>
      </c>
      <c r="I1047" s="159" t="e">
        <f>#REF!</f>
        <v>#REF!</v>
      </c>
      <c r="J1047" s="159" t="e">
        <f>#REF!</f>
        <v>#REF!</v>
      </c>
      <c r="K1047" s="159" t="e">
        <f>#REF!</f>
        <v>#REF!</v>
      </c>
      <c r="L1047" s="159" t="e">
        <f>#REF!</f>
        <v>#REF!</v>
      </c>
      <c r="M1047" s="159" t="e">
        <f>#REF!</f>
        <v>#REF!</v>
      </c>
      <c r="N1047" s="159" t="e">
        <f>#REF!</f>
        <v>#REF!</v>
      </c>
      <c r="O1047" s="159" t="e">
        <f>#REF!</f>
        <v>#REF!</v>
      </c>
      <c r="P1047" s="159" t="e">
        <f>#REF!</f>
        <v>#REF!</v>
      </c>
      <c r="Q1047" s="159" t="e">
        <f>#REF!</f>
        <v>#REF!</v>
      </c>
      <c r="R1047" s="159" t="e">
        <f>#REF!</f>
        <v>#REF!</v>
      </c>
      <c r="S1047" s="159" t="e">
        <f>#REF!</f>
        <v>#REF!</v>
      </c>
      <c r="T1047" s="159" t="e">
        <f>#REF!</f>
        <v>#REF!</v>
      </c>
      <c r="U1047" s="159" t="e">
        <f>#REF!</f>
        <v>#REF!</v>
      </c>
      <c r="V1047" s="159" t="e">
        <f>#REF!</f>
        <v>#REF!</v>
      </c>
      <c r="W1047" s="159" t="e">
        <f>#REF!</f>
        <v>#REF!</v>
      </c>
      <c r="X1047" s="159" t="e">
        <f>#REF!</f>
        <v>#REF!</v>
      </c>
      <c r="Y1047" s="159" t="e">
        <f>#REF!</f>
        <v>#REF!</v>
      </c>
    </row>
    <row r="1048" spans="1:25">
      <c r="A1048" s="147">
        <v>24</v>
      </c>
      <c r="B1048" s="159" t="e">
        <f>#REF!</f>
        <v>#REF!</v>
      </c>
      <c r="C1048" s="159" t="e">
        <f>#REF!</f>
        <v>#REF!</v>
      </c>
      <c r="D1048" s="159" t="e">
        <f>#REF!</f>
        <v>#REF!</v>
      </c>
      <c r="E1048" s="159" t="e">
        <f>#REF!</f>
        <v>#REF!</v>
      </c>
      <c r="F1048" s="159" t="e">
        <f>#REF!</f>
        <v>#REF!</v>
      </c>
      <c r="G1048" s="159" t="e">
        <f>#REF!</f>
        <v>#REF!</v>
      </c>
      <c r="H1048" s="159" t="e">
        <f>#REF!</f>
        <v>#REF!</v>
      </c>
      <c r="I1048" s="159" t="e">
        <f>#REF!</f>
        <v>#REF!</v>
      </c>
      <c r="J1048" s="159" t="e">
        <f>#REF!</f>
        <v>#REF!</v>
      </c>
      <c r="K1048" s="159" t="e">
        <f>#REF!</f>
        <v>#REF!</v>
      </c>
      <c r="L1048" s="159" t="e">
        <f>#REF!</f>
        <v>#REF!</v>
      </c>
      <c r="M1048" s="159" t="e">
        <f>#REF!</f>
        <v>#REF!</v>
      </c>
      <c r="N1048" s="159" t="e">
        <f>#REF!</f>
        <v>#REF!</v>
      </c>
      <c r="O1048" s="159" t="e">
        <f>#REF!</f>
        <v>#REF!</v>
      </c>
      <c r="P1048" s="159" t="e">
        <f>#REF!</f>
        <v>#REF!</v>
      </c>
      <c r="Q1048" s="159" t="e">
        <f>#REF!</f>
        <v>#REF!</v>
      </c>
      <c r="R1048" s="159" t="e">
        <f>#REF!</f>
        <v>#REF!</v>
      </c>
      <c r="S1048" s="159" t="e">
        <f>#REF!</f>
        <v>#REF!</v>
      </c>
      <c r="T1048" s="159" t="e">
        <f>#REF!</f>
        <v>#REF!</v>
      </c>
      <c r="U1048" s="159" t="e">
        <f>#REF!</f>
        <v>#REF!</v>
      </c>
      <c r="V1048" s="159" t="e">
        <f>#REF!</f>
        <v>#REF!</v>
      </c>
      <c r="W1048" s="159" t="e">
        <f>#REF!</f>
        <v>#REF!</v>
      </c>
      <c r="X1048" s="159" t="e">
        <f>#REF!</f>
        <v>#REF!</v>
      </c>
      <c r="Y1048" s="159" t="e">
        <f>#REF!</f>
        <v>#REF!</v>
      </c>
    </row>
    <row r="1049" spans="1:25">
      <c r="A1049" s="147">
        <v>25</v>
      </c>
      <c r="B1049" s="159" t="e">
        <f>#REF!</f>
        <v>#REF!</v>
      </c>
      <c r="C1049" s="159" t="e">
        <f>#REF!</f>
        <v>#REF!</v>
      </c>
      <c r="D1049" s="159" t="e">
        <f>#REF!</f>
        <v>#REF!</v>
      </c>
      <c r="E1049" s="159" t="e">
        <f>#REF!</f>
        <v>#REF!</v>
      </c>
      <c r="F1049" s="159" t="e">
        <f>#REF!</f>
        <v>#REF!</v>
      </c>
      <c r="G1049" s="159" t="e">
        <f>#REF!</f>
        <v>#REF!</v>
      </c>
      <c r="H1049" s="159" t="e">
        <f>#REF!</f>
        <v>#REF!</v>
      </c>
      <c r="I1049" s="159" t="e">
        <f>#REF!</f>
        <v>#REF!</v>
      </c>
      <c r="J1049" s="159" t="e">
        <f>#REF!</f>
        <v>#REF!</v>
      </c>
      <c r="K1049" s="159" t="e">
        <f>#REF!</f>
        <v>#REF!</v>
      </c>
      <c r="L1049" s="159" t="e">
        <f>#REF!</f>
        <v>#REF!</v>
      </c>
      <c r="M1049" s="159" t="e">
        <f>#REF!</f>
        <v>#REF!</v>
      </c>
      <c r="N1049" s="159" t="e">
        <f>#REF!</f>
        <v>#REF!</v>
      </c>
      <c r="O1049" s="159" t="e">
        <f>#REF!</f>
        <v>#REF!</v>
      </c>
      <c r="P1049" s="159" t="e">
        <f>#REF!</f>
        <v>#REF!</v>
      </c>
      <c r="Q1049" s="159" t="e">
        <f>#REF!</f>
        <v>#REF!</v>
      </c>
      <c r="R1049" s="159" t="e">
        <f>#REF!</f>
        <v>#REF!</v>
      </c>
      <c r="S1049" s="159" t="e">
        <f>#REF!</f>
        <v>#REF!</v>
      </c>
      <c r="T1049" s="159" t="e">
        <f>#REF!</f>
        <v>#REF!</v>
      </c>
      <c r="U1049" s="159" t="e">
        <f>#REF!</f>
        <v>#REF!</v>
      </c>
      <c r="V1049" s="159" t="e">
        <f>#REF!</f>
        <v>#REF!</v>
      </c>
      <c r="W1049" s="159" t="e">
        <f>#REF!</f>
        <v>#REF!</v>
      </c>
      <c r="X1049" s="159" t="e">
        <f>#REF!</f>
        <v>#REF!</v>
      </c>
      <c r="Y1049" s="159" t="e">
        <f>#REF!</f>
        <v>#REF!</v>
      </c>
    </row>
    <row r="1050" spans="1:25">
      <c r="A1050" s="147">
        <v>26</v>
      </c>
      <c r="B1050" s="159" t="e">
        <f>#REF!</f>
        <v>#REF!</v>
      </c>
      <c r="C1050" s="159" t="e">
        <f>#REF!</f>
        <v>#REF!</v>
      </c>
      <c r="D1050" s="159" t="e">
        <f>#REF!</f>
        <v>#REF!</v>
      </c>
      <c r="E1050" s="159" t="e">
        <f>#REF!</f>
        <v>#REF!</v>
      </c>
      <c r="F1050" s="159" t="e">
        <f>#REF!</f>
        <v>#REF!</v>
      </c>
      <c r="G1050" s="159" t="e">
        <f>#REF!</f>
        <v>#REF!</v>
      </c>
      <c r="H1050" s="159" t="e">
        <f>#REF!</f>
        <v>#REF!</v>
      </c>
      <c r="I1050" s="159" t="e">
        <f>#REF!</f>
        <v>#REF!</v>
      </c>
      <c r="J1050" s="159" t="e">
        <f>#REF!</f>
        <v>#REF!</v>
      </c>
      <c r="K1050" s="159" t="e">
        <f>#REF!</f>
        <v>#REF!</v>
      </c>
      <c r="L1050" s="159" t="e">
        <f>#REF!</f>
        <v>#REF!</v>
      </c>
      <c r="M1050" s="159" t="e">
        <f>#REF!</f>
        <v>#REF!</v>
      </c>
      <c r="N1050" s="159" t="e">
        <f>#REF!</f>
        <v>#REF!</v>
      </c>
      <c r="O1050" s="159" t="e">
        <f>#REF!</f>
        <v>#REF!</v>
      </c>
      <c r="P1050" s="159" t="e">
        <f>#REF!</f>
        <v>#REF!</v>
      </c>
      <c r="Q1050" s="159" t="e">
        <f>#REF!</f>
        <v>#REF!</v>
      </c>
      <c r="R1050" s="159" t="e">
        <f>#REF!</f>
        <v>#REF!</v>
      </c>
      <c r="S1050" s="159" t="e">
        <f>#REF!</f>
        <v>#REF!</v>
      </c>
      <c r="T1050" s="159" t="e">
        <f>#REF!</f>
        <v>#REF!</v>
      </c>
      <c r="U1050" s="159" t="e">
        <f>#REF!</f>
        <v>#REF!</v>
      </c>
      <c r="V1050" s="159" t="e">
        <f>#REF!</f>
        <v>#REF!</v>
      </c>
      <c r="W1050" s="159" t="e">
        <f>#REF!</f>
        <v>#REF!</v>
      </c>
      <c r="X1050" s="159" t="e">
        <f>#REF!</f>
        <v>#REF!</v>
      </c>
      <c r="Y1050" s="159" t="e">
        <f>#REF!</f>
        <v>#REF!</v>
      </c>
    </row>
    <row r="1051" spans="1:25">
      <c r="A1051" s="147">
        <v>27</v>
      </c>
      <c r="B1051" s="159" t="e">
        <f>#REF!</f>
        <v>#REF!</v>
      </c>
      <c r="C1051" s="159" t="e">
        <f>#REF!</f>
        <v>#REF!</v>
      </c>
      <c r="D1051" s="159" t="e">
        <f>#REF!</f>
        <v>#REF!</v>
      </c>
      <c r="E1051" s="159" t="e">
        <f>#REF!</f>
        <v>#REF!</v>
      </c>
      <c r="F1051" s="159" t="e">
        <f>#REF!</f>
        <v>#REF!</v>
      </c>
      <c r="G1051" s="159" t="e">
        <f>#REF!</f>
        <v>#REF!</v>
      </c>
      <c r="H1051" s="159" t="e">
        <f>#REF!</f>
        <v>#REF!</v>
      </c>
      <c r="I1051" s="159" t="e">
        <f>#REF!</f>
        <v>#REF!</v>
      </c>
      <c r="J1051" s="159" t="e">
        <f>#REF!</f>
        <v>#REF!</v>
      </c>
      <c r="K1051" s="159" t="e">
        <f>#REF!</f>
        <v>#REF!</v>
      </c>
      <c r="L1051" s="159" t="e">
        <f>#REF!</f>
        <v>#REF!</v>
      </c>
      <c r="M1051" s="159" t="e">
        <f>#REF!</f>
        <v>#REF!</v>
      </c>
      <c r="N1051" s="159" t="e">
        <f>#REF!</f>
        <v>#REF!</v>
      </c>
      <c r="O1051" s="159" t="e">
        <f>#REF!</f>
        <v>#REF!</v>
      </c>
      <c r="P1051" s="159" t="e">
        <f>#REF!</f>
        <v>#REF!</v>
      </c>
      <c r="Q1051" s="159" t="e">
        <f>#REF!</f>
        <v>#REF!</v>
      </c>
      <c r="R1051" s="159" t="e">
        <f>#REF!</f>
        <v>#REF!</v>
      </c>
      <c r="S1051" s="159" t="e">
        <f>#REF!</f>
        <v>#REF!</v>
      </c>
      <c r="T1051" s="159" t="e">
        <f>#REF!</f>
        <v>#REF!</v>
      </c>
      <c r="U1051" s="159" t="e">
        <f>#REF!</f>
        <v>#REF!</v>
      </c>
      <c r="V1051" s="159" t="e">
        <f>#REF!</f>
        <v>#REF!</v>
      </c>
      <c r="W1051" s="159" t="e">
        <f>#REF!</f>
        <v>#REF!</v>
      </c>
      <c r="X1051" s="159" t="e">
        <f>#REF!</f>
        <v>#REF!</v>
      </c>
      <c r="Y1051" s="159" t="e">
        <f>#REF!</f>
        <v>#REF!</v>
      </c>
    </row>
    <row r="1052" spans="1:25">
      <c r="A1052" s="147">
        <v>28</v>
      </c>
      <c r="B1052" s="159" t="e">
        <f>#REF!</f>
        <v>#REF!</v>
      </c>
      <c r="C1052" s="159" t="e">
        <f>#REF!</f>
        <v>#REF!</v>
      </c>
      <c r="D1052" s="159" t="e">
        <f>#REF!</f>
        <v>#REF!</v>
      </c>
      <c r="E1052" s="159" t="e">
        <f>#REF!</f>
        <v>#REF!</v>
      </c>
      <c r="F1052" s="159" t="e">
        <f>#REF!</f>
        <v>#REF!</v>
      </c>
      <c r="G1052" s="159" t="e">
        <f>#REF!</f>
        <v>#REF!</v>
      </c>
      <c r="H1052" s="159" t="e">
        <f>#REF!</f>
        <v>#REF!</v>
      </c>
      <c r="I1052" s="159" t="e">
        <f>#REF!</f>
        <v>#REF!</v>
      </c>
      <c r="J1052" s="159" t="e">
        <f>#REF!</f>
        <v>#REF!</v>
      </c>
      <c r="K1052" s="159" t="e">
        <f>#REF!</f>
        <v>#REF!</v>
      </c>
      <c r="L1052" s="159" t="e">
        <f>#REF!</f>
        <v>#REF!</v>
      </c>
      <c r="M1052" s="159" t="e">
        <f>#REF!</f>
        <v>#REF!</v>
      </c>
      <c r="N1052" s="159" t="e">
        <f>#REF!</f>
        <v>#REF!</v>
      </c>
      <c r="O1052" s="159" t="e">
        <f>#REF!</f>
        <v>#REF!</v>
      </c>
      <c r="P1052" s="159" t="e">
        <f>#REF!</f>
        <v>#REF!</v>
      </c>
      <c r="Q1052" s="159" t="e">
        <f>#REF!</f>
        <v>#REF!</v>
      </c>
      <c r="R1052" s="159" t="e">
        <f>#REF!</f>
        <v>#REF!</v>
      </c>
      <c r="S1052" s="159" t="e">
        <f>#REF!</f>
        <v>#REF!</v>
      </c>
      <c r="T1052" s="159" t="e">
        <f>#REF!</f>
        <v>#REF!</v>
      </c>
      <c r="U1052" s="159" t="e">
        <f>#REF!</f>
        <v>#REF!</v>
      </c>
      <c r="V1052" s="159" t="e">
        <f>#REF!</f>
        <v>#REF!</v>
      </c>
      <c r="W1052" s="159" t="e">
        <f>#REF!</f>
        <v>#REF!</v>
      </c>
      <c r="X1052" s="159" t="e">
        <f>#REF!</f>
        <v>#REF!</v>
      </c>
      <c r="Y1052" s="159" t="e">
        <f>#REF!</f>
        <v>#REF!</v>
      </c>
    </row>
    <row r="1053" spans="1:25">
      <c r="A1053" s="147">
        <v>29</v>
      </c>
      <c r="B1053" s="159" t="e">
        <f>#REF!</f>
        <v>#REF!</v>
      </c>
      <c r="C1053" s="159" t="e">
        <f>#REF!</f>
        <v>#REF!</v>
      </c>
      <c r="D1053" s="159" t="e">
        <f>#REF!</f>
        <v>#REF!</v>
      </c>
      <c r="E1053" s="159" t="e">
        <f>#REF!</f>
        <v>#REF!</v>
      </c>
      <c r="F1053" s="159" t="e">
        <f>#REF!</f>
        <v>#REF!</v>
      </c>
      <c r="G1053" s="159" t="e">
        <f>#REF!</f>
        <v>#REF!</v>
      </c>
      <c r="H1053" s="159" t="e">
        <f>#REF!</f>
        <v>#REF!</v>
      </c>
      <c r="I1053" s="159" t="e">
        <f>#REF!</f>
        <v>#REF!</v>
      </c>
      <c r="J1053" s="159" t="e">
        <f>#REF!</f>
        <v>#REF!</v>
      </c>
      <c r="K1053" s="159" t="e">
        <f>#REF!</f>
        <v>#REF!</v>
      </c>
      <c r="L1053" s="159" t="e">
        <f>#REF!</f>
        <v>#REF!</v>
      </c>
      <c r="M1053" s="159" t="e">
        <f>#REF!</f>
        <v>#REF!</v>
      </c>
      <c r="N1053" s="159" t="e">
        <f>#REF!</f>
        <v>#REF!</v>
      </c>
      <c r="O1053" s="159" t="e">
        <f>#REF!</f>
        <v>#REF!</v>
      </c>
      <c r="P1053" s="159" t="e">
        <f>#REF!</f>
        <v>#REF!</v>
      </c>
      <c r="Q1053" s="159" t="e">
        <f>#REF!</f>
        <v>#REF!</v>
      </c>
      <c r="R1053" s="159" t="e">
        <f>#REF!</f>
        <v>#REF!</v>
      </c>
      <c r="S1053" s="159" t="e">
        <f>#REF!</f>
        <v>#REF!</v>
      </c>
      <c r="T1053" s="159" t="e">
        <f>#REF!</f>
        <v>#REF!</v>
      </c>
      <c r="U1053" s="159" t="e">
        <f>#REF!</f>
        <v>#REF!</v>
      </c>
      <c r="V1053" s="159" t="e">
        <f>#REF!</f>
        <v>#REF!</v>
      </c>
      <c r="W1053" s="159" t="e">
        <f>#REF!</f>
        <v>#REF!</v>
      </c>
      <c r="X1053" s="159" t="e">
        <f>#REF!</f>
        <v>#REF!</v>
      </c>
      <c r="Y1053" s="159" t="e">
        <f>#REF!</f>
        <v>#REF!</v>
      </c>
    </row>
    <row r="1054" spans="1:25">
      <c r="A1054" s="147">
        <v>30</v>
      </c>
      <c r="B1054" s="159" t="e">
        <f>#REF!</f>
        <v>#REF!</v>
      </c>
      <c r="C1054" s="159" t="e">
        <f>#REF!</f>
        <v>#REF!</v>
      </c>
      <c r="D1054" s="159" t="e">
        <f>#REF!</f>
        <v>#REF!</v>
      </c>
      <c r="E1054" s="159" t="e">
        <f>#REF!</f>
        <v>#REF!</v>
      </c>
      <c r="F1054" s="159" t="e">
        <f>#REF!</f>
        <v>#REF!</v>
      </c>
      <c r="G1054" s="159" t="e">
        <f>#REF!</f>
        <v>#REF!</v>
      </c>
      <c r="H1054" s="159" t="e">
        <f>#REF!</f>
        <v>#REF!</v>
      </c>
      <c r="I1054" s="159" t="e">
        <f>#REF!</f>
        <v>#REF!</v>
      </c>
      <c r="J1054" s="159" t="e">
        <f>#REF!</f>
        <v>#REF!</v>
      </c>
      <c r="K1054" s="159" t="e">
        <f>#REF!</f>
        <v>#REF!</v>
      </c>
      <c r="L1054" s="159" t="e">
        <f>#REF!</f>
        <v>#REF!</v>
      </c>
      <c r="M1054" s="159" t="e">
        <f>#REF!</f>
        <v>#REF!</v>
      </c>
      <c r="N1054" s="159" t="e">
        <f>#REF!</f>
        <v>#REF!</v>
      </c>
      <c r="O1054" s="159" t="e">
        <f>#REF!</f>
        <v>#REF!</v>
      </c>
      <c r="P1054" s="159" t="e">
        <f>#REF!</f>
        <v>#REF!</v>
      </c>
      <c r="Q1054" s="159" t="e">
        <f>#REF!</f>
        <v>#REF!</v>
      </c>
      <c r="R1054" s="159" t="e">
        <f>#REF!</f>
        <v>#REF!</v>
      </c>
      <c r="S1054" s="159" t="e">
        <f>#REF!</f>
        <v>#REF!</v>
      </c>
      <c r="T1054" s="159" t="e">
        <f>#REF!</f>
        <v>#REF!</v>
      </c>
      <c r="U1054" s="159" t="e">
        <f>#REF!</f>
        <v>#REF!</v>
      </c>
      <c r="V1054" s="159" t="e">
        <f>#REF!</f>
        <v>#REF!</v>
      </c>
      <c r="W1054" s="159" t="e">
        <f>#REF!</f>
        <v>#REF!</v>
      </c>
      <c r="X1054" s="159" t="e">
        <f>#REF!</f>
        <v>#REF!</v>
      </c>
      <c r="Y1054" s="159" t="e">
        <f>#REF!</f>
        <v>#REF!</v>
      </c>
    </row>
    <row r="1055" spans="1:25">
      <c r="A1055" s="147">
        <v>31</v>
      </c>
      <c r="B1055" s="159" t="e">
        <f>#REF!</f>
        <v>#REF!</v>
      </c>
      <c r="C1055" s="159" t="e">
        <f>#REF!</f>
        <v>#REF!</v>
      </c>
      <c r="D1055" s="159" t="e">
        <f>#REF!</f>
        <v>#REF!</v>
      </c>
      <c r="E1055" s="159" t="e">
        <f>#REF!</f>
        <v>#REF!</v>
      </c>
      <c r="F1055" s="159" t="e">
        <f>#REF!</f>
        <v>#REF!</v>
      </c>
      <c r="G1055" s="159" t="e">
        <f>#REF!</f>
        <v>#REF!</v>
      </c>
      <c r="H1055" s="159" t="e">
        <f>#REF!</f>
        <v>#REF!</v>
      </c>
      <c r="I1055" s="159" t="e">
        <f>#REF!</f>
        <v>#REF!</v>
      </c>
      <c r="J1055" s="159" t="e">
        <f>#REF!</f>
        <v>#REF!</v>
      </c>
      <c r="K1055" s="159" t="e">
        <f>#REF!</f>
        <v>#REF!</v>
      </c>
      <c r="L1055" s="159" t="e">
        <f>#REF!</f>
        <v>#REF!</v>
      </c>
      <c r="M1055" s="159" t="e">
        <f>#REF!</f>
        <v>#REF!</v>
      </c>
      <c r="N1055" s="159" t="e">
        <f>#REF!</f>
        <v>#REF!</v>
      </c>
      <c r="O1055" s="159" t="e">
        <f>#REF!</f>
        <v>#REF!</v>
      </c>
      <c r="P1055" s="159" t="e">
        <f>#REF!</f>
        <v>#REF!</v>
      </c>
      <c r="Q1055" s="159" t="e">
        <f>#REF!</f>
        <v>#REF!</v>
      </c>
      <c r="R1055" s="159" t="e">
        <f>#REF!</f>
        <v>#REF!</v>
      </c>
      <c r="S1055" s="159" t="e">
        <f>#REF!</f>
        <v>#REF!</v>
      </c>
      <c r="T1055" s="159" t="e">
        <f>#REF!</f>
        <v>#REF!</v>
      </c>
      <c r="U1055" s="159" t="e">
        <f>#REF!</f>
        <v>#REF!</v>
      </c>
      <c r="V1055" s="159" t="e">
        <f>#REF!</f>
        <v>#REF!</v>
      </c>
      <c r="W1055" s="159" t="e">
        <f>#REF!</f>
        <v>#REF!</v>
      </c>
      <c r="X1055" s="159" t="e">
        <f>#REF!</f>
        <v>#REF!</v>
      </c>
      <c r="Y1055" s="159" t="e">
        <f>#REF!</f>
        <v>#REF!</v>
      </c>
    </row>
    <row r="1057" spans="1:25">
      <c r="A1057" s="521" t="s">
        <v>218</v>
      </c>
      <c r="B1057" s="522" t="s">
        <v>229</v>
      </c>
      <c r="C1057" s="522"/>
      <c r="D1057" s="522"/>
      <c r="E1057" s="522"/>
      <c r="F1057" s="522"/>
      <c r="G1057" s="522"/>
      <c r="H1057" s="522"/>
      <c r="I1057" s="522"/>
      <c r="J1057" s="522"/>
      <c r="K1057" s="522"/>
      <c r="L1057" s="522"/>
      <c r="M1057" s="522"/>
      <c r="N1057" s="522"/>
      <c r="O1057" s="522"/>
      <c r="P1057" s="522"/>
      <c r="Q1057" s="522"/>
      <c r="R1057" s="522"/>
      <c r="S1057" s="522"/>
      <c r="T1057" s="522"/>
      <c r="U1057" s="522"/>
      <c r="V1057" s="522"/>
      <c r="W1057" s="522"/>
      <c r="X1057" s="522"/>
      <c r="Y1057" s="522"/>
    </row>
    <row r="1058" spans="1:25">
      <c r="A1058" s="521"/>
      <c r="B1058" s="161" t="s">
        <v>1</v>
      </c>
      <c r="C1058" s="161" t="s">
        <v>2</v>
      </c>
      <c r="D1058" s="161" t="s">
        <v>3</v>
      </c>
      <c r="E1058" s="161" t="s">
        <v>4</v>
      </c>
      <c r="F1058" s="161" t="s">
        <v>5</v>
      </c>
      <c r="G1058" s="161" t="s">
        <v>6</v>
      </c>
      <c r="H1058" s="161" t="s">
        <v>7</v>
      </c>
      <c r="I1058" s="161" t="s">
        <v>8</v>
      </c>
      <c r="J1058" s="161" t="s">
        <v>9</v>
      </c>
      <c r="K1058" s="161" t="s">
        <v>10</v>
      </c>
      <c r="L1058" s="161" t="s">
        <v>11</v>
      </c>
      <c r="M1058" s="161" t="s">
        <v>12</v>
      </c>
      <c r="N1058" s="161" t="s">
        <v>13</v>
      </c>
      <c r="O1058" s="161" t="s">
        <v>14</v>
      </c>
      <c r="P1058" s="161" t="s">
        <v>15</v>
      </c>
      <c r="Q1058" s="161" t="s">
        <v>16</v>
      </c>
      <c r="R1058" s="161" t="s">
        <v>17</v>
      </c>
      <c r="S1058" s="161" t="s">
        <v>18</v>
      </c>
      <c r="T1058" s="161" t="s">
        <v>19</v>
      </c>
      <c r="U1058" s="161" t="s">
        <v>20</v>
      </c>
      <c r="V1058" s="161" t="s">
        <v>21</v>
      </c>
      <c r="W1058" s="161" t="s">
        <v>22</v>
      </c>
      <c r="X1058" s="161" t="s">
        <v>23</v>
      </c>
      <c r="Y1058" s="161" t="s">
        <v>24</v>
      </c>
    </row>
    <row r="1059" spans="1:25">
      <c r="A1059" s="147">
        <v>1</v>
      </c>
      <c r="B1059" s="159" t="e">
        <f>#REF!</f>
        <v>#REF!</v>
      </c>
      <c r="C1059" s="159" t="e">
        <f>#REF!</f>
        <v>#REF!</v>
      </c>
      <c r="D1059" s="159" t="e">
        <f>#REF!</f>
        <v>#REF!</v>
      </c>
      <c r="E1059" s="159" t="e">
        <f>#REF!</f>
        <v>#REF!</v>
      </c>
      <c r="F1059" s="159" t="e">
        <f>#REF!</f>
        <v>#REF!</v>
      </c>
      <c r="G1059" s="159" t="e">
        <f>#REF!</f>
        <v>#REF!</v>
      </c>
      <c r="H1059" s="159" t="e">
        <f>#REF!</f>
        <v>#REF!</v>
      </c>
      <c r="I1059" s="159" t="e">
        <f>#REF!</f>
        <v>#REF!</v>
      </c>
      <c r="J1059" s="159" t="e">
        <f>#REF!</f>
        <v>#REF!</v>
      </c>
      <c r="K1059" s="159" t="e">
        <f>#REF!</f>
        <v>#REF!</v>
      </c>
      <c r="L1059" s="159" t="e">
        <f>#REF!</f>
        <v>#REF!</v>
      </c>
      <c r="M1059" s="159" t="e">
        <f>#REF!</f>
        <v>#REF!</v>
      </c>
      <c r="N1059" s="159" t="e">
        <f>#REF!</f>
        <v>#REF!</v>
      </c>
      <c r="O1059" s="159" t="e">
        <f>#REF!</f>
        <v>#REF!</v>
      </c>
      <c r="P1059" s="159" t="e">
        <f>#REF!</f>
        <v>#REF!</v>
      </c>
      <c r="Q1059" s="159" t="e">
        <f>#REF!</f>
        <v>#REF!</v>
      </c>
      <c r="R1059" s="159" t="e">
        <f>#REF!</f>
        <v>#REF!</v>
      </c>
      <c r="S1059" s="159" t="e">
        <f>#REF!</f>
        <v>#REF!</v>
      </c>
      <c r="T1059" s="159" t="e">
        <f>#REF!</f>
        <v>#REF!</v>
      </c>
      <c r="U1059" s="159" t="e">
        <f>#REF!</f>
        <v>#REF!</v>
      </c>
      <c r="V1059" s="159" t="e">
        <f>#REF!</f>
        <v>#REF!</v>
      </c>
      <c r="W1059" s="159" t="e">
        <f>#REF!</f>
        <v>#REF!</v>
      </c>
      <c r="X1059" s="159" t="e">
        <f>#REF!</f>
        <v>#REF!</v>
      </c>
      <c r="Y1059" s="159" t="e">
        <f>#REF!</f>
        <v>#REF!</v>
      </c>
    </row>
    <row r="1060" spans="1:25">
      <c r="A1060" s="147">
        <v>2</v>
      </c>
      <c r="B1060" s="159" t="e">
        <f>#REF!</f>
        <v>#REF!</v>
      </c>
      <c r="C1060" s="159" t="e">
        <f>#REF!</f>
        <v>#REF!</v>
      </c>
      <c r="D1060" s="159" t="e">
        <f>#REF!</f>
        <v>#REF!</v>
      </c>
      <c r="E1060" s="159" t="e">
        <f>#REF!</f>
        <v>#REF!</v>
      </c>
      <c r="F1060" s="159" t="e">
        <f>#REF!</f>
        <v>#REF!</v>
      </c>
      <c r="G1060" s="159" t="e">
        <f>#REF!</f>
        <v>#REF!</v>
      </c>
      <c r="H1060" s="159" t="e">
        <f>#REF!</f>
        <v>#REF!</v>
      </c>
      <c r="I1060" s="159" t="e">
        <f>#REF!</f>
        <v>#REF!</v>
      </c>
      <c r="J1060" s="159" t="e">
        <f>#REF!</f>
        <v>#REF!</v>
      </c>
      <c r="K1060" s="159" t="e">
        <f>#REF!</f>
        <v>#REF!</v>
      </c>
      <c r="L1060" s="159" t="e">
        <f>#REF!</f>
        <v>#REF!</v>
      </c>
      <c r="M1060" s="159" t="e">
        <f>#REF!</f>
        <v>#REF!</v>
      </c>
      <c r="N1060" s="159" t="e">
        <f>#REF!</f>
        <v>#REF!</v>
      </c>
      <c r="O1060" s="159" t="e">
        <f>#REF!</f>
        <v>#REF!</v>
      </c>
      <c r="P1060" s="159" t="e">
        <f>#REF!</f>
        <v>#REF!</v>
      </c>
      <c r="Q1060" s="159" t="e">
        <f>#REF!</f>
        <v>#REF!</v>
      </c>
      <c r="R1060" s="159" t="e">
        <f>#REF!</f>
        <v>#REF!</v>
      </c>
      <c r="S1060" s="159" t="e">
        <f>#REF!</f>
        <v>#REF!</v>
      </c>
      <c r="T1060" s="159" t="e">
        <f>#REF!</f>
        <v>#REF!</v>
      </c>
      <c r="U1060" s="159" t="e">
        <f>#REF!</f>
        <v>#REF!</v>
      </c>
      <c r="V1060" s="159" t="e">
        <f>#REF!</f>
        <v>#REF!</v>
      </c>
      <c r="W1060" s="159" t="e">
        <f>#REF!</f>
        <v>#REF!</v>
      </c>
      <c r="X1060" s="159" t="e">
        <f>#REF!</f>
        <v>#REF!</v>
      </c>
      <c r="Y1060" s="159" t="e">
        <f>#REF!</f>
        <v>#REF!</v>
      </c>
    </row>
    <row r="1061" spans="1:25">
      <c r="A1061" s="147">
        <v>3</v>
      </c>
      <c r="B1061" s="159" t="e">
        <f>#REF!</f>
        <v>#REF!</v>
      </c>
      <c r="C1061" s="159" t="e">
        <f>#REF!</f>
        <v>#REF!</v>
      </c>
      <c r="D1061" s="159" t="e">
        <f>#REF!</f>
        <v>#REF!</v>
      </c>
      <c r="E1061" s="159" t="e">
        <f>#REF!</f>
        <v>#REF!</v>
      </c>
      <c r="F1061" s="159" t="e">
        <f>#REF!</f>
        <v>#REF!</v>
      </c>
      <c r="G1061" s="159" t="e">
        <f>#REF!</f>
        <v>#REF!</v>
      </c>
      <c r="H1061" s="159" t="e">
        <f>#REF!</f>
        <v>#REF!</v>
      </c>
      <c r="I1061" s="159" t="e">
        <f>#REF!</f>
        <v>#REF!</v>
      </c>
      <c r="J1061" s="159" t="e">
        <f>#REF!</f>
        <v>#REF!</v>
      </c>
      <c r="K1061" s="159" t="e">
        <f>#REF!</f>
        <v>#REF!</v>
      </c>
      <c r="L1061" s="159" t="e">
        <f>#REF!</f>
        <v>#REF!</v>
      </c>
      <c r="M1061" s="159" t="e">
        <f>#REF!</f>
        <v>#REF!</v>
      </c>
      <c r="N1061" s="159" t="e">
        <f>#REF!</f>
        <v>#REF!</v>
      </c>
      <c r="O1061" s="159" t="e">
        <f>#REF!</f>
        <v>#REF!</v>
      </c>
      <c r="P1061" s="159" t="e">
        <f>#REF!</f>
        <v>#REF!</v>
      </c>
      <c r="Q1061" s="159" t="e">
        <f>#REF!</f>
        <v>#REF!</v>
      </c>
      <c r="R1061" s="159" t="e">
        <f>#REF!</f>
        <v>#REF!</v>
      </c>
      <c r="S1061" s="159" t="e">
        <f>#REF!</f>
        <v>#REF!</v>
      </c>
      <c r="T1061" s="159" t="e">
        <f>#REF!</f>
        <v>#REF!</v>
      </c>
      <c r="U1061" s="159" t="e">
        <f>#REF!</f>
        <v>#REF!</v>
      </c>
      <c r="V1061" s="159" t="e">
        <f>#REF!</f>
        <v>#REF!</v>
      </c>
      <c r="W1061" s="159" t="e">
        <f>#REF!</f>
        <v>#REF!</v>
      </c>
      <c r="X1061" s="159" t="e">
        <f>#REF!</f>
        <v>#REF!</v>
      </c>
      <c r="Y1061" s="159" t="e">
        <f>#REF!</f>
        <v>#REF!</v>
      </c>
    </row>
    <row r="1062" spans="1:25">
      <c r="A1062" s="147">
        <v>4</v>
      </c>
      <c r="B1062" s="159" t="e">
        <f>#REF!</f>
        <v>#REF!</v>
      </c>
      <c r="C1062" s="159" t="e">
        <f>#REF!</f>
        <v>#REF!</v>
      </c>
      <c r="D1062" s="159" t="e">
        <f>#REF!</f>
        <v>#REF!</v>
      </c>
      <c r="E1062" s="159" t="e">
        <f>#REF!</f>
        <v>#REF!</v>
      </c>
      <c r="F1062" s="159" t="e">
        <f>#REF!</f>
        <v>#REF!</v>
      </c>
      <c r="G1062" s="159" t="e">
        <f>#REF!</f>
        <v>#REF!</v>
      </c>
      <c r="H1062" s="159" t="e">
        <f>#REF!</f>
        <v>#REF!</v>
      </c>
      <c r="I1062" s="159" t="e">
        <f>#REF!</f>
        <v>#REF!</v>
      </c>
      <c r="J1062" s="159" t="e">
        <f>#REF!</f>
        <v>#REF!</v>
      </c>
      <c r="K1062" s="159" t="e">
        <f>#REF!</f>
        <v>#REF!</v>
      </c>
      <c r="L1062" s="159" t="e">
        <f>#REF!</f>
        <v>#REF!</v>
      </c>
      <c r="M1062" s="159" t="e">
        <f>#REF!</f>
        <v>#REF!</v>
      </c>
      <c r="N1062" s="159" t="e">
        <f>#REF!</f>
        <v>#REF!</v>
      </c>
      <c r="O1062" s="159" t="e">
        <f>#REF!</f>
        <v>#REF!</v>
      </c>
      <c r="P1062" s="159" t="e">
        <f>#REF!</f>
        <v>#REF!</v>
      </c>
      <c r="Q1062" s="159" t="e">
        <f>#REF!</f>
        <v>#REF!</v>
      </c>
      <c r="R1062" s="159" t="e">
        <f>#REF!</f>
        <v>#REF!</v>
      </c>
      <c r="S1062" s="159" t="e">
        <f>#REF!</f>
        <v>#REF!</v>
      </c>
      <c r="T1062" s="159" t="e">
        <f>#REF!</f>
        <v>#REF!</v>
      </c>
      <c r="U1062" s="159" t="e">
        <f>#REF!</f>
        <v>#REF!</v>
      </c>
      <c r="V1062" s="159" t="e">
        <f>#REF!</f>
        <v>#REF!</v>
      </c>
      <c r="W1062" s="159" t="e">
        <f>#REF!</f>
        <v>#REF!</v>
      </c>
      <c r="X1062" s="159" t="e">
        <f>#REF!</f>
        <v>#REF!</v>
      </c>
      <c r="Y1062" s="159" t="e">
        <f>#REF!</f>
        <v>#REF!</v>
      </c>
    </row>
    <row r="1063" spans="1:25">
      <c r="A1063" s="147">
        <v>5</v>
      </c>
      <c r="B1063" s="159" t="e">
        <f>#REF!</f>
        <v>#REF!</v>
      </c>
      <c r="C1063" s="159" t="e">
        <f>#REF!</f>
        <v>#REF!</v>
      </c>
      <c r="D1063" s="159" t="e">
        <f>#REF!</f>
        <v>#REF!</v>
      </c>
      <c r="E1063" s="159" t="e">
        <f>#REF!</f>
        <v>#REF!</v>
      </c>
      <c r="F1063" s="159" t="e">
        <f>#REF!</f>
        <v>#REF!</v>
      </c>
      <c r="G1063" s="159" t="e">
        <f>#REF!</f>
        <v>#REF!</v>
      </c>
      <c r="H1063" s="159" t="e">
        <f>#REF!</f>
        <v>#REF!</v>
      </c>
      <c r="I1063" s="159" t="e">
        <f>#REF!</f>
        <v>#REF!</v>
      </c>
      <c r="J1063" s="159" t="e">
        <f>#REF!</f>
        <v>#REF!</v>
      </c>
      <c r="K1063" s="159" t="e">
        <f>#REF!</f>
        <v>#REF!</v>
      </c>
      <c r="L1063" s="159" t="e">
        <f>#REF!</f>
        <v>#REF!</v>
      </c>
      <c r="M1063" s="159" t="e">
        <f>#REF!</f>
        <v>#REF!</v>
      </c>
      <c r="N1063" s="159" t="e">
        <f>#REF!</f>
        <v>#REF!</v>
      </c>
      <c r="O1063" s="159" t="e">
        <f>#REF!</f>
        <v>#REF!</v>
      </c>
      <c r="P1063" s="159" t="e">
        <f>#REF!</f>
        <v>#REF!</v>
      </c>
      <c r="Q1063" s="159" t="e">
        <f>#REF!</f>
        <v>#REF!</v>
      </c>
      <c r="R1063" s="159" t="e">
        <f>#REF!</f>
        <v>#REF!</v>
      </c>
      <c r="S1063" s="159" t="e">
        <f>#REF!</f>
        <v>#REF!</v>
      </c>
      <c r="T1063" s="159" t="e">
        <f>#REF!</f>
        <v>#REF!</v>
      </c>
      <c r="U1063" s="159" t="e">
        <f>#REF!</f>
        <v>#REF!</v>
      </c>
      <c r="V1063" s="159" t="e">
        <f>#REF!</f>
        <v>#REF!</v>
      </c>
      <c r="W1063" s="159" t="e">
        <f>#REF!</f>
        <v>#REF!</v>
      </c>
      <c r="X1063" s="159" t="e">
        <f>#REF!</f>
        <v>#REF!</v>
      </c>
      <c r="Y1063" s="159" t="e">
        <f>#REF!</f>
        <v>#REF!</v>
      </c>
    </row>
    <row r="1064" spans="1:25">
      <c r="A1064" s="147">
        <v>6</v>
      </c>
      <c r="B1064" s="159" t="e">
        <f>#REF!</f>
        <v>#REF!</v>
      </c>
      <c r="C1064" s="159" t="e">
        <f>#REF!</f>
        <v>#REF!</v>
      </c>
      <c r="D1064" s="159" t="e">
        <f>#REF!</f>
        <v>#REF!</v>
      </c>
      <c r="E1064" s="159" t="e">
        <f>#REF!</f>
        <v>#REF!</v>
      </c>
      <c r="F1064" s="159" t="e">
        <f>#REF!</f>
        <v>#REF!</v>
      </c>
      <c r="G1064" s="159" t="e">
        <f>#REF!</f>
        <v>#REF!</v>
      </c>
      <c r="H1064" s="159" t="e">
        <f>#REF!</f>
        <v>#REF!</v>
      </c>
      <c r="I1064" s="159" t="e">
        <f>#REF!</f>
        <v>#REF!</v>
      </c>
      <c r="J1064" s="159" t="e">
        <f>#REF!</f>
        <v>#REF!</v>
      </c>
      <c r="K1064" s="159" t="e">
        <f>#REF!</f>
        <v>#REF!</v>
      </c>
      <c r="L1064" s="159" t="e">
        <f>#REF!</f>
        <v>#REF!</v>
      </c>
      <c r="M1064" s="159" t="e">
        <f>#REF!</f>
        <v>#REF!</v>
      </c>
      <c r="N1064" s="159" t="e">
        <f>#REF!</f>
        <v>#REF!</v>
      </c>
      <c r="O1064" s="159" t="e">
        <f>#REF!</f>
        <v>#REF!</v>
      </c>
      <c r="P1064" s="159" t="e">
        <f>#REF!</f>
        <v>#REF!</v>
      </c>
      <c r="Q1064" s="159" t="e">
        <f>#REF!</f>
        <v>#REF!</v>
      </c>
      <c r="R1064" s="159" t="e">
        <f>#REF!</f>
        <v>#REF!</v>
      </c>
      <c r="S1064" s="159" t="e">
        <f>#REF!</f>
        <v>#REF!</v>
      </c>
      <c r="T1064" s="159" t="e">
        <f>#REF!</f>
        <v>#REF!</v>
      </c>
      <c r="U1064" s="159" t="e">
        <f>#REF!</f>
        <v>#REF!</v>
      </c>
      <c r="V1064" s="159" t="e">
        <f>#REF!</f>
        <v>#REF!</v>
      </c>
      <c r="W1064" s="159" t="e">
        <f>#REF!</f>
        <v>#REF!</v>
      </c>
      <c r="X1064" s="159" t="e">
        <f>#REF!</f>
        <v>#REF!</v>
      </c>
      <c r="Y1064" s="159" t="e">
        <f>#REF!</f>
        <v>#REF!</v>
      </c>
    </row>
    <row r="1065" spans="1:25">
      <c r="A1065" s="147">
        <v>7</v>
      </c>
      <c r="B1065" s="159" t="e">
        <f>#REF!</f>
        <v>#REF!</v>
      </c>
      <c r="C1065" s="159" t="e">
        <f>#REF!</f>
        <v>#REF!</v>
      </c>
      <c r="D1065" s="159" t="e">
        <f>#REF!</f>
        <v>#REF!</v>
      </c>
      <c r="E1065" s="159" t="e">
        <f>#REF!</f>
        <v>#REF!</v>
      </c>
      <c r="F1065" s="159" t="e">
        <f>#REF!</f>
        <v>#REF!</v>
      </c>
      <c r="G1065" s="159" t="e">
        <f>#REF!</f>
        <v>#REF!</v>
      </c>
      <c r="H1065" s="159" t="e">
        <f>#REF!</f>
        <v>#REF!</v>
      </c>
      <c r="I1065" s="159" t="e">
        <f>#REF!</f>
        <v>#REF!</v>
      </c>
      <c r="J1065" s="159" t="e">
        <f>#REF!</f>
        <v>#REF!</v>
      </c>
      <c r="K1065" s="159" t="e">
        <f>#REF!</f>
        <v>#REF!</v>
      </c>
      <c r="L1065" s="159" t="e">
        <f>#REF!</f>
        <v>#REF!</v>
      </c>
      <c r="M1065" s="159" t="e">
        <f>#REF!</f>
        <v>#REF!</v>
      </c>
      <c r="N1065" s="159" t="e">
        <f>#REF!</f>
        <v>#REF!</v>
      </c>
      <c r="O1065" s="159" t="e">
        <f>#REF!</f>
        <v>#REF!</v>
      </c>
      <c r="P1065" s="159" t="e">
        <f>#REF!</f>
        <v>#REF!</v>
      </c>
      <c r="Q1065" s="159" t="e">
        <f>#REF!</f>
        <v>#REF!</v>
      </c>
      <c r="R1065" s="159" t="e">
        <f>#REF!</f>
        <v>#REF!</v>
      </c>
      <c r="S1065" s="159" t="e">
        <f>#REF!</f>
        <v>#REF!</v>
      </c>
      <c r="T1065" s="159" t="e">
        <f>#REF!</f>
        <v>#REF!</v>
      </c>
      <c r="U1065" s="159" t="e">
        <f>#REF!</f>
        <v>#REF!</v>
      </c>
      <c r="V1065" s="159" t="e">
        <f>#REF!</f>
        <v>#REF!</v>
      </c>
      <c r="W1065" s="159" t="e">
        <f>#REF!</f>
        <v>#REF!</v>
      </c>
      <c r="X1065" s="159" t="e">
        <f>#REF!</f>
        <v>#REF!</v>
      </c>
      <c r="Y1065" s="159" t="e">
        <f>#REF!</f>
        <v>#REF!</v>
      </c>
    </row>
    <row r="1066" spans="1:25">
      <c r="A1066" s="147">
        <v>8</v>
      </c>
      <c r="B1066" s="159" t="e">
        <f>#REF!</f>
        <v>#REF!</v>
      </c>
      <c r="C1066" s="159" t="e">
        <f>#REF!</f>
        <v>#REF!</v>
      </c>
      <c r="D1066" s="159" t="e">
        <f>#REF!</f>
        <v>#REF!</v>
      </c>
      <c r="E1066" s="159" t="e">
        <f>#REF!</f>
        <v>#REF!</v>
      </c>
      <c r="F1066" s="159" t="e">
        <f>#REF!</f>
        <v>#REF!</v>
      </c>
      <c r="G1066" s="159" t="e">
        <f>#REF!</f>
        <v>#REF!</v>
      </c>
      <c r="H1066" s="159" t="e">
        <f>#REF!</f>
        <v>#REF!</v>
      </c>
      <c r="I1066" s="159" t="e">
        <f>#REF!</f>
        <v>#REF!</v>
      </c>
      <c r="J1066" s="159" t="e">
        <f>#REF!</f>
        <v>#REF!</v>
      </c>
      <c r="K1066" s="159" t="e">
        <f>#REF!</f>
        <v>#REF!</v>
      </c>
      <c r="L1066" s="159" t="e">
        <f>#REF!</f>
        <v>#REF!</v>
      </c>
      <c r="M1066" s="159" t="e">
        <f>#REF!</f>
        <v>#REF!</v>
      </c>
      <c r="N1066" s="159" t="e">
        <f>#REF!</f>
        <v>#REF!</v>
      </c>
      <c r="O1066" s="159" t="e">
        <f>#REF!</f>
        <v>#REF!</v>
      </c>
      <c r="P1066" s="159" t="e">
        <f>#REF!</f>
        <v>#REF!</v>
      </c>
      <c r="Q1066" s="159" t="e">
        <f>#REF!</f>
        <v>#REF!</v>
      </c>
      <c r="R1066" s="159" t="e">
        <f>#REF!</f>
        <v>#REF!</v>
      </c>
      <c r="S1066" s="159" t="e">
        <f>#REF!</f>
        <v>#REF!</v>
      </c>
      <c r="T1066" s="159" t="e">
        <f>#REF!</f>
        <v>#REF!</v>
      </c>
      <c r="U1066" s="159" t="e">
        <f>#REF!</f>
        <v>#REF!</v>
      </c>
      <c r="V1066" s="159" t="e">
        <f>#REF!</f>
        <v>#REF!</v>
      </c>
      <c r="W1066" s="159" t="e">
        <f>#REF!</f>
        <v>#REF!</v>
      </c>
      <c r="X1066" s="159" t="e">
        <f>#REF!</f>
        <v>#REF!</v>
      </c>
      <c r="Y1066" s="159" t="e">
        <f>#REF!</f>
        <v>#REF!</v>
      </c>
    </row>
    <row r="1067" spans="1:25">
      <c r="A1067" s="147">
        <v>9</v>
      </c>
      <c r="B1067" s="159" t="e">
        <f>#REF!</f>
        <v>#REF!</v>
      </c>
      <c r="C1067" s="159" t="e">
        <f>#REF!</f>
        <v>#REF!</v>
      </c>
      <c r="D1067" s="159" t="e">
        <f>#REF!</f>
        <v>#REF!</v>
      </c>
      <c r="E1067" s="159" t="e">
        <f>#REF!</f>
        <v>#REF!</v>
      </c>
      <c r="F1067" s="159" t="e">
        <f>#REF!</f>
        <v>#REF!</v>
      </c>
      <c r="G1067" s="159" t="e">
        <f>#REF!</f>
        <v>#REF!</v>
      </c>
      <c r="H1067" s="159" t="e">
        <f>#REF!</f>
        <v>#REF!</v>
      </c>
      <c r="I1067" s="159" t="e">
        <f>#REF!</f>
        <v>#REF!</v>
      </c>
      <c r="J1067" s="159" t="e">
        <f>#REF!</f>
        <v>#REF!</v>
      </c>
      <c r="K1067" s="159" t="e">
        <f>#REF!</f>
        <v>#REF!</v>
      </c>
      <c r="L1067" s="159" t="e">
        <f>#REF!</f>
        <v>#REF!</v>
      </c>
      <c r="M1067" s="159" t="e">
        <f>#REF!</f>
        <v>#REF!</v>
      </c>
      <c r="N1067" s="159" t="e">
        <f>#REF!</f>
        <v>#REF!</v>
      </c>
      <c r="O1067" s="159" t="e">
        <f>#REF!</f>
        <v>#REF!</v>
      </c>
      <c r="P1067" s="159" t="e">
        <f>#REF!</f>
        <v>#REF!</v>
      </c>
      <c r="Q1067" s="159" t="e">
        <f>#REF!</f>
        <v>#REF!</v>
      </c>
      <c r="R1067" s="159" t="e">
        <f>#REF!</f>
        <v>#REF!</v>
      </c>
      <c r="S1067" s="159" t="e">
        <f>#REF!</f>
        <v>#REF!</v>
      </c>
      <c r="T1067" s="159" t="e">
        <f>#REF!</f>
        <v>#REF!</v>
      </c>
      <c r="U1067" s="159" t="e">
        <f>#REF!</f>
        <v>#REF!</v>
      </c>
      <c r="V1067" s="159" t="e">
        <f>#REF!</f>
        <v>#REF!</v>
      </c>
      <c r="W1067" s="159" t="e">
        <f>#REF!</f>
        <v>#REF!</v>
      </c>
      <c r="X1067" s="159" t="e">
        <f>#REF!</f>
        <v>#REF!</v>
      </c>
      <c r="Y1067" s="159" t="e">
        <f>#REF!</f>
        <v>#REF!</v>
      </c>
    </row>
    <row r="1068" spans="1:25">
      <c r="A1068" s="147">
        <v>10</v>
      </c>
      <c r="B1068" s="159" t="e">
        <f>#REF!</f>
        <v>#REF!</v>
      </c>
      <c r="C1068" s="159" t="e">
        <f>#REF!</f>
        <v>#REF!</v>
      </c>
      <c r="D1068" s="159" t="e">
        <f>#REF!</f>
        <v>#REF!</v>
      </c>
      <c r="E1068" s="159" t="e">
        <f>#REF!</f>
        <v>#REF!</v>
      </c>
      <c r="F1068" s="159" t="e">
        <f>#REF!</f>
        <v>#REF!</v>
      </c>
      <c r="G1068" s="159" t="e">
        <f>#REF!</f>
        <v>#REF!</v>
      </c>
      <c r="H1068" s="159" t="e">
        <f>#REF!</f>
        <v>#REF!</v>
      </c>
      <c r="I1068" s="159" t="e">
        <f>#REF!</f>
        <v>#REF!</v>
      </c>
      <c r="J1068" s="159" t="e">
        <f>#REF!</f>
        <v>#REF!</v>
      </c>
      <c r="K1068" s="159" t="e">
        <f>#REF!</f>
        <v>#REF!</v>
      </c>
      <c r="L1068" s="159" t="e">
        <f>#REF!</f>
        <v>#REF!</v>
      </c>
      <c r="M1068" s="159" t="e">
        <f>#REF!</f>
        <v>#REF!</v>
      </c>
      <c r="N1068" s="159" t="e">
        <f>#REF!</f>
        <v>#REF!</v>
      </c>
      <c r="O1068" s="159" t="e">
        <f>#REF!</f>
        <v>#REF!</v>
      </c>
      <c r="P1068" s="159" t="e">
        <f>#REF!</f>
        <v>#REF!</v>
      </c>
      <c r="Q1068" s="159" t="e">
        <f>#REF!</f>
        <v>#REF!</v>
      </c>
      <c r="R1068" s="159" t="e">
        <f>#REF!</f>
        <v>#REF!</v>
      </c>
      <c r="S1068" s="159" t="e">
        <f>#REF!</f>
        <v>#REF!</v>
      </c>
      <c r="T1068" s="159" t="e">
        <f>#REF!</f>
        <v>#REF!</v>
      </c>
      <c r="U1068" s="159" t="e">
        <f>#REF!</f>
        <v>#REF!</v>
      </c>
      <c r="V1068" s="159" t="e">
        <f>#REF!</f>
        <v>#REF!</v>
      </c>
      <c r="W1068" s="159" t="e">
        <f>#REF!</f>
        <v>#REF!</v>
      </c>
      <c r="X1068" s="159" t="e">
        <f>#REF!</f>
        <v>#REF!</v>
      </c>
      <c r="Y1068" s="159" t="e">
        <f>#REF!</f>
        <v>#REF!</v>
      </c>
    </row>
    <row r="1069" spans="1:25">
      <c r="A1069" s="147">
        <v>11</v>
      </c>
      <c r="B1069" s="159" t="e">
        <f>#REF!</f>
        <v>#REF!</v>
      </c>
      <c r="C1069" s="159" t="e">
        <f>#REF!</f>
        <v>#REF!</v>
      </c>
      <c r="D1069" s="159" t="e">
        <f>#REF!</f>
        <v>#REF!</v>
      </c>
      <c r="E1069" s="159" t="e">
        <f>#REF!</f>
        <v>#REF!</v>
      </c>
      <c r="F1069" s="159" t="e">
        <f>#REF!</f>
        <v>#REF!</v>
      </c>
      <c r="G1069" s="159" t="e">
        <f>#REF!</f>
        <v>#REF!</v>
      </c>
      <c r="H1069" s="159" t="e">
        <f>#REF!</f>
        <v>#REF!</v>
      </c>
      <c r="I1069" s="159" t="e">
        <f>#REF!</f>
        <v>#REF!</v>
      </c>
      <c r="J1069" s="159" t="e">
        <f>#REF!</f>
        <v>#REF!</v>
      </c>
      <c r="K1069" s="159" t="e">
        <f>#REF!</f>
        <v>#REF!</v>
      </c>
      <c r="L1069" s="159" t="e">
        <f>#REF!</f>
        <v>#REF!</v>
      </c>
      <c r="M1069" s="159" t="e">
        <f>#REF!</f>
        <v>#REF!</v>
      </c>
      <c r="N1069" s="159" t="e">
        <f>#REF!</f>
        <v>#REF!</v>
      </c>
      <c r="O1069" s="159" t="e">
        <f>#REF!</f>
        <v>#REF!</v>
      </c>
      <c r="P1069" s="159" t="e">
        <f>#REF!</f>
        <v>#REF!</v>
      </c>
      <c r="Q1069" s="159" t="e">
        <f>#REF!</f>
        <v>#REF!</v>
      </c>
      <c r="R1069" s="159" t="e">
        <f>#REF!</f>
        <v>#REF!</v>
      </c>
      <c r="S1069" s="159" t="e">
        <f>#REF!</f>
        <v>#REF!</v>
      </c>
      <c r="T1069" s="159" t="e">
        <f>#REF!</f>
        <v>#REF!</v>
      </c>
      <c r="U1069" s="159" t="e">
        <f>#REF!</f>
        <v>#REF!</v>
      </c>
      <c r="V1069" s="159" t="e">
        <f>#REF!</f>
        <v>#REF!</v>
      </c>
      <c r="W1069" s="159" t="e">
        <f>#REF!</f>
        <v>#REF!</v>
      </c>
      <c r="X1069" s="159" t="e">
        <f>#REF!</f>
        <v>#REF!</v>
      </c>
      <c r="Y1069" s="159" t="e">
        <f>#REF!</f>
        <v>#REF!</v>
      </c>
    </row>
    <row r="1070" spans="1:25">
      <c r="A1070" s="147">
        <v>12</v>
      </c>
      <c r="B1070" s="159" t="e">
        <f>#REF!</f>
        <v>#REF!</v>
      </c>
      <c r="C1070" s="159" t="e">
        <f>#REF!</f>
        <v>#REF!</v>
      </c>
      <c r="D1070" s="159" t="e">
        <f>#REF!</f>
        <v>#REF!</v>
      </c>
      <c r="E1070" s="159" t="e">
        <f>#REF!</f>
        <v>#REF!</v>
      </c>
      <c r="F1070" s="159" t="e">
        <f>#REF!</f>
        <v>#REF!</v>
      </c>
      <c r="G1070" s="159" t="e">
        <f>#REF!</f>
        <v>#REF!</v>
      </c>
      <c r="H1070" s="159" t="e">
        <f>#REF!</f>
        <v>#REF!</v>
      </c>
      <c r="I1070" s="159" t="e">
        <f>#REF!</f>
        <v>#REF!</v>
      </c>
      <c r="J1070" s="159" t="e">
        <f>#REF!</f>
        <v>#REF!</v>
      </c>
      <c r="K1070" s="159" t="e">
        <f>#REF!</f>
        <v>#REF!</v>
      </c>
      <c r="L1070" s="159" t="e">
        <f>#REF!</f>
        <v>#REF!</v>
      </c>
      <c r="M1070" s="159" t="e">
        <f>#REF!</f>
        <v>#REF!</v>
      </c>
      <c r="N1070" s="159" t="e">
        <f>#REF!</f>
        <v>#REF!</v>
      </c>
      <c r="O1070" s="159" t="e">
        <f>#REF!</f>
        <v>#REF!</v>
      </c>
      <c r="P1070" s="159" t="e">
        <f>#REF!</f>
        <v>#REF!</v>
      </c>
      <c r="Q1070" s="159" t="e">
        <f>#REF!</f>
        <v>#REF!</v>
      </c>
      <c r="R1070" s="159" t="e">
        <f>#REF!</f>
        <v>#REF!</v>
      </c>
      <c r="S1070" s="159" t="e">
        <f>#REF!</f>
        <v>#REF!</v>
      </c>
      <c r="T1070" s="159" t="e">
        <f>#REF!</f>
        <v>#REF!</v>
      </c>
      <c r="U1070" s="159" t="e">
        <f>#REF!</f>
        <v>#REF!</v>
      </c>
      <c r="V1070" s="159" t="e">
        <f>#REF!</f>
        <v>#REF!</v>
      </c>
      <c r="W1070" s="159" t="e">
        <f>#REF!</f>
        <v>#REF!</v>
      </c>
      <c r="X1070" s="159" t="e">
        <f>#REF!</f>
        <v>#REF!</v>
      </c>
      <c r="Y1070" s="159" t="e">
        <f>#REF!</f>
        <v>#REF!</v>
      </c>
    </row>
    <row r="1071" spans="1:25">
      <c r="A1071" s="147">
        <v>13</v>
      </c>
      <c r="B1071" s="159" t="e">
        <f>#REF!</f>
        <v>#REF!</v>
      </c>
      <c r="C1071" s="159" t="e">
        <f>#REF!</f>
        <v>#REF!</v>
      </c>
      <c r="D1071" s="159" t="e">
        <f>#REF!</f>
        <v>#REF!</v>
      </c>
      <c r="E1071" s="159" t="e">
        <f>#REF!</f>
        <v>#REF!</v>
      </c>
      <c r="F1071" s="159" t="e">
        <f>#REF!</f>
        <v>#REF!</v>
      </c>
      <c r="G1071" s="159" t="e">
        <f>#REF!</f>
        <v>#REF!</v>
      </c>
      <c r="H1071" s="159" t="e">
        <f>#REF!</f>
        <v>#REF!</v>
      </c>
      <c r="I1071" s="159" t="e">
        <f>#REF!</f>
        <v>#REF!</v>
      </c>
      <c r="J1071" s="159" t="e">
        <f>#REF!</f>
        <v>#REF!</v>
      </c>
      <c r="K1071" s="159" t="e">
        <f>#REF!</f>
        <v>#REF!</v>
      </c>
      <c r="L1071" s="159" t="e">
        <f>#REF!</f>
        <v>#REF!</v>
      </c>
      <c r="M1071" s="159" t="e">
        <f>#REF!</f>
        <v>#REF!</v>
      </c>
      <c r="N1071" s="159" t="e">
        <f>#REF!</f>
        <v>#REF!</v>
      </c>
      <c r="O1071" s="159" t="e">
        <f>#REF!</f>
        <v>#REF!</v>
      </c>
      <c r="P1071" s="159" t="e">
        <f>#REF!</f>
        <v>#REF!</v>
      </c>
      <c r="Q1071" s="159" t="e">
        <f>#REF!</f>
        <v>#REF!</v>
      </c>
      <c r="R1071" s="159" t="e">
        <f>#REF!</f>
        <v>#REF!</v>
      </c>
      <c r="S1071" s="159" t="e">
        <f>#REF!</f>
        <v>#REF!</v>
      </c>
      <c r="T1071" s="159" t="e">
        <f>#REF!</f>
        <v>#REF!</v>
      </c>
      <c r="U1071" s="159" t="e">
        <f>#REF!</f>
        <v>#REF!</v>
      </c>
      <c r="V1071" s="159" t="e">
        <f>#REF!</f>
        <v>#REF!</v>
      </c>
      <c r="W1071" s="159" t="e">
        <f>#REF!</f>
        <v>#REF!</v>
      </c>
      <c r="X1071" s="159" t="e">
        <f>#REF!</f>
        <v>#REF!</v>
      </c>
      <c r="Y1071" s="159" t="e">
        <f>#REF!</f>
        <v>#REF!</v>
      </c>
    </row>
    <row r="1072" spans="1:25">
      <c r="A1072" s="147">
        <v>14</v>
      </c>
      <c r="B1072" s="159" t="e">
        <f>#REF!</f>
        <v>#REF!</v>
      </c>
      <c r="C1072" s="159" t="e">
        <f>#REF!</f>
        <v>#REF!</v>
      </c>
      <c r="D1072" s="159" t="e">
        <f>#REF!</f>
        <v>#REF!</v>
      </c>
      <c r="E1072" s="159" t="e">
        <f>#REF!</f>
        <v>#REF!</v>
      </c>
      <c r="F1072" s="159" t="e">
        <f>#REF!</f>
        <v>#REF!</v>
      </c>
      <c r="G1072" s="159" t="e">
        <f>#REF!</f>
        <v>#REF!</v>
      </c>
      <c r="H1072" s="159" t="e">
        <f>#REF!</f>
        <v>#REF!</v>
      </c>
      <c r="I1072" s="159" t="e">
        <f>#REF!</f>
        <v>#REF!</v>
      </c>
      <c r="J1072" s="159" t="e">
        <f>#REF!</f>
        <v>#REF!</v>
      </c>
      <c r="K1072" s="159" t="e">
        <f>#REF!</f>
        <v>#REF!</v>
      </c>
      <c r="L1072" s="159" t="e">
        <f>#REF!</f>
        <v>#REF!</v>
      </c>
      <c r="M1072" s="159" t="e">
        <f>#REF!</f>
        <v>#REF!</v>
      </c>
      <c r="N1072" s="159" t="e">
        <f>#REF!</f>
        <v>#REF!</v>
      </c>
      <c r="O1072" s="159" t="e">
        <f>#REF!</f>
        <v>#REF!</v>
      </c>
      <c r="P1072" s="159" t="e">
        <f>#REF!</f>
        <v>#REF!</v>
      </c>
      <c r="Q1072" s="159" t="e">
        <f>#REF!</f>
        <v>#REF!</v>
      </c>
      <c r="R1072" s="159" t="e">
        <f>#REF!</f>
        <v>#REF!</v>
      </c>
      <c r="S1072" s="159" t="e">
        <f>#REF!</f>
        <v>#REF!</v>
      </c>
      <c r="T1072" s="159" t="e">
        <f>#REF!</f>
        <v>#REF!</v>
      </c>
      <c r="U1072" s="159" t="e">
        <f>#REF!</f>
        <v>#REF!</v>
      </c>
      <c r="V1072" s="159" t="e">
        <f>#REF!</f>
        <v>#REF!</v>
      </c>
      <c r="W1072" s="159" t="e">
        <f>#REF!</f>
        <v>#REF!</v>
      </c>
      <c r="X1072" s="159" t="e">
        <f>#REF!</f>
        <v>#REF!</v>
      </c>
      <c r="Y1072" s="159" t="e">
        <f>#REF!</f>
        <v>#REF!</v>
      </c>
    </row>
    <row r="1073" spans="1:25">
      <c r="A1073" s="147">
        <v>15</v>
      </c>
      <c r="B1073" s="159" t="e">
        <f>#REF!</f>
        <v>#REF!</v>
      </c>
      <c r="C1073" s="159" t="e">
        <f>#REF!</f>
        <v>#REF!</v>
      </c>
      <c r="D1073" s="159" t="e">
        <f>#REF!</f>
        <v>#REF!</v>
      </c>
      <c r="E1073" s="159" t="e">
        <f>#REF!</f>
        <v>#REF!</v>
      </c>
      <c r="F1073" s="159" t="e">
        <f>#REF!</f>
        <v>#REF!</v>
      </c>
      <c r="G1073" s="159" t="e">
        <f>#REF!</f>
        <v>#REF!</v>
      </c>
      <c r="H1073" s="159" t="e">
        <f>#REF!</f>
        <v>#REF!</v>
      </c>
      <c r="I1073" s="159" t="e">
        <f>#REF!</f>
        <v>#REF!</v>
      </c>
      <c r="J1073" s="159" t="e">
        <f>#REF!</f>
        <v>#REF!</v>
      </c>
      <c r="K1073" s="159" t="e">
        <f>#REF!</f>
        <v>#REF!</v>
      </c>
      <c r="L1073" s="159" t="e">
        <f>#REF!</f>
        <v>#REF!</v>
      </c>
      <c r="M1073" s="159" t="e">
        <f>#REF!</f>
        <v>#REF!</v>
      </c>
      <c r="N1073" s="159" t="e">
        <f>#REF!</f>
        <v>#REF!</v>
      </c>
      <c r="O1073" s="159" t="e">
        <f>#REF!</f>
        <v>#REF!</v>
      </c>
      <c r="P1073" s="159" t="e">
        <f>#REF!</f>
        <v>#REF!</v>
      </c>
      <c r="Q1073" s="159" t="e">
        <f>#REF!</f>
        <v>#REF!</v>
      </c>
      <c r="R1073" s="159" t="e">
        <f>#REF!</f>
        <v>#REF!</v>
      </c>
      <c r="S1073" s="159" t="e">
        <f>#REF!</f>
        <v>#REF!</v>
      </c>
      <c r="T1073" s="159" t="e">
        <f>#REF!</f>
        <v>#REF!</v>
      </c>
      <c r="U1073" s="159" t="e">
        <f>#REF!</f>
        <v>#REF!</v>
      </c>
      <c r="V1073" s="159" t="e">
        <f>#REF!</f>
        <v>#REF!</v>
      </c>
      <c r="W1073" s="159" t="e">
        <f>#REF!</f>
        <v>#REF!</v>
      </c>
      <c r="X1073" s="159" t="e">
        <f>#REF!</f>
        <v>#REF!</v>
      </c>
      <c r="Y1073" s="159" t="e">
        <f>#REF!</f>
        <v>#REF!</v>
      </c>
    </row>
    <row r="1074" spans="1:25">
      <c r="A1074" s="147">
        <v>16</v>
      </c>
      <c r="B1074" s="159" t="e">
        <f>#REF!</f>
        <v>#REF!</v>
      </c>
      <c r="C1074" s="159" t="e">
        <f>#REF!</f>
        <v>#REF!</v>
      </c>
      <c r="D1074" s="159" t="e">
        <f>#REF!</f>
        <v>#REF!</v>
      </c>
      <c r="E1074" s="159" t="e">
        <f>#REF!</f>
        <v>#REF!</v>
      </c>
      <c r="F1074" s="159" t="e">
        <f>#REF!</f>
        <v>#REF!</v>
      </c>
      <c r="G1074" s="159" t="e">
        <f>#REF!</f>
        <v>#REF!</v>
      </c>
      <c r="H1074" s="159" t="e">
        <f>#REF!</f>
        <v>#REF!</v>
      </c>
      <c r="I1074" s="159" t="e">
        <f>#REF!</f>
        <v>#REF!</v>
      </c>
      <c r="J1074" s="159" t="e">
        <f>#REF!</f>
        <v>#REF!</v>
      </c>
      <c r="K1074" s="159" t="e">
        <f>#REF!</f>
        <v>#REF!</v>
      </c>
      <c r="L1074" s="159" t="e">
        <f>#REF!</f>
        <v>#REF!</v>
      </c>
      <c r="M1074" s="159" t="e">
        <f>#REF!</f>
        <v>#REF!</v>
      </c>
      <c r="N1074" s="159" t="e">
        <f>#REF!</f>
        <v>#REF!</v>
      </c>
      <c r="O1074" s="159" t="e">
        <f>#REF!</f>
        <v>#REF!</v>
      </c>
      <c r="P1074" s="159" t="e">
        <f>#REF!</f>
        <v>#REF!</v>
      </c>
      <c r="Q1074" s="159" t="e">
        <f>#REF!</f>
        <v>#REF!</v>
      </c>
      <c r="R1074" s="159" t="e">
        <f>#REF!</f>
        <v>#REF!</v>
      </c>
      <c r="S1074" s="159" t="e">
        <f>#REF!</f>
        <v>#REF!</v>
      </c>
      <c r="T1074" s="159" t="e">
        <f>#REF!</f>
        <v>#REF!</v>
      </c>
      <c r="U1074" s="159" t="e">
        <f>#REF!</f>
        <v>#REF!</v>
      </c>
      <c r="V1074" s="159" t="e">
        <f>#REF!</f>
        <v>#REF!</v>
      </c>
      <c r="W1074" s="159" t="e">
        <f>#REF!</f>
        <v>#REF!</v>
      </c>
      <c r="X1074" s="159" t="e">
        <f>#REF!</f>
        <v>#REF!</v>
      </c>
      <c r="Y1074" s="159" t="e">
        <f>#REF!</f>
        <v>#REF!</v>
      </c>
    </row>
    <row r="1075" spans="1:25">
      <c r="A1075" s="147">
        <v>17</v>
      </c>
      <c r="B1075" s="159" t="e">
        <f>#REF!</f>
        <v>#REF!</v>
      </c>
      <c r="C1075" s="159" t="e">
        <f>#REF!</f>
        <v>#REF!</v>
      </c>
      <c r="D1075" s="159" t="e">
        <f>#REF!</f>
        <v>#REF!</v>
      </c>
      <c r="E1075" s="159" t="e">
        <f>#REF!</f>
        <v>#REF!</v>
      </c>
      <c r="F1075" s="159" t="e">
        <f>#REF!</f>
        <v>#REF!</v>
      </c>
      <c r="G1075" s="159" t="e">
        <f>#REF!</f>
        <v>#REF!</v>
      </c>
      <c r="H1075" s="159" t="e">
        <f>#REF!</f>
        <v>#REF!</v>
      </c>
      <c r="I1075" s="159" t="e">
        <f>#REF!</f>
        <v>#REF!</v>
      </c>
      <c r="J1075" s="159" t="e">
        <f>#REF!</f>
        <v>#REF!</v>
      </c>
      <c r="K1075" s="159" t="e">
        <f>#REF!</f>
        <v>#REF!</v>
      </c>
      <c r="L1075" s="159" t="e">
        <f>#REF!</f>
        <v>#REF!</v>
      </c>
      <c r="M1075" s="159" t="e">
        <f>#REF!</f>
        <v>#REF!</v>
      </c>
      <c r="N1075" s="159" t="e">
        <f>#REF!</f>
        <v>#REF!</v>
      </c>
      <c r="O1075" s="159" t="e">
        <f>#REF!</f>
        <v>#REF!</v>
      </c>
      <c r="P1075" s="159" t="e">
        <f>#REF!</f>
        <v>#REF!</v>
      </c>
      <c r="Q1075" s="159" t="e">
        <f>#REF!</f>
        <v>#REF!</v>
      </c>
      <c r="R1075" s="159" t="e">
        <f>#REF!</f>
        <v>#REF!</v>
      </c>
      <c r="S1075" s="159" t="e">
        <f>#REF!</f>
        <v>#REF!</v>
      </c>
      <c r="T1075" s="159" t="e">
        <f>#REF!</f>
        <v>#REF!</v>
      </c>
      <c r="U1075" s="159" t="e">
        <f>#REF!</f>
        <v>#REF!</v>
      </c>
      <c r="V1075" s="159" t="e">
        <f>#REF!</f>
        <v>#REF!</v>
      </c>
      <c r="W1075" s="159" t="e">
        <f>#REF!</f>
        <v>#REF!</v>
      </c>
      <c r="X1075" s="159" t="e">
        <f>#REF!</f>
        <v>#REF!</v>
      </c>
      <c r="Y1075" s="159" t="e">
        <f>#REF!</f>
        <v>#REF!</v>
      </c>
    </row>
    <row r="1076" spans="1:25">
      <c r="A1076" s="147">
        <v>18</v>
      </c>
      <c r="B1076" s="159" t="e">
        <f>#REF!</f>
        <v>#REF!</v>
      </c>
      <c r="C1076" s="159" t="e">
        <f>#REF!</f>
        <v>#REF!</v>
      </c>
      <c r="D1076" s="159" t="e">
        <f>#REF!</f>
        <v>#REF!</v>
      </c>
      <c r="E1076" s="159" t="e">
        <f>#REF!</f>
        <v>#REF!</v>
      </c>
      <c r="F1076" s="159" t="e">
        <f>#REF!</f>
        <v>#REF!</v>
      </c>
      <c r="G1076" s="159" t="e">
        <f>#REF!</f>
        <v>#REF!</v>
      </c>
      <c r="H1076" s="159" t="e">
        <f>#REF!</f>
        <v>#REF!</v>
      </c>
      <c r="I1076" s="159" t="e">
        <f>#REF!</f>
        <v>#REF!</v>
      </c>
      <c r="J1076" s="159" t="e">
        <f>#REF!</f>
        <v>#REF!</v>
      </c>
      <c r="K1076" s="159" t="e">
        <f>#REF!</f>
        <v>#REF!</v>
      </c>
      <c r="L1076" s="159" t="e">
        <f>#REF!</f>
        <v>#REF!</v>
      </c>
      <c r="M1076" s="159" t="e">
        <f>#REF!</f>
        <v>#REF!</v>
      </c>
      <c r="N1076" s="159" t="e">
        <f>#REF!</f>
        <v>#REF!</v>
      </c>
      <c r="O1076" s="159" t="e">
        <f>#REF!</f>
        <v>#REF!</v>
      </c>
      <c r="P1076" s="159" t="e">
        <f>#REF!</f>
        <v>#REF!</v>
      </c>
      <c r="Q1076" s="159" t="e">
        <f>#REF!</f>
        <v>#REF!</v>
      </c>
      <c r="R1076" s="159" t="e">
        <f>#REF!</f>
        <v>#REF!</v>
      </c>
      <c r="S1076" s="159" t="e">
        <f>#REF!</f>
        <v>#REF!</v>
      </c>
      <c r="T1076" s="159" t="e">
        <f>#REF!</f>
        <v>#REF!</v>
      </c>
      <c r="U1076" s="159" t="e">
        <f>#REF!</f>
        <v>#REF!</v>
      </c>
      <c r="V1076" s="159" t="e">
        <f>#REF!</f>
        <v>#REF!</v>
      </c>
      <c r="W1076" s="159" t="e">
        <f>#REF!</f>
        <v>#REF!</v>
      </c>
      <c r="X1076" s="159" t="e">
        <f>#REF!</f>
        <v>#REF!</v>
      </c>
      <c r="Y1076" s="159" t="e">
        <f>#REF!</f>
        <v>#REF!</v>
      </c>
    </row>
    <row r="1077" spans="1:25">
      <c r="A1077" s="147">
        <v>19</v>
      </c>
      <c r="B1077" s="159" t="e">
        <f>#REF!</f>
        <v>#REF!</v>
      </c>
      <c r="C1077" s="159" t="e">
        <f>#REF!</f>
        <v>#REF!</v>
      </c>
      <c r="D1077" s="159" t="e">
        <f>#REF!</f>
        <v>#REF!</v>
      </c>
      <c r="E1077" s="159" t="e">
        <f>#REF!</f>
        <v>#REF!</v>
      </c>
      <c r="F1077" s="159" t="e">
        <f>#REF!</f>
        <v>#REF!</v>
      </c>
      <c r="G1077" s="159" t="e">
        <f>#REF!</f>
        <v>#REF!</v>
      </c>
      <c r="H1077" s="159" t="e">
        <f>#REF!</f>
        <v>#REF!</v>
      </c>
      <c r="I1077" s="159" t="e">
        <f>#REF!</f>
        <v>#REF!</v>
      </c>
      <c r="J1077" s="159" t="e">
        <f>#REF!</f>
        <v>#REF!</v>
      </c>
      <c r="K1077" s="159" t="e">
        <f>#REF!</f>
        <v>#REF!</v>
      </c>
      <c r="L1077" s="159" t="e">
        <f>#REF!</f>
        <v>#REF!</v>
      </c>
      <c r="M1077" s="159" t="e">
        <f>#REF!</f>
        <v>#REF!</v>
      </c>
      <c r="N1077" s="159" t="e">
        <f>#REF!</f>
        <v>#REF!</v>
      </c>
      <c r="O1077" s="159" t="e">
        <f>#REF!</f>
        <v>#REF!</v>
      </c>
      <c r="P1077" s="159" t="e">
        <f>#REF!</f>
        <v>#REF!</v>
      </c>
      <c r="Q1077" s="159" t="e">
        <f>#REF!</f>
        <v>#REF!</v>
      </c>
      <c r="R1077" s="159" t="e">
        <f>#REF!</f>
        <v>#REF!</v>
      </c>
      <c r="S1077" s="159" t="e">
        <f>#REF!</f>
        <v>#REF!</v>
      </c>
      <c r="T1077" s="159" t="e">
        <f>#REF!</f>
        <v>#REF!</v>
      </c>
      <c r="U1077" s="159" t="e">
        <f>#REF!</f>
        <v>#REF!</v>
      </c>
      <c r="V1077" s="159" t="e">
        <f>#REF!</f>
        <v>#REF!</v>
      </c>
      <c r="W1077" s="159" t="e">
        <f>#REF!</f>
        <v>#REF!</v>
      </c>
      <c r="X1077" s="159" t="e">
        <f>#REF!</f>
        <v>#REF!</v>
      </c>
      <c r="Y1077" s="159" t="e">
        <f>#REF!</f>
        <v>#REF!</v>
      </c>
    </row>
    <row r="1078" spans="1:25">
      <c r="A1078" s="147">
        <v>20</v>
      </c>
      <c r="B1078" s="159" t="e">
        <f>#REF!</f>
        <v>#REF!</v>
      </c>
      <c r="C1078" s="159" t="e">
        <f>#REF!</f>
        <v>#REF!</v>
      </c>
      <c r="D1078" s="159" t="e">
        <f>#REF!</f>
        <v>#REF!</v>
      </c>
      <c r="E1078" s="159" t="e">
        <f>#REF!</f>
        <v>#REF!</v>
      </c>
      <c r="F1078" s="159" t="e">
        <f>#REF!</f>
        <v>#REF!</v>
      </c>
      <c r="G1078" s="159" t="e">
        <f>#REF!</f>
        <v>#REF!</v>
      </c>
      <c r="H1078" s="159" t="e">
        <f>#REF!</f>
        <v>#REF!</v>
      </c>
      <c r="I1078" s="159" t="e">
        <f>#REF!</f>
        <v>#REF!</v>
      </c>
      <c r="J1078" s="159" t="e">
        <f>#REF!</f>
        <v>#REF!</v>
      </c>
      <c r="K1078" s="159" t="e">
        <f>#REF!</f>
        <v>#REF!</v>
      </c>
      <c r="L1078" s="159" t="e">
        <f>#REF!</f>
        <v>#REF!</v>
      </c>
      <c r="M1078" s="159" t="e">
        <f>#REF!</f>
        <v>#REF!</v>
      </c>
      <c r="N1078" s="159" t="e">
        <f>#REF!</f>
        <v>#REF!</v>
      </c>
      <c r="O1078" s="159" t="e">
        <f>#REF!</f>
        <v>#REF!</v>
      </c>
      <c r="P1078" s="159" t="e">
        <f>#REF!</f>
        <v>#REF!</v>
      </c>
      <c r="Q1078" s="159" t="e">
        <f>#REF!</f>
        <v>#REF!</v>
      </c>
      <c r="R1078" s="159" t="e">
        <f>#REF!</f>
        <v>#REF!</v>
      </c>
      <c r="S1078" s="159" t="e">
        <f>#REF!</f>
        <v>#REF!</v>
      </c>
      <c r="T1078" s="159" t="e">
        <f>#REF!</f>
        <v>#REF!</v>
      </c>
      <c r="U1078" s="159" t="e">
        <f>#REF!</f>
        <v>#REF!</v>
      </c>
      <c r="V1078" s="159" t="e">
        <f>#REF!</f>
        <v>#REF!</v>
      </c>
      <c r="W1078" s="159" t="e">
        <f>#REF!</f>
        <v>#REF!</v>
      </c>
      <c r="X1078" s="159" t="e">
        <f>#REF!</f>
        <v>#REF!</v>
      </c>
      <c r="Y1078" s="159" t="e">
        <f>#REF!</f>
        <v>#REF!</v>
      </c>
    </row>
    <row r="1079" spans="1:25">
      <c r="A1079" s="147">
        <v>21</v>
      </c>
      <c r="B1079" s="159" t="e">
        <f>#REF!</f>
        <v>#REF!</v>
      </c>
      <c r="C1079" s="159" t="e">
        <f>#REF!</f>
        <v>#REF!</v>
      </c>
      <c r="D1079" s="159" t="e">
        <f>#REF!</f>
        <v>#REF!</v>
      </c>
      <c r="E1079" s="159" t="e">
        <f>#REF!</f>
        <v>#REF!</v>
      </c>
      <c r="F1079" s="159" t="e">
        <f>#REF!</f>
        <v>#REF!</v>
      </c>
      <c r="G1079" s="159" t="e">
        <f>#REF!</f>
        <v>#REF!</v>
      </c>
      <c r="H1079" s="159" t="e">
        <f>#REF!</f>
        <v>#REF!</v>
      </c>
      <c r="I1079" s="159" t="e">
        <f>#REF!</f>
        <v>#REF!</v>
      </c>
      <c r="J1079" s="159" t="e">
        <f>#REF!</f>
        <v>#REF!</v>
      </c>
      <c r="K1079" s="159" t="e">
        <f>#REF!</f>
        <v>#REF!</v>
      </c>
      <c r="L1079" s="159" t="e">
        <f>#REF!</f>
        <v>#REF!</v>
      </c>
      <c r="M1079" s="159" t="e">
        <f>#REF!</f>
        <v>#REF!</v>
      </c>
      <c r="N1079" s="159" t="e">
        <f>#REF!</f>
        <v>#REF!</v>
      </c>
      <c r="O1079" s="159" t="e">
        <f>#REF!</f>
        <v>#REF!</v>
      </c>
      <c r="P1079" s="159" t="e">
        <f>#REF!</f>
        <v>#REF!</v>
      </c>
      <c r="Q1079" s="159" t="e">
        <f>#REF!</f>
        <v>#REF!</v>
      </c>
      <c r="R1079" s="159" t="e">
        <f>#REF!</f>
        <v>#REF!</v>
      </c>
      <c r="S1079" s="159" t="e">
        <f>#REF!</f>
        <v>#REF!</v>
      </c>
      <c r="T1079" s="159" t="e">
        <f>#REF!</f>
        <v>#REF!</v>
      </c>
      <c r="U1079" s="159" t="e">
        <f>#REF!</f>
        <v>#REF!</v>
      </c>
      <c r="V1079" s="159" t="e">
        <f>#REF!</f>
        <v>#REF!</v>
      </c>
      <c r="W1079" s="159" t="e">
        <f>#REF!</f>
        <v>#REF!</v>
      </c>
      <c r="X1079" s="159" t="e">
        <f>#REF!</f>
        <v>#REF!</v>
      </c>
      <c r="Y1079" s="159" t="e">
        <f>#REF!</f>
        <v>#REF!</v>
      </c>
    </row>
    <row r="1080" spans="1:25">
      <c r="A1080" s="147">
        <v>22</v>
      </c>
      <c r="B1080" s="159" t="e">
        <f>#REF!</f>
        <v>#REF!</v>
      </c>
      <c r="C1080" s="159" t="e">
        <f>#REF!</f>
        <v>#REF!</v>
      </c>
      <c r="D1080" s="159" t="e">
        <f>#REF!</f>
        <v>#REF!</v>
      </c>
      <c r="E1080" s="159" t="e">
        <f>#REF!</f>
        <v>#REF!</v>
      </c>
      <c r="F1080" s="159" t="e">
        <f>#REF!</f>
        <v>#REF!</v>
      </c>
      <c r="G1080" s="159" t="e">
        <f>#REF!</f>
        <v>#REF!</v>
      </c>
      <c r="H1080" s="159" t="e">
        <f>#REF!</f>
        <v>#REF!</v>
      </c>
      <c r="I1080" s="159" t="e">
        <f>#REF!</f>
        <v>#REF!</v>
      </c>
      <c r="J1080" s="159" t="e">
        <f>#REF!</f>
        <v>#REF!</v>
      </c>
      <c r="K1080" s="159" t="e">
        <f>#REF!</f>
        <v>#REF!</v>
      </c>
      <c r="L1080" s="159" t="e">
        <f>#REF!</f>
        <v>#REF!</v>
      </c>
      <c r="M1080" s="159" t="e">
        <f>#REF!</f>
        <v>#REF!</v>
      </c>
      <c r="N1080" s="159" t="e">
        <f>#REF!</f>
        <v>#REF!</v>
      </c>
      <c r="O1080" s="159" t="e">
        <f>#REF!</f>
        <v>#REF!</v>
      </c>
      <c r="P1080" s="159" t="e">
        <f>#REF!</f>
        <v>#REF!</v>
      </c>
      <c r="Q1080" s="159" t="e">
        <f>#REF!</f>
        <v>#REF!</v>
      </c>
      <c r="R1080" s="159" t="e">
        <f>#REF!</f>
        <v>#REF!</v>
      </c>
      <c r="S1080" s="159" t="e">
        <f>#REF!</f>
        <v>#REF!</v>
      </c>
      <c r="T1080" s="159" t="e">
        <f>#REF!</f>
        <v>#REF!</v>
      </c>
      <c r="U1080" s="159" t="e">
        <f>#REF!</f>
        <v>#REF!</v>
      </c>
      <c r="V1080" s="159" t="e">
        <f>#REF!</f>
        <v>#REF!</v>
      </c>
      <c r="W1080" s="159" t="e">
        <f>#REF!</f>
        <v>#REF!</v>
      </c>
      <c r="X1080" s="159" t="e">
        <f>#REF!</f>
        <v>#REF!</v>
      </c>
      <c r="Y1080" s="159" t="e">
        <f>#REF!</f>
        <v>#REF!</v>
      </c>
    </row>
    <row r="1081" spans="1:25">
      <c r="A1081" s="147">
        <v>23</v>
      </c>
      <c r="B1081" s="159" t="e">
        <f>#REF!</f>
        <v>#REF!</v>
      </c>
      <c r="C1081" s="159" t="e">
        <f>#REF!</f>
        <v>#REF!</v>
      </c>
      <c r="D1081" s="159" t="e">
        <f>#REF!</f>
        <v>#REF!</v>
      </c>
      <c r="E1081" s="159" t="e">
        <f>#REF!</f>
        <v>#REF!</v>
      </c>
      <c r="F1081" s="159" t="e">
        <f>#REF!</f>
        <v>#REF!</v>
      </c>
      <c r="G1081" s="159" t="e">
        <f>#REF!</f>
        <v>#REF!</v>
      </c>
      <c r="H1081" s="159" t="e">
        <f>#REF!</f>
        <v>#REF!</v>
      </c>
      <c r="I1081" s="159" t="e">
        <f>#REF!</f>
        <v>#REF!</v>
      </c>
      <c r="J1081" s="159" t="e">
        <f>#REF!</f>
        <v>#REF!</v>
      </c>
      <c r="K1081" s="159" t="e">
        <f>#REF!</f>
        <v>#REF!</v>
      </c>
      <c r="L1081" s="159" t="e">
        <f>#REF!</f>
        <v>#REF!</v>
      </c>
      <c r="M1081" s="159" t="e">
        <f>#REF!</f>
        <v>#REF!</v>
      </c>
      <c r="N1081" s="159" t="e">
        <f>#REF!</f>
        <v>#REF!</v>
      </c>
      <c r="O1081" s="159" t="e">
        <f>#REF!</f>
        <v>#REF!</v>
      </c>
      <c r="P1081" s="159" t="e">
        <f>#REF!</f>
        <v>#REF!</v>
      </c>
      <c r="Q1081" s="159" t="e">
        <f>#REF!</f>
        <v>#REF!</v>
      </c>
      <c r="R1081" s="159" t="e">
        <f>#REF!</f>
        <v>#REF!</v>
      </c>
      <c r="S1081" s="159" t="e">
        <f>#REF!</f>
        <v>#REF!</v>
      </c>
      <c r="T1081" s="159" t="e">
        <f>#REF!</f>
        <v>#REF!</v>
      </c>
      <c r="U1081" s="159" t="e">
        <f>#REF!</f>
        <v>#REF!</v>
      </c>
      <c r="V1081" s="159" t="e">
        <f>#REF!</f>
        <v>#REF!</v>
      </c>
      <c r="W1081" s="159" t="e">
        <f>#REF!</f>
        <v>#REF!</v>
      </c>
      <c r="X1081" s="159" t="e">
        <f>#REF!</f>
        <v>#REF!</v>
      </c>
      <c r="Y1081" s="159" t="e">
        <f>#REF!</f>
        <v>#REF!</v>
      </c>
    </row>
    <row r="1082" spans="1:25">
      <c r="A1082" s="147">
        <v>24</v>
      </c>
      <c r="B1082" s="159" t="e">
        <f>#REF!</f>
        <v>#REF!</v>
      </c>
      <c r="C1082" s="159" t="e">
        <f>#REF!</f>
        <v>#REF!</v>
      </c>
      <c r="D1082" s="159" t="e">
        <f>#REF!</f>
        <v>#REF!</v>
      </c>
      <c r="E1082" s="159" t="e">
        <f>#REF!</f>
        <v>#REF!</v>
      </c>
      <c r="F1082" s="159" t="e">
        <f>#REF!</f>
        <v>#REF!</v>
      </c>
      <c r="G1082" s="159" t="e">
        <f>#REF!</f>
        <v>#REF!</v>
      </c>
      <c r="H1082" s="159" t="e">
        <f>#REF!</f>
        <v>#REF!</v>
      </c>
      <c r="I1082" s="159" t="e">
        <f>#REF!</f>
        <v>#REF!</v>
      </c>
      <c r="J1082" s="159" t="e">
        <f>#REF!</f>
        <v>#REF!</v>
      </c>
      <c r="K1082" s="159" t="e">
        <f>#REF!</f>
        <v>#REF!</v>
      </c>
      <c r="L1082" s="159" t="e">
        <f>#REF!</f>
        <v>#REF!</v>
      </c>
      <c r="M1082" s="159" t="e">
        <f>#REF!</f>
        <v>#REF!</v>
      </c>
      <c r="N1082" s="159" t="e">
        <f>#REF!</f>
        <v>#REF!</v>
      </c>
      <c r="O1082" s="159" t="e">
        <f>#REF!</f>
        <v>#REF!</v>
      </c>
      <c r="P1082" s="159" t="e">
        <f>#REF!</f>
        <v>#REF!</v>
      </c>
      <c r="Q1082" s="159" t="e">
        <f>#REF!</f>
        <v>#REF!</v>
      </c>
      <c r="R1082" s="159" t="e">
        <f>#REF!</f>
        <v>#REF!</v>
      </c>
      <c r="S1082" s="159" t="e">
        <f>#REF!</f>
        <v>#REF!</v>
      </c>
      <c r="T1082" s="159" t="e">
        <f>#REF!</f>
        <v>#REF!</v>
      </c>
      <c r="U1082" s="159" t="e">
        <f>#REF!</f>
        <v>#REF!</v>
      </c>
      <c r="V1082" s="159" t="e">
        <f>#REF!</f>
        <v>#REF!</v>
      </c>
      <c r="W1082" s="159" t="e">
        <f>#REF!</f>
        <v>#REF!</v>
      </c>
      <c r="X1082" s="159" t="e">
        <f>#REF!</f>
        <v>#REF!</v>
      </c>
      <c r="Y1082" s="159" t="e">
        <f>#REF!</f>
        <v>#REF!</v>
      </c>
    </row>
    <row r="1083" spans="1:25">
      <c r="A1083" s="147">
        <v>25</v>
      </c>
      <c r="B1083" s="159" t="e">
        <f>#REF!</f>
        <v>#REF!</v>
      </c>
      <c r="C1083" s="159" t="e">
        <f>#REF!</f>
        <v>#REF!</v>
      </c>
      <c r="D1083" s="159" t="e">
        <f>#REF!</f>
        <v>#REF!</v>
      </c>
      <c r="E1083" s="159" t="e">
        <f>#REF!</f>
        <v>#REF!</v>
      </c>
      <c r="F1083" s="159" t="e">
        <f>#REF!</f>
        <v>#REF!</v>
      </c>
      <c r="G1083" s="159" t="e">
        <f>#REF!</f>
        <v>#REF!</v>
      </c>
      <c r="H1083" s="159" t="e">
        <f>#REF!</f>
        <v>#REF!</v>
      </c>
      <c r="I1083" s="159" t="e">
        <f>#REF!</f>
        <v>#REF!</v>
      </c>
      <c r="J1083" s="159" t="e">
        <f>#REF!</f>
        <v>#REF!</v>
      </c>
      <c r="K1083" s="159" t="e">
        <f>#REF!</f>
        <v>#REF!</v>
      </c>
      <c r="L1083" s="159" t="e">
        <f>#REF!</f>
        <v>#REF!</v>
      </c>
      <c r="M1083" s="159" t="e">
        <f>#REF!</f>
        <v>#REF!</v>
      </c>
      <c r="N1083" s="159" t="e">
        <f>#REF!</f>
        <v>#REF!</v>
      </c>
      <c r="O1083" s="159" t="e">
        <f>#REF!</f>
        <v>#REF!</v>
      </c>
      <c r="P1083" s="159" t="e">
        <f>#REF!</f>
        <v>#REF!</v>
      </c>
      <c r="Q1083" s="159" t="e">
        <f>#REF!</f>
        <v>#REF!</v>
      </c>
      <c r="R1083" s="159" t="e">
        <f>#REF!</f>
        <v>#REF!</v>
      </c>
      <c r="S1083" s="159" t="e">
        <f>#REF!</f>
        <v>#REF!</v>
      </c>
      <c r="T1083" s="159" t="e">
        <f>#REF!</f>
        <v>#REF!</v>
      </c>
      <c r="U1083" s="159" t="e">
        <f>#REF!</f>
        <v>#REF!</v>
      </c>
      <c r="V1083" s="159" t="e">
        <f>#REF!</f>
        <v>#REF!</v>
      </c>
      <c r="W1083" s="159" t="e">
        <f>#REF!</f>
        <v>#REF!</v>
      </c>
      <c r="X1083" s="159" t="e">
        <f>#REF!</f>
        <v>#REF!</v>
      </c>
      <c r="Y1083" s="159" t="e">
        <f>#REF!</f>
        <v>#REF!</v>
      </c>
    </row>
    <row r="1084" spans="1:25">
      <c r="A1084" s="147">
        <v>26</v>
      </c>
      <c r="B1084" s="159" t="e">
        <f>#REF!</f>
        <v>#REF!</v>
      </c>
      <c r="C1084" s="159" t="e">
        <f>#REF!</f>
        <v>#REF!</v>
      </c>
      <c r="D1084" s="159" t="e">
        <f>#REF!</f>
        <v>#REF!</v>
      </c>
      <c r="E1084" s="159" t="e">
        <f>#REF!</f>
        <v>#REF!</v>
      </c>
      <c r="F1084" s="159" t="e">
        <f>#REF!</f>
        <v>#REF!</v>
      </c>
      <c r="G1084" s="159" t="e">
        <f>#REF!</f>
        <v>#REF!</v>
      </c>
      <c r="H1084" s="159" t="e">
        <f>#REF!</f>
        <v>#REF!</v>
      </c>
      <c r="I1084" s="159" t="e">
        <f>#REF!</f>
        <v>#REF!</v>
      </c>
      <c r="J1084" s="159" t="e">
        <f>#REF!</f>
        <v>#REF!</v>
      </c>
      <c r="K1084" s="159" t="e">
        <f>#REF!</f>
        <v>#REF!</v>
      </c>
      <c r="L1084" s="159" t="e">
        <f>#REF!</f>
        <v>#REF!</v>
      </c>
      <c r="M1084" s="159" t="e">
        <f>#REF!</f>
        <v>#REF!</v>
      </c>
      <c r="N1084" s="159" t="e">
        <f>#REF!</f>
        <v>#REF!</v>
      </c>
      <c r="O1084" s="159" t="e">
        <f>#REF!</f>
        <v>#REF!</v>
      </c>
      <c r="P1084" s="159" t="e">
        <f>#REF!</f>
        <v>#REF!</v>
      </c>
      <c r="Q1084" s="159" t="e">
        <f>#REF!</f>
        <v>#REF!</v>
      </c>
      <c r="R1084" s="159" t="e">
        <f>#REF!</f>
        <v>#REF!</v>
      </c>
      <c r="S1084" s="159" t="e">
        <f>#REF!</f>
        <v>#REF!</v>
      </c>
      <c r="T1084" s="159" t="e">
        <f>#REF!</f>
        <v>#REF!</v>
      </c>
      <c r="U1084" s="159" t="e">
        <f>#REF!</f>
        <v>#REF!</v>
      </c>
      <c r="V1084" s="159" t="e">
        <f>#REF!</f>
        <v>#REF!</v>
      </c>
      <c r="W1084" s="159" t="e">
        <f>#REF!</f>
        <v>#REF!</v>
      </c>
      <c r="X1084" s="159" t="e">
        <f>#REF!</f>
        <v>#REF!</v>
      </c>
      <c r="Y1084" s="159" t="e">
        <f>#REF!</f>
        <v>#REF!</v>
      </c>
    </row>
    <row r="1085" spans="1:25">
      <c r="A1085" s="147">
        <v>27</v>
      </c>
      <c r="B1085" s="159" t="e">
        <f>#REF!</f>
        <v>#REF!</v>
      </c>
      <c r="C1085" s="159" t="e">
        <f>#REF!</f>
        <v>#REF!</v>
      </c>
      <c r="D1085" s="159" t="e">
        <f>#REF!</f>
        <v>#REF!</v>
      </c>
      <c r="E1085" s="159" t="e">
        <f>#REF!</f>
        <v>#REF!</v>
      </c>
      <c r="F1085" s="159" t="e">
        <f>#REF!</f>
        <v>#REF!</v>
      </c>
      <c r="G1085" s="159" t="e">
        <f>#REF!</f>
        <v>#REF!</v>
      </c>
      <c r="H1085" s="159" t="e">
        <f>#REF!</f>
        <v>#REF!</v>
      </c>
      <c r="I1085" s="159" t="e">
        <f>#REF!</f>
        <v>#REF!</v>
      </c>
      <c r="J1085" s="159" t="e">
        <f>#REF!</f>
        <v>#REF!</v>
      </c>
      <c r="K1085" s="159" t="e">
        <f>#REF!</f>
        <v>#REF!</v>
      </c>
      <c r="L1085" s="159" t="e">
        <f>#REF!</f>
        <v>#REF!</v>
      </c>
      <c r="M1085" s="159" t="e">
        <f>#REF!</f>
        <v>#REF!</v>
      </c>
      <c r="N1085" s="159" t="e">
        <f>#REF!</f>
        <v>#REF!</v>
      </c>
      <c r="O1085" s="159" t="e">
        <f>#REF!</f>
        <v>#REF!</v>
      </c>
      <c r="P1085" s="159" t="e">
        <f>#REF!</f>
        <v>#REF!</v>
      </c>
      <c r="Q1085" s="159" t="e">
        <f>#REF!</f>
        <v>#REF!</v>
      </c>
      <c r="R1085" s="159" t="e">
        <f>#REF!</f>
        <v>#REF!</v>
      </c>
      <c r="S1085" s="159" t="e">
        <f>#REF!</f>
        <v>#REF!</v>
      </c>
      <c r="T1085" s="159" t="e">
        <f>#REF!</f>
        <v>#REF!</v>
      </c>
      <c r="U1085" s="159" t="e">
        <f>#REF!</f>
        <v>#REF!</v>
      </c>
      <c r="V1085" s="159" t="e">
        <f>#REF!</f>
        <v>#REF!</v>
      </c>
      <c r="W1085" s="159" t="e">
        <f>#REF!</f>
        <v>#REF!</v>
      </c>
      <c r="X1085" s="159" t="e">
        <f>#REF!</f>
        <v>#REF!</v>
      </c>
      <c r="Y1085" s="159" t="e">
        <f>#REF!</f>
        <v>#REF!</v>
      </c>
    </row>
    <row r="1086" spans="1:25">
      <c r="A1086" s="147">
        <v>28</v>
      </c>
      <c r="B1086" s="159" t="e">
        <f>#REF!</f>
        <v>#REF!</v>
      </c>
      <c r="C1086" s="159" t="e">
        <f>#REF!</f>
        <v>#REF!</v>
      </c>
      <c r="D1086" s="159" t="e">
        <f>#REF!</f>
        <v>#REF!</v>
      </c>
      <c r="E1086" s="159" t="e">
        <f>#REF!</f>
        <v>#REF!</v>
      </c>
      <c r="F1086" s="159" t="e">
        <f>#REF!</f>
        <v>#REF!</v>
      </c>
      <c r="G1086" s="159" t="e">
        <f>#REF!</f>
        <v>#REF!</v>
      </c>
      <c r="H1086" s="159" t="e">
        <f>#REF!</f>
        <v>#REF!</v>
      </c>
      <c r="I1086" s="159" t="e">
        <f>#REF!</f>
        <v>#REF!</v>
      </c>
      <c r="J1086" s="159" t="e">
        <f>#REF!</f>
        <v>#REF!</v>
      </c>
      <c r="K1086" s="159" t="e">
        <f>#REF!</f>
        <v>#REF!</v>
      </c>
      <c r="L1086" s="159" t="e">
        <f>#REF!</f>
        <v>#REF!</v>
      </c>
      <c r="M1086" s="159" t="e">
        <f>#REF!</f>
        <v>#REF!</v>
      </c>
      <c r="N1086" s="159" t="e">
        <f>#REF!</f>
        <v>#REF!</v>
      </c>
      <c r="O1086" s="159" t="e">
        <f>#REF!</f>
        <v>#REF!</v>
      </c>
      <c r="P1086" s="159" t="e">
        <f>#REF!</f>
        <v>#REF!</v>
      </c>
      <c r="Q1086" s="159" t="e">
        <f>#REF!</f>
        <v>#REF!</v>
      </c>
      <c r="R1086" s="159" t="e">
        <f>#REF!</f>
        <v>#REF!</v>
      </c>
      <c r="S1086" s="159" t="e">
        <f>#REF!</f>
        <v>#REF!</v>
      </c>
      <c r="T1086" s="159" t="e">
        <f>#REF!</f>
        <v>#REF!</v>
      </c>
      <c r="U1086" s="159" t="e">
        <f>#REF!</f>
        <v>#REF!</v>
      </c>
      <c r="V1086" s="159" t="e">
        <f>#REF!</f>
        <v>#REF!</v>
      </c>
      <c r="W1086" s="159" t="e">
        <f>#REF!</f>
        <v>#REF!</v>
      </c>
      <c r="X1086" s="159" t="e">
        <f>#REF!</f>
        <v>#REF!</v>
      </c>
      <c r="Y1086" s="159" t="e">
        <f>#REF!</f>
        <v>#REF!</v>
      </c>
    </row>
    <row r="1087" spans="1:25">
      <c r="A1087" s="147">
        <v>29</v>
      </c>
      <c r="B1087" s="159" t="e">
        <f>#REF!</f>
        <v>#REF!</v>
      </c>
      <c r="C1087" s="159" t="e">
        <f>#REF!</f>
        <v>#REF!</v>
      </c>
      <c r="D1087" s="159" t="e">
        <f>#REF!</f>
        <v>#REF!</v>
      </c>
      <c r="E1087" s="159" t="e">
        <f>#REF!</f>
        <v>#REF!</v>
      </c>
      <c r="F1087" s="159" t="e">
        <f>#REF!</f>
        <v>#REF!</v>
      </c>
      <c r="G1087" s="159" t="e">
        <f>#REF!</f>
        <v>#REF!</v>
      </c>
      <c r="H1087" s="159" t="e">
        <f>#REF!</f>
        <v>#REF!</v>
      </c>
      <c r="I1087" s="159" t="e">
        <f>#REF!</f>
        <v>#REF!</v>
      </c>
      <c r="J1087" s="159" t="e">
        <f>#REF!</f>
        <v>#REF!</v>
      </c>
      <c r="K1087" s="159" t="e">
        <f>#REF!</f>
        <v>#REF!</v>
      </c>
      <c r="L1087" s="159" t="e">
        <f>#REF!</f>
        <v>#REF!</v>
      </c>
      <c r="M1087" s="159" t="e">
        <f>#REF!</f>
        <v>#REF!</v>
      </c>
      <c r="N1087" s="159" t="e">
        <f>#REF!</f>
        <v>#REF!</v>
      </c>
      <c r="O1087" s="159" t="e">
        <f>#REF!</f>
        <v>#REF!</v>
      </c>
      <c r="P1087" s="159" t="e">
        <f>#REF!</f>
        <v>#REF!</v>
      </c>
      <c r="Q1087" s="159" t="e">
        <f>#REF!</f>
        <v>#REF!</v>
      </c>
      <c r="R1087" s="159" t="e">
        <f>#REF!</f>
        <v>#REF!</v>
      </c>
      <c r="S1087" s="159" t="e">
        <f>#REF!</f>
        <v>#REF!</v>
      </c>
      <c r="T1087" s="159" t="e">
        <f>#REF!</f>
        <v>#REF!</v>
      </c>
      <c r="U1087" s="159" t="e">
        <f>#REF!</f>
        <v>#REF!</v>
      </c>
      <c r="V1087" s="159" t="e">
        <f>#REF!</f>
        <v>#REF!</v>
      </c>
      <c r="W1087" s="159" t="e">
        <f>#REF!</f>
        <v>#REF!</v>
      </c>
      <c r="X1087" s="159" t="e">
        <f>#REF!</f>
        <v>#REF!</v>
      </c>
      <c r="Y1087" s="159" t="e">
        <f>#REF!</f>
        <v>#REF!</v>
      </c>
    </row>
    <row r="1088" spans="1:25">
      <c r="A1088" s="147">
        <v>30</v>
      </c>
      <c r="B1088" s="159" t="e">
        <f>#REF!</f>
        <v>#REF!</v>
      </c>
      <c r="C1088" s="159" t="e">
        <f>#REF!</f>
        <v>#REF!</v>
      </c>
      <c r="D1088" s="159" t="e">
        <f>#REF!</f>
        <v>#REF!</v>
      </c>
      <c r="E1088" s="159" t="e">
        <f>#REF!</f>
        <v>#REF!</v>
      </c>
      <c r="F1088" s="159" t="e">
        <f>#REF!</f>
        <v>#REF!</v>
      </c>
      <c r="G1088" s="159" t="e">
        <f>#REF!</f>
        <v>#REF!</v>
      </c>
      <c r="H1088" s="159" t="e">
        <f>#REF!</f>
        <v>#REF!</v>
      </c>
      <c r="I1088" s="159" t="e">
        <f>#REF!</f>
        <v>#REF!</v>
      </c>
      <c r="J1088" s="159" t="e">
        <f>#REF!</f>
        <v>#REF!</v>
      </c>
      <c r="K1088" s="159" t="e">
        <f>#REF!</f>
        <v>#REF!</v>
      </c>
      <c r="L1088" s="159" t="e">
        <f>#REF!</f>
        <v>#REF!</v>
      </c>
      <c r="M1088" s="159" t="e">
        <f>#REF!</f>
        <v>#REF!</v>
      </c>
      <c r="N1088" s="159" t="e">
        <f>#REF!</f>
        <v>#REF!</v>
      </c>
      <c r="O1088" s="159" t="e">
        <f>#REF!</f>
        <v>#REF!</v>
      </c>
      <c r="P1088" s="159" t="e">
        <f>#REF!</f>
        <v>#REF!</v>
      </c>
      <c r="Q1088" s="159" t="e">
        <f>#REF!</f>
        <v>#REF!</v>
      </c>
      <c r="R1088" s="159" t="e">
        <f>#REF!</f>
        <v>#REF!</v>
      </c>
      <c r="S1088" s="159" t="e">
        <f>#REF!</f>
        <v>#REF!</v>
      </c>
      <c r="T1088" s="159" t="e">
        <f>#REF!</f>
        <v>#REF!</v>
      </c>
      <c r="U1088" s="159" t="e">
        <f>#REF!</f>
        <v>#REF!</v>
      </c>
      <c r="V1088" s="159" t="e">
        <f>#REF!</f>
        <v>#REF!</v>
      </c>
      <c r="W1088" s="159" t="e">
        <f>#REF!</f>
        <v>#REF!</v>
      </c>
      <c r="X1088" s="159" t="e">
        <f>#REF!</f>
        <v>#REF!</v>
      </c>
      <c r="Y1088" s="159" t="e">
        <f>#REF!</f>
        <v>#REF!</v>
      </c>
    </row>
    <row r="1089" spans="1:25">
      <c r="A1089" s="147">
        <v>31</v>
      </c>
      <c r="B1089" s="159" t="e">
        <f>#REF!</f>
        <v>#REF!</v>
      </c>
      <c r="C1089" s="159" t="e">
        <f>#REF!</f>
        <v>#REF!</v>
      </c>
      <c r="D1089" s="159" t="e">
        <f>#REF!</f>
        <v>#REF!</v>
      </c>
      <c r="E1089" s="159" t="e">
        <f>#REF!</f>
        <v>#REF!</v>
      </c>
      <c r="F1089" s="159" t="e">
        <f>#REF!</f>
        <v>#REF!</v>
      </c>
      <c r="G1089" s="159" t="e">
        <f>#REF!</f>
        <v>#REF!</v>
      </c>
      <c r="H1089" s="159" t="e">
        <f>#REF!</f>
        <v>#REF!</v>
      </c>
      <c r="I1089" s="159" t="e">
        <f>#REF!</f>
        <v>#REF!</v>
      </c>
      <c r="J1089" s="159" t="e">
        <f>#REF!</f>
        <v>#REF!</v>
      </c>
      <c r="K1089" s="159" t="e">
        <f>#REF!</f>
        <v>#REF!</v>
      </c>
      <c r="L1089" s="159" t="e">
        <f>#REF!</f>
        <v>#REF!</v>
      </c>
      <c r="M1089" s="159" t="e">
        <f>#REF!</f>
        <v>#REF!</v>
      </c>
      <c r="N1089" s="159" t="e">
        <f>#REF!</f>
        <v>#REF!</v>
      </c>
      <c r="O1089" s="159" t="e">
        <f>#REF!</f>
        <v>#REF!</v>
      </c>
      <c r="P1089" s="159" t="e">
        <f>#REF!</f>
        <v>#REF!</v>
      </c>
      <c r="Q1089" s="159" t="e">
        <f>#REF!</f>
        <v>#REF!</v>
      </c>
      <c r="R1089" s="159" t="e">
        <f>#REF!</f>
        <v>#REF!</v>
      </c>
      <c r="S1089" s="159" t="e">
        <f>#REF!</f>
        <v>#REF!</v>
      </c>
      <c r="T1089" s="159" t="e">
        <f>#REF!</f>
        <v>#REF!</v>
      </c>
      <c r="U1089" s="159" t="e">
        <f>#REF!</f>
        <v>#REF!</v>
      </c>
      <c r="V1089" s="159" t="e">
        <f>#REF!</f>
        <v>#REF!</v>
      </c>
      <c r="W1089" s="159" t="e">
        <f>#REF!</f>
        <v>#REF!</v>
      </c>
      <c r="X1089" s="159" t="e">
        <f>#REF!</f>
        <v>#REF!</v>
      </c>
      <c r="Y1089" s="159" t="e">
        <f>#REF!</f>
        <v>#REF!</v>
      </c>
    </row>
    <row r="1091" spans="1:25">
      <c r="A1091" s="521" t="s">
        <v>218</v>
      </c>
      <c r="B1091" s="522" t="s">
        <v>321</v>
      </c>
      <c r="C1091" s="522"/>
      <c r="D1091" s="522"/>
      <c r="E1091" s="522"/>
      <c r="F1091" s="522"/>
      <c r="G1091" s="522"/>
      <c r="H1091" s="522"/>
      <c r="I1091" s="522"/>
      <c r="J1091" s="522"/>
      <c r="K1091" s="522"/>
      <c r="L1091" s="522"/>
      <c r="M1091" s="522"/>
      <c r="N1091" s="522"/>
      <c r="O1091" s="522"/>
      <c r="P1091" s="522"/>
      <c r="Q1091" s="522"/>
      <c r="R1091" s="522"/>
      <c r="S1091" s="522"/>
      <c r="T1091" s="522"/>
      <c r="U1091" s="522"/>
      <c r="V1091" s="522"/>
      <c r="W1091" s="522"/>
      <c r="X1091" s="522"/>
      <c r="Y1091" s="522"/>
    </row>
    <row r="1092" spans="1:25">
      <c r="A1092" s="521"/>
      <c r="B1092" s="161" t="s">
        <v>1</v>
      </c>
      <c r="C1092" s="161" t="s">
        <v>2</v>
      </c>
      <c r="D1092" s="161" t="s">
        <v>3</v>
      </c>
      <c r="E1092" s="161" t="s">
        <v>4</v>
      </c>
      <c r="F1092" s="161" t="s">
        <v>5</v>
      </c>
      <c r="G1092" s="161" t="s">
        <v>6</v>
      </c>
      <c r="H1092" s="161" t="s">
        <v>7</v>
      </c>
      <c r="I1092" s="161" t="s">
        <v>8</v>
      </c>
      <c r="J1092" s="161" t="s">
        <v>9</v>
      </c>
      <c r="K1092" s="161" t="s">
        <v>10</v>
      </c>
      <c r="L1092" s="161" t="s">
        <v>11</v>
      </c>
      <c r="M1092" s="161" t="s">
        <v>12</v>
      </c>
      <c r="N1092" s="161" t="s">
        <v>13</v>
      </c>
      <c r="O1092" s="161" t="s">
        <v>14</v>
      </c>
      <c r="P1092" s="161" t="s">
        <v>15</v>
      </c>
      <c r="Q1092" s="161" t="s">
        <v>16</v>
      </c>
      <c r="R1092" s="161" t="s">
        <v>17</v>
      </c>
      <c r="S1092" s="161" t="s">
        <v>18</v>
      </c>
      <c r="T1092" s="161" t="s">
        <v>19</v>
      </c>
      <c r="U1092" s="161" t="s">
        <v>20</v>
      </c>
      <c r="V1092" s="161" t="s">
        <v>21</v>
      </c>
      <c r="W1092" s="161" t="s">
        <v>22</v>
      </c>
      <c r="X1092" s="161" t="s">
        <v>23</v>
      </c>
      <c r="Y1092" s="161" t="s">
        <v>24</v>
      </c>
    </row>
    <row r="1093" spans="1:25">
      <c r="A1093" s="147">
        <v>1</v>
      </c>
      <c r="B1093" s="159" t="e">
        <f>#REF!</f>
        <v>#REF!</v>
      </c>
      <c r="C1093" s="159" t="e">
        <f>#REF!</f>
        <v>#REF!</v>
      </c>
      <c r="D1093" s="159" t="e">
        <f>#REF!</f>
        <v>#REF!</v>
      </c>
      <c r="E1093" s="159" t="e">
        <f>#REF!</f>
        <v>#REF!</v>
      </c>
      <c r="F1093" s="159" t="e">
        <f>#REF!</f>
        <v>#REF!</v>
      </c>
      <c r="G1093" s="159" t="e">
        <f>#REF!</f>
        <v>#REF!</v>
      </c>
      <c r="H1093" s="159" t="e">
        <f>#REF!</f>
        <v>#REF!</v>
      </c>
      <c r="I1093" s="159" t="e">
        <f>#REF!</f>
        <v>#REF!</v>
      </c>
      <c r="J1093" s="159" t="e">
        <f>#REF!</f>
        <v>#REF!</v>
      </c>
      <c r="K1093" s="159" t="e">
        <f>#REF!</f>
        <v>#REF!</v>
      </c>
      <c r="L1093" s="159" t="e">
        <f>#REF!</f>
        <v>#REF!</v>
      </c>
      <c r="M1093" s="159" t="e">
        <f>#REF!</f>
        <v>#REF!</v>
      </c>
      <c r="N1093" s="159" t="e">
        <f>#REF!</f>
        <v>#REF!</v>
      </c>
      <c r="O1093" s="159" t="e">
        <f>#REF!</f>
        <v>#REF!</v>
      </c>
      <c r="P1093" s="159" t="e">
        <f>#REF!</f>
        <v>#REF!</v>
      </c>
      <c r="Q1093" s="159" t="e">
        <f>#REF!</f>
        <v>#REF!</v>
      </c>
      <c r="R1093" s="159" t="e">
        <f>#REF!</f>
        <v>#REF!</v>
      </c>
      <c r="S1093" s="159" t="e">
        <f>#REF!</f>
        <v>#REF!</v>
      </c>
      <c r="T1093" s="159" t="e">
        <f>#REF!</f>
        <v>#REF!</v>
      </c>
      <c r="U1093" s="159" t="e">
        <f>#REF!</f>
        <v>#REF!</v>
      </c>
      <c r="V1093" s="159" t="e">
        <f>#REF!</f>
        <v>#REF!</v>
      </c>
      <c r="W1093" s="159" t="e">
        <f>#REF!</f>
        <v>#REF!</v>
      </c>
      <c r="X1093" s="159" t="e">
        <f>#REF!</f>
        <v>#REF!</v>
      </c>
      <c r="Y1093" s="159" t="e">
        <f>#REF!</f>
        <v>#REF!</v>
      </c>
    </row>
    <row r="1094" spans="1:25">
      <c r="A1094" s="147">
        <v>2</v>
      </c>
      <c r="B1094" s="159" t="e">
        <f>#REF!</f>
        <v>#REF!</v>
      </c>
      <c r="C1094" s="159" t="e">
        <f>#REF!</f>
        <v>#REF!</v>
      </c>
      <c r="D1094" s="159" t="e">
        <f>#REF!</f>
        <v>#REF!</v>
      </c>
      <c r="E1094" s="159" t="e">
        <f>#REF!</f>
        <v>#REF!</v>
      </c>
      <c r="F1094" s="159" t="e">
        <f>#REF!</f>
        <v>#REF!</v>
      </c>
      <c r="G1094" s="159" t="e">
        <f>#REF!</f>
        <v>#REF!</v>
      </c>
      <c r="H1094" s="159" t="e">
        <f>#REF!</f>
        <v>#REF!</v>
      </c>
      <c r="I1094" s="159" t="e">
        <f>#REF!</f>
        <v>#REF!</v>
      </c>
      <c r="J1094" s="159" t="e">
        <f>#REF!</f>
        <v>#REF!</v>
      </c>
      <c r="K1094" s="159" t="e">
        <f>#REF!</f>
        <v>#REF!</v>
      </c>
      <c r="L1094" s="159" t="e">
        <f>#REF!</f>
        <v>#REF!</v>
      </c>
      <c r="M1094" s="159" t="e">
        <f>#REF!</f>
        <v>#REF!</v>
      </c>
      <c r="N1094" s="159" t="e">
        <f>#REF!</f>
        <v>#REF!</v>
      </c>
      <c r="O1094" s="159" t="e">
        <f>#REF!</f>
        <v>#REF!</v>
      </c>
      <c r="P1094" s="159" t="e">
        <f>#REF!</f>
        <v>#REF!</v>
      </c>
      <c r="Q1094" s="159" t="e">
        <f>#REF!</f>
        <v>#REF!</v>
      </c>
      <c r="R1094" s="159" t="e">
        <f>#REF!</f>
        <v>#REF!</v>
      </c>
      <c r="S1094" s="159" t="e">
        <f>#REF!</f>
        <v>#REF!</v>
      </c>
      <c r="T1094" s="159" t="e">
        <f>#REF!</f>
        <v>#REF!</v>
      </c>
      <c r="U1094" s="159" t="e">
        <f>#REF!</f>
        <v>#REF!</v>
      </c>
      <c r="V1094" s="159" t="e">
        <f>#REF!</f>
        <v>#REF!</v>
      </c>
      <c r="W1094" s="159" t="e">
        <f>#REF!</f>
        <v>#REF!</v>
      </c>
      <c r="X1094" s="159" t="e">
        <f>#REF!</f>
        <v>#REF!</v>
      </c>
      <c r="Y1094" s="159" t="e">
        <f>#REF!</f>
        <v>#REF!</v>
      </c>
    </row>
    <row r="1095" spans="1:25">
      <c r="A1095" s="147">
        <v>3</v>
      </c>
      <c r="B1095" s="159" t="e">
        <f>#REF!</f>
        <v>#REF!</v>
      </c>
      <c r="C1095" s="159" t="e">
        <f>#REF!</f>
        <v>#REF!</v>
      </c>
      <c r="D1095" s="159" t="e">
        <f>#REF!</f>
        <v>#REF!</v>
      </c>
      <c r="E1095" s="159" t="e">
        <f>#REF!</f>
        <v>#REF!</v>
      </c>
      <c r="F1095" s="159" t="e">
        <f>#REF!</f>
        <v>#REF!</v>
      </c>
      <c r="G1095" s="159" t="e">
        <f>#REF!</f>
        <v>#REF!</v>
      </c>
      <c r="H1095" s="159" t="e">
        <f>#REF!</f>
        <v>#REF!</v>
      </c>
      <c r="I1095" s="159" t="e">
        <f>#REF!</f>
        <v>#REF!</v>
      </c>
      <c r="J1095" s="159" t="e">
        <f>#REF!</f>
        <v>#REF!</v>
      </c>
      <c r="K1095" s="159" t="e">
        <f>#REF!</f>
        <v>#REF!</v>
      </c>
      <c r="L1095" s="159" t="e">
        <f>#REF!</f>
        <v>#REF!</v>
      </c>
      <c r="M1095" s="159" t="e">
        <f>#REF!</f>
        <v>#REF!</v>
      </c>
      <c r="N1095" s="159" t="e">
        <f>#REF!</f>
        <v>#REF!</v>
      </c>
      <c r="O1095" s="159" t="e">
        <f>#REF!</f>
        <v>#REF!</v>
      </c>
      <c r="P1095" s="159" t="e">
        <f>#REF!</f>
        <v>#REF!</v>
      </c>
      <c r="Q1095" s="159" t="e">
        <f>#REF!</f>
        <v>#REF!</v>
      </c>
      <c r="R1095" s="159" t="e">
        <f>#REF!</f>
        <v>#REF!</v>
      </c>
      <c r="S1095" s="159" t="e">
        <f>#REF!</f>
        <v>#REF!</v>
      </c>
      <c r="T1095" s="159" t="e">
        <f>#REF!</f>
        <v>#REF!</v>
      </c>
      <c r="U1095" s="159" t="e">
        <f>#REF!</f>
        <v>#REF!</v>
      </c>
      <c r="V1095" s="159" t="e">
        <f>#REF!</f>
        <v>#REF!</v>
      </c>
      <c r="W1095" s="159" t="e">
        <f>#REF!</f>
        <v>#REF!</v>
      </c>
      <c r="X1095" s="159" t="e">
        <f>#REF!</f>
        <v>#REF!</v>
      </c>
      <c r="Y1095" s="159" t="e">
        <f>#REF!</f>
        <v>#REF!</v>
      </c>
    </row>
    <row r="1096" spans="1:25">
      <c r="A1096" s="147">
        <v>4</v>
      </c>
      <c r="B1096" s="159" t="e">
        <f>#REF!</f>
        <v>#REF!</v>
      </c>
      <c r="C1096" s="159" t="e">
        <f>#REF!</f>
        <v>#REF!</v>
      </c>
      <c r="D1096" s="159" t="e">
        <f>#REF!</f>
        <v>#REF!</v>
      </c>
      <c r="E1096" s="159" t="e">
        <f>#REF!</f>
        <v>#REF!</v>
      </c>
      <c r="F1096" s="159" t="e">
        <f>#REF!</f>
        <v>#REF!</v>
      </c>
      <c r="G1096" s="159" t="e">
        <f>#REF!</f>
        <v>#REF!</v>
      </c>
      <c r="H1096" s="159" t="e">
        <f>#REF!</f>
        <v>#REF!</v>
      </c>
      <c r="I1096" s="159" t="e">
        <f>#REF!</f>
        <v>#REF!</v>
      </c>
      <c r="J1096" s="159" t="e">
        <f>#REF!</f>
        <v>#REF!</v>
      </c>
      <c r="K1096" s="159" t="e">
        <f>#REF!</f>
        <v>#REF!</v>
      </c>
      <c r="L1096" s="159" t="e">
        <f>#REF!</f>
        <v>#REF!</v>
      </c>
      <c r="M1096" s="159" t="e">
        <f>#REF!</f>
        <v>#REF!</v>
      </c>
      <c r="N1096" s="159" t="e">
        <f>#REF!</f>
        <v>#REF!</v>
      </c>
      <c r="O1096" s="159" t="e">
        <f>#REF!</f>
        <v>#REF!</v>
      </c>
      <c r="P1096" s="159" t="e">
        <f>#REF!</f>
        <v>#REF!</v>
      </c>
      <c r="Q1096" s="159" t="e">
        <f>#REF!</f>
        <v>#REF!</v>
      </c>
      <c r="R1096" s="159" t="e">
        <f>#REF!</f>
        <v>#REF!</v>
      </c>
      <c r="S1096" s="159" t="e">
        <f>#REF!</f>
        <v>#REF!</v>
      </c>
      <c r="T1096" s="159" t="e">
        <f>#REF!</f>
        <v>#REF!</v>
      </c>
      <c r="U1096" s="159" t="e">
        <f>#REF!</f>
        <v>#REF!</v>
      </c>
      <c r="V1096" s="159" t="e">
        <f>#REF!</f>
        <v>#REF!</v>
      </c>
      <c r="W1096" s="159" t="e">
        <f>#REF!</f>
        <v>#REF!</v>
      </c>
      <c r="X1096" s="159" t="e">
        <f>#REF!</f>
        <v>#REF!</v>
      </c>
      <c r="Y1096" s="159" t="e">
        <f>#REF!</f>
        <v>#REF!</v>
      </c>
    </row>
    <row r="1097" spans="1:25">
      <c r="A1097" s="147">
        <v>5</v>
      </c>
      <c r="B1097" s="159" t="e">
        <f>#REF!</f>
        <v>#REF!</v>
      </c>
      <c r="C1097" s="159" t="e">
        <f>#REF!</f>
        <v>#REF!</v>
      </c>
      <c r="D1097" s="159" t="e">
        <f>#REF!</f>
        <v>#REF!</v>
      </c>
      <c r="E1097" s="159" t="e">
        <f>#REF!</f>
        <v>#REF!</v>
      </c>
      <c r="F1097" s="159" t="e">
        <f>#REF!</f>
        <v>#REF!</v>
      </c>
      <c r="G1097" s="159" t="e">
        <f>#REF!</f>
        <v>#REF!</v>
      </c>
      <c r="H1097" s="159" t="e">
        <f>#REF!</f>
        <v>#REF!</v>
      </c>
      <c r="I1097" s="159" t="e">
        <f>#REF!</f>
        <v>#REF!</v>
      </c>
      <c r="J1097" s="159" t="e">
        <f>#REF!</f>
        <v>#REF!</v>
      </c>
      <c r="K1097" s="159" t="e">
        <f>#REF!</f>
        <v>#REF!</v>
      </c>
      <c r="L1097" s="159" t="e">
        <f>#REF!</f>
        <v>#REF!</v>
      </c>
      <c r="M1097" s="159" t="e">
        <f>#REF!</f>
        <v>#REF!</v>
      </c>
      <c r="N1097" s="159" t="e">
        <f>#REF!</f>
        <v>#REF!</v>
      </c>
      <c r="O1097" s="159" t="e">
        <f>#REF!</f>
        <v>#REF!</v>
      </c>
      <c r="P1097" s="159" t="e">
        <f>#REF!</f>
        <v>#REF!</v>
      </c>
      <c r="Q1097" s="159" t="e">
        <f>#REF!</f>
        <v>#REF!</v>
      </c>
      <c r="R1097" s="159" t="e">
        <f>#REF!</f>
        <v>#REF!</v>
      </c>
      <c r="S1097" s="159" t="e">
        <f>#REF!</f>
        <v>#REF!</v>
      </c>
      <c r="T1097" s="159" t="e">
        <f>#REF!</f>
        <v>#REF!</v>
      </c>
      <c r="U1097" s="159" t="e">
        <f>#REF!</f>
        <v>#REF!</v>
      </c>
      <c r="V1097" s="159" t="e">
        <f>#REF!</f>
        <v>#REF!</v>
      </c>
      <c r="W1097" s="159" t="e">
        <f>#REF!</f>
        <v>#REF!</v>
      </c>
      <c r="X1097" s="159" t="e">
        <f>#REF!</f>
        <v>#REF!</v>
      </c>
      <c r="Y1097" s="159" t="e">
        <f>#REF!</f>
        <v>#REF!</v>
      </c>
    </row>
    <row r="1098" spans="1:25">
      <c r="A1098" s="147">
        <v>6</v>
      </c>
      <c r="B1098" s="159" t="e">
        <f>#REF!</f>
        <v>#REF!</v>
      </c>
      <c r="C1098" s="159" t="e">
        <f>#REF!</f>
        <v>#REF!</v>
      </c>
      <c r="D1098" s="159" t="e">
        <f>#REF!</f>
        <v>#REF!</v>
      </c>
      <c r="E1098" s="159" t="e">
        <f>#REF!</f>
        <v>#REF!</v>
      </c>
      <c r="F1098" s="159" t="e">
        <f>#REF!</f>
        <v>#REF!</v>
      </c>
      <c r="G1098" s="159" t="e">
        <f>#REF!</f>
        <v>#REF!</v>
      </c>
      <c r="H1098" s="159" t="e">
        <f>#REF!</f>
        <v>#REF!</v>
      </c>
      <c r="I1098" s="159" t="e">
        <f>#REF!</f>
        <v>#REF!</v>
      </c>
      <c r="J1098" s="159" t="e">
        <f>#REF!</f>
        <v>#REF!</v>
      </c>
      <c r="K1098" s="159" t="e">
        <f>#REF!</f>
        <v>#REF!</v>
      </c>
      <c r="L1098" s="159" t="e">
        <f>#REF!</f>
        <v>#REF!</v>
      </c>
      <c r="M1098" s="159" t="e">
        <f>#REF!</f>
        <v>#REF!</v>
      </c>
      <c r="N1098" s="159" t="e">
        <f>#REF!</f>
        <v>#REF!</v>
      </c>
      <c r="O1098" s="159" t="e">
        <f>#REF!</f>
        <v>#REF!</v>
      </c>
      <c r="P1098" s="159" t="e">
        <f>#REF!</f>
        <v>#REF!</v>
      </c>
      <c r="Q1098" s="159" t="e">
        <f>#REF!</f>
        <v>#REF!</v>
      </c>
      <c r="R1098" s="159" t="e">
        <f>#REF!</f>
        <v>#REF!</v>
      </c>
      <c r="S1098" s="159" t="e">
        <f>#REF!</f>
        <v>#REF!</v>
      </c>
      <c r="T1098" s="159" t="e">
        <f>#REF!</f>
        <v>#REF!</v>
      </c>
      <c r="U1098" s="159" t="e">
        <f>#REF!</f>
        <v>#REF!</v>
      </c>
      <c r="V1098" s="159" t="e">
        <f>#REF!</f>
        <v>#REF!</v>
      </c>
      <c r="W1098" s="159" t="e">
        <f>#REF!</f>
        <v>#REF!</v>
      </c>
      <c r="X1098" s="159" t="e">
        <f>#REF!</f>
        <v>#REF!</v>
      </c>
      <c r="Y1098" s="159" t="e">
        <f>#REF!</f>
        <v>#REF!</v>
      </c>
    </row>
    <row r="1099" spans="1:25">
      <c r="A1099" s="147">
        <v>7</v>
      </c>
      <c r="B1099" s="159" t="e">
        <f>#REF!</f>
        <v>#REF!</v>
      </c>
      <c r="C1099" s="159" t="e">
        <f>#REF!</f>
        <v>#REF!</v>
      </c>
      <c r="D1099" s="159" t="e">
        <f>#REF!</f>
        <v>#REF!</v>
      </c>
      <c r="E1099" s="159" t="e">
        <f>#REF!</f>
        <v>#REF!</v>
      </c>
      <c r="F1099" s="159" t="e">
        <f>#REF!</f>
        <v>#REF!</v>
      </c>
      <c r="G1099" s="159" t="e">
        <f>#REF!</f>
        <v>#REF!</v>
      </c>
      <c r="H1099" s="159" t="e">
        <f>#REF!</f>
        <v>#REF!</v>
      </c>
      <c r="I1099" s="159" t="e">
        <f>#REF!</f>
        <v>#REF!</v>
      </c>
      <c r="J1099" s="159" t="e">
        <f>#REF!</f>
        <v>#REF!</v>
      </c>
      <c r="K1099" s="159" t="e">
        <f>#REF!</f>
        <v>#REF!</v>
      </c>
      <c r="L1099" s="159" t="e">
        <f>#REF!</f>
        <v>#REF!</v>
      </c>
      <c r="M1099" s="159" t="e">
        <f>#REF!</f>
        <v>#REF!</v>
      </c>
      <c r="N1099" s="159" t="e">
        <f>#REF!</f>
        <v>#REF!</v>
      </c>
      <c r="O1099" s="159" t="e">
        <f>#REF!</f>
        <v>#REF!</v>
      </c>
      <c r="P1099" s="159" t="e">
        <f>#REF!</f>
        <v>#REF!</v>
      </c>
      <c r="Q1099" s="159" t="e">
        <f>#REF!</f>
        <v>#REF!</v>
      </c>
      <c r="R1099" s="159" t="e">
        <f>#REF!</f>
        <v>#REF!</v>
      </c>
      <c r="S1099" s="159" t="e">
        <f>#REF!</f>
        <v>#REF!</v>
      </c>
      <c r="T1099" s="159" t="e">
        <f>#REF!</f>
        <v>#REF!</v>
      </c>
      <c r="U1099" s="159" t="e">
        <f>#REF!</f>
        <v>#REF!</v>
      </c>
      <c r="V1099" s="159" t="e">
        <f>#REF!</f>
        <v>#REF!</v>
      </c>
      <c r="W1099" s="159" t="e">
        <f>#REF!</f>
        <v>#REF!</v>
      </c>
      <c r="X1099" s="159" t="e">
        <f>#REF!</f>
        <v>#REF!</v>
      </c>
      <c r="Y1099" s="159" t="e">
        <f>#REF!</f>
        <v>#REF!</v>
      </c>
    </row>
    <row r="1100" spans="1:25">
      <c r="A1100" s="147">
        <v>8</v>
      </c>
      <c r="B1100" s="159" t="e">
        <f>#REF!</f>
        <v>#REF!</v>
      </c>
      <c r="C1100" s="159" t="e">
        <f>#REF!</f>
        <v>#REF!</v>
      </c>
      <c r="D1100" s="159" t="e">
        <f>#REF!</f>
        <v>#REF!</v>
      </c>
      <c r="E1100" s="159" t="e">
        <f>#REF!</f>
        <v>#REF!</v>
      </c>
      <c r="F1100" s="159" t="e">
        <f>#REF!</f>
        <v>#REF!</v>
      </c>
      <c r="G1100" s="159" t="e">
        <f>#REF!</f>
        <v>#REF!</v>
      </c>
      <c r="H1100" s="159" t="e">
        <f>#REF!</f>
        <v>#REF!</v>
      </c>
      <c r="I1100" s="159" t="e">
        <f>#REF!</f>
        <v>#REF!</v>
      </c>
      <c r="J1100" s="159" t="e">
        <f>#REF!</f>
        <v>#REF!</v>
      </c>
      <c r="K1100" s="159" t="e">
        <f>#REF!</f>
        <v>#REF!</v>
      </c>
      <c r="L1100" s="159" t="e">
        <f>#REF!</f>
        <v>#REF!</v>
      </c>
      <c r="M1100" s="159" t="e">
        <f>#REF!</f>
        <v>#REF!</v>
      </c>
      <c r="N1100" s="159" t="e">
        <f>#REF!</f>
        <v>#REF!</v>
      </c>
      <c r="O1100" s="159" t="e">
        <f>#REF!</f>
        <v>#REF!</v>
      </c>
      <c r="P1100" s="159" t="e">
        <f>#REF!</f>
        <v>#REF!</v>
      </c>
      <c r="Q1100" s="159" t="e">
        <f>#REF!</f>
        <v>#REF!</v>
      </c>
      <c r="R1100" s="159" t="e">
        <f>#REF!</f>
        <v>#REF!</v>
      </c>
      <c r="S1100" s="159" t="e">
        <f>#REF!</f>
        <v>#REF!</v>
      </c>
      <c r="T1100" s="159" t="e">
        <f>#REF!</f>
        <v>#REF!</v>
      </c>
      <c r="U1100" s="159" t="e">
        <f>#REF!</f>
        <v>#REF!</v>
      </c>
      <c r="V1100" s="159" t="e">
        <f>#REF!</f>
        <v>#REF!</v>
      </c>
      <c r="W1100" s="159" t="e">
        <f>#REF!</f>
        <v>#REF!</v>
      </c>
      <c r="X1100" s="159" t="e">
        <f>#REF!</f>
        <v>#REF!</v>
      </c>
      <c r="Y1100" s="159" t="e">
        <f>#REF!</f>
        <v>#REF!</v>
      </c>
    </row>
    <row r="1101" spans="1:25">
      <c r="A1101" s="147">
        <v>9</v>
      </c>
      <c r="B1101" s="159" t="e">
        <f>#REF!</f>
        <v>#REF!</v>
      </c>
      <c r="C1101" s="159" t="e">
        <f>#REF!</f>
        <v>#REF!</v>
      </c>
      <c r="D1101" s="159" t="e">
        <f>#REF!</f>
        <v>#REF!</v>
      </c>
      <c r="E1101" s="159" t="e">
        <f>#REF!</f>
        <v>#REF!</v>
      </c>
      <c r="F1101" s="159" t="e">
        <f>#REF!</f>
        <v>#REF!</v>
      </c>
      <c r="G1101" s="159" t="e">
        <f>#REF!</f>
        <v>#REF!</v>
      </c>
      <c r="H1101" s="159" t="e">
        <f>#REF!</f>
        <v>#REF!</v>
      </c>
      <c r="I1101" s="159" t="e">
        <f>#REF!</f>
        <v>#REF!</v>
      </c>
      <c r="J1101" s="159" t="e">
        <f>#REF!</f>
        <v>#REF!</v>
      </c>
      <c r="K1101" s="159" t="e">
        <f>#REF!</f>
        <v>#REF!</v>
      </c>
      <c r="L1101" s="159" t="e">
        <f>#REF!</f>
        <v>#REF!</v>
      </c>
      <c r="M1101" s="159" t="e">
        <f>#REF!</f>
        <v>#REF!</v>
      </c>
      <c r="N1101" s="159" t="e">
        <f>#REF!</f>
        <v>#REF!</v>
      </c>
      <c r="O1101" s="159" t="e">
        <f>#REF!</f>
        <v>#REF!</v>
      </c>
      <c r="P1101" s="159" t="e">
        <f>#REF!</f>
        <v>#REF!</v>
      </c>
      <c r="Q1101" s="159" t="e">
        <f>#REF!</f>
        <v>#REF!</v>
      </c>
      <c r="R1101" s="159" t="e">
        <f>#REF!</f>
        <v>#REF!</v>
      </c>
      <c r="S1101" s="159" t="e">
        <f>#REF!</f>
        <v>#REF!</v>
      </c>
      <c r="T1101" s="159" t="e">
        <f>#REF!</f>
        <v>#REF!</v>
      </c>
      <c r="U1101" s="159" t="e">
        <f>#REF!</f>
        <v>#REF!</v>
      </c>
      <c r="V1101" s="159" t="e">
        <f>#REF!</f>
        <v>#REF!</v>
      </c>
      <c r="W1101" s="159" t="e">
        <f>#REF!</f>
        <v>#REF!</v>
      </c>
      <c r="X1101" s="159" t="e">
        <f>#REF!</f>
        <v>#REF!</v>
      </c>
      <c r="Y1101" s="159" t="e">
        <f>#REF!</f>
        <v>#REF!</v>
      </c>
    </row>
    <row r="1102" spans="1:25">
      <c r="A1102" s="147">
        <v>10</v>
      </c>
      <c r="B1102" s="159" t="e">
        <f>#REF!</f>
        <v>#REF!</v>
      </c>
      <c r="C1102" s="159" t="e">
        <f>#REF!</f>
        <v>#REF!</v>
      </c>
      <c r="D1102" s="159" t="e">
        <f>#REF!</f>
        <v>#REF!</v>
      </c>
      <c r="E1102" s="159" t="e">
        <f>#REF!</f>
        <v>#REF!</v>
      </c>
      <c r="F1102" s="159" t="e">
        <f>#REF!</f>
        <v>#REF!</v>
      </c>
      <c r="G1102" s="159" t="e">
        <f>#REF!</f>
        <v>#REF!</v>
      </c>
      <c r="H1102" s="159" t="e">
        <f>#REF!</f>
        <v>#REF!</v>
      </c>
      <c r="I1102" s="159" t="e">
        <f>#REF!</f>
        <v>#REF!</v>
      </c>
      <c r="J1102" s="159" t="e">
        <f>#REF!</f>
        <v>#REF!</v>
      </c>
      <c r="K1102" s="159" t="e">
        <f>#REF!</f>
        <v>#REF!</v>
      </c>
      <c r="L1102" s="159" t="e">
        <f>#REF!</f>
        <v>#REF!</v>
      </c>
      <c r="M1102" s="159" t="e">
        <f>#REF!</f>
        <v>#REF!</v>
      </c>
      <c r="N1102" s="159" t="e">
        <f>#REF!</f>
        <v>#REF!</v>
      </c>
      <c r="O1102" s="159" t="e">
        <f>#REF!</f>
        <v>#REF!</v>
      </c>
      <c r="P1102" s="159" t="e">
        <f>#REF!</f>
        <v>#REF!</v>
      </c>
      <c r="Q1102" s="159" t="e">
        <f>#REF!</f>
        <v>#REF!</v>
      </c>
      <c r="R1102" s="159" t="e">
        <f>#REF!</f>
        <v>#REF!</v>
      </c>
      <c r="S1102" s="159" t="e">
        <f>#REF!</f>
        <v>#REF!</v>
      </c>
      <c r="T1102" s="159" t="e">
        <f>#REF!</f>
        <v>#REF!</v>
      </c>
      <c r="U1102" s="159" t="e">
        <f>#REF!</f>
        <v>#REF!</v>
      </c>
      <c r="V1102" s="159" t="e">
        <f>#REF!</f>
        <v>#REF!</v>
      </c>
      <c r="W1102" s="159" t="e">
        <f>#REF!</f>
        <v>#REF!</v>
      </c>
      <c r="X1102" s="159" t="e">
        <f>#REF!</f>
        <v>#REF!</v>
      </c>
      <c r="Y1102" s="159" t="e">
        <f>#REF!</f>
        <v>#REF!</v>
      </c>
    </row>
    <row r="1103" spans="1:25">
      <c r="A1103" s="147">
        <v>11</v>
      </c>
      <c r="B1103" s="159" t="e">
        <f>#REF!</f>
        <v>#REF!</v>
      </c>
      <c r="C1103" s="159" t="e">
        <f>#REF!</f>
        <v>#REF!</v>
      </c>
      <c r="D1103" s="159" t="e">
        <f>#REF!</f>
        <v>#REF!</v>
      </c>
      <c r="E1103" s="159" t="e">
        <f>#REF!</f>
        <v>#REF!</v>
      </c>
      <c r="F1103" s="159" t="e">
        <f>#REF!</f>
        <v>#REF!</v>
      </c>
      <c r="G1103" s="159" t="e">
        <f>#REF!</f>
        <v>#REF!</v>
      </c>
      <c r="H1103" s="159" t="e">
        <f>#REF!</f>
        <v>#REF!</v>
      </c>
      <c r="I1103" s="159" t="e">
        <f>#REF!</f>
        <v>#REF!</v>
      </c>
      <c r="J1103" s="159" t="e">
        <f>#REF!</f>
        <v>#REF!</v>
      </c>
      <c r="K1103" s="159" t="e">
        <f>#REF!</f>
        <v>#REF!</v>
      </c>
      <c r="L1103" s="159" t="e">
        <f>#REF!</f>
        <v>#REF!</v>
      </c>
      <c r="M1103" s="159" t="e">
        <f>#REF!</f>
        <v>#REF!</v>
      </c>
      <c r="N1103" s="159" t="e">
        <f>#REF!</f>
        <v>#REF!</v>
      </c>
      <c r="O1103" s="159" t="e">
        <f>#REF!</f>
        <v>#REF!</v>
      </c>
      <c r="P1103" s="159" t="e">
        <f>#REF!</f>
        <v>#REF!</v>
      </c>
      <c r="Q1103" s="159" t="e">
        <f>#REF!</f>
        <v>#REF!</v>
      </c>
      <c r="R1103" s="159" t="e">
        <f>#REF!</f>
        <v>#REF!</v>
      </c>
      <c r="S1103" s="159" t="e">
        <f>#REF!</f>
        <v>#REF!</v>
      </c>
      <c r="T1103" s="159" t="e">
        <f>#REF!</f>
        <v>#REF!</v>
      </c>
      <c r="U1103" s="159" t="e">
        <f>#REF!</f>
        <v>#REF!</v>
      </c>
      <c r="V1103" s="159" t="e">
        <f>#REF!</f>
        <v>#REF!</v>
      </c>
      <c r="W1103" s="159" t="e">
        <f>#REF!</f>
        <v>#REF!</v>
      </c>
      <c r="X1103" s="159" t="e">
        <f>#REF!</f>
        <v>#REF!</v>
      </c>
      <c r="Y1103" s="159" t="e">
        <f>#REF!</f>
        <v>#REF!</v>
      </c>
    </row>
    <row r="1104" spans="1:25">
      <c r="A1104" s="147">
        <v>12</v>
      </c>
      <c r="B1104" s="159" t="e">
        <f>#REF!</f>
        <v>#REF!</v>
      </c>
      <c r="C1104" s="159" t="e">
        <f>#REF!</f>
        <v>#REF!</v>
      </c>
      <c r="D1104" s="159" t="e">
        <f>#REF!</f>
        <v>#REF!</v>
      </c>
      <c r="E1104" s="159" t="e">
        <f>#REF!</f>
        <v>#REF!</v>
      </c>
      <c r="F1104" s="159" t="e">
        <f>#REF!</f>
        <v>#REF!</v>
      </c>
      <c r="G1104" s="159" t="e">
        <f>#REF!</f>
        <v>#REF!</v>
      </c>
      <c r="H1104" s="159" t="e">
        <f>#REF!</f>
        <v>#REF!</v>
      </c>
      <c r="I1104" s="159" t="e">
        <f>#REF!</f>
        <v>#REF!</v>
      </c>
      <c r="J1104" s="159" t="e">
        <f>#REF!</f>
        <v>#REF!</v>
      </c>
      <c r="K1104" s="159" t="e">
        <f>#REF!</f>
        <v>#REF!</v>
      </c>
      <c r="L1104" s="159" t="e">
        <f>#REF!</f>
        <v>#REF!</v>
      </c>
      <c r="M1104" s="159" t="e">
        <f>#REF!</f>
        <v>#REF!</v>
      </c>
      <c r="N1104" s="159" t="e">
        <f>#REF!</f>
        <v>#REF!</v>
      </c>
      <c r="O1104" s="159" t="e">
        <f>#REF!</f>
        <v>#REF!</v>
      </c>
      <c r="P1104" s="159" t="e">
        <f>#REF!</f>
        <v>#REF!</v>
      </c>
      <c r="Q1104" s="159" t="e">
        <f>#REF!</f>
        <v>#REF!</v>
      </c>
      <c r="R1104" s="159" t="e">
        <f>#REF!</f>
        <v>#REF!</v>
      </c>
      <c r="S1104" s="159" t="e">
        <f>#REF!</f>
        <v>#REF!</v>
      </c>
      <c r="T1104" s="159" t="e">
        <f>#REF!</f>
        <v>#REF!</v>
      </c>
      <c r="U1104" s="159" t="e">
        <f>#REF!</f>
        <v>#REF!</v>
      </c>
      <c r="V1104" s="159" t="e">
        <f>#REF!</f>
        <v>#REF!</v>
      </c>
      <c r="W1104" s="159" t="e">
        <f>#REF!</f>
        <v>#REF!</v>
      </c>
      <c r="X1104" s="159" t="e">
        <f>#REF!</f>
        <v>#REF!</v>
      </c>
      <c r="Y1104" s="159" t="e">
        <f>#REF!</f>
        <v>#REF!</v>
      </c>
    </row>
    <row r="1105" spans="1:25">
      <c r="A1105" s="147">
        <v>13</v>
      </c>
      <c r="B1105" s="159" t="e">
        <f>#REF!</f>
        <v>#REF!</v>
      </c>
      <c r="C1105" s="159" t="e">
        <f>#REF!</f>
        <v>#REF!</v>
      </c>
      <c r="D1105" s="159" t="e">
        <f>#REF!</f>
        <v>#REF!</v>
      </c>
      <c r="E1105" s="159" t="e">
        <f>#REF!</f>
        <v>#REF!</v>
      </c>
      <c r="F1105" s="159" t="e">
        <f>#REF!</f>
        <v>#REF!</v>
      </c>
      <c r="G1105" s="159" t="e">
        <f>#REF!</f>
        <v>#REF!</v>
      </c>
      <c r="H1105" s="159" t="e">
        <f>#REF!</f>
        <v>#REF!</v>
      </c>
      <c r="I1105" s="159" t="e">
        <f>#REF!</f>
        <v>#REF!</v>
      </c>
      <c r="J1105" s="159" t="e">
        <f>#REF!</f>
        <v>#REF!</v>
      </c>
      <c r="K1105" s="159" t="e">
        <f>#REF!</f>
        <v>#REF!</v>
      </c>
      <c r="L1105" s="159" t="e">
        <f>#REF!</f>
        <v>#REF!</v>
      </c>
      <c r="M1105" s="159" t="e">
        <f>#REF!</f>
        <v>#REF!</v>
      </c>
      <c r="N1105" s="159" t="e">
        <f>#REF!</f>
        <v>#REF!</v>
      </c>
      <c r="O1105" s="159" t="e">
        <f>#REF!</f>
        <v>#REF!</v>
      </c>
      <c r="P1105" s="159" t="e">
        <f>#REF!</f>
        <v>#REF!</v>
      </c>
      <c r="Q1105" s="159" t="e">
        <f>#REF!</f>
        <v>#REF!</v>
      </c>
      <c r="R1105" s="159" t="e">
        <f>#REF!</f>
        <v>#REF!</v>
      </c>
      <c r="S1105" s="159" t="e">
        <f>#REF!</f>
        <v>#REF!</v>
      </c>
      <c r="T1105" s="159" t="e">
        <f>#REF!</f>
        <v>#REF!</v>
      </c>
      <c r="U1105" s="159" t="e">
        <f>#REF!</f>
        <v>#REF!</v>
      </c>
      <c r="V1105" s="159" t="e">
        <f>#REF!</f>
        <v>#REF!</v>
      </c>
      <c r="W1105" s="159" t="e">
        <f>#REF!</f>
        <v>#REF!</v>
      </c>
      <c r="X1105" s="159" t="e">
        <f>#REF!</f>
        <v>#REF!</v>
      </c>
      <c r="Y1105" s="159" t="e">
        <f>#REF!</f>
        <v>#REF!</v>
      </c>
    </row>
    <row r="1106" spans="1:25">
      <c r="A1106" s="147">
        <v>14</v>
      </c>
      <c r="B1106" s="159" t="e">
        <f>#REF!</f>
        <v>#REF!</v>
      </c>
      <c r="C1106" s="159" t="e">
        <f>#REF!</f>
        <v>#REF!</v>
      </c>
      <c r="D1106" s="159" t="e">
        <f>#REF!</f>
        <v>#REF!</v>
      </c>
      <c r="E1106" s="159" t="e">
        <f>#REF!</f>
        <v>#REF!</v>
      </c>
      <c r="F1106" s="159" t="e">
        <f>#REF!</f>
        <v>#REF!</v>
      </c>
      <c r="G1106" s="159" t="e">
        <f>#REF!</f>
        <v>#REF!</v>
      </c>
      <c r="H1106" s="159" t="e">
        <f>#REF!</f>
        <v>#REF!</v>
      </c>
      <c r="I1106" s="159" t="e">
        <f>#REF!</f>
        <v>#REF!</v>
      </c>
      <c r="J1106" s="159" t="e">
        <f>#REF!</f>
        <v>#REF!</v>
      </c>
      <c r="K1106" s="159" t="e">
        <f>#REF!</f>
        <v>#REF!</v>
      </c>
      <c r="L1106" s="159" t="e">
        <f>#REF!</f>
        <v>#REF!</v>
      </c>
      <c r="M1106" s="159" t="e">
        <f>#REF!</f>
        <v>#REF!</v>
      </c>
      <c r="N1106" s="159" t="e">
        <f>#REF!</f>
        <v>#REF!</v>
      </c>
      <c r="O1106" s="159" t="e">
        <f>#REF!</f>
        <v>#REF!</v>
      </c>
      <c r="P1106" s="159" t="e">
        <f>#REF!</f>
        <v>#REF!</v>
      </c>
      <c r="Q1106" s="159" t="e">
        <f>#REF!</f>
        <v>#REF!</v>
      </c>
      <c r="R1106" s="159" t="e">
        <f>#REF!</f>
        <v>#REF!</v>
      </c>
      <c r="S1106" s="159" t="e">
        <f>#REF!</f>
        <v>#REF!</v>
      </c>
      <c r="T1106" s="159" t="e">
        <f>#REF!</f>
        <v>#REF!</v>
      </c>
      <c r="U1106" s="159" t="e">
        <f>#REF!</f>
        <v>#REF!</v>
      </c>
      <c r="V1106" s="159" t="e">
        <f>#REF!</f>
        <v>#REF!</v>
      </c>
      <c r="W1106" s="159" t="e">
        <f>#REF!</f>
        <v>#REF!</v>
      </c>
      <c r="X1106" s="159" t="e">
        <f>#REF!</f>
        <v>#REF!</v>
      </c>
      <c r="Y1106" s="159" t="e">
        <f>#REF!</f>
        <v>#REF!</v>
      </c>
    </row>
    <row r="1107" spans="1:25">
      <c r="A1107" s="147">
        <v>15</v>
      </c>
      <c r="B1107" s="159" t="e">
        <f>#REF!</f>
        <v>#REF!</v>
      </c>
      <c r="C1107" s="159" t="e">
        <f>#REF!</f>
        <v>#REF!</v>
      </c>
      <c r="D1107" s="159" t="e">
        <f>#REF!</f>
        <v>#REF!</v>
      </c>
      <c r="E1107" s="159" t="e">
        <f>#REF!</f>
        <v>#REF!</v>
      </c>
      <c r="F1107" s="159" t="e">
        <f>#REF!</f>
        <v>#REF!</v>
      </c>
      <c r="G1107" s="159" t="e">
        <f>#REF!</f>
        <v>#REF!</v>
      </c>
      <c r="H1107" s="159" t="e">
        <f>#REF!</f>
        <v>#REF!</v>
      </c>
      <c r="I1107" s="159" t="e">
        <f>#REF!</f>
        <v>#REF!</v>
      </c>
      <c r="J1107" s="159" t="e">
        <f>#REF!</f>
        <v>#REF!</v>
      </c>
      <c r="K1107" s="159" t="e">
        <f>#REF!</f>
        <v>#REF!</v>
      </c>
      <c r="L1107" s="159" t="e">
        <f>#REF!</f>
        <v>#REF!</v>
      </c>
      <c r="M1107" s="159" t="e">
        <f>#REF!</f>
        <v>#REF!</v>
      </c>
      <c r="N1107" s="159" t="e">
        <f>#REF!</f>
        <v>#REF!</v>
      </c>
      <c r="O1107" s="159" t="e">
        <f>#REF!</f>
        <v>#REF!</v>
      </c>
      <c r="P1107" s="159" t="e">
        <f>#REF!</f>
        <v>#REF!</v>
      </c>
      <c r="Q1107" s="159" t="e">
        <f>#REF!</f>
        <v>#REF!</v>
      </c>
      <c r="R1107" s="159" t="e">
        <f>#REF!</f>
        <v>#REF!</v>
      </c>
      <c r="S1107" s="159" t="e">
        <f>#REF!</f>
        <v>#REF!</v>
      </c>
      <c r="T1107" s="159" t="e">
        <f>#REF!</f>
        <v>#REF!</v>
      </c>
      <c r="U1107" s="159" t="e">
        <f>#REF!</f>
        <v>#REF!</v>
      </c>
      <c r="V1107" s="159" t="e">
        <f>#REF!</f>
        <v>#REF!</v>
      </c>
      <c r="W1107" s="159" t="e">
        <f>#REF!</f>
        <v>#REF!</v>
      </c>
      <c r="X1107" s="159" t="e">
        <f>#REF!</f>
        <v>#REF!</v>
      </c>
      <c r="Y1107" s="159" t="e">
        <f>#REF!</f>
        <v>#REF!</v>
      </c>
    </row>
    <row r="1108" spans="1:25">
      <c r="A1108" s="147">
        <v>16</v>
      </c>
      <c r="B1108" s="159" t="e">
        <f>#REF!</f>
        <v>#REF!</v>
      </c>
      <c r="C1108" s="159" t="e">
        <f>#REF!</f>
        <v>#REF!</v>
      </c>
      <c r="D1108" s="159" t="e">
        <f>#REF!</f>
        <v>#REF!</v>
      </c>
      <c r="E1108" s="159" t="e">
        <f>#REF!</f>
        <v>#REF!</v>
      </c>
      <c r="F1108" s="159" t="e">
        <f>#REF!</f>
        <v>#REF!</v>
      </c>
      <c r="G1108" s="159" t="e">
        <f>#REF!</f>
        <v>#REF!</v>
      </c>
      <c r="H1108" s="159" t="e">
        <f>#REF!</f>
        <v>#REF!</v>
      </c>
      <c r="I1108" s="159" t="e">
        <f>#REF!</f>
        <v>#REF!</v>
      </c>
      <c r="J1108" s="159" t="e">
        <f>#REF!</f>
        <v>#REF!</v>
      </c>
      <c r="K1108" s="159" t="e">
        <f>#REF!</f>
        <v>#REF!</v>
      </c>
      <c r="L1108" s="159" t="e">
        <f>#REF!</f>
        <v>#REF!</v>
      </c>
      <c r="M1108" s="159" t="e">
        <f>#REF!</f>
        <v>#REF!</v>
      </c>
      <c r="N1108" s="159" t="e">
        <f>#REF!</f>
        <v>#REF!</v>
      </c>
      <c r="O1108" s="159" t="e">
        <f>#REF!</f>
        <v>#REF!</v>
      </c>
      <c r="P1108" s="159" t="e">
        <f>#REF!</f>
        <v>#REF!</v>
      </c>
      <c r="Q1108" s="159" t="e">
        <f>#REF!</f>
        <v>#REF!</v>
      </c>
      <c r="R1108" s="159" t="e">
        <f>#REF!</f>
        <v>#REF!</v>
      </c>
      <c r="S1108" s="159" t="e">
        <f>#REF!</f>
        <v>#REF!</v>
      </c>
      <c r="T1108" s="159" t="e">
        <f>#REF!</f>
        <v>#REF!</v>
      </c>
      <c r="U1108" s="159" t="e">
        <f>#REF!</f>
        <v>#REF!</v>
      </c>
      <c r="V1108" s="159" t="e">
        <f>#REF!</f>
        <v>#REF!</v>
      </c>
      <c r="W1108" s="159" t="e">
        <f>#REF!</f>
        <v>#REF!</v>
      </c>
      <c r="X1108" s="159" t="e">
        <f>#REF!</f>
        <v>#REF!</v>
      </c>
      <c r="Y1108" s="159" t="e">
        <f>#REF!</f>
        <v>#REF!</v>
      </c>
    </row>
    <row r="1109" spans="1:25">
      <c r="A1109" s="147">
        <v>17</v>
      </c>
      <c r="B1109" s="159" t="e">
        <f>#REF!</f>
        <v>#REF!</v>
      </c>
      <c r="C1109" s="159" t="e">
        <f>#REF!</f>
        <v>#REF!</v>
      </c>
      <c r="D1109" s="159" t="e">
        <f>#REF!</f>
        <v>#REF!</v>
      </c>
      <c r="E1109" s="159" t="e">
        <f>#REF!</f>
        <v>#REF!</v>
      </c>
      <c r="F1109" s="159" t="e">
        <f>#REF!</f>
        <v>#REF!</v>
      </c>
      <c r="G1109" s="159" t="e">
        <f>#REF!</f>
        <v>#REF!</v>
      </c>
      <c r="H1109" s="159" t="e">
        <f>#REF!</f>
        <v>#REF!</v>
      </c>
      <c r="I1109" s="159" t="e">
        <f>#REF!</f>
        <v>#REF!</v>
      </c>
      <c r="J1109" s="159" t="e">
        <f>#REF!</f>
        <v>#REF!</v>
      </c>
      <c r="K1109" s="159" t="e">
        <f>#REF!</f>
        <v>#REF!</v>
      </c>
      <c r="L1109" s="159" t="e">
        <f>#REF!</f>
        <v>#REF!</v>
      </c>
      <c r="M1109" s="159" t="e">
        <f>#REF!</f>
        <v>#REF!</v>
      </c>
      <c r="N1109" s="159" t="e">
        <f>#REF!</f>
        <v>#REF!</v>
      </c>
      <c r="O1109" s="159" t="e">
        <f>#REF!</f>
        <v>#REF!</v>
      </c>
      <c r="P1109" s="159" t="e">
        <f>#REF!</f>
        <v>#REF!</v>
      </c>
      <c r="Q1109" s="159" t="e">
        <f>#REF!</f>
        <v>#REF!</v>
      </c>
      <c r="R1109" s="159" t="e">
        <f>#REF!</f>
        <v>#REF!</v>
      </c>
      <c r="S1109" s="159" t="e">
        <f>#REF!</f>
        <v>#REF!</v>
      </c>
      <c r="T1109" s="159" t="e">
        <f>#REF!</f>
        <v>#REF!</v>
      </c>
      <c r="U1109" s="159" t="e">
        <f>#REF!</f>
        <v>#REF!</v>
      </c>
      <c r="V1109" s="159" t="e">
        <f>#REF!</f>
        <v>#REF!</v>
      </c>
      <c r="W1109" s="159" t="e">
        <f>#REF!</f>
        <v>#REF!</v>
      </c>
      <c r="X1109" s="159" t="e">
        <f>#REF!</f>
        <v>#REF!</v>
      </c>
      <c r="Y1109" s="159" t="e">
        <f>#REF!</f>
        <v>#REF!</v>
      </c>
    </row>
    <row r="1110" spans="1:25">
      <c r="A1110" s="147">
        <v>18</v>
      </c>
      <c r="B1110" s="159" t="e">
        <f>#REF!</f>
        <v>#REF!</v>
      </c>
      <c r="C1110" s="159" t="e">
        <f>#REF!</f>
        <v>#REF!</v>
      </c>
      <c r="D1110" s="159" t="e">
        <f>#REF!</f>
        <v>#REF!</v>
      </c>
      <c r="E1110" s="159" t="e">
        <f>#REF!</f>
        <v>#REF!</v>
      </c>
      <c r="F1110" s="159" t="e">
        <f>#REF!</f>
        <v>#REF!</v>
      </c>
      <c r="G1110" s="159" t="e">
        <f>#REF!</f>
        <v>#REF!</v>
      </c>
      <c r="H1110" s="159" t="e">
        <f>#REF!</f>
        <v>#REF!</v>
      </c>
      <c r="I1110" s="159" t="e">
        <f>#REF!</f>
        <v>#REF!</v>
      </c>
      <c r="J1110" s="159" t="e">
        <f>#REF!</f>
        <v>#REF!</v>
      </c>
      <c r="K1110" s="159" t="e">
        <f>#REF!</f>
        <v>#REF!</v>
      </c>
      <c r="L1110" s="159" t="e">
        <f>#REF!</f>
        <v>#REF!</v>
      </c>
      <c r="M1110" s="159" t="e">
        <f>#REF!</f>
        <v>#REF!</v>
      </c>
      <c r="N1110" s="159" t="e">
        <f>#REF!</f>
        <v>#REF!</v>
      </c>
      <c r="O1110" s="159" t="e">
        <f>#REF!</f>
        <v>#REF!</v>
      </c>
      <c r="P1110" s="159" t="e">
        <f>#REF!</f>
        <v>#REF!</v>
      </c>
      <c r="Q1110" s="159" t="e">
        <f>#REF!</f>
        <v>#REF!</v>
      </c>
      <c r="R1110" s="159" t="e">
        <f>#REF!</f>
        <v>#REF!</v>
      </c>
      <c r="S1110" s="159" t="e">
        <f>#REF!</f>
        <v>#REF!</v>
      </c>
      <c r="T1110" s="159" t="e">
        <f>#REF!</f>
        <v>#REF!</v>
      </c>
      <c r="U1110" s="159" t="e">
        <f>#REF!</f>
        <v>#REF!</v>
      </c>
      <c r="V1110" s="159" t="e">
        <f>#REF!</f>
        <v>#REF!</v>
      </c>
      <c r="W1110" s="159" t="e">
        <f>#REF!</f>
        <v>#REF!</v>
      </c>
      <c r="X1110" s="159" t="e">
        <f>#REF!</f>
        <v>#REF!</v>
      </c>
      <c r="Y1110" s="159" t="e">
        <f>#REF!</f>
        <v>#REF!</v>
      </c>
    </row>
    <row r="1111" spans="1:25">
      <c r="A1111" s="147">
        <v>19</v>
      </c>
      <c r="B1111" s="159" t="e">
        <f>#REF!</f>
        <v>#REF!</v>
      </c>
      <c r="C1111" s="159" t="e">
        <f>#REF!</f>
        <v>#REF!</v>
      </c>
      <c r="D1111" s="159" t="e">
        <f>#REF!</f>
        <v>#REF!</v>
      </c>
      <c r="E1111" s="159" t="e">
        <f>#REF!</f>
        <v>#REF!</v>
      </c>
      <c r="F1111" s="159" t="e">
        <f>#REF!</f>
        <v>#REF!</v>
      </c>
      <c r="G1111" s="159" t="e">
        <f>#REF!</f>
        <v>#REF!</v>
      </c>
      <c r="H1111" s="159" t="e">
        <f>#REF!</f>
        <v>#REF!</v>
      </c>
      <c r="I1111" s="159" t="e">
        <f>#REF!</f>
        <v>#REF!</v>
      </c>
      <c r="J1111" s="159" t="e">
        <f>#REF!</f>
        <v>#REF!</v>
      </c>
      <c r="K1111" s="159" t="e">
        <f>#REF!</f>
        <v>#REF!</v>
      </c>
      <c r="L1111" s="159" t="e">
        <f>#REF!</f>
        <v>#REF!</v>
      </c>
      <c r="M1111" s="159" t="e">
        <f>#REF!</f>
        <v>#REF!</v>
      </c>
      <c r="N1111" s="159" t="e">
        <f>#REF!</f>
        <v>#REF!</v>
      </c>
      <c r="O1111" s="159" t="e">
        <f>#REF!</f>
        <v>#REF!</v>
      </c>
      <c r="P1111" s="159" t="e">
        <f>#REF!</f>
        <v>#REF!</v>
      </c>
      <c r="Q1111" s="159" t="e">
        <f>#REF!</f>
        <v>#REF!</v>
      </c>
      <c r="R1111" s="159" t="e">
        <f>#REF!</f>
        <v>#REF!</v>
      </c>
      <c r="S1111" s="159" t="e">
        <f>#REF!</f>
        <v>#REF!</v>
      </c>
      <c r="T1111" s="159" t="e">
        <f>#REF!</f>
        <v>#REF!</v>
      </c>
      <c r="U1111" s="159" t="e">
        <f>#REF!</f>
        <v>#REF!</v>
      </c>
      <c r="V1111" s="159" t="e">
        <f>#REF!</f>
        <v>#REF!</v>
      </c>
      <c r="W1111" s="159" t="e">
        <f>#REF!</f>
        <v>#REF!</v>
      </c>
      <c r="X1111" s="159" t="e">
        <f>#REF!</f>
        <v>#REF!</v>
      </c>
      <c r="Y1111" s="159" t="e">
        <f>#REF!</f>
        <v>#REF!</v>
      </c>
    </row>
    <row r="1112" spans="1:25">
      <c r="A1112" s="147">
        <v>20</v>
      </c>
      <c r="B1112" s="159" t="e">
        <f>#REF!</f>
        <v>#REF!</v>
      </c>
      <c r="C1112" s="159" t="e">
        <f>#REF!</f>
        <v>#REF!</v>
      </c>
      <c r="D1112" s="159" t="e">
        <f>#REF!</f>
        <v>#REF!</v>
      </c>
      <c r="E1112" s="159" t="e">
        <f>#REF!</f>
        <v>#REF!</v>
      </c>
      <c r="F1112" s="159" t="e">
        <f>#REF!</f>
        <v>#REF!</v>
      </c>
      <c r="G1112" s="159" t="e">
        <f>#REF!</f>
        <v>#REF!</v>
      </c>
      <c r="H1112" s="159" t="e">
        <f>#REF!</f>
        <v>#REF!</v>
      </c>
      <c r="I1112" s="159" t="e">
        <f>#REF!</f>
        <v>#REF!</v>
      </c>
      <c r="J1112" s="159" t="e">
        <f>#REF!</f>
        <v>#REF!</v>
      </c>
      <c r="K1112" s="159" t="e">
        <f>#REF!</f>
        <v>#REF!</v>
      </c>
      <c r="L1112" s="159" t="e">
        <f>#REF!</f>
        <v>#REF!</v>
      </c>
      <c r="M1112" s="159" t="e">
        <f>#REF!</f>
        <v>#REF!</v>
      </c>
      <c r="N1112" s="159" t="e">
        <f>#REF!</f>
        <v>#REF!</v>
      </c>
      <c r="O1112" s="159" t="e">
        <f>#REF!</f>
        <v>#REF!</v>
      </c>
      <c r="P1112" s="159" t="e">
        <f>#REF!</f>
        <v>#REF!</v>
      </c>
      <c r="Q1112" s="159" t="e">
        <f>#REF!</f>
        <v>#REF!</v>
      </c>
      <c r="R1112" s="159" t="e">
        <f>#REF!</f>
        <v>#REF!</v>
      </c>
      <c r="S1112" s="159" t="e">
        <f>#REF!</f>
        <v>#REF!</v>
      </c>
      <c r="T1112" s="159" t="e">
        <f>#REF!</f>
        <v>#REF!</v>
      </c>
      <c r="U1112" s="159" t="e">
        <f>#REF!</f>
        <v>#REF!</v>
      </c>
      <c r="V1112" s="159" t="e">
        <f>#REF!</f>
        <v>#REF!</v>
      </c>
      <c r="W1112" s="159" t="e">
        <f>#REF!</f>
        <v>#REF!</v>
      </c>
      <c r="X1112" s="159" t="e">
        <f>#REF!</f>
        <v>#REF!</v>
      </c>
      <c r="Y1112" s="159" t="e">
        <f>#REF!</f>
        <v>#REF!</v>
      </c>
    </row>
    <row r="1113" spans="1:25">
      <c r="A1113" s="147">
        <v>21</v>
      </c>
      <c r="B1113" s="159" t="e">
        <f>#REF!</f>
        <v>#REF!</v>
      </c>
      <c r="C1113" s="159" t="e">
        <f>#REF!</f>
        <v>#REF!</v>
      </c>
      <c r="D1113" s="159" t="e">
        <f>#REF!</f>
        <v>#REF!</v>
      </c>
      <c r="E1113" s="159" t="e">
        <f>#REF!</f>
        <v>#REF!</v>
      </c>
      <c r="F1113" s="159" t="e">
        <f>#REF!</f>
        <v>#REF!</v>
      </c>
      <c r="G1113" s="159" t="e">
        <f>#REF!</f>
        <v>#REF!</v>
      </c>
      <c r="H1113" s="159" t="e">
        <f>#REF!</f>
        <v>#REF!</v>
      </c>
      <c r="I1113" s="159" t="e">
        <f>#REF!</f>
        <v>#REF!</v>
      </c>
      <c r="J1113" s="159" t="e">
        <f>#REF!</f>
        <v>#REF!</v>
      </c>
      <c r="K1113" s="159" t="e">
        <f>#REF!</f>
        <v>#REF!</v>
      </c>
      <c r="L1113" s="159" t="e">
        <f>#REF!</f>
        <v>#REF!</v>
      </c>
      <c r="M1113" s="159" t="e">
        <f>#REF!</f>
        <v>#REF!</v>
      </c>
      <c r="N1113" s="159" t="e">
        <f>#REF!</f>
        <v>#REF!</v>
      </c>
      <c r="O1113" s="159" t="e">
        <f>#REF!</f>
        <v>#REF!</v>
      </c>
      <c r="P1113" s="159" t="e">
        <f>#REF!</f>
        <v>#REF!</v>
      </c>
      <c r="Q1113" s="159" t="e">
        <f>#REF!</f>
        <v>#REF!</v>
      </c>
      <c r="R1113" s="159" t="e">
        <f>#REF!</f>
        <v>#REF!</v>
      </c>
      <c r="S1113" s="159" t="e">
        <f>#REF!</f>
        <v>#REF!</v>
      </c>
      <c r="T1113" s="159" t="e">
        <f>#REF!</f>
        <v>#REF!</v>
      </c>
      <c r="U1113" s="159" t="e">
        <f>#REF!</f>
        <v>#REF!</v>
      </c>
      <c r="V1113" s="159" t="e">
        <f>#REF!</f>
        <v>#REF!</v>
      </c>
      <c r="W1113" s="159" t="e">
        <f>#REF!</f>
        <v>#REF!</v>
      </c>
      <c r="X1113" s="159" t="e">
        <f>#REF!</f>
        <v>#REF!</v>
      </c>
      <c r="Y1113" s="159" t="e">
        <f>#REF!</f>
        <v>#REF!</v>
      </c>
    </row>
    <row r="1114" spans="1:25">
      <c r="A1114" s="147">
        <v>22</v>
      </c>
      <c r="B1114" s="159" t="e">
        <f>#REF!</f>
        <v>#REF!</v>
      </c>
      <c r="C1114" s="159" t="e">
        <f>#REF!</f>
        <v>#REF!</v>
      </c>
      <c r="D1114" s="159" t="e">
        <f>#REF!</f>
        <v>#REF!</v>
      </c>
      <c r="E1114" s="159" t="e">
        <f>#REF!</f>
        <v>#REF!</v>
      </c>
      <c r="F1114" s="159" t="e">
        <f>#REF!</f>
        <v>#REF!</v>
      </c>
      <c r="G1114" s="159" t="e">
        <f>#REF!</f>
        <v>#REF!</v>
      </c>
      <c r="H1114" s="159" t="e">
        <f>#REF!</f>
        <v>#REF!</v>
      </c>
      <c r="I1114" s="159" t="e">
        <f>#REF!</f>
        <v>#REF!</v>
      </c>
      <c r="J1114" s="159" t="e">
        <f>#REF!</f>
        <v>#REF!</v>
      </c>
      <c r="K1114" s="159" t="e">
        <f>#REF!</f>
        <v>#REF!</v>
      </c>
      <c r="L1114" s="159" t="e">
        <f>#REF!</f>
        <v>#REF!</v>
      </c>
      <c r="M1114" s="159" t="e">
        <f>#REF!</f>
        <v>#REF!</v>
      </c>
      <c r="N1114" s="159" t="e">
        <f>#REF!</f>
        <v>#REF!</v>
      </c>
      <c r="O1114" s="159" t="e">
        <f>#REF!</f>
        <v>#REF!</v>
      </c>
      <c r="P1114" s="159" t="e">
        <f>#REF!</f>
        <v>#REF!</v>
      </c>
      <c r="Q1114" s="159" t="e">
        <f>#REF!</f>
        <v>#REF!</v>
      </c>
      <c r="R1114" s="159" t="e">
        <f>#REF!</f>
        <v>#REF!</v>
      </c>
      <c r="S1114" s="159" t="e">
        <f>#REF!</f>
        <v>#REF!</v>
      </c>
      <c r="T1114" s="159" t="e">
        <f>#REF!</f>
        <v>#REF!</v>
      </c>
      <c r="U1114" s="159" t="e">
        <f>#REF!</f>
        <v>#REF!</v>
      </c>
      <c r="V1114" s="159" t="e">
        <f>#REF!</f>
        <v>#REF!</v>
      </c>
      <c r="W1114" s="159" t="e">
        <f>#REF!</f>
        <v>#REF!</v>
      </c>
      <c r="X1114" s="159" t="e">
        <f>#REF!</f>
        <v>#REF!</v>
      </c>
      <c r="Y1114" s="159" t="e">
        <f>#REF!</f>
        <v>#REF!</v>
      </c>
    </row>
    <row r="1115" spans="1:25">
      <c r="A1115" s="147">
        <v>23</v>
      </c>
      <c r="B1115" s="159" t="e">
        <f>#REF!</f>
        <v>#REF!</v>
      </c>
      <c r="C1115" s="159" t="e">
        <f>#REF!</f>
        <v>#REF!</v>
      </c>
      <c r="D1115" s="159" t="e">
        <f>#REF!</f>
        <v>#REF!</v>
      </c>
      <c r="E1115" s="159" t="e">
        <f>#REF!</f>
        <v>#REF!</v>
      </c>
      <c r="F1115" s="159" t="e">
        <f>#REF!</f>
        <v>#REF!</v>
      </c>
      <c r="G1115" s="159" t="e">
        <f>#REF!</f>
        <v>#REF!</v>
      </c>
      <c r="H1115" s="159" t="e">
        <f>#REF!</f>
        <v>#REF!</v>
      </c>
      <c r="I1115" s="159" t="e">
        <f>#REF!</f>
        <v>#REF!</v>
      </c>
      <c r="J1115" s="159" t="e">
        <f>#REF!</f>
        <v>#REF!</v>
      </c>
      <c r="K1115" s="159" t="e">
        <f>#REF!</f>
        <v>#REF!</v>
      </c>
      <c r="L1115" s="159" t="e">
        <f>#REF!</f>
        <v>#REF!</v>
      </c>
      <c r="M1115" s="159" t="e">
        <f>#REF!</f>
        <v>#REF!</v>
      </c>
      <c r="N1115" s="159" t="e">
        <f>#REF!</f>
        <v>#REF!</v>
      </c>
      <c r="O1115" s="159" t="e">
        <f>#REF!</f>
        <v>#REF!</v>
      </c>
      <c r="P1115" s="159" t="e">
        <f>#REF!</f>
        <v>#REF!</v>
      </c>
      <c r="Q1115" s="159" t="e">
        <f>#REF!</f>
        <v>#REF!</v>
      </c>
      <c r="R1115" s="159" t="e">
        <f>#REF!</f>
        <v>#REF!</v>
      </c>
      <c r="S1115" s="159" t="e">
        <f>#REF!</f>
        <v>#REF!</v>
      </c>
      <c r="T1115" s="159" t="e">
        <f>#REF!</f>
        <v>#REF!</v>
      </c>
      <c r="U1115" s="159" t="e">
        <f>#REF!</f>
        <v>#REF!</v>
      </c>
      <c r="V1115" s="159" t="e">
        <f>#REF!</f>
        <v>#REF!</v>
      </c>
      <c r="W1115" s="159" t="e">
        <f>#REF!</f>
        <v>#REF!</v>
      </c>
      <c r="X1115" s="159" t="e">
        <f>#REF!</f>
        <v>#REF!</v>
      </c>
      <c r="Y1115" s="159" t="e">
        <f>#REF!</f>
        <v>#REF!</v>
      </c>
    </row>
    <row r="1116" spans="1:25">
      <c r="A1116" s="147">
        <v>24</v>
      </c>
      <c r="B1116" s="159" t="e">
        <f>#REF!</f>
        <v>#REF!</v>
      </c>
      <c r="C1116" s="159" t="e">
        <f>#REF!</f>
        <v>#REF!</v>
      </c>
      <c r="D1116" s="159" t="e">
        <f>#REF!</f>
        <v>#REF!</v>
      </c>
      <c r="E1116" s="159" t="e">
        <f>#REF!</f>
        <v>#REF!</v>
      </c>
      <c r="F1116" s="159" t="e">
        <f>#REF!</f>
        <v>#REF!</v>
      </c>
      <c r="G1116" s="159" t="e">
        <f>#REF!</f>
        <v>#REF!</v>
      </c>
      <c r="H1116" s="159" t="e">
        <f>#REF!</f>
        <v>#REF!</v>
      </c>
      <c r="I1116" s="159" t="e">
        <f>#REF!</f>
        <v>#REF!</v>
      </c>
      <c r="J1116" s="159" t="e">
        <f>#REF!</f>
        <v>#REF!</v>
      </c>
      <c r="K1116" s="159" t="e">
        <f>#REF!</f>
        <v>#REF!</v>
      </c>
      <c r="L1116" s="159" t="e">
        <f>#REF!</f>
        <v>#REF!</v>
      </c>
      <c r="M1116" s="159" t="e">
        <f>#REF!</f>
        <v>#REF!</v>
      </c>
      <c r="N1116" s="159" t="e">
        <f>#REF!</f>
        <v>#REF!</v>
      </c>
      <c r="O1116" s="159" t="e">
        <f>#REF!</f>
        <v>#REF!</v>
      </c>
      <c r="P1116" s="159" t="e">
        <f>#REF!</f>
        <v>#REF!</v>
      </c>
      <c r="Q1116" s="159" t="e">
        <f>#REF!</f>
        <v>#REF!</v>
      </c>
      <c r="R1116" s="159" t="e">
        <f>#REF!</f>
        <v>#REF!</v>
      </c>
      <c r="S1116" s="159" t="e">
        <f>#REF!</f>
        <v>#REF!</v>
      </c>
      <c r="T1116" s="159" t="e">
        <f>#REF!</f>
        <v>#REF!</v>
      </c>
      <c r="U1116" s="159" t="e">
        <f>#REF!</f>
        <v>#REF!</v>
      </c>
      <c r="V1116" s="159" t="e">
        <f>#REF!</f>
        <v>#REF!</v>
      </c>
      <c r="W1116" s="159" t="e">
        <f>#REF!</f>
        <v>#REF!</v>
      </c>
      <c r="X1116" s="159" t="e">
        <f>#REF!</f>
        <v>#REF!</v>
      </c>
      <c r="Y1116" s="159" t="e">
        <f>#REF!</f>
        <v>#REF!</v>
      </c>
    </row>
    <row r="1117" spans="1:25">
      <c r="A1117" s="147">
        <v>25</v>
      </c>
      <c r="B1117" s="159" t="e">
        <f>#REF!</f>
        <v>#REF!</v>
      </c>
      <c r="C1117" s="159" t="e">
        <f>#REF!</f>
        <v>#REF!</v>
      </c>
      <c r="D1117" s="159" t="e">
        <f>#REF!</f>
        <v>#REF!</v>
      </c>
      <c r="E1117" s="159" t="e">
        <f>#REF!</f>
        <v>#REF!</v>
      </c>
      <c r="F1117" s="159" t="e">
        <f>#REF!</f>
        <v>#REF!</v>
      </c>
      <c r="G1117" s="159" t="e">
        <f>#REF!</f>
        <v>#REF!</v>
      </c>
      <c r="H1117" s="159" t="e">
        <f>#REF!</f>
        <v>#REF!</v>
      </c>
      <c r="I1117" s="159" t="e">
        <f>#REF!</f>
        <v>#REF!</v>
      </c>
      <c r="J1117" s="159" t="e">
        <f>#REF!</f>
        <v>#REF!</v>
      </c>
      <c r="K1117" s="159" t="e">
        <f>#REF!</f>
        <v>#REF!</v>
      </c>
      <c r="L1117" s="159" t="e">
        <f>#REF!</f>
        <v>#REF!</v>
      </c>
      <c r="M1117" s="159" t="e">
        <f>#REF!</f>
        <v>#REF!</v>
      </c>
      <c r="N1117" s="159" t="e">
        <f>#REF!</f>
        <v>#REF!</v>
      </c>
      <c r="O1117" s="159" t="e">
        <f>#REF!</f>
        <v>#REF!</v>
      </c>
      <c r="P1117" s="159" t="e">
        <f>#REF!</f>
        <v>#REF!</v>
      </c>
      <c r="Q1117" s="159" t="e">
        <f>#REF!</f>
        <v>#REF!</v>
      </c>
      <c r="R1117" s="159" t="e">
        <f>#REF!</f>
        <v>#REF!</v>
      </c>
      <c r="S1117" s="159" t="e">
        <f>#REF!</f>
        <v>#REF!</v>
      </c>
      <c r="T1117" s="159" t="e">
        <f>#REF!</f>
        <v>#REF!</v>
      </c>
      <c r="U1117" s="159" t="e">
        <f>#REF!</f>
        <v>#REF!</v>
      </c>
      <c r="V1117" s="159" t="e">
        <f>#REF!</f>
        <v>#REF!</v>
      </c>
      <c r="W1117" s="159" t="e">
        <f>#REF!</f>
        <v>#REF!</v>
      </c>
      <c r="X1117" s="159" t="e">
        <f>#REF!</f>
        <v>#REF!</v>
      </c>
      <c r="Y1117" s="159" t="e">
        <f>#REF!</f>
        <v>#REF!</v>
      </c>
    </row>
    <row r="1118" spans="1:25">
      <c r="A1118" s="147">
        <v>26</v>
      </c>
      <c r="B1118" s="159" t="e">
        <f>#REF!</f>
        <v>#REF!</v>
      </c>
      <c r="C1118" s="159" t="e">
        <f>#REF!</f>
        <v>#REF!</v>
      </c>
      <c r="D1118" s="159" t="e">
        <f>#REF!</f>
        <v>#REF!</v>
      </c>
      <c r="E1118" s="159" t="e">
        <f>#REF!</f>
        <v>#REF!</v>
      </c>
      <c r="F1118" s="159" t="e">
        <f>#REF!</f>
        <v>#REF!</v>
      </c>
      <c r="G1118" s="159" t="e">
        <f>#REF!</f>
        <v>#REF!</v>
      </c>
      <c r="H1118" s="159" t="e">
        <f>#REF!</f>
        <v>#REF!</v>
      </c>
      <c r="I1118" s="159" t="e">
        <f>#REF!</f>
        <v>#REF!</v>
      </c>
      <c r="J1118" s="159" t="e">
        <f>#REF!</f>
        <v>#REF!</v>
      </c>
      <c r="K1118" s="159" t="e">
        <f>#REF!</f>
        <v>#REF!</v>
      </c>
      <c r="L1118" s="159" t="e">
        <f>#REF!</f>
        <v>#REF!</v>
      </c>
      <c r="M1118" s="159" t="e">
        <f>#REF!</f>
        <v>#REF!</v>
      </c>
      <c r="N1118" s="159" t="e">
        <f>#REF!</f>
        <v>#REF!</v>
      </c>
      <c r="O1118" s="159" t="e">
        <f>#REF!</f>
        <v>#REF!</v>
      </c>
      <c r="P1118" s="159" t="e">
        <f>#REF!</f>
        <v>#REF!</v>
      </c>
      <c r="Q1118" s="159" t="e">
        <f>#REF!</f>
        <v>#REF!</v>
      </c>
      <c r="R1118" s="159" t="e">
        <f>#REF!</f>
        <v>#REF!</v>
      </c>
      <c r="S1118" s="159" t="e">
        <f>#REF!</f>
        <v>#REF!</v>
      </c>
      <c r="T1118" s="159" t="e">
        <f>#REF!</f>
        <v>#REF!</v>
      </c>
      <c r="U1118" s="159" t="e">
        <f>#REF!</f>
        <v>#REF!</v>
      </c>
      <c r="V1118" s="159" t="e">
        <f>#REF!</f>
        <v>#REF!</v>
      </c>
      <c r="W1118" s="159" t="e">
        <f>#REF!</f>
        <v>#REF!</v>
      </c>
      <c r="X1118" s="159" t="e">
        <f>#REF!</f>
        <v>#REF!</v>
      </c>
      <c r="Y1118" s="159" t="e">
        <f>#REF!</f>
        <v>#REF!</v>
      </c>
    </row>
    <row r="1119" spans="1:25">
      <c r="A1119" s="147">
        <v>27</v>
      </c>
      <c r="B1119" s="159" t="e">
        <f>#REF!</f>
        <v>#REF!</v>
      </c>
      <c r="C1119" s="159" t="e">
        <f>#REF!</f>
        <v>#REF!</v>
      </c>
      <c r="D1119" s="159" t="e">
        <f>#REF!</f>
        <v>#REF!</v>
      </c>
      <c r="E1119" s="159" t="e">
        <f>#REF!</f>
        <v>#REF!</v>
      </c>
      <c r="F1119" s="159" t="e">
        <f>#REF!</f>
        <v>#REF!</v>
      </c>
      <c r="G1119" s="159" t="e">
        <f>#REF!</f>
        <v>#REF!</v>
      </c>
      <c r="H1119" s="159" t="e">
        <f>#REF!</f>
        <v>#REF!</v>
      </c>
      <c r="I1119" s="159" t="e">
        <f>#REF!</f>
        <v>#REF!</v>
      </c>
      <c r="J1119" s="159" t="e">
        <f>#REF!</f>
        <v>#REF!</v>
      </c>
      <c r="K1119" s="159" t="e">
        <f>#REF!</f>
        <v>#REF!</v>
      </c>
      <c r="L1119" s="159" t="e">
        <f>#REF!</f>
        <v>#REF!</v>
      </c>
      <c r="M1119" s="159" t="e">
        <f>#REF!</f>
        <v>#REF!</v>
      </c>
      <c r="N1119" s="159" t="e">
        <f>#REF!</f>
        <v>#REF!</v>
      </c>
      <c r="O1119" s="159" t="e">
        <f>#REF!</f>
        <v>#REF!</v>
      </c>
      <c r="P1119" s="159" t="e">
        <f>#REF!</f>
        <v>#REF!</v>
      </c>
      <c r="Q1119" s="159" t="e">
        <f>#REF!</f>
        <v>#REF!</v>
      </c>
      <c r="R1119" s="159" t="e">
        <f>#REF!</f>
        <v>#REF!</v>
      </c>
      <c r="S1119" s="159" t="e">
        <f>#REF!</f>
        <v>#REF!</v>
      </c>
      <c r="T1119" s="159" t="e">
        <f>#REF!</f>
        <v>#REF!</v>
      </c>
      <c r="U1119" s="159" t="e">
        <f>#REF!</f>
        <v>#REF!</v>
      </c>
      <c r="V1119" s="159" t="e">
        <f>#REF!</f>
        <v>#REF!</v>
      </c>
      <c r="W1119" s="159" t="e">
        <f>#REF!</f>
        <v>#REF!</v>
      </c>
      <c r="X1119" s="159" t="e">
        <f>#REF!</f>
        <v>#REF!</v>
      </c>
      <c r="Y1119" s="159" t="e">
        <f>#REF!</f>
        <v>#REF!</v>
      </c>
    </row>
    <row r="1120" spans="1:25">
      <c r="A1120" s="147">
        <v>28</v>
      </c>
      <c r="B1120" s="159" t="e">
        <f>#REF!</f>
        <v>#REF!</v>
      </c>
      <c r="C1120" s="159" t="e">
        <f>#REF!</f>
        <v>#REF!</v>
      </c>
      <c r="D1120" s="159" t="e">
        <f>#REF!</f>
        <v>#REF!</v>
      </c>
      <c r="E1120" s="159" t="e">
        <f>#REF!</f>
        <v>#REF!</v>
      </c>
      <c r="F1120" s="159" t="e">
        <f>#REF!</f>
        <v>#REF!</v>
      </c>
      <c r="G1120" s="159" t="e">
        <f>#REF!</f>
        <v>#REF!</v>
      </c>
      <c r="H1120" s="159" t="e">
        <f>#REF!</f>
        <v>#REF!</v>
      </c>
      <c r="I1120" s="159" t="e">
        <f>#REF!</f>
        <v>#REF!</v>
      </c>
      <c r="J1120" s="159" t="e">
        <f>#REF!</f>
        <v>#REF!</v>
      </c>
      <c r="K1120" s="159" t="e">
        <f>#REF!</f>
        <v>#REF!</v>
      </c>
      <c r="L1120" s="159" t="e">
        <f>#REF!</f>
        <v>#REF!</v>
      </c>
      <c r="M1120" s="159" t="e">
        <f>#REF!</f>
        <v>#REF!</v>
      </c>
      <c r="N1120" s="159" t="e">
        <f>#REF!</f>
        <v>#REF!</v>
      </c>
      <c r="O1120" s="159" t="e">
        <f>#REF!</f>
        <v>#REF!</v>
      </c>
      <c r="P1120" s="159" t="e">
        <f>#REF!</f>
        <v>#REF!</v>
      </c>
      <c r="Q1120" s="159" t="e">
        <f>#REF!</f>
        <v>#REF!</v>
      </c>
      <c r="R1120" s="159" t="e">
        <f>#REF!</f>
        <v>#REF!</v>
      </c>
      <c r="S1120" s="159" t="e">
        <f>#REF!</f>
        <v>#REF!</v>
      </c>
      <c r="T1120" s="159" t="e">
        <f>#REF!</f>
        <v>#REF!</v>
      </c>
      <c r="U1120" s="159" t="e">
        <f>#REF!</f>
        <v>#REF!</v>
      </c>
      <c r="V1120" s="159" t="e">
        <f>#REF!</f>
        <v>#REF!</v>
      </c>
      <c r="W1120" s="159" t="e">
        <f>#REF!</f>
        <v>#REF!</v>
      </c>
      <c r="X1120" s="159" t="e">
        <f>#REF!</f>
        <v>#REF!</v>
      </c>
      <c r="Y1120" s="159" t="e">
        <f>#REF!</f>
        <v>#REF!</v>
      </c>
    </row>
    <row r="1121" spans="1:129">
      <c r="A1121" s="147">
        <v>29</v>
      </c>
      <c r="B1121" s="159" t="e">
        <f>#REF!</f>
        <v>#REF!</v>
      </c>
      <c r="C1121" s="159" t="e">
        <f>#REF!</f>
        <v>#REF!</v>
      </c>
      <c r="D1121" s="159" t="e">
        <f>#REF!</f>
        <v>#REF!</v>
      </c>
      <c r="E1121" s="159" t="e">
        <f>#REF!</f>
        <v>#REF!</v>
      </c>
      <c r="F1121" s="159" t="e">
        <f>#REF!</f>
        <v>#REF!</v>
      </c>
      <c r="G1121" s="159" t="e">
        <f>#REF!</f>
        <v>#REF!</v>
      </c>
      <c r="H1121" s="159" t="e">
        <f>#REF!</f>
        <v>#REF!</v>
      </c>
      <c r="I1121" s="159" t="e">
        <f>#REF!</f>
        <v>#REF!</v>
      </c>
      <c r="J1121" s="159" t="e">
        <f>#REF!</f>
        <v>#REF!</v>
      </c>
      <c r="K1121" s="159" t="e">
        <f>#REF!</f>
        <v>#REF!</v>
      </c>
      <c r="L1121" s="159" t="e">
        <f>#REF!</f>
        <v>#REF!</v>
      </c>
      <c r="M1121" s="159" t="e">
        <f>#REF!</f>
        <v>#REF!</v>
      </c>
      <c r="N1121" s="159" t="e">
        <f>#REF!</f>
        <v>#REF!</v>
      </c>
      <c r="O1121" s="159" t="e">
        <f>#REF!</f>
        <v>#REF!</v>
      </c>
      <c r="P1121" s="159" t="e">
        <f>#REF!</f>
        <v>#REF!</v>
      </c>
      <c r="Q1121" s="159" t="e">
        <f>#REF!</f>
        <v>#REF!</v>
      </c>
      <c r="R1121" s="159" t="e">
        <f>#REF!</f>
        <v>#REF!</v>
      </c>
      <c r="S1121" s="159" t="e">
        <f>#REF!</f>
        <v>#REF!</v>
      </c>
      <c r="T1121" s="159" t="e">
        <f>#REF!</f>
        <v>#REF!</v>
      </c>
      <c r="U1121" s="159" t="e">
        <f>#REF!</f>
        <v>#REF!</v>
      </c>
      <c r="V1121" s="159" t="e">
        <f>#REF!</f>
        <v>#REF!</v>
      </c>
      <c r="W1121" s="159" t="e">
        <f>#REF!</f>
        <v>#REF!</v>
      </c>
      <c r="X1121" s="159" t="e">
        <f>#REF!</f>
        <v>#REF!</v>
      </c>
      <c r="Y1121" s="159" t="e">
        <f>#REF!</f>
        <v>#REF!</v>
      </c>
    </row>
    <row r="1122" spans="1:129">
      <c r="A1122" s="147">
        <v>30</v>
      </c>
      <c r="B1122" s="159" t="e">
        <f>#REF!</f>
        <v>#REF!</v>
      </c>
      <c r="C1122" s="159" t="e">
        <f>#REF!</f>
        <v>#REF!</v>
      </c>
      <c r="D1122" s="159" t="e">
        <f>#REF!</f>
        <v>#REF!</v>
      </c>
      <c r="E1122" s="159" t="e">
        <f>#REF!</f>
        <v>#REF!</v>
      </c>
      <c r="F1122" s="159" t="e">
        <f>#REF!</f>
        <v>#REF!</v>
      </c>
      <c r="G1122" s="159" t="e">
        <f>#REF!</f>
        <v>#REF!</v>
      </c>
      <c r="H1122" s="159" t="e">
        <f>#REF!</f>
        <v>#REF!</v>
      </c>
      <c r="I1122" s="159" t="e">
        <f>#REF!</f>
        <v>#REF!</v>
      </c>
      <c r="J1122" s="159" t="e">
        <f>#REF!</f>
        <v>#REF!</v>
      </c>
      <c r="K1122" s="159" t="e">
        <f>#REF!</f>
        <v>#REF!</v>
      </c>
      <c r="L1122" s="159" t="e">
        <f>#REF!</f>
        <v>#REF!</v>
      </c>
      <c r="M1122" s="159" t="e">
        <f>#REF!</f>
        <v>#REF!</v>
      </c>
      <c r="N1122" s="159" t="e">
        <f>#REF!</f>
        <v>#REF!</v>
      </c>
      <c r="O1122" s="159" t="e">
        <f>#REF!</f>
        <v>#REF!</v>
      </c>
      <c r="P1122" s="159" t="e">
        <f>#REF!</f>
        <v>#REF!</v>
      </c>
      <c r="Q1122" s="159" t="e">
        <f>#REF!</f>
        <v>#REF!</v>
      </c>
      <c r="R1122" s="159" t="e">
        <f>#REF!</f>
        <v>#REF!</v>
      </c>
      <c r="S1122" s="159" t="e">
        <f>#REF!</f>
        <v>#REF!</v>
      </c>
      <c r="T1122" s="159" t="e">
        <f>#REF!</f>
        <v>#REF!</v>
      </c>
      <c r="U1122" s="159" t="e">
        <f>#REF!</f>
        <v>#REF!</v>
      </c>
      <c r="V1122" s="159" t="e">
        <f>#REF!</f>
        <v>#REF!</v>
      </c>
      <c r="W1122" s="159" t="e">
        <f>#REF!</f>
        <v>#REF!</v>
      </c>
      <c r="X1122" s="159" t="e">
        <f>#REF!</f>
        <v>#REF!</v>
      </c>
      <c r="Y1122" s="159" t="e">
        <f>#REF!</f>
        <v>#REF!</v>
      </c>
    </row>
    <row r="1123" spans="1:129">
      <c r="A1123" s="147">
        <v>31</v>
      </c>
      <c r="B1123" s="159" t="e">
        <f>#REF!</f>
        <v>#REF!</v>
      </c>
      <c r="C1123" s="159" t="e">
        <f>#REF!</f>
        <v>#REF!</v>
      </c>
      <c r="D1123" s="159" t="e">
        <f>#REF!</f>
        <v>#REF!</v>
      </c>
      <c r="E1123" s="159" t="e">
        <f>#REF!</f>
        <v>#REF!</v>
      </c>
      <c r="F1123" s="159" t="e">
        <f>#REF!</f>
        <v>#REF!</v>
      </c>
      <c r="G1123" s="159" t="e">
        <f>#REF!</f>
        <v>#REF!</v>
      </c>
      <c r="H1123" s="159" t="e">
        <f>#REF!</f>
        <v>#REF!</v>
      </c>
      <c r="I1123" s="159" t="e">
        <f>#REF!</f>
        <v>#REF!</v>
      </c>
      <c r="J1123" s="159" t="e">
        <f>#REF!</f>
        <v>#REF!</v>
      </c>
      <c r="K1123" s="159" t="e">
        <f>#REF!</f>
        <v>#REF!</v>
      </c>
      <c r="L1123" s="159" t="e">
        <f>#REF!</f>
        <v>#REF!</v>
      </c>
      <c r="M1123" s="159" t="e">
        <f>#REF!</f>
        <v>#REF!</v>
      </c>
      <c r="N1123" s="159" t="e">
        <f>#REF!</f>
        <v>#REF!</v>
      </c>
      <c r="O1123" s="159" t="e">
        <f>#REF!</f>
        <v>#REF!</v>
      </c>
      <c r="P1123" s="159" t="e">
        <f>#REF!</f>
        <v>#REF!</v>
      </c>
      <c r="Q1123" s="159" t="e">
        <f>#REF!</f>
        <v>#REF!</v>
      </c>
      <c r="R1123" s="159" t="e">
        <f>#REF!</f>
        <v>#REF!</v>
      </c>
      <c r="S1123" s="159" t="e">
        <f>#REF!</f>
        <v>#REF!</v>
      </c>
      <c r="T1123" s="159" t="e">
        <f>#REF!</f>
        <v>#REF!</v>
      </c>
      <c r="U1123" s="159" t="e">
        <f>#REF!</f>
        <v>#REF!</v>
      </c>
      <c r="V1123" s="159" t="e">
        <f>#REF!</f>
        <v>#REF!</v>
      </c>
      <c r="W1123" s="159" t="e">
        <f>#REF!</f>
        <v>#REF!</v>
      </c>
      <c r="X1123" s="159" t="e">
        <f>#REF!</f>
        <v>#REF!</v>
      </c>
      <c r="Y1123" s="159" t="e">
        <f>#REF!</f>
        <v>#REF!</v>
      </c>
    </row>
    <row r="1124" spans="1:129" s="156" customFormat="1" ht="15.75">
      <c r="B1124" s="157"/>
      <c r="C1124" s="157"/>
      <c r="D1124" s="157"/>
      <c r="E1124" s="157"/>
      <c r="F1124" s="157"/>
      <c r="G1124" s="157"/>
      <c r="H1124" s="157"/>
      <c r="I1124" s="157"/>
      <c r="J1124" s="157"/>
      <c r="K1124" s="157"/>
      <c r="L1124" s="157"/>
      <c r="M1124" s="157"/>
      <c r="N1124" s="157"/>
      <c r="O1124" s="157"/>
      <c r="P1124" s="157"/>
      <c r="Q1124" s="157"/>
      <c r="R1124" s="157"/>
      <c r="S1124" s="157"/>
      <c r="T1124" s="157"/>
      <c r="U1124" s="157"/>
      <c r="V1124" s="157"/>
      <c r="W1124" s="157"/>
      <c r="X1124" s="157"/>
      <c r="Y1124" s="157"/>
      <c r="Z1124" s="157"/>
      <c r="AA1124" s="157"/>
      <c r="AB1124" s="157"/>
      <c r="AC1124" s="157"/>
      <c r="AD1124" s="157"/>
      <c r="AE1124" s="157"/>
      <c r="AF1124" s="157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</row>
    <row r="1125" spans="1:129" s="156" customFormat="1" ht="15.75" customHeight="1">
      <c r="B1125" s="528" t="s">
        <v>230</v>
      </c>
      <c r="C1125" s="528"/>
      <c r="D1125" s="528"/>
      <c r="E1125" s="528"/>
      <c r="F1125" s="528"/>
      <c r="G1125" s="528"/>
      <c r="H1125" s="528"/>
      <c r="I1125" s="528"/>
      <c r="J1125" s="528"/>
      <c r="K1125" s="528"/>
      <c r="L1125" s="528"/>
      <c r="M1125" s="528"/>
      <c r="N1125" s="528"/>
      <c r="O1125" s="528"/>
      <c r="P1125" s="528"/>
      <c r="Q1125" s="528"/>
      <c r="R1125" s="160" t="e">
        <f>#REF!</f>
        <v>#REF!</v>
      </c>
      <c r="S1125" s="158"/>
      <c r="T1125" s="158"/>
      <c r="U1125" s="158"/>
      <c r="V1125" s="158"/>
      <c r="W1125" s="158"/>
      <c r="X1125" s="158"/>
      <c r="Y1125" s="158"/>
      <c r="Z1125" s="158"/>
      <c r="AA1125" s="158"/>
      <c r="AB1125" s="158"/>
      <c r="AC1125" s="158"/>
      <c r="AD1125" s="158"/>
      <c r="AE1125" s="158"/>
      <c r="AF1125" s="158"/>
      <c r="AG1125" s="158"/>
      <c r="AH1125" s="158"/>
      <c r="AI1125" s="158"/>
      <c r="AJ1125" s="158"/>
      <c r="AK1125" s="158"/>
      <c r="AL1125" s="158"/>
      <c r="AM1125" s="158"/>
      <c r="AN1125" s="158"/>
      <c r="AO1125" s="158"/>
      <c r="AP1125" s="158"/>
      <c r="AQ1125" s="158"/>
      <c r="AR1125" s="158"/>
      <c r="AS1125" s="158"/>
      <c r="AT1125" s="158"/>
      <c r="AU1125" s="158"/>
      <c r="AV1125" s="158"/>
      <c r="AW1125" s="158"/>
      <c r="AX1125" s="158"/>
      <c r="AY1125" s="158"/>
      <c r="AZ1125" s="158"/>
      <c r="BA1125" s="158"/>
      <c r="BB1125" s="158"/>
      <c r="BC1125" s="158"/>
      <c r="BD1125" s="158"/>
      <c r="BE1125" s="158"/>
      <c r="BF1125" s="158"/>
      <c r="BG1125" s="158"/>
      <c r="BH1125" s="158"/>
      <c r="BI1125" s="158"/>
      <c r="BJ1125" s="158"/>
      <c r="BK1125" s="158"/>
      <c r="BL1125" s="158"/>
      <c r="BM1125" s="158"/>
      <c r="BN1125" s="158"/>
      <c r="BO1125" s="158"/>
      <c r="BP1125" s="158"/>
      <c r="BQ1125" s="158"/>
      <c r="BR1125" s="158"/>
      <c r="BS1125" s="158"/>
      <c r="BT1125" s="158"/>
      <c r="BU1125" s="158"/>
      <c r="BV1125" s="158"/>
      <c r="BW1125" s="158"/>
      <c r="BX1125" s="158"/>
      <c r="BY1125" s="158"/>
      <c r="BZ1125" s="158"/>
      <c r="CA1125" s="158"/>
      <c r="CB1125" s="158"/>
      <c r="CC1125" s="158"/>
      <c r="CD1125" s="158"/>
      <c r="CE1125" s="158"/>
      <c r="CF1125" s="158"/>
      <c r="CG1125" s="158"/>
      <c r="CH1125" s="158"/>
      <c r="CI1125" s="158"/>
      <c r="CJ1125" s="158"/>
      <c r="CK1125" s="158"/>
      <c r="CL1125" s="158"/>
      <c r="CM1125" s="158"/>
      <c r="CN1125" s="158"/>
      <c r="CO1125" s="158"/>
      <c r="CP1125" s="158"/>
      <c r="CQ1125" s="158"/>
      <c r="CR1125" s="158"/>
      <c r="CS1125" s="158"/>
      <c r="CT1125" s="158"/>
      <c r="CU1125" s="158"/>
      <c r="CV1125" s="158"/>
      <c r="CW1125" s="158"/>
      <c r="CX1125" s="158"/>
      <c r="CY1125" s="158"/>
      <c r="CZ1125" s="158"/>
      <c r="DA1125" s="158"/>
      <c r="DB1125" s="158"/>
      <c r="DC1125" s="158"/>
      <c r="DD1125" s="158"/>
      <c r="DE1125" s="158"/>
      <c r="DF1125" s="158"/>
      <c r="DG1125" s="158"/>
      <c r="DH1125" s="158"/>
      <c r="DI1125" s="158"/>
      <c r="DJ1125" s="158"/>
      <c r="DK1125" s="158"/>
      <c r="DL1125" s="158"/>
      <c r="DM1125" s="158"/>
      <c r="DN1125" s="158"/>
      <c r="DO1125" s="158"/>
      <c r="DP1125" s="158"/>
      <c r="DQ1125" s="158"/>
      <c r="DR1125" s="158"/>
      <c r="DS1125" s="158"/>
      <c r="DT1125" s="158"/>
      <c r="DU1125" s="158"/>
      <c r="DV1125" s="158"/>
      <c r="DW1125" s="158"/>
      <c r="DX1125" s="158"/>
      <c r="DY1125" s="158"/>
    </row>
    <row r="1126" spans="1:129" s="156" customFormat="1" ht="15.75" customHeight="1">
      <c r="B1126" s="528" t="s">
        <v>231</v>
      </c>
      <c r="C1126" s="528"/>
      <c r="D1126" s="528"/>
      <c r="E1126" s="528"/>
      <c r="F1126" s="528"/>
      <c r="G1126" s="528"/>
      <c r="H1126" s="528"/>
      <c r="I1126" s="528"/>
      <c r="J1126" s="528"/>
      <c r="K1126" s="528"/>
      <c r="L1126" s="528"/>
      <c r="M1126" s="528"/>
      <c r="N1126" s="528"/>
      <c r="O1126" s="528"/>
      <c r="P1126" s="528"/>
      <c r="Q1126" s="528"/>
      <c r="R1126" s="160" t="e">
        <f>#REF!</f>
        <v>#REF!</v>
      </c>
      <c r="S1126" s="158"/>
      <c r="T1126" s="158"/>
      <c r="U1126" s="158"/>
      <c r="V1126" s="158"/>
      <c r="W1126" s="158"/>
      <c r="X1126" s="158"/>
      <c r="Y1126" s="158"/>
      <c r="Z1126" s="158"/>
      <c r="AA1126" s="158"/>
      <c r="AB1126" s="158"/>
      <c r="AC1126" s="158"/>
      <c r="AD1126" s="158"/>
      <c r="AE1126" s="158"/>
      <c r="AF1126" s="158"/>
      <c r="AG1126" s="158"/>
      <c r="AH1126" s="158"/>
      <c r="AI1126" s="158"/>
      <c r="AJ1126" s="158"/>
      <c r="AK1126" s="158"/>
      <c r="AL1126" s="158"/>
      <c r="AM1126" s="158"/>
      <c r="AN1126" s="158"/>
      <c r="AO1126" s="158"/>
      <c r="AP1126" s="158"/>
      <c r="AQ1126" s="158"/>
      <c r="AR1126" s="158"/>
      <c r="AS1126" s="158"/>
      <c r="AT1126" s="158"/>
      <c r="AU1126" s="158"/>
      <c r="AV1126" s="158"/>
      <c r="AW1126" s="158"/>
      <c r="AX1126" s="158"/>
      <c r="AY1126" s="158"/>
      <c r="AZ1126" s="158"/>
      <c r="BA1126" s="158"/>
      <c r="BB1126" s="158"/>
      <c r="BC1126" s="158"/>
      <c r="BD1126" s="158"/>
      <c r="BE1126" s="158"/>
      <c r="BF1126" s="158"/>
      <c r="BG1126" s="158"/>
      <c r="BH1126" s="158"/>
      <c r="BI1126" s="158"/>
      <c r="BJ1126" s="158"/>
      <c r="BK1126" s="158"/>
      <c r="BL1126" s="158"/>
      <c r="BM1126" s="158"/>
      <c r="BN1126" s="158"/>
      <c r="BO1126" s="158"/>
      <c r="BP1126" s="158"/>
      <c r="BQ1126" s="158"/>
      <c r="BR1126" s="158"/>
      <c r="BS1126" s="158"/>
      <c r="BT1126" s="158"/>
      <c r="BU1126" s="158"/>
      <c r="BV1126" s="158"/>
      <c r="BW1126" s="158"/>
      <c r="BX1126" s="158"/>
      <c r="BY1126" s="158"/>
      <c r="BZ1126" s="158"/>
      <c r="CA1126" s="158"/>
      <c r="CB1126" s="158"/>
      <c r="CC1126" s="158"/>
      <c r="CD1126" s="158"/>
      <c r="CE1126" s="158"/>
      <c r="CF1126" s="158"/>
      <c r="CG1126" s="158"/>
      <c r="CH1126" s="158"/>
      <c r="CI1126" s="158"/>
      <c r="CJ1126" s="158"/>
      <c r="CK1126" s="158"/>
      <c r="CL1126" s="158"/>
      <c r="CM1126" s="158"/>
      <c r="CN1126" s="158"/>
      <c r="CO1126" s="158"/>
      <c r="CP1126" s="158"/>
      <c r="CQ1126" s="158"/>
      <c r="CR1126" s="158"/>
      <c r="CS1126" s="158"/>
      <c r="CT1126" s="158"/>
      <c r="CU1126" s="158"/>
      <c r="CV1126" s="158"/>
      <c r="CW1126" s="158"/>
      <c r="CX1126" s="158"/>
      <c r="CY1126" s="158"/>
      <c r="CZ1126" s="158"/>
      <c r="DA1126" s="158"/>
      <c r="DB1126" s="158"/>
      <c r="DC1126" s="158"/>
      <c r="DD1126" s="158"/>
      <c r="DE1126" s="158"/>
      <c r="DF1126" s="158"/>
      <c r="DG1126" s="158"/>
      <c r="DH1126" s="158"/>
      <c r="DI1126" s="158"/>
      <c r="DJ1126" s="158"/>
      <c r="DK1126" s="158"/>
      <c r="DL1126" s="158"/>
      <c r="DM1126" s="158"/>
      <c r="DN1126" s="158"/>
      <c r="DO1126" s="158"/>
      <c r="DP1126" s="158"/>
      <c r="DQ1126" s="158"/>
      <c r="DR1126" s="158"/>
      <c r="DS1126" s="158"/>
      <c r="DT1126" s="158"/>
      <c r="DU1126" s="158"/>
      <c r="DV1126" s="158"/>
      <c r="DW1126" s="158"/>
      <c r="DX1126" s="158"/>
      <c r="DY1126" s="158"/>
    </row>
    <row r="1128" spans="1:129" ht="15.75" thickBot="1">
      <c r="B1128" s="148" t="s">
        <v>224</v>
      </c>
      <c r="N1128" s="162" t="e">
        <f>#REF!</f>
        <v>#REF!</v>
      </c>
    </row>
    <row r="1130" spans="1:129">
      <c r="B1130" s="148" t="s">
        <v>77</v>
      </c>
    </row>
    <row r="1132" spans="1:129">
      <c r="B1132" s="525"/>
      <c r="C1132" s="525"/>
      <c r="D1132" s="525"/>
      <c r="E1132" s="525"/>
      <c r="F1132" s="525"/>
      <c r="G1132" s="525"/>
      <c r="H1132" s="525"/>
      <c r="I1132" s="525"/>
      <c r="J1132" s="525"/>
      <c r="K1132" s="525"/>
      <c r="L1132" s="525"/>
      <c r="M1132" s="525"/>
      <c r="N1132" s="525" t="s">
        <v>30</v>
      </c>
      <c r="O1132" s="525"/>
      <c r="P1132" s="525"/>
      <c r="Q1132" s="525"/>
      <c r="R1132" s="525"/>
    </row>
    <row r="1133" spans="1:129">
      <c r="A1133" s="156"/>
      <c r="B1133" s="525"/>
      <c r="C1133" s="525"/>
      <c r="D1133" s="525"/>
      <c r="E1133" s="525"/>
      <c r="F1133" s="525"/>
      <c r="G1133" s="525"/>
      <c r="H1133" s="525"/>
      <c r="I1133" s="525"/>
      <c r="J1133" s="525"/>
      <c r="K1133" s="525"/>
      <c r="L1133" s="525"/>
      <c r="M1133" s="525"/>
      <c r="N1133" s="126" t="s">
        <v>25</v>
      </c>
      <c r="O1133" s="126" t="s">
        <v>26</v>
      </c>
      <c r="P1133" s="126" t="s">
        <v>27</v>
      </c>
      <c r="Q1133" s="126" t="s">
        <v>28</v>
      </c>
      <c r="R1133" s="126" t="s">
        <v>29</v>
      </c>
    </row>
    <row r="1134" spans="1:129">
      <c r="A1134" s="151"/>
      <c r="B1134" s="526" t="s">
        <v>227</v>
      </c>
      <c r="C1134" s="526"/>
      <c r="D1134" s="526"/>
      <c r="E1134" s="526"/>
      <c r="F1134" s="526"/>
      <c r="G1134" s="526"/>
      <c r="H1134" s="526"/>
      <c r="I1134" s="526"/>
      <c r="J1134" s="526"/>
      <c r="K1134" s="526"/>
      <c r="L1134" s="526"/>
      <c r="M1134" s="526"/>
      <c r="N1134" s="159" t="e">
        <f>#REF!</f>
        <v>#REF!</v>
      </c>
      <c r="O1134" s="159" t="e">
        <f>N1134</f>
        <v>#REF!</v>
      </c>
      <c r="P1134" s="159" t="e">
        <f>#REF!</f>
        <v>#REF!</v>
      </c>
      <c r="Q1134" s="159" t="e">
        <f>#REF!</f>
        <v>#REF!</v>
      </c>
      <c r="R1134" s="159" t="e">
        <f>#REF!</f>
        <v>#REF!</v>
      </c>
    </row>
    <row r="1136" spans="1:129">
      <c r="B1136" s="148" t="s">
        <v>307</v>
      </c>
    </row>
    <row r="1138" spans="2:14">
      <c r="B1138" s="525"/>
      <c r="C1138" s="525"/>
      <c r="D1138" s="525"/>
      <c r="E1138" s="525"/>
      <c r="F1138" s="525"/>
      <c r="G1138" s="525"/>
      <c r="H1138" s="525"/>
      <c r="I1138" s="525"/>
      <c r="J1138" s="525"/>
      <c r="K1138" s="525"/>
      <c r="L1138" s="525"/>
      <c r="M1138" s="525"/>
      <c r="N1138" s="121" t="s">
        <v>312</v>
      </c>
    </row>
    <row r="1139" spans="2:14" ht="31.5" customHeight="1">
      <c r="B1139" s="529" t="s">
        <v>316</v>
      </c>
      <c r="C1139" s="522"/>
      <c r="D1139" s="522"/>
      <c r="E1139" s="522"/>
      <c r="F1139" s="522"/>
      <c r="G1139" s="522"/>
      <c r="H1139" s="522"/>
      <c r="I1139" s="522"/>
      <c r="J1139" s="522"/>
      <c r="K1139" s="522"/>
      <c r="L1139" s="522"/>
      <c r="M1139" s="522"/>
      <c r="N1139" s="159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90" zoomScaleNormal="82" zoomScaleSheetLayoutView="90" workbookViewId="0">
      <selection activeCell="L21" sqref="L21"/>
    </sheetView>
  </sheetViews>
  <sheetFormatPr defaultColWidth="9.140625" defaultRowHeight="15"/>
  <cols>
    <col min="1" max="1" width="9.140625" style="263"/>
    <col min="2" max="15" width="10.7109375" style="263" customWidth="1"/>
    <col min="16" max="16" width="12.85546875" style="263" customWidth="1"/>
    <col min="17" max="17" width="12.140625" style="263" customWidth="1"/>
    <col min="18" max="18" width="12" style="263" customWidth="1"/>
    <col min="19" max="25" width="10.7109375" style="263" customWidth="1"/>
    <col min="26" max="16384" width="9.140625" style="263"/>
  </cols>
  <sheetData>
    <row r="1" spans="1:25">
      <c r="Y1" s="264" t="s">
        <v>233</v>
      </c>
    </row>
    <row r="2" spans="1:25">
      <c r="Y2" s="264" t="s">
        <v>234</v>
      </c>
    </row>
    <row r="3" spans="1:25">
      <c r="Y3" s="264" t="s">
        <v>235</v>
      </c>
    </row>
    <row r="4" spans="1:25">
      <c r="Y4" s="264" t="s">
        <v>236</v>
      </c>
    </row>
    <row r="5" spans="1:25">
      <c r="Y5" s="264" t="s">
        <v>237</v>
      </c>
    </row>
    <row r="6" spans="1:25" ht="2.25" customHeight="1">
      <c r="Y6" s="264"/>
    </row>
    <row r="7" spans="1:25">
      <c r="Y7" s="264" t="s">
        <v>238</v>
      </c>
    </row>
    <row r="8" spans="1:25" ht="2.25" customHeight="1"/>
    <row r="9" spans="1:25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</row>
    <row r="10" spans="1:25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</row>
    <row r="11" spans="1:25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</row>
    <row r="12" spans="1:25">
      <c r="A12" s="499" t="s">
        <v>322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</row>
    <row r="13" spans="1: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</row>
    <row r="14" spans="1:25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</row>
    <row r="15" spans="1:25">
      <c r="A15" s="266"/>
      <c r="B15" s="501" t="s">
        <v>371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348</v>
      </c>
      <c r="R15" s="501"/>
      <c r="S15" s="501"/>
      <c r="T15" s="501"/>
      <c r="U15" s="268"/>
      <c r="V15" s="268"/>
      <c r="W15" s="269"/>
      <c r="X15" s="269"/>
      <c r="Y15" s="269"/>
    </row>
    <row r="16" spans="1:25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8" spans="1:25" ht="56.25" customHeight="1">
      <c r="A18" s="455" t="s">
        <v>217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 s="284" customFormat="1" ht="21.75" customHeight="1">
      <c r="B19" s="272" t="s">
        <v>219</v>
      </c>
    </row>
    <row r="20" spans="1:25" ht="18" customHeight="1">
      <c r="A20" s="463" t="s">
        <v>218</v>
      </c>
      <c r="B20" s="536" t="s">
        <v>95</v>
      </c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</row>
    <row r="21" spans="1:25" ht="30">
      <c r="A21" s="463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1702.22</v>
      </c>
      <c r="C22" s="286">
        <v>1663.19</v>
      </c>
      <c r="D22" s="286">
        <v>1554.24</v>
      </c>
      <c r="E22" s="286">
        <v>1363.29</v>
      </c>
      <c r="F22" s="286">
        <v>1322.1</v>
      </c>
      <c r="G22" s="286">
        <v>1493.34</v>
      </c>
      <c r="H22" s="286">
        <v>1549.4</v>
      </c>
      <c r="I22" s="286">
        <v>1618.55</v>
      </c>
      <c r="J22" s="286">
        <v>1759.32</v>
      </c>
      <c r="K22" s="286">
        <v>1791.74</v>
      </c>
      <c r="L22" s="286">
        <v>1821.94</v>
      </c>
      <c r="M22" s="286">
        <v>1816.71</v>
      </c>
      <c r="N22" s="286">
        <v>1811.54</v>
      </c>
      <c r="O22" s="286">
        <v>1819.17</v>
      </c>
      <c r="P22" s="286">
        <v>1825.33</v>
      </c>
      <c r="Q22" s="286">
        <v>1775.56</v>
      </c>
      <c r="R22" s="286">
        <v>1845.46</v>
      </c>
      <c r="S22" s="286">
        <v>1783.83</v>
      </c>
      <c r="T22" s="286">
        <v>1770.77</v>
      </c>
      <c r="U22" s="286">
        <v>1862.78</v>
      </c>
      <c r="V22" s="286">
        <v>1841.11</v>
      </c>
      <c r="W22" s="286">
        <v>1882.74</v>
      </c>
      <c r="X22" s="286">
        <v>1816.17</v>
      </c>
      <c r="Y22" s="286">
        <v>1726.93</v>
      </c>
    </row>
    <row r="23" spans="1:25">
      <c r="A23" s="261">
        <v>2</v>
      </c>
      <c r="B23" s="286">
        <v>1751.02</v>
      </c>
      <c r="C23" s="286">
        <v>1704.64</v>
      </c>
      <c r="D23" s="286">
        <v>1713.14</v>
      </c>
      <c r="E23" s="286">
        <v>1648.03</v>
      </c>
      <c r="F23" s="286">
        <v>1312.3</v>
      </c>
      <c r="G23" s="286">
        <v>1388.25</v>
      </c>
      <c r="H23" s="286">
        <v>1029.18</v>
      </c>
      <c r="I23" s="286">
        <v>1421.52</v>
      </c>
      <c r="J23" s="286">
        <v>1809.73</v>
      </c>
      <c r="K23" s="286">
        <v>1747.96</v>
      </c>
      <c r="L23" s="286">
        <v>1749.56</v>
      </c>
      <c r="M23" s="286">
        <v>1790.01</v>
      </c>
      <c r="N23" s="286">
        <v>1790.37</v>
      </c>
      <c r="O23" s="286">
        <v>1789.46</v>
      </c>
      <c r="P23" s="286">
        <v>1836.38</v>
      </c>
      <c r="Q23" s="286">
        <v>1830.39</v>
      </c>
      <c r="R23" s="286">
        <v>1884.87</v>
      </c>
      <c r="S23" s="286">
        <v>1875.01</v>
      </c>
      <c r="T23" s="286">
        <v>1620.79</v>
      </c>
      <c r="U23" s="286">
        <v>1840.25</v>
      </c>
      <c r="V23" s="286">
        <v>1834.29</v>
      </c>
      <c r="W23" s="286">
        <v>1879.86</v>
      </c>
      <c r="X23" s="286">
        <v>1840.76</v>
      </c>
      <c r="Y23" s="286">
        <v>1768.05</v>
      </c>
    </row>
    <row r="24" spans="1:25">
      <c r="A24" s="261">
        <v>3</v>
      </c>
      <c r="B24" s="286">
        <v>1557.82</v>
      </c>
      <c r="C24" s="286">
        <v>1459.46</v>
      </c>
      <c r="D24" s="286">
        <v>1400.66</v>
      </c>
      <c r="E24" s="286">
        <v>1295.81</v>
      </c>
      <c r="F24" s="286">
        <v>1252.6199999999999</v>
      </c>
      <c r="G24" s="286">
        <v>1468.06</v>
      </c>
      <c r="H24" s="286">
        <v>1417.08</v>
      </c>
      <c r="I24" s="286">
        <v>1633.25</v>
      </c>
      <c r="J24" s="286">
        <v>1673.21</v>
      </c>
      <c r="K24" s="286">
        <v>1670.17</v>
      </c>
      <c r="L24" s="286">
        <v>1673.56</v>
      </c>
      <c r="M24" s="286">
        <v>1674.69</v>
      </c>
      <c r="N24" s="286">
        <v>1660.34</v>
      </c>
      <c r="O24" s="286">
        <v>1660.29</v>
      </c>
      <c r="P24" s="286">
        <v>1652.25</v>
      </c>
      <c r="Q24" s="286">
        <v>1634.96</v>
      </c>
      <c r="R24" s="286">
        <v>1734.26</v>
      </c>
      <c r="S24" s="286">
        <v>1746.27</v>
      </c>
      <c r="T24" s="286">
        <v>1468.99</v>
      </c>
      <c r="U24" s="286">
        <v>1758.68</v>
      </c>
      <c r="V24" s="286">
        <v>1112.6099999999999</v>
      </c>
      <c r="W24" s="286">
        <v>1192.07</v>
      </c>
      <c r="X24" s="286">
        <v>1126.46</v>
      </c>
      <c r="Y24" s="286">
        <v>1605.68</v>
      </c>
    </row>
    <row r="25" spans="1:25">
      <c r="A25" s="261">
        <v>4</v>
      </c>
      <c r="B25" s="286">
        <v>1602.64</v>
      </c>
      <c r="C25" s="286">
        <v>1601.77</v>
      </c>
      <c r="D25" s="286">
        <v>1460.03</v>
      </c>
      <c r="E25" s="286">
        <v>1361.18</v>
      </c>
      <c r="F25" s="286">
        <v>1305.8800000000001</v>
      </c>
      <c r="G25" s="286">
        <v>1548.6</v>
      </c>
      <c r="H25" s="286">
        <v>1582.06</v>
      </c>
      <c r="I25" s="286">
        <v>1591.87</v>
      </c>
      <c r="J25" s="286">
        <v>1614.18</v>
      </c>
      <c r="K25" s="286">
        <v>1611.66</v>
      </c>
      <c r="L25" s="286">
        <v>1611.25</v>
      </c>
      <c r="M25" s="286">
        <v>1610.48</v>
      </c>
      <c r="N25" s="286">
        <v>1602.09</v>
      </c>
      <c r="O25" s="286">
        <v>1600.81</v>
      </c>
      <c r="P25" s="286">
        <v>1612.57</v>
      </c>
      <c r="Q25" s="286">
        <v>1594.73</v>
      </c>
      <c r="R25" s="286">
        <v>1668.08</v>
      </c>
      <c r="S25" s="286">
        <v>1676.97</v>
      </c>
      <c r="T25" s="286">
        <v>1651.61</v>
      </c>
      <c r="U25" s="286">
        <v>1700.3</v>
      </c>
      <c r="V25" s="286">
        <v>1674.98</v>
      </c>
      <c r="W25" s="286">
        <v>1716.4</v>
      </c>
      <c r="X25" s="286">
        <v>1635.3</v>
      </c>
      <c r="Y25" s="286">
        <v>1575.63</v>
      </c>
    </row>
    <row r="26" spans="1:25">
      <c r="A26" s="261">
        <v>5</v>
      </c>
      <c r="B26" s="286">
        <v>1275.78</v>
      </c>
      <c r="C26" s="286">
        <v>1264.73</v>
      </c>
      <c r="D26" s="286">
        <v>1258.6099999999999</v>
      </c>
      <c r="E26" s="286">
        <v>1264.9100000000001</v>
      </c>
      <c r="F26" s="286">
        <v>1241.4100000000001</v>
      </c>
      <c r="G26" s="286">
        <v>1287.9000000000001</v>
      </c>
      <c r="H26" s="286">
        <v>1300.74</v>
      </c>
      <c r="I26" s="286">
        <v>1283.81</v>
      </c>
      <c r="J26" s="286">
        <v>1283.58</v>
      </c>
      <c r="K26" s="286">
        <v>1275.83</v>
      </c>
      <c r="L26" s="286">
        <v>1274.5</v>
      </c>
      <c r="M26" s="286">
        <v>1271.78</v>
      </c>
      <c r="N26" s="286">
        <v>1269.22</v>
      </c>
      <c r="O26" s="286">
        <v>1272.47</v>
      </c>
      <c r="P26" s="286">
        <v>1280.2</v>
      </c>
      <c r="Q26" s="286">
        <v>1281.3399999999999</v>
      </c>
      <c r="R26" s="286">
        <v>1363.64</v>
      </c>
      <c r="S26" s="286">
        <v>1374.67</v>
      </c>
      <c r="T26" s="286">
        <v>1342.74</v>
      </c>
      <c r="U26" s="286">
        <v>1336.8</v>
      </c>
      <c r="V26" s="286">
        <v>1322.34</v>
      </c>
      <c r="W26" s="286">
        <v>1387.84</v>
      </c>
      <c r="X26" s="286">
        <v>1373.57</v>
      </c>
      <c r="Y26" s="286">
        <v>1340.46</v>
      </c>
    </row>
    <row r="27" spans="1:25">
      <c r="A27" s="261">
        <v>6</v>
      </c>
      <c r="B27" s="286">
        <v>1210.8399999999999</v>
      </c>
      <c r="C27" s="286">
        <v>1204.18</v>
      </c>
      <c r="D27" s="286">
        <v>1174.27</v>
      </c>
      <c r="E27" s="286">
        <v>1148.27</v>
      </c>
      <c r="F27" s="286">
        <v>1151.77</v>
      </c>
      <c r="G27" s="286">
        <v>1179.81</v>
      </c>
      <c r="H27" s="286">
        <v>1152.3399999999999</v>
      </c>
      <c r="I27" s="286">
        <v>1160.4000000000001</v>
      </c>
      <c r="J27" s="286">
        <v>1163</v>
      </c>
      <c r="K27" s="286">
        <v>1163.3699999999999</v>
      </c>
      <c r="L27" s="286">
        <v>1161.17</v>
      </c>
      <c r="M27" s="286">
        <v>1161.4100000000001</v>
      </c>
      <c r="N27" s="286">
        <v>1159.67</v>
      </c>
      <c r="O27" s="286">
        <v>1162.57</v>
      </c>
      <c r="P27" s="286">
        <v>1162.6500000000001</v>
      </c>
      <c r="Q27" s="286">
        <v>1190.7</v>
      </c>
      <c r="R27" s="286">
        <v>1233.03</v>
      </c>
      <c r="S27" s="286">
        <v>1231.8</v>
      </c>
      <c r="T27" s="286">
        <v>1219.53</v>
      </c>
      <c r="U27" s="286">
        <v>1235.1400000000001</v>
      </c>
      <c r="V27" s="286">
        <v>1218.42</v>
      </c>
      <c r="W27" s="286">
        <v>1258.1300000000001</v>
      </c>
      <c r="X27" s="286">
        <v>1244.94</v>
      </c>
      <c r="Y27" s="286">
        <v>1224.8599999999999</v>
      </c>
    </row>
    <row r="28" spans="1:25">
      <c r="A28" s="261">
        <v>7</v>
      </c>
      <c r="B28" s="286">
        <v>1286.47</v>
      </c>
      <c r="C28" s="286">
        <v>1280.82</v>
      </c>
      <c r="D28" s="286">
        <v>1234.71</v>
      </c>
      <c r="E28" s="286">
        <v>1210.9100000000001</v>
      </c>
      <c r="F28" s="286">
        <v>1199.19</v>
      </c>
      <c r="G28" s="286">
        <v>1207.5899999999999</v>
      </c>
      <c r="H28" s="286">
        <v>1230.33</v>
      </c>
      <c r="I28" s="286">
        <v>1232.33</v>
      </c>
      <c r="J28" s="286">
        <v>1237.9100000000001</v>
      </c>
      <c r="K28" s="286">
        <v>1233.22</v>
      </c>
      <c r="L28" s="286">
        <v>1234.1300000000001</v>
      </c>
      <c r="M28" s="286">
        <v>1233.72</v>
      </c>
      <c r="N28" s="286">
        <v>1232.6500000000001</v>
      </c>
      <c r="O28" s="286">
        <v>1242.08</v>
      </c>
      <c r="P28" s="286">
        <v>1233.5</v>
      </c>
      <c r="Q28" s="286">
        <v>1230.53</v>
      </c>
      <c r="R28" s="286">
        <v>1276.96</v>
      </c>
      <c r="S28" s="286">
        <v>1278.93</v>
      </c>
      <c r="T28" s="286">
        <v>1279.29</v>
      </c>
      <c r="U28" s="286">
        <v>1302.54</v>
      </c>
      <c r="V28" s="286">
        <v>1281.17</v>
      </c>
      <c r="W28" s="286">
        <v>1324.46</v>
      </c>
      <c r="X28" s="286">
        <v>1310.55</v>
      </c>
      <c r="Y28" s="286">
        <v>1288.75</v>
      </c>
    </row>
    <row r="29" spans="1:25">
      <c r="A29" s="261">
        <v>8</v>
      </c>
      <c r="B29" s="286">
        <v>1538.9</v>
      </c>
      <c r="C29" s="286">
        <v>1529.51</v>
      </c>
      <c r="D29" s="286">
        <v>1481.64</v>
      </c>
      <c r="E29" s="286">
        <v>1456.95</v>
      </c>
      <c r="F29" s="286">
        <v>1386.54</v>
      </c>
      <c r="G29" s="286">
        <v>1445.23</v>
      </c>
      <c r="H29" s="286">
        <v>1455.2</v>
      </c>
      <c r="I29" s="286">
        <v>1478.18</v>
      </c>
      <c r="J29" s="286">
        <v>1536.88</v>
      </c>
      <c r="K29" s="286">
        <v>1536.69</v>
      </c>
      <c r="L29" s="286">
        <v>1536.7</v>
      </c>
      <c r="M29" s="286">
        <v>1539.88</v>
      </c>
      <c r="N29" s="286">
        <v>1535.64</v>
      </c>
      <c r="O29" s="286">
        <v>1534.57</v>
      </c>
      <c r="P29" s="286">
        <v>1538.23</v>
      </c>
      <c r="Q29" s="286">
        <v>1546</v>
      </c>
      <c r="R29" s="286">
        <v>1600.44</v>
      </c>
      <c r="S29" s="286">
        <v>1594.81</v>
      </c>
      <c r="T29" s="286">
        <v>1598.06</v>
      </c>
      <c r="U29" s="286">
        <v>1659.41</v>
      </c>
      <c r="V29" s="286">
        <v>1663.37</v>
      </c>
      <c r="W29" s="286">
        <v>1707.02</v>
      </c>
      <c r="X29" s="286">
        <v>1645.05</v>
      </c>
      <c r="Y29" s="286">
        <v>1563.27</v>
      </c>
    </row>
    <row r="30" spans="1:25">
      <c r="A30" s="261">
        <v>9</v>
      </c>
      <c r="B30" s="286">
        <v>1593.92</v>
      </c>
      <c r="C30" s="286">
        <v>1590.83</v>
      </c>
      <c r="D30" s="286">
        <v>1558.88</v>
      </c>
      <c r="E30" s="286">
        <v>1545.6</v>
      </c>
      <c r="F30" s="286">
        <v>1522.59</v>
      </c>
      <c r="G30" s="286">
        <v>1557.68</v>
      </c>
      <c r="H30" s="286">
        <v>1570.85</v>
      </c>
      <c r="I30" s="286">
        <v>1599.07</v>
      </c>
      <c r="J30" s="286">
        <v>1605.16</v>
      </c>
      <c r="K30" s="286">
        <v>1603.74</v>
      </c>
      <c r="L30" s="286">
        <v>1602.39</v>
      </c>
      <c r="M30" s="286">
        <v>1601.89</v>
      </c>
      <c r="N30" s="286">
        <v>1593.56</v>
      </c>
      <c r="O30" s="286">
        <v>1591.75</v>
      </c>
      <c r="P30" s="286">
        <v>1592.14</v>
      </c>
      <c r="Q30" s="286">
        <v>1591.34</v>
      </c>
      <c r="R30" s="286">
        <v>1648.01</v>
      </c>
      <c r="S30" s="286">
        <v>1659.29</v>
      </c>
      <c r="T30" s="286">
        <v>1642.33</v>
      </c>
      <c r="U30" s="286">
        <v>1671.57</v>
      </c>
      <c r="V30" s="286">
        <v>1668.03</v>
      </c>
      <c r="W30" s="286">
        <v>1680.69</v>
      </c>
      <c r="X30" s="286">
        <v>1594.74</v>
      </c>
      <c r="Y30" s="286">
        <v>1570.95</v>
      </c>
    </row>
    <row r="31" spans="1:25">
      <c r="A31" s="261">
        <v>10</v>
      </c>
      <c r="B31" s="286">
        <v>1677.96</v>
      </c>
      <c r="C31" s="286">
        <v>1681.36</v>
      </c>
      <c r="D31" s="286">
        <v>1672.18</v>
      </c>
      <c r="E31" s="286">
        <v>1648.41</v>
      </c>
      <c r="F31" s="286">
        <v>1603.33</v>
      </c>
      <c r="G31" s="286">
        <v>1641.01</v>
      </c>
      <c r="H31" s="286">
        <v>1671.15</v>
      </c>
      <c r="I31" s="286">
        <v>1693.95</v>
      </c>
      <c r="J31" s="286">
        <v>1760.38</v>
      </c>
      <c r="K31" s="286">
        <v>1770.19</v>
      </c>
      <c r="L31" s="286">
        <v>1768.01</v>
      </c>
      <c r="M31" s="286">
        <v>1768.67</v>
      </c>
      <c r="N31" s="286">
        <v>1776.45</v>
      </c>
      <c r="O31" s="286">
        <v>1777.13</v>
      </c>
      <c r="P31" s="286">
        <v>1773.41</v>
      </c>
      <c r="Q31" s="286">
        <v>1746.21</v>
      </c>
      <c r="R31" s="286">
        <v>1817.72</v>
      </c>
      <c r="S31" s="286">
        <v>1810.32</v>
      </c>
      <c r="T31" s="286">
        <v>1798.18</v>
      </c>
      <c r="U31" s="286">
        <v>1842.72</v>
      </c>
      <c r="V31" s="286">
        <v>1764.09</v>
      </c>
      <c r="W31" s="286">
        <v>1763.88</v>
      </c>
      <c r="X31" s="286">
        <v>1683.73</v>
      </c>
      <c r="Y31" s="286">
        <v>1665.57</v>
      </c>
    </row>
    <row r="32" spans="1:25">
      <c r="A32" s="261">
        <v>11</v>
      </c>
      <c r="B32" s="286">
        <v>1266.24</v>
      </c>
      <c r="C32" s="286">
        <v>1256.47</v>
      </c>
      <c r="D32" s="286">
        <v>1292.23</v>
      </c>
      <c r="E32" s="286">
        <v>1292.31</v>
      </c>
      <c r="F32" s="286">
        <v>1286.57</v>
      </c>
      <c r="G32" s="286">
        <v>1288.8599999999999</v>
      </c>
      <c r="H32" s="286">
        <v>1312.74</v>
      </c>
      <c r="I32" s="286">
        <v>1331.64</v>
      </c>
      <c r="J32" s="286">
        <v>1368.36</v>
      </c>
      <c r="K32" s="286">
        <v>1367.19</v>
      </c>
      <c r="L32" s="286">
        <v>1366.35</v>
      </c>
      <c r="M32" s="286">
        <v>1365.08</v>
      </c>
      <c r="N32" s="286">
        <v>1365.7</v>
      </c>
      <c r="O32" s="286">
        <v>1373.27</v>
      </c>
      <c r="P32" s="286">
        <v>1372.43</v>
      </c>
      <c r="Q32" s="286">
        <v>1380.16</v>
      </c>
      <c r="R32" s="286">
        <v>1423.35</v>
      </c>
      <c r="S32" s="286">
        <v>1413.2</v>
      </c>
      <c r="T32" s="286">
        <v>1405.49</v>
      </c>
      <c r="U32" s="286">
        <v>1442.75</v>
      </c>
      <c r="V32" s="286">
        <v>1373.96</v>
      </c>
      <c r="W32" s="286">
        <v>1390.5</v>
      </c>
      <c r="X32" s="286">
        <v>1390.82</v>
      </c>
      <c r="Y32" s="286">
        <v>1306.6300000000001</v>
      </c>
    </row>
    <row r="33" spans="1:25">
      <c r="A33" s="261">
        <v>12</v>
      </c>
      <c r="B33" s="286">
        <v>1610.62</v>
      </c>
      <c r="C33" s="286">
        <v>1614.22</v>
      </c>
      <c r="D33" s="286">
        <v>1584.36</v>
      </c>
      <c r="E33" s="286">
        <v>1511.25</v>
      </c>
      <c r="F33" s="286">
        <v>1516.08</v>
      </c>
      <c r="G33" s="286">
        <v>1555.3</v>
      </c>
      <c r="H33" s="286">
        <v>1569.49</v>
      </c>
      <c r="I33" s="286">
        <v>1655.48</v>
      </c>
      <c r="J33" s="286">
        <v>1671.22</v>
      </c>
      <c r="K33" s="286">
        <v>1678.97</v>
      </c>
      <c r="L33" s="286">
        <v>1678.57</v>
      </c>
      <c r="M33" s="286">
        <v>1680.17</v>
      </c>
      <c r="N33" s="286">
        <v>1678.91</v>
      </c>
      <c r="O33" s="286">
        <v>1677.61</v>
      </c>
      <c r="P33" s="286">
        <v>1674.66</v>
      </c>
      <c r="Q33" s="286">
        <v>1668.25</v>
      </c>
      <c r="R33" s="286">
        <v>1738.5</v>
      </c>
      <c r="S33" s="286">
        <v>1745.06</v>
      </c>
      <c r="T33" s="286">
        <v>1741.51</v>
      </c>
      <c r="U33" s="286">
        <v>1800.67</v>
      </c>
      <c r="V33" s="286">
        <v>1763.99</v>
      </c>
      <c r="W33" s="286">
        <v>1791.56</v>
      </c>
      <c r="X33" s="286">
        <v>1696.36</v>
      </c>
      <c r="Y33" s="286">
        <v>1645.97</v>
      </c>
    </row>
    <row r="34" spans="1:25">
      <c r="A34" s="261">
        <v>13</v>
      </c>
      <c r="B34" s="286">
        <v>1639.37</v>
      </c>
      <c r="C34" s="286">
        <v>1630.18</v>
      </c>
      <c r="D34" s="286">
        <v>1613.53</v>
      </c>
      <c r="E34" s="286">
        <v>1556.42</v>
      </c>
      <c r="F34" s="286">
        <v>1530.75</v>
      </c>
      <c r="G34" s="286">
        <v>1616.45</v>
      </c>
      <c r="H34" s="286">
        <v>1614.92</v>
      </c>
      <c r="I34" s="286">
        <v>1651.56</v>
      </c>
      <c r="J34" s="286">
        <v>1666.71</v>
      </c>
      <c r="K34" s="286">
        <v>1690.84</v>
      </c>
      <c r="L34" s="286">
        <v>1691.95</v>
      </c>
      <c r="M34" s="286">
        <v>1697.59</v>
      </c>
      <c r="N34" s="286">
        <v>1701.84</v>
      </c>
      <c r="O34" s="286">
        <v>1702.1</v>
      </c>
      <c r="P34" s="286">
        <v>1705.13</v>
      </c>
      <c r="Q34" s="286">
        <v>1705.99</v>
      </c>
      <c r="R34" s="286">
        <v>1756.47</v>
      </c>
      <c r="S34" s="286">
        <v>1752.64</v>
      </c>
      <c r="T34" s="286">
        <v>1751.64</v>
      </c>
      <c r="U34" s="286">
        <v>1777.46</v>
      </c>
      <c r="V34" s="286">
        <v>1754.46</v>
      </c>
      <c r="W34" s="286">
        <v>1785.51</v>
      </c>
      <c r="X34" s="286">
        <v>1740.39</v>
      </c>
      <c r="Y34" s="286">
        <v>1645.79</v>
      </c>
    </row>
    <row r="35" spans="1:25">
      <c r="A35" s="261">
        <v>14</v>
      </c>
      <c r="B35" s="286">
        <v>1730.49</v>
      </c>
      <c r="C35" s="286">
        <v>1697</v>
      </c>
      <c r="D35" s="286">
        <v>1659.93</v>
      </c>
      <c r="E35" s="286">
        <v>1639.58</v>
      </c>
      <c r="F35" s="286">
        <v>1597.93</v>
      </c>
      <c r="G35" s="286">
        <v>1651.3</v>
      </c>
      <c r="H35" s="286">
        <v>1731.7</v>
      </c>
      <c r="I35" s="286">
        <v>1775.64</v>
      </c>
      <c r="J35" s="286">
        <v>1838.07</v>
      </c>
      <c r="K35" s="286">
        <v>1827.01</v>
      </c>
      <c r="L35" s="286">
        <v>1828.05</v>
      </c>
      <c r="M35" s="286">
        <v>1827.58</v>
      </c>
      <c r="N35" s="286">
        <v>1829.64</v>
      </c>
      <c r="O35" s="286">
        <v>1827.95</v>
      </c>
      <c r="P35" s="286">
        <v>1825.18</v>
      </c>
      <c r="Q35" s="286">
        <v>1822.2</v>
      </c>
      <c r="R35" s="286">
        <v>1880.46</v>
      </c>
      <c r="S35" s="286">
        <v>1890.45</v>
      </c>
      <c r="T35" s="286">
        <v>1909.23</v>
      </c>
      <c r="U35" s="286">
        <v>1936.75</v>
      </c>
      <c r="V35" s="286">
        <v>1890.14</v>
      </c>
      <c r="W35" s="286">
        <v>1929.47</v>
      </c>
      <c r="X35" s="286">
        <v>1868.02</v>
      </c>
      <c r="Y35" s="286">
        <v>1818.6</v>
      </c>
    </row>
    <row r="36" spans="1:25">
      <c r="A36" s="261">
        <v>15</v>
      </c>
      <c r="B36" s="286">
        <v>1722.38</v>
      </c>
      <c r="C36" s="286">
        <v>1686.82</v>
      </c>
      <c r="D36" s="286">
        <v>1633.06</v>
      </c>
      <c r="E36" s="286">
        <v>1636.63</v>
      </c>
      <c r="F36" s="286">
        <v>1600.22</v>
      </c>
      <c r="G36" s="286">
        <v>1646.69</v>
      </c>
      <c r="H36" s="286">
        <v>1673.38</v>
      </c>
      <c r="I36" s="286">
        <v>1732.56</v>
      </c>
      <c r="J36" s="286">
        <v>1792.55</v>
      </c>
      <c r="K36" s="286">
        <v>1796.97</v>
      </c>
      <c r="L36" s="286">
        <v>1793.42</v>
      </c>
      <c r="M36" s="286">
        <v>1792.18</v>
      </c>
      <c r="N36" s="286">
        <v>1795.47</v>
      </c>
      <c r="O36" s="286">
        <v>1797.79</v>
      </c>
      <c r="P36" s="286">
        <v>1804.2</v>
      </c>
      <c r="Q36" s="286">
        <v>1798.86</v>
      </c>
      <c r="R36" s="286">
        <v>1844.81</v>
      </c>
      <c r="S36" s="286">
        <v>1849.3</v>
      </c>
      <c r="T36" s="286">
        <v>1839.11</v>
      </c>
      <c r="U36" s="286">
        <v>1864.5</v>
      </c>
      <c r="V36" s="286">
        <v>1836.77</v>
      </c>
      <c r="W36" s="286">
        <v>1870.83</v>
      </c>
      <c r="X36" s="286">
        <v>1787.56</v>
      </c>
      <c r="Y36" s="286">
        <v>1716.89</v>
      </c>
    </row>
    <row r="37" spans="1:25">
      <c r="A37" s="261">
        <v>16</v>
      </c>
      <c r="B37" s="286">
        <v>1551.94</v>
      </c>
      <c r="C37" s="286">
        <v>1557.62</v>
      </c>
      <c r="D37" s="286">
        <v>1399.31</v>
      </c>
      <c r="E37" s="286">
        <v>1323.07</v>
      </c>
      <c r="F37" s="286">
        <v>1375.13</v>
      </c>
      <c r="G37" s="286">
        <v>1499.04</v>
      </c>
      <c r="H37" s="286">
        <v>1645.85</v>
      </c>
      <c r="I37" s="286">
        <v>1915.57</v>
      </c>
      <c r="J37" s="286">
        <v>1878.62</v>
      </c>
      <c r="K37" s="286">
        <v>1877.22</v>
      </c>
      <c r="L37" s="286">
        <v>1916.02</v>
      </c>
      <c r="M37" s="286">
        <v>1919.51</v>
      </c>
      <c r="N37" s="286">
        <v>1939.62</v>
      </c>
      <c r="O37" s="286">
        <v>1933.01</v>
      </c>
      <c r="P37" s="286">
        <v>1925.17</v>
      </c>
      <c r="Q37" s="286">
        <v>1915.38</v>
      </c>
      <c r="R37" s="286">
        <v>1964.13</v>
      </c>
      <c r="S37" s="286">
        <v>1993.19</v>
      </c>
      <c r="T37" s="286">
        <v>1994.4</v>
      </c>
      <c r="U37" s="286">
        <v>2029.64</v>
      </c>
      <c r="V37" s="286">
        <v>1979.88</v>
      </c>
      <c r="W37" s="286">
        <v>2005.32</v>
      </c>
      <c r="X37" s="286">
        <v>1917.19</v>
      </c>
      <c r="Y37" s="286">
        <v>1657.17</v>
      </c>
    </row>
    <row r="38" spans="1:25">
      <c r="A38" s="261">
        <v>17</v>
      </c>
      <c r="B38" s="286">
        <v>1391.79</v>
      </c>
      <c r="C38" s="286">
        <v>1392.53</v>
      </c>
      <c r="D38" s="286">
        <v>1362.51</v>
      </c>
      <c r="E38" s="286">
        <v>1217.3800000000001</v>
      </c>
      <c r="F38" s="286">
        <v>1137.18</v>
      </c>
      <c r="G38" s="286">
        <v>1364.87</v>
      </c>
      <c r="H38" s="286">
        <v>1351.28</v>
      </c>
      <c r="I38" s="286">
        <v>1338.8</v>
      </c>
      <c r="J38" s="286">
        <v>1721.52</v>
      </c>
      <c r="K38" s="286">
        <v>1741.85</v>
      </c>
      <c r="L38" s="286">
        <v>1743.67</v>
      </c>
      <c r="M38" s="286">
        <v>1752.77</v>
      </c>
      <c r="N38" s="286">
        <v>1770.43</v>
      </c>
      <c r="O38" s="286">
        <v>1807.9</v>
      </c>
      <c r="P38" s="286">
        <v>1798.26</v>
      </c>
      <c r="Q38" s="286">
        <v>1768.48</v>
      </c>
      <c r="R38" s="286">
        <v>1827.1</v>
      </c>
      <c r="S38" s="286">
        <v>1830.2</v>
      </c>
      <c r="T38" s="286">
        <v>1827.64</v>
      </c>
      <c r="U38" s="286">
        <v>1863.25</v>
      </c>
      <c r="V38" s="286">
        <v>1380.45</v>
      </c>
      <c r="W38" s="286">
        <v>1793.65</v>
      </c>
      <c r="X38" s="286">
        <v>1398.86</v>
      </c>
      <c r="Y38" s="286">
        <v>1396.29</v>
      </c>
    </row>
    <row r="39" spans="1:25">
      <c r="A39" s="261">
        <v>18</v>
      </c>
      <c r="B39" s="286">
        <v>1438.72</v>
      </c>
      <c r="C39" s="286">
        <v>1439.26</v>
      </c>
      <c r="D39" s="286">
        <v>1365.08</v>
      </c>
      <c r="E39" s="286">
        <v>1222.27</v>
      </c>
      <c r="F39" s="286">
        <v>1195.51</v>
      </c>
      <c r="G39" s="286">
        <v>1377.85</v>
      </c>
      <c r="H39" s="286">
        <v>1440.82</v>
      </c>
      <c r="I39" s="286">
        <v>1670</v>
      </c>
      <c r="J39" s="286">
        <v>1876.95</v>
      </c>
      <c r="K39" s="286">
        <v>1874.08</v>
      </c>
      <c r="L39" s="286">
        <v>1874.02</v>
      </c>
      <c r="M39" s="286">
        <v>1863.99</v>
      </c>
      <c r="N39" s="286">
        <v>1874.81</v>
      </c>
      <c r="O39" s="286">
        <v>1826.01</v>
      </c>
      <c r="P39" s="286">
        <v>1874.22</v>
      </c>
      <c r="Q39" s="286">
        <v>1863.89</v>
      </c>
      <c r="R39" s="286">
        <v>1869</v>
      </c>
      <c r="S39" s="286">
        <v>1933.73</v>
      </c>
      <c r="T39" s="286">
        <v>1915.87</v>
      </c>
      <c r="U39" s="286">
        <v>1878.03</v>
      </c>
      <c r="V39" s="286">
        <v>1761.24</v>
      </c>
      <c r="W39" s="286">
        <v>1826.87</v>
      </c>
      <c r="X39" s="286">
        <v>1580.82</v>
      </c>
      <c r="Y39" s="286">
        <v>1439.4</v>
      </c>
    </row>
    <row r="40" spans="1:25">
      <c r="A40" s="261">
        <v>19</v>
      </c>
      <c r="B40" s="286">
        <v>1331.93</v>
      </c>
      <c r="C40" s="286">
        <v>1284.24</v>
      </c>
      <c r="D40" s="286">
        <v>1204.46</v>
      </c>
      <c r="E40" s="286">
        <v>1220.98</v>
      </c>
      <c r="F40" s="286">
        <v>1213.27</v>
      </c>
      <c r="G40" s="286">
        <v>1223.69</v>
      </c>
      <c r="H40" s="286">
        <v>1336.48</v>
      </c>
      <c r="I40" s="286">
        <v>1658.27</v>
      </c>
      <c r="J40" s="286">
        <v>1783.43</v>
      </c>
      <c r="K40" s="286">
        <v>1788.67</v>
      </c>
      <c r="L40" s="286">
        <v>1796.71</v>
      </c>
      <c r="M40" s="286">
        <v>1734.13</v>
      </c>
      <c r="N40" s="286">
        <v>1776.88</v>
      </c>
      <c r="O40" s="286">
        <v>1750.37</v>
      </c>
      <c r="P40" s="286">
        <v>1778.14</v>
      </c>
      <c r="Q40" s="286">
        <v>1773.03</v>
      </c>
      <c r="R40" s="286">
        <v>1580.51</v>
      </c>
      <c r="S40" s="286">
        <v>1829.72</v>
      </c>
      <c r="T40" s="286">
        <v>1828.95</v>
      </c>
      <c r="U40" s="286">
        <v>1859.24</v>
      </c>
      <c r="V40" s="286">
        <v>1730.72</v>
      </c>
      <c r="W40" s="286">
        <v>1721.99</v>
      </c>
      <c r="X40" s="286">
        <v>1577.84</v>
      </c>
      <c r="Y40" s="286">
        <v>1332.84</v>
      </c>
    </row>
    <row r="41" spans="1:25">
      <c r="A41" s="261">
        <v>20</v>
      </c>
      <c r="B41" s="286">
        <v>1424.65</v>
      </c>
      <c r="C41" s="286">
        <v>1425.03</v>
      </c>
      <c r="D41" s="286">
        <v>1291.01</v>
      </c>
      <c r="E41" s="286">
        <v>1295.81</v>
      </c>
      <c r="F41" s="286">
        <v>1218.18</v>
      </c>
      <c r="G41" s="286">
        <v>1380.29</v>
      </c>
      <c r="H41" s="286">
        <v>1419.79</v>
      </c>
      <c r="I41" s="286">
        <v>1681.76</v>
      </c>
      <c r="J41" s="286">
        <v>1869.3</v>
      </c>
      <c r="K41" s="286">
        <v>1887.85</v>
      </c>
      <c r="L41" s="286">
        <v>1875.97</v>
      </c>
      <c r="M41" s="286">
        <v>1873.14</v>
      </c>
      <c r="N41" s="286">
        <v>1863.33</v>
      </c>
      <c r="O41" s="286">
        <v>1865.38</v>
      </c>
      <c r="P41" s="286">
        <v>1874.31</v>
      </c>
      <c r="Q41" s="286">
        <v>1860.01</v>
      </c>
      <c r="R41" s="286">
        <v>1777.87</v>
      </c>
      <c r="S41" s="286">
        <v>1859.09</v>
      </c>
      <c r="T41" s="286">
        <v>1828.67</v>
      </c>
      <c r="U41" s="286">
        <v>1913.99</v>
      </c>
      <c r="V41" s="286">
        <v>1861.46</v>
      </c>
      <c r="W41" s="286">
        <v>1884.14</v>
      </c>
      <c r="X41" s="286">
        <v>1807.19</v>
      </c>
      <c r="Y41" s="286">
        <v>1578.83</v>
      </c>
    </row>
    <row r="42" spans="1:25">
      <c r="A42" s="261">
        <v>21</v>
      </c>
      <c r="B42" s="286">
        <v>2041.64</v>
      </c>
      <c r="C42" s="286">
        <v>2041.32</v>
      </c>
      <c r="D42" s="286">
        <v>1948.32</v>
      </c>
      <c r="E42" s="286">
        <v>1953.28</v>
      </c>
      <c r="F42" s="286">
        <v>1904.48</v>
      </c>
      <c r="G42" s="286">
        <v>1963.27</v>
      </c>
      <c r="H42" s="286">
        <v>2050.5</v>
      </c>
      <c r="I42" s="286">
        <v>2050.0300000000002</v>
      </c>
      <c r="J42" s="286">
        <v>2046.26</v>
      </c>
      <c r="K42" s="286">
        <v>2045.92</v>
      </c>
      <c r="L42" s="286">
        <v>2051.34</v>
      </c>
      <c r="M42" s="286">
        <v>2040.33</v>
      </c>
      <c r="N42" s="286">
        <v>2019.87</v>
      </c>
      <c r="O42" s="286">
        <v>2018.03</v>
      </c>
      <c r="P42" s="286">
        <v>2019</v>
      </c>
      <c r="Q42" s="286">
        <v>1963.79</v>
      </c>
      <c r="R42" s="286">
        <v>2009.83</v>
      </c>
      <c r="S42" s="286">
        <v>2008.26</v>
      </c>
      <c r="T42" s="286">
        <v>2007.37</v>
      </c>
      <c r="U42" s="286">
        <v>1998.88</v>
      </c>
      <c r="V42" s="286">
        <v>2082.66</v>
      </c>
      <c r="W42" s="286">
        <v>2115.4</v>
      </c>
      <c r="X42" s="286">
        <v>2051.8000000000002</v>
      </c>
      <c r="Y42" s="286">
        <v>2051.88</v>
      </c>
    </row>
    <row r="43" spans="1:25">
      <c r="A43" s="261">
        <v>22</v>
      </c>
      <c r="B43" s="286">
        <v>2083.92</v>
      </c>
      <c r="C43" s="286">
        <v>2037.63</v>
      </c>
      <c r="D43" s="286">
        <v>2087.08</v>
      </c>
      <c r="E43" s="286">
        <v>1938.94</v>
      </c>
      <c r="F43" s="286">
        <v>2141.39</v>
      </c>
      <c r="G43" s="286">
        <v>2204.85</v>
      </c>
      <c r="H43" s="286">
        <v>2375.6999999999998</v>
      </c>
      <c r="I43" s="286">
        <v>2361.73</v>
      </c>
      <c r="J43" s="286">
        <v>2364.86</v>
      </c>
      <c r="K43" s="286">
        <v>2387.4699999999998</v>
      </c>
      <c r="L43" s="286">
        <v>2389.39</v>
      </c>
      <c r="M43" s="286">
        <v>2386.25</v>
      </c>
      <c r="N43" s="286">
        <v>2371.3200000000002</v>
      </c>
      <c r="O43" s="286">
        <v>2329.41</v>
      </c>
      <c r="P43" s="286">
        <v>2317.7399999999998</v>
      </c>
      <c r="Q43" s="286">
        <v>2308.2600000000002</v>
      </c>
      <c r="R43" s="286">
        <v>2366.04</v>
      </c>
      <c r="S43" s="286">
        <v>2419.04</v>
      </c>
      <c r="T43" s="286">
        <v>2493.4499999999998</v>
      </c>
      <c r="U43" s="286">
        <v>2572.23</v>
      </c>
      <c r="V43" s="286">
        <v>2311.56</v>
      </c>
      <c r="W43" s="286">
        <v>2182.4699999999998</v>
      </c>
      <c r="X43" s="286">
        <v>2163.39</v>
      </c>
      <c r="Y43" s="286">
        <v>2147.48</v>
      </c>
    </row>
    <row r="44" spans="1:25">
      <c r="A44" s="261">
        <v>23</v>
      </c>
      <c r="B44" s="286">
        <v>2735.85</v>
      </c>
      <c r="C44" s="286">
        <v>2726.14</v>
      </c>
      <c r="D44" s="286">
        <v>2713.38</v>
      </c>
      <c r="E44" s="286">
        <v>2682.84</v>
      </c>
      <c r="F44" s="286">
        <v>3062.97</v>
      </c>
      <c r="G44" s="286">
        <v>3050.28</v>
      </c>
      <c r="H44" s="286">
        <v>3022.31</v>
      </c>
      <c r="I44" s="286">
        <v>3022.7</v>
      </c>
      <c r="J44" s="286">
        <v>3024.23</v>
      </c>
      <c r="K44" s="286">
        <v>3023.74</v>
      </c>
      <c r="L44" s="286">
        <v>3022.37</v>
      </c>
      <c r="M44" s="286">
        <v>3022.4</v>
      </c>
      <c r="N44" s="286">
        <v>3023.38</v>
      </c>
      <c r="O44" s="286">
        <v>3021.75</v>
      </c>
      <c r="P44" s="286">
        <v>3021.5</v>
      </c>
      <c r="Q44" s="286">
        <v>3016.91</v>
      </c>
      <c r="R44" s="286">
        <v>3090.63</v>
      </c>
      <c r="S44" s="286">
        <v>3093.99</v>
      </c>
      <c r="T44" s="286">
        <v>2710.75</v>
      </c>
      <c r="U44" s="286">
        <v>2775.29</v>
      </c>
      <c r="V44" s="286">
        <v>2703.1</v>
      </c>
      <c r="W44" s="286">
        <v>2715.22</v>
      </c>
      <c r="X44" s="286">
        <v>2724.43</v>
      </c>
      <c r="Y44" s="286">
        <v>2725.03</v>
      </c>
    </row>
    <row r="45" spans="1:25">
      <c r="A45" s="261">
        <v>24</v>
      </c>
      <c r="B45" s="286">
        <v>1545.65</v>
      </c>
      <c r="C45" s="286">
        <v>1459.23</v>
      </c>
      <c r="D45" s="286">
        <v>1411.06</v>
      </c>
      <c r="E45" s="286">
        <v>1312.34</v>
      </c>
      <c r="F45" s="286">
        <v>1565.02</v>
      </c>
      <c r="G45" s="286">
        <v>1565.36</v>
      </c>
      <c r="H45" s="286">
        <v>1666.43</v>
      </c>
      <c r="I45" s="286">
        <v>1975.18</v>
      </c>
      <c r="J45" s="286">
        <v>2104.16</v>
      </c>
      <c r="K45" s="286">
        <v>2098.83</v>
      </c>
      <c r="L45" s="286">
        <v>2099.96</v>
      </c>
      <c r="M45" s="286">
        <v>2098.6999999999998</v>
      </c>
      <c r="N45" s="286">
        <v>2099.62</v>
      </c>
      <c r="O45" s="286">
        <v>2147.48</v>
      </c>
      <c r="P45" s="286">
        <v>2146.41</v>
      </c>
      <c r="Q45" s="286">
        <v>2106.7399999999998</v>
      </c>
      <c r="R45" s="286">
        <v>2193.77</v>
      </c>
      <c r="S45" s="286">
        <v>2197.14</v>
      </c>
      <c r="T45" s="286">
        <v>2194.59</v>
      </c>
      <c r="U45" s="286">
        <v>2230.92</v>
      </c>
      <c r="V45" s="286">
        <v>1996.45</v>
      </c>
      <c r="W45" s="286">
        <v>1783.19</v>
      </c>
      <c r="X45" s="286">
        <v>1561.12</v>
      </c>
      <c r="Y45" s="286">
        <v>1558.56</v>
      </c>
    </row>
    <row r="46" spans="1:25">
      <c r="A46" s="261">
        <v>25</v>
      </c>
      <c r="B46" s="286">
        <v>1605.44</v>
      </c>
      <c r="C46" s="286">
        <v>1560.83</v>
      </c>
      <c r="D46" s="286">
        <v>1463.61</v>
      </c>
      <c r="E46" s="286">
        <v>1368.89</v>
      </c>
      <c r="F46" s="286">
        <v>1523.5</v>
      </c>
      <c r="G46" s="286">
        <v>1646.49</v>
      </c>
      <c r="H46" s="286">
        <v>1768.91</v>
      </c>
      <c r="I46" s="286">
        <v>1977.89</v>
      </c>
      <c r="J46" s="286">
        <v>2135.44</v>
      </c>
      <c r="K46" s="286">
        <v>2136.44</v>
      </c>
      <c r="L46" s="286">
        <v>2135.41</v>
      </c>
      <c r="M46" s="286">
        <v>2129.56</v>
      </c>
      <c r="N46" s="286">
        <v>2089.54</v>
      </c>
      <c r="O46" s="286">
        <v>2088.0100000000002</v>
      </c>
      <c r="P46" s="286">
        <v>2126.16</v>
      </c>
      <c r="Q46" s="286">
        <v>2118.39</v>
      </c>
      <c r="R46" s="286">
        <v>2151.79</v>
      </c>
      <c r="S46" s="286">
        <v>2153.0300000000002</v>
      </c>
      <c r="T46" s="286">
        <v>2155.4</v>
      </c>
      <c r="U46" s="286">
        <v>2186.71</v>
      </c>
      <c r="V46" s="286">
        <v>2026.57</v>
      </c>
      <c r="W46" s="286">
        <v>1806.64</v>
      </c>
      <c r="X46" s="286">
        <v>1650.16</v>
      </c>
      <c r="Y46" s="286">
        <v>1639.88</v>
      </c>
    </row>
    <row r="47" spans="1:25">
      <c r="A47" s="261">
        <v>26</v>
      </c>
      <c r="B47" s="286">
        <v>1624.45</v>
      </c>
      <c r="C47" s="286">
        <v>1577.64</v>
      </c>
      <c r="D47" s="286">
        <v>1600.02</v>
      </c>
      <c r="E47" s="286">
        <v>1422.73</v>
      </c>
      <c r="F47" s="286">
        <v>1615.09</v>
      </c>
      <c r="G47" s="286">
        <v>1708.22</v>
      </c>
      <c r="H47" s="286">
        <v>1813.08</v>
      </c>
      <c r="I47" s="286">
        <v>1951.68</v>
      </c>
      <c r="J47" s="286">
        <v>2063.9699999999998</v>
      </c>
      <c r="K47" s="286">
        <v>2065.3200000000002</v>
      </c>
      <c r="L47" s="286">
        <v>2064.27</v>
      </c>
      <c r="M47" s="286">
        <v>2064.21</v>
      </c>
      <c r="N47" s="286">
        <v>2057.9699999999998</v>
      </c>
      <c r="O47" s="286">
        <v>2115.38</v>
      </c>
      <c r="P47" s="286">
        <v>2102.1</v>
      </c>
      <c r="Q47" s="286">
        <v>2097.33</v>
      </c>
      <c r="R47" s="286">
        <v>2161.88</v>
      </c>
      <c r="S47" s="286">
        <v>2207.16</v>
      </c>
      <c r="T47" s="286">
        <v>2205.13</v>
      </c>
      <c r="U47" s="286">
        <v>2177.46</v>
      </c>
      <c r="V47" s="286">
        <v>2060.4299999999998</v>
      </c>
      <c r="W47" s="286">
        <v>1949.13</v>
      </c>
      <c r="X47" s="286">
        <v>1672.76</v>
      </c>
      <c r="Y47" s="286">
        <v>1674.48</v>
      </c>
    </row>
    <row r="48" spans="1:25">
      <c r="A48" s="261">
        <v>27</v>
      </c>
      <c r="B48" s="286">
        <v>1648.44</v>
      </c>
      <c r="C48" s="286">
        <v>1632.21</v>
      </c>
      <c r="D48" s="286">
        <v>1608.96</v>
      </c>
      <c r="E48" s="286">
        <v>1525.78</v>
      </c>
      <c r="F48" s="286">
        <v>1654.96</v>
      </c>
      <c r="G48" s="286">
        <v>1784.22</v>
      </c>
      <c r="H48" s="286">
        <v>1861.85</v>
      </c>
      <c r="I48" s="286">
        <v>2143.9899999999998</v>
      </c>
      <c r="J48" s="286">
        <v>2187.1799999999998</v>
      </c>
      <c r="K48" s="286">
        <v>2187.4699999999998</v>
      </c>
      <c r="L48" s="286">
        <v>2186.1799999999998</v>
      </c>
      <c r="M48" s="286">
        <v>2158.69</v>
      </c>
      <c r="N48" s="286">
        <v>2161.5</v>
      </c>
      <c r="O48" s="286">
        <v>2161.27</v>
      </c>
      <c r="P48" s="286">
        <v>2160.0700000000002</v>
      </c>
      <c r="Q48" s="286">
        <v>2154.1999999999998</v>
      </c>
      <c r="R48" s="286">
        <v>2219.9899999999998</v>
      </c>
      <c r="S48" s="286">
        <v>2222.9299999999998</v>
      </c>
      <c r="T48" s="286">
        <v>2225.96</v>
      </c>
      <c r="U48" s="286">
        <v>2234.8000000000002</v>
      </c>
      <c r="V48" s="286">
        <v>2108.94</v>
      </c>
      <c r="W48" s="286">
        <v>1994.42</v>
      </c>
      <c r="X48" s="286">
        <v>1709.04</v>
      </c>
      <c r="Y48" s="286">
        <v>1717.12</v>
      </c>
    </row>
    <row r="49" spans="1:25">
      <c r="A49" s="261">
        <v>28</v>
      </c>
      <c r="B49" s="286">
        <v>1727.88</v>
      </c>
      <c r="C49" s="286">
        <v>1730.94</v>
      </c>
      <c r="D49" s="286">
        <v>1731.57</v>
      </c>
      <c r="E49" s="286">
        <v>1546.42</v>
      </c>
      <c r="F49" s="286">
        <v>1655.99</v>
      </c>
      <c r="G49" s="286">
        <v>1730.06</v>
      </c>
      <c r="H49" s="286">
        <v>1733.67</v>
      </c>
      <c r="I49" s="286">
        <v>1934.92</v>
      </c>
      <c r="J49" s="286">
        <v>2091.6799999999998</v>
      </c>
      <c r="K49" s="286">
        <v>2086.83</v>
      </c>
      <c r="L49" s="286">
        <v>2083.77</v>
      </c>
      <c r="M49" s="286">
        <v>2082</v>
      </c>
      <c r="N49" s="286">
        <v>2074.42</v>
      </c>
      <c r="O49" s="286">
        <v>2074.9</v>
      </c>
      <c r="P49" s="286">
        <v>2073.52</v>
      </c>
      <c r="Q49" s="286">
        <v>2061.7199999999998</v>
      </c>
      <c r="R49" s="286">
        <v>2154.66</v>
      </c>
      <c r="S49" s="286">
        <v>2165.04</v>
      </c>
      <c r="T49" s="286">
        <v>2162.7399999999998</v>
      </c>
      <c r="U49" s="286">
        <v>2193.6999999999998</v>
      </c>
      <c r="V49" s="286">
        <v>1956.25</v>
      </c>
      <c r="W49" s="286">
        <v>1879.15</v>
      </c>
      <c r="X49" s="286">
        <v>1676.47</v>
      </c>
      <c r="Y49" s="286">
        <v>1584.05</v>
      </c>
    </row>
    <row r="50" spans="1:25">
      <c r="A50" s="261">
        <v>29</v>
      </c>
      <c r="B50" s="286">
        <v>1553.45</v>
      </c>
      <c r="C50" s="286">
        <v>1523.47</v>
      </c>
      <c r="D50" s="286">
        <v>1483.73</v>
      </c>
      <c r="E50" s="286">
        <v>1362.12</v>
      </c>
      <c r="F50" s="286">
        <v>1433.43</v>
      </c>
      <c r="G50" s="286">
        <v>1558.11</v>
      </c>
      <c r="H50" s="286">
        <v>1554.59</v>
      </c>
      <c r="I50" s="286">
        <v>1580.69</v>
      </c>
      <c r="J50" s="286">
        <v>1805.34</v>
      </c>
      <c r="K50" s="286">
        <v>1918.6</v>
      </c>
      <c r="L50" s="286">
        <v>1917.58</v>
      </c>
      <c r="M50" s="286">
        <v>1976.64</v>
      </c>
      <c r="N50" s="286">
        <v>2026.54</v>
      </c>
      <c r="O50" s="286">
        <v>2032.02</v>
      </c>
      <c r="P50" s="286">
        <v>2081.42</v>
      </c>
      <c r="Q50" s="286">
        <v>2077.0500000000002</v>
      </c>
      <c r="R50" s="286">
        <v>2165.2399999999998</v>
      </c>
      <c r="S50" s="286">
        <v>2165.39</v>
      </c>
      <c r="T50" s="286">
        <v>2165.73</v>
      </c>
      <c r="U50" s="286">
        <v>2198.29</v>
      </c>
      <c r="V50" s="286">
        <v>1959.01</v>
      </c>
      <c r="W50" s="286">
        <v>1868.95</v>
      </c>
      <c r="X50" s="286">
        <v>1559.05</v>
      </c>
      <c r="Y50" s="286">
        <v>1553.08</v>
      </c>
    </row>
    <row r="51" spans="1:25">
      <c r="A51" s="261">
        <v>30</v>
      </c>
      <c r="B51" s="286">
        <v>1501.81</v>
      </c>
      <c r="C51" s="286">
        <v>1506.59</v>
      </c>
      <c r="D51" s="286">
        <v>1508.08</v>
      </c>
      <c r="E51" s="286">
        <v>1375.92</v>
      </c>
      <c r="F51" s="286">
        <v>1509.05</v>
      </c>
      <c r="G51" s="286">
        <v>1493.66</v>
      </c>
      <c r="H51" s="286">
        <v>1629.22</v>
      </c>
      <c r="I51" s="286">
        <v>1781.07</v>
      </c>
      <c r="J51" s="286">
        <v>2017.51</v>
      </c>
      <c r="K51" s="286">
        <v>2009.32</v>
      </c>
      <c r="L51" s="286">
        <v>2009.11</v>
      </c>
      <c r="M51" s="286">
        <v>1998.48</v>
      </c>
      <c r="N51" s="286">
        <v>2002.89</v>
      </c>
      <c r="O51" s="286">
        <v>1994.91</v>
      </c>
      <c r="P51" s="286">
        <v>1990.29</v>
      </c>
      <c r="Q51" s="286">
        <v>1997.14</v>
      </c>
      <c r="R51" s="286">
        <v>2121.67</v>
      </c>
      <c r="S51" s="286">
        <v>2118.4499999999998</v>
      </c>
      <c r="T51" s="286">
        <v>2059.37</v>
      </c>
      <c r="U51" s="286">
        <v>2030.95</v>
      </c>
      <c r="V51" s="286">
        <v>1841.39</v>
      </c>
      <c r="W51" s="286">
        <v>1668.71</v>
      </c>
      <c r="X51" s="286">
        <v>1503.49</v>
      </c>
      <c r="Y51" s="286">
        <v>1492.76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63" t="s">
        <v>218</v>
      </c>
      <c r="B54" s="537" t="s">
        <v>220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</row>
    <row r="55" spans="1:25" ht="30">
      <c r="A55" s="463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2635.04</v>
      </c>
      <c r="C56" s="286">
        <v>2596.0100000000002</v>
      </c>
      <c r="D56" s="286">
        <v>2487.06</v>
      </c>
      <c r="E56" s="286">
        <v>2296.11</v>
      </c>
      <c r="F56" s="286">
        <v>2254.92</v>
      </c>
      <c r="G56" s="286">
        <v>2426.16</v>
      </c>
      <c r="H56" s="286">
        <v>2482.2199999999998</v>
      </c>
      <c r="I56" s="286">
        <v>2551.37</v>
      </c>
      <c r="J56" s="286">
        <v>2692.14</v>
      </c>
      <c r="K56" s="286">
        <v>2724.56</v>
      </c>
      <c r="L56" s="286">
        <v>2754.76</v>
      </c>
      <c r="M56" s="286">
        <v>2749.53</v>
      </c>
      <c r="N56" s="286">
        <v>2744.36</v>
      </c>
      <c r="O56" s="286">
        <v>2751.99</v>
      </c>
      <c r="P56" s="286">
        <v>2758.15</v>
      </c>
      <c r="Q56" s="286">
        <v>2708.38</v>
      </c>
      <c r="R56" s="286">
        <v>2778.28</v>
      </c>
      <c r="S56" s="286">
        <v>2716.65</v>
      </c>
      <c r="T56" s="286">
        <v>2703.59</v>
      </c>
      <c r="U56" s="286">
        <v>2795.6</v>
      </c>
      <c r="V56" s="286">
        <v>2773.93</v>
      </c>
      <c r="W56" s="286">
        <v>2815.56</v>
      </c>
      <c r="X56" s="286">
        <v>2748.99</v>
      </c>
      <c r="Y56" s="286">
        <v>2659.75</v>
      </c>
    </row>
    <row r="57" spans="1:25">
      <c r="A57" s="261">
        <v>2</v>
      </c>
      <c r="B57" s="286">
        <v>2683.84</v>
      </c>
      <c r="C57" s="286">
        <v>2637.46</v>
      </c>
      <c r="D57" s="286">
        <v>2645.96</v>
      </c>
      <c r="E57" s="286">
        <v>2580.85</v>
      </c>
      <c r="F57" s="286">
        <v>2245.12</v>
      </c>
      <c r="G57" s="286">
        <v>2321.0700000000002</v>
      </c>
      <c r="H57" s="286">
        <v>1962</v>
      </c>
      <c r="I57" s="286">
        <v>2354.34</v>
      </c>
      <c r="J57" s="286">
        <v>2742.55</v>
      </c>
      <c r="K57" s="286">
        <v>2680.78</v>
      </c>
      <c r="L57" s="286">
        <v>2682.38</v>
      </c>
      <c r="M57" s="286">
        <v>2722.83</v>
      </c>
      <c r="N57" s="286">
        <v>2723.19</v>
      </c>
      <c r="O57" s="286">
        <v>2722.28</v>
      </c>
      <c r="P57" s="286">
        <v>2769.2</v>
      </c>
      <c r="Q57" s="286">
        <v>2763.21</v>
      </c>
      <c r="R57" s="286">
        <v>2817.69</v>
      </c>
      <c r="S57" s="286">
        <v>2807.83</v>
      </c>
      <c r="T57" s="286">
        <v>2553.61</v>
      </c>
      <c r="U57" s="286">
        <v>2773.07</v>
      </c>
      <c r="V57" s="286">
        <v>2767.11</v>
      </c>
      <c r="W57" s="286">
        <v>2812.68</v>
      </c>
      <c r="X57" s="286">
        <v>2773.58</v>
      </c>
      <c r="Y57" s="286">
        <v>2700.87</v>
      </c>
    </row>
    <row r="58" spans="1:25">
      <c r="A58" s="261">
        <v>3</v>
      </c>
      <c r="B58" s="286">
        <v>2490.64</v>
      </c>
      <c r="C58" s="286">
        <v>2392.2800000000002</v>
      </c>
      <c r="D58" s="286">
        <v>2333.48</v>
      </c>
      <c r="E58" s="286">
        <v>2228.63</v>
      </c>
      <c r="F58" s="286">
        <v>2185.44</v>
      </c>
      <c r="G58" s="286">
        <v>2400.88</v>
      </c>
      <c r="H58" s="286">
        <v>2349.9</v>
      </c>
      <c r="I58" s="286">
        <v>2566.0700000000002</v>
      </c>
      <c r="J58" s="286">
        <v>2606.0300000000002</v>
      </c>
      <c r="K58" s="286">
        <v>2602.9899999999998</v>
      </c>
      <c r="L58" s="286">
        <v>2606.38</v>
      </c>
      <c r="M58" s="286">
        <v>2607.5100000000002</v>
      </c>
      <c r="N58" s="286">
        <v>2593.16</v>
      </c>
      <c r="O58" s="286">
        <v>2593.11</v>
      </c>
      <c r="P58" s="286">
        <v>2585.0700000000002</v>
      </c>
      <c r="Q58" s="286">
        <v>2567.7800000000002</v>
      </c>
      <c r="R58" s="286">
        <v>2667.08</v>
      </c>
      <c r="S58" s="286">
        <v>2679.09</v>
      </c>
      <c r="T58" s="286">
        <v>2401.81</v>
      </c>
      <c r="U58" s="286">
        <v>2691.5</v>
      </c>
      <c r="V58" s="286">
        <v>2045.43</v>
      </c>
      <c r="W58" s="286">
        <v>2124.89</v>
      </c>
      <c r="X58" s="286">
        <v>2059.2800000000002</v>
      </c>
      <c r="Y58" s="286">
        <v>2538.5</v>
      </c>
    </row>
    <row r="59" spans="1:25">
      <c r="A59" s="261">
        <v>4</v>
      </c>
      <c r="B59" s="286">
        <v>2535.46</v>
      </c>
      <c r="C59" s="286">
        <v>2534.59</v>
      </c>
      <c r="D59" s="286">
        <v>2392.85</v>
      </c>
      <c r="E59" s="286">
        <v>2294</v>
      </c>
      <c r="F59" s="286">
        <v>2238.6999999999998</v>
      </c>
      <c r="G59" s="286">
        <v>2481.42</v>
      </c>
      <c r="H59" s="286">
        <v>2514.88</v>
      </c>
      <c r="I59" s="286">
        <v>2524.69</v>
      </c>
      <c r="J59" s="286">
        <v>2547</v>
      </c>
      <c r="K59" s="286">
        <v>2544.48</v>
      </c>
      <c r="L59" s="286">
        <v>2544.0700000000002</v>
      </c>
      <c r="M59" s="286">
        <v>2543.3000000000002</v>
      </c>
      <c r="N59" s="286">
        <v>2534.91</v>
      </c>
      <c r="O59" s="286">
        <v>2533.63</v>
      </c>
      <c r="P59" s="286">
        <v>2545.39</v>
      </c>
      <c r="Q59" s="286">
        <v>2527.5500000000002</v>
      </c>
      <c r="R59" s="286">
        <v>2600.9</v>
      </c>
      <c r="S59" s="286">
        <v>2609.79</v>
      </c>
      <c r="T59" s="286">
        <v>2584.4299999999998</v>
      </c>
      <c r="U59" s="286">
        <v>2633.12</v>
      </c>
      <c r="V59" s="286">
        <v>2607.8000000000002</v>
      </c>
      <c r="W59" s="286">
        <v>2649.22</v>
      </c>
      <c r="X59" s="286">
        <v>2568.12</v>
      </c>
      <c r="Y59" s="286">
        <v>2508.4499999999998</v>
      </c>
    </row>
    <row r="60" spans="1:25">
      <c r="A60" s="261">
        <v>5</v>
      </c>
      <c r="B60" s="286">
        <v>2208.6</v>
      </c>
      <c r="C60" s="286">
        <v>2197.5500000000002</v>
      </c>
      <c r="D60" s="286">
        <v>2191.4299999999998</v>
      </c>
      <c r="E60" s="286">
        <v>2197.73</v>
      </c>
      <c r="F60" s="286">
        <v>2174.23</v>
      </c>
      <c r="G60" s="286">
        <v>2220.7199999999998</v>
      </c>
      <c r="H60" s="286">
        <v>2233.56</v>
      </c>
      <c r="I60" s="286">
        <v>2216.63</v>
      </c>
      <c r="J60" s="286">
        <v>2216.4</v>
      </c>
      <c r="K60" s="286">
        <v>2208.65</v>
      </c>
      <c r="L60" s="286">
        <v>2207.3200000000002</v>
      </c>
      <c r="M60" s="286">
        <v>2204.6</v>
      </c>
      <c r="N60" s="286">
        <v>2202.04</v>
      </c>
      <c r="O60" s="286">
        <v>2205.29</v>
      </c>
      <c r="P60" s="286">
        <v>2213.02</v>
      </c>
      <c r="Q60" s="286">
        <v>2214.16</v>
      </c>
      <c r="R60" s="286">
        <v>2296.46</v>
      </c>
      <c r="S60" s="286">
        <v>2307.4899999999998</v>
      </c>
      <c r="T60" s="286">
        <v>2275.56</v>
      </c>
      <c r="U60" s="286">
        <v>2269.62</v>
      </c>
      <c r="V60" s="286">
        <v>2255.16</v>
      </c>
      <c r="W60" s="286">
        <v>2320.66</v>
      </c>
      <c r="X60" s="286">
        <v>2306.39</v>
      </c>
      <c r="Y60" s="286">
        <v>2273.2800000000002</v>
      </c>
    </row>
    <row r="61" spans="1:25">
      <c r="A61" s="261">
        <v>6</v>
      </c>
      <c r="B61" s="286">
        <v>2143.66</v>
      </c>
      <c r="C61" s="286">
        <v>2137</v>
      </c>
      <c r="D61" s="286">
        <v>2107.09</v>
      </c>
      <c r="E61" s="286">
        <v>2081.09</v>
      </c>
      <c r="F61" s="286">
        <v>2084.59</v>
      </c>
      <c r="G61" s="286">
        <v>2112.63</v>
      </c>
      <c r="H61" s="286">
        <v>2085.16</v>
      </c>
      <c r="I61" s="286">
        <v>2093.2199999999998</v>
      </c>
      <c r="J61" s="286">
        <v>2095.8200000000002</v>
      </c>
      <c r="K61" s="286">
        <v>2096.19</v>
      </c>
      <c r="L61" s="286">
        <v>2093.9899999999998</v>
      </c>
      <c r="M61" s="286">
        <v>2094.23</v>
      </c>
      <c r="N61" s="286">
        <v>2092.4899999999998</v>
      </c>
      <c r="O61" s="286">
        <v>2095.39</v>
      </c>
      <c r="P61" s="286">
        <v>2095.4699999999998</v>
      </c>
      <c r="Q61" s="286">
        <v>2123.52</v>
      </c>
      <c r="R61" s="286">
        <v>2165.85</v>
      </c>
      <c r="S61" s="286">
        <v>2164.62</v>
      </c>
      <c r="T61" s="286">
        <v>2152.35</v>
      </c>
      <c r="U61" s="286">
        <v>2167.96</v>
      </c>
      <c r="V61" s="286">
        <v>2151.2399999999998</v>
      </c>
      <c r="W61" s="286">
        <v>2190.9499999999998</v>
      </c>
      <c r="X61" s="286">
        <v>2177.7600000000002</v>
      </c>
      <c r="Y61" s="286">
        <v>2157.6799999999998</v>
      </c>
    </row>
    <row r="62" spans="1:25">
      <c r="A62" s="261">
        <v>7</v>
      </c>
      <c r="B62" s="286">
        <v>2219.29</v>
      </c>
      <c r="C62" s="286">
        <v>2213.64</v>
      </c>
      <c r="D62" s="286">
        <v>2167.5300000000002</v>
      </c>
      <c r="E62" s="286">
        <v>2143.73</v>
      </c>
      <c r="F62" s="286">
        <v>2132.0100000000002</v>
      </c>
      <c r="G62" s="286">
        <v>2140.41</v>
      </c>
      <c r="H62" s="286">
        <v>2163.15</v>
      </c>
      <c r="I62" s="286">
        <v>2165.15</v>
      </c>
      <c r="J62" s="286">
        <v>2170.73</v>
      </c>
      <c r="K62" s="286">
        <v>2166.04</v>
      </c>
      <c r="L62" s="286">
        <v>2166.9499999999998</v>
      </c>
      <c r="M62" s="286">
        <v>2166.54</v>
      </c>
      <c r="N62" s="286">
        <v>2165.4699999999998</v>
      </c>
      <c r="O62" s="286">
        <v>2174.9</v>
      </c>
      <c r="P62" s="286">
        <v>2166.3200000000002</v>
      </c>
      <c r="Q62" s="286">
        <v>2163.35</v>
      </c>
      <c r="R62" s="286">
        <v>2209.7800000000002</v>
      </c>
      <c r="S62" s="286">
        <v>2211.75</v>
      </c>
      <c r="T62" s="286">
        <v>2212.11</v>
      </c>
      <c r="U62" s="286">
        <v>2235.36</v>
      </c>
      <c r="V62" s="286">
        <v>2213.9899999999998</v>
      </c>
      <c r="W62" s="286">
        <v>2257.2800000000002</v>
      </c>
      <c r="X62" s="286">
        <v>2243.37</v>
      </c>
      <c r="Y62" s="286">
        <v>2221.5700000000002</v>
      </c>
    </row>
    <row r="63" spans="1:25">
      <c r="A63" s="261">
        <v>8</v>
      </c>
      <c r="B63" s="286">
        <v>2471.7199999999998</v>
      </c>
      <c r="C63" s="286">
        <v>2462.33</v>
      </c>
      <c r="D63" s="286">
        <v>2414.46</v>
      </c>
      <c r="E63" s="286">
        <v>2389.77</v>
      </c>
      <c r="F63" s="286">
        <v>2319.36</v>
      </c>
      <c r="G63" s="286">
        <v>2378.0500000000002</v>
      </c>
      <c r="H63" s="286">
        <v>2388.02</v>
      </c>
      <c r="I63" s="286">
        <v>2411</v>
      </c>
      <c r="J63" s="286">
        <v>2469.6999999999998</v>
      </c>
      <c r="K63" s="286">
        <v>2469.5100000000002</v>
      </c>
      <c r="L63" s="286">
        <v>2469.52</v>
      </c>
      <c r="M63" s="286">
        <v>2472.6999999999998</v>
      </c>
      <c r="N63" s="286">
        <v>2468.46</v>
      </c>
      <c r="O63" s="286">
        <v>2467.39</v>
      </c>
      <c r="P63" s="286">
        <v>2471.0500000000002</v>
      </c>
      <c r="Q63" s="286">
        <v>2478.8200000000002</v>
      </c>
      <c r="R63" s="286">
        <v>2533.2600000000002</v>
      </c>
      <c r="S63" s="286">
        <v>2527.63</v>
      </c>
      <c r="T63" s="286">
        <v>2530.88</v>
      </c>
      <c r="U63" s="286">
        <v>2592.23</v>
      </c>
      <c r="V63" s="286">
        <v>2596.19</v>
      </c>
      <c r="W63" s="286">
        <v>2639.84</v>
      </c>
      <c r="X63" s="286">
        <v>2577.87</v>
      </c>
      <c r="Y63" s="286">
        <v>2496.09</v>
      </c>
    </row>
    <row r="64" spans="1:25">
      <c r="A64" s="261">
        <v>9</v>
      </c>
      <c r="B64" s="286">
        <v>2526.7399999999998</v>
      </c>
      <c r="C64" s="286">
        <v>2523.65</v>
      </c>
      <c r="D64" s="286">
        <v>2491.6999999999998</v>
      </c>
      <c r="E64" s="286">
        <v>2478.42</v>
      </c>
      <c r="F64" s="286">
        <v>2455.41</v>
      </c>
      <c r="G64" s="286">
        <v>2490.5</v>
      </c>
      <c r="H64" s="286">
        <v>2503.67</v>
      </c>
      <c r="I64" s="286">
        <v>2531.89</v>
      </c>
      <c r="J64" s="286">
        <v>2537.98</v>
      </c>
      <c r="K64" s="286">
        <v>2536.56</v>
      </c>
      <c r="L64" s="286">
        <v>2535.21</v>
      </c>
      <c r="M64" s="286">
        <v>2534.71</v>
      </c>
      <c r="N64" s="286">
        <v>2526.38</v>
      </c>
      <c r="O64" s="286">
        <v>2524.5700000000002</v>
      </c>
      <c r="P64" s="286">
        <v>2524.96</v>
      </c>
      <c r="Q64" s="286">
        <v>2524.16</v>
      </c>
      <c r="R64" s="286">
        <v>2580.83</v>
      </c>
      <c r="S64" s="286">
        <v>2592.11</v>
      </c>
      <c r="T64" s="286">
        <v>2575.15</v>
      </c>
      <c r="U64" s="286">
        <v>2604.39</v>
      </c>
      <c r="V64" s="286">
        <v>2600.85</v>
      </c>
      <c r="W64" s="286">
        <v>2613.5100000000002</v>
      </c>
      <c r="X64" s="286">
        <v>2527.56</v>
      </c>
      <c r="Y64" s="286">
        <v>2503.77</v>
      </c>
    </row>
    <row r="65" spans="1:25">
      <c r="A65" s="261">
        <v>10</v>
      </c>
      <c r="B65" s="286">
        <v>2610.7800000000002</v>
      </c>
      <c r="C65" s="286">
        <v>2614.1799999999998</v>
      </c>
      <c r="D65" s="286">
        <v>2605</v>
      </c>
      <c r="E65" s="286">
        <v>2581.23</v>
      </c>
      <c r="F65" s="286">
        <v>2536.15</v>
      </c>
      <c r="G65" s="286">
        <v>2573.83</v>
      </c>
      <c r="H65" s="286">
        <v>2603.9699999999998</v>
      </c>
      <c r="I65" s="286">
        <v>2626.77</v>
      </c>
      <c r="J65" s="286">
        <v>2693.2</v>
      </c>
      <c r="K65" s="286">
        <v>2703.01</v>
      </c>
      <c r="L65" s="286">
        <v>2700.83</v>
      </c>
      <c r="M65" s="286">
        <v>2701.49</v>
      </c>
      <c r="N65" s="286">
        <v>2709.27</v>
      </c>
      <c r="O65" s="286">
        <v>2709.95</v>
      </c>
      <c r="P65" s="286">
        <v>2706.23</v>
      </c>
      <c r="Q65" s="286">
        <v>2679.03</v>
      </c>
      <c r="R65" s="286">
        <v>2750.54</v>
      </c>
      <c r="S65" s="286">
        <v>2743.14</v>
      </c>
      <c r="T65" s="286">
        <v>2731</v>
      </c>
      <c r="U65" s="286">
        <v>2775.54</v>
      </c>
      <c r="V65" s="286">
        <v>2696.91</v>
      </c>
      <c r="W65" s="286">
        <v>2696.7</v>
      </c>
      <c r="X65" s="286">
        <v>2616.5500000000002</v>
      </c>
      <c r="Y65" s="286">
        <v>2598.39</v>
      </c>
    </row>
    <row r="66" spans="1:25">
      <c r="A66" s="261">
        <v>11</v>
      </c>
      <c r="B66" s="286">
        <v>2199.06</v>
      </c>
      <c r="C66" s="286">
        <v>2189.29</v>
      </c>
      <c r="D66" s="286">
        <v>2225.0500000000002</v>
      </c>
      <c r="E66" s="286">
        <v>2225.13</v>
      </c>
      <c r="F66" s="286">
        <v>2219.39</v>
      </c>
      <c r="G66" s="286">
        <v>2221.6799999999998</v>
      </c>
      <c r="H66" s="286">
        <v>2245.56</v>
      </c>
      <c r="I66" s="286">
        <v>2264.46</v>
      </c>
      <c r="J66" s="286">
        <v>2301.1799999999998</v>
      </c>
      <c r="K66" s="286">
        <v>2300.0100000000002</v>
      </c>
      <c r="L66" s="286">
        <v>2299.17</v>
      </c>
      <c r="M66" s="286">
        <v>2297.9</v>
      </c>
      <c r="N66" s="286">
        <v>2298.52</v>
      </c>
      <c r="O66" s="286">
        <v>2306.09</v>
      </c>
      <c r="P66" s="286">
        <v>2305.25</v>
      </c>
      <c r="Q66" s="286">
        <v>2312.98</v>
      </c>
      <c r="R66" s="286">
        <v>2356.17</v>
      </c>
      <c r="S66" s="286">
        <v>2346.02</v>
      </c>
      <c r="T66" s="286">
        <v>2338.31</v>
      </c>
      <c r="U66" s="286">
        <v>2375.5700000000002</v>
      </c>
      <c r="V66" s="286">
        <v>2306.7800000000002</v>
      </c>
      <c r="W66" s="286">
        <v>2323.3200000000002</v>
      </c>
      <c r="X66" s="286">
        <v>2323.64</v>
      </c>
      <c r="Y66" s="286">
        <v>2239.4499999999998</v>
      </c>
    </row>
    <row r="67" spans="1:25">
      <c r="A67" s="261">
        <v>12</v>
      </c>
      <c r="B67" s="286">
        <v>2543.44</v>
      </c>
      <c r="C67" s="286">
        <v>2547.04</v>
      </c>
      <c r="D67" s="286">
        <v>2517.1799999999998</v>
      </c>
      <c r="E67" s="286">
        <v>2444.0700000000002</v>
      </c>
      <c r="F67" s="286">
        <v>2448.9</v>
      </c>
      <c r="G67" s="286">
        <v>2488.12</v>
      </c>
      <c r="H67" s="286">
        <v>2502.31</v>
      </c>
      <c r="I67" s="286">
        <v>2588.3000000000002</v>
      </c>
      <c r="J67" s="286">
        <v>2604.04</v>
      </c>
      <c r="K67" s="286">
        <v>2611.79</v>
      </c>
      <c r="L67" s="286">
        <v>2611.39</v>
      </c>
      <c r="M67" s="286">
        <v>2612.9899999999998</v>
      </c>
      <c r="N67" s="286">
        <v>2611.73</v>
      </c>
      <c r="O67" s="286">
        <v>2610.4299999999998</v>
      </c>
      <c r="P67" s="286">
        <v>2607.48</v>
      </c>
      <c r="Q67" s="286">
        <v>2601.0700000000002</v>
      </c>
      <c r="R67" s="286">
        <v>2671.32</v>
      </c>
      <c r="S67" s="286">
        <v>2677.88</v>
      </c>
      <c r="T67" s="286">
        <v>2674.33</v>
      </c>
      <c r="U67" s="286">
        <v>2733.49</v>
      </c>
      <c r="V67" s="286">
        <v>2696.81</v>
      </c>
      <c r="W67" s="286">
        <v>2724.38</v>
      </c>
      <c r="X67" s="286">
        <v>2629.18</v>
      </c>
      <c r="Y67" s="286">
        <v>2578.79</v>
      </c>
    </row>
    <row r="68" spans="1:25">
      <c r="A68" s="261">
        <v>13</v>
      </c>
      <c r="B68" s="286">
        <v>2572.19</v>
      </c>
      <c r="C68" s="286">
        <v>2563</v>
      </c>
      <c r="D68" s="286">
        <v>2546.35</v>
      </c>
      <c r="E68" s="286">
        <v>2489.2399999999998</v>
      </c>
      <c r="F68" s="286">
        <v>2463.5700000000002</v>
      </c>
      <c r="G68" s="286">
        <v>2549.27</v>
      </c>
      <c r="H68" s="286">
        <v>2547.7399999999998</v>
      </c>
      <c r="I68" s="286">
        <v>2584.38</v>
      </c>
      <c r="J68" s="286">
        <v>2599.5300000000002</v>
      </c>
      <c r="K68" s="286">
        <v>2623.66</v>
      </c>
      <c r="L68" s="286">
        <v>2624.77</v>
      </c>
      <c r="M68" s="286">
        <v>2630.41</v>
      </c>
      <c r="N68" s="286">
        <v>2634.66</v>
      </c>
      <c r="O68" s="286">
        <v>2634.92</v>
      </c>
      <c r="P68" s="286">
        <v>2637.95</v>
      </c>
      <c r="Q68" s="286">
        <v>2638.81</v>
      </c>
      <c r="R68" s="286">
        <v>2689.29</v>
      </c>
      <c r="S68" s="286">
        <v>2685.46</v>
      </c>
      <c r="T68" s="286">
        <v>2684.46</v>
      </c>
      <c r="U68" s="286">
        <v>2710.28</v>
      </c>
      <c r="V68" s="286">
        <v>2687.28</v>
      </c>
      <c r="W68" s="286">
        <v>2718.33</v>
      </c>
      <c r="X68" s="286">
        <v>2673.21</v>
      </c>
      <c r="Y68" s="286">
        <v>2578.61</v>
      </c>
    </row>
    <row r="69" spans="1:25">
      <c r="A69" s="261">
        <v>14</v>
      </c>
      <c r="B69" s="286">
        <v>2663.31</v>
      </c>
      <c r="C69" s="286">
        <v>2629.82</v>
      </c>
      <c r="D69" s="286">
        <v>2592.75</v>
      </c>
      <c r="E69" s="286">
        <v>2572.4</v>
      </c>
      <c r="F69" s="286">
        <v>2530.75</v>
      </c>
      <c r="G69" s="286">
        <v>2584.12</v>
      </c>
      <c r="H69" s="286">
        <v>2664.52</v>
      </c>
      <c r="I69" s="286">
        <v>2708.46</v>
      </c>
      <c r="J69" s="286">
        <v>2770.89</v>
      </c>
      <c r="K69" s="286">
        <v>2759.83</v>
      </c>
      <c r="L69" s="286">
        <v>2760.87</v>
      </c>
      <c r="M69" s="286">
        <v>2760.4</v>
      </c>
      <c r="N69" s="286">
        <v>2762.46</v>
      </c>
      <c r="O69" s="286">
        <v>2760.77</v>
      </c>
      <c r="P69" s="286">
        <v>2758</v>
      </c>
      <c r="Q69" s="286">
        <v>2755.02</v>
      </c>
      <c r="R69" s="286">
        <v>2813.28</v>
      </c>
      <c r="S69" s="286">
        <v>2823.27</v>
      </c>
      <c r="T69" s="286">
        <v>2842.05</v>
      </c>
      <c r="U69" s="286">
        <v>2869.57</v>
      </c>
      <c r="V69" s="286">
        <v>2822.96</v>
      </c>
      <c r="W69" s="286">
        <v>2862.29</v>
      </c>
      <c r="X69" s="286">
        <v>2800.84</v>
      </c>
      <c r="Y69" s="286">
        <v>2751.42</v>
      </c>
    </row>
    <row r="70" spans="1:25">
      <c r="A70" s="261">
        <v>15</v>
      </c>
      <c r="B70" s="286">
        <v>2655.2</v>
      </c>
      <c r="C70" s="286">
        <v>2619.64</v>
      </c>
      <c r="D70" s="286">
        <v>2565.88</v>
      </c>
      <c r="E70" s="286">
        <v>2569.4499999999998</v>
      </c>
      <c r="F70" s="286">
        <v>2533.04</v>
      </c>
      <c r="G70" s="286">
        <v>2579.5100000000002</v>
      </c>
      <c r="H70" s="286">
        <v>2606.1999999999998</v>
      </c>
      <c r="I70" s="286">
        <v>2665.38</v>
      </c>
      <c r="J70" s="286">
        <v>2725.37</v>
      </c>
      <c r="K70" s="286">
        <v>2729.79</v>
      </c>
      <c r="L70" s="286">
        <v>2726.24</v>
      </c>
      <c r="M70" s="286">
        <v>2725</v>
      </c>
      <c r="N70" s="286">
        <v>2728.29</v>
      </c>
      <c r="O70" s="286">
        <v>2730.61</v>
      </c>
      <c r="P70" s="286">
        <v>2737.02</v>
      </c>
      <c r="Q70" s="286">
        <v>2731.68</v>
      </c>
      <c r="R70" s="286">
        <v>2777.63</v>
      </c>
      <c r="S70" s="286">
        <v>2782.12</v>
      </c>
      <c r="T70" s="286">
        <v>2771.93</v>
      </c>
      <c r="U70" s="286">
        <v>2797.32</v>
      </c>
      <c r="V70" s="286">
        <v>2769.59</v>
      </c>
      <c r="W70" s="286">
        <v>2803.65</v>
      </c>
      <c r="X70" s="286">
        <v>2720.38</v>
      </c>
      <c r="Y70" s="286">
        <v>2649.71</v>
      </c>
    </row>
    <row r="71" spans="1:25">
      <c r="A71" s="261">
        <v>16</v>
      </c>
      <c r="B71" s="286">
        <v>2484.7600000000002</v>
      </c>
      <c r="C71" s="286">
        <v>2490.44</v>
      </c>
      <c r="D71" s="286">
        <v>2332.13</v>
      </c>
      <c r="E71" s="286">
        <v>2255.89</v>
      </c>
      <c r="F71" s="286">
        <v>2307.9499999999998</v>
      </c>
      <c r="G71" s="286">
        <v>2431.86</v>
      </c>
      <c r="H71" s="286">
        <v>2578.67</v>
      </c>
      <c r="I71" s="286">
        <v>2848.39</v>
      </c>
      <c r="J71" s="286">
        <v>2811.44</v>
      </c>
      <c r="K71" s="286">
        <v>2810.04</v>
      </c>
      <c r="L71" s="286">
        <v>2848.84</v>
      </c>
      <c r="M71" s="286">
        <v>2852.33</v>
      </c>
      <c r="N71" s="286">
        <v>2872.44</v>
      </c>
      <c r="O71" s="286">
        <v>2865.83</v>
      </c>
      <c r="P71" s="286">
        <v>2857.99</v>
      </c>
      <c r="Q71" s="286">
        <v>2848.2</v>
      </c>
      <c r="R71" s="286">
        <v>2896.95</v>
      </c>
      <c r="S71" s="286">
        <v>2926.01</v>
      </c>
      <c r="T71" s="286">
        <v>2927.22</v>
      </c>
      <c r="U71" s="286">
        <v>2962.46</v>
      </c>
      <c r="V71" s="286">
        <v>2912.7</v>
      </c>
      <c r="W71" s="286">
        <v>2938.14</v>
      </c>
      <c r="X71" s="286">
        <v>2850.01</v>
      </c>
      <c r="Y71" s="286">
        <v>2589.9899999999998</v>
      </c>
    </row>
    <row r="72" spans="1:25">
      <c r="A72" s="261">
        <v>17</v>
      </c>
      <c r="B72" s="286">
        <v>2324.61</v>
      </c>
      <c r="C72" s="286">
        <v>2325.35</v>
      </c>
      <c r="D72" s="286">
        <v>2295.33</v>
      </c>
      <c r="E72" s="286">
        <v>2150.1999999999998</v>
      </c>
      <c r="F72" s="286">
        <v>2070</v>
      </c>
      <c r="G72" s="286">
        <v>2297.69</v>
      </c>
      <c r="H72" s="286">
        <v>2284.1</v>
      </c>
      <c r="I72" s="286">
        <v>2271.62</v>
      </c>
      <c r="J72" s="286">
        <v>2654.34</v>
      </c>
      <c r="K72" s="286">
        <v>2674.67</v>
      </c>
      <c r="L72" s="286">
        <v>2676.49</v>
      </c>
      <c r="M72" s="286">
        <v>2685.59</v>
      </c>
      <c r="N72" s="286">
        <v>2703.25</v>
      </c>
      <c r="O72" s="286">
        <v>2740.72</v>
      </c>
      <c r="P72" s="286">
        <v>2731.08</v>
      </c>
      <c r="Q72" s="286">
        <v>2701.3</v>
      </c>
      <c r="R72" s="286">
        <v>2759.92</v>
      </c>
      <c r="S72" s="286">
        <v>2763.02</v>
      </c>
      <c r="T72" s="286">
        <v>2760.46</v>
      </c>
      <c r="U72" s="286">
        <v>2796.07</v>
      </c>
      <c r="V72" s="286">
        <v>2313.27</v>
      </c>
      <c r="W72" s="286">
        <v>2726.47</v>
      </c>
      <c r="X72" s="286">
        <v>2331.6799999999998</v>
      </c>
      <c r="Y72" s="286">
        <v>2329.11</v>
      </c>
    </row>
    <row r="73" spans="1:25">
      <c r="A73" s="261">
        <v>18</v>
      </c>
      <c r="B73" s="286">
        <v>2371.54</v>
      </c>
      <c r="C73" s="286">
        <v>2372.08</v>
      </c>
      <c r="D73" s="286">
        <v>2297.9</v>
      </c>
      <c r="E73" s="286">
        <v>2155.09</v>
      </c>
      <c r="F73" s="286">
        <v>2128.33</v>
      </c>
      <c r="G73" s="286">
        <v>2310.67</v>
      </c>
      <c r="H73" s="286">
        <v>2373.64</v>
      </c>
      <c r="I73" s="286">
        <v>2602.8200000000002</v>
      </c>
      <c r="J73" s="286">
        <v>2809.77</v>
      </c>
      <c r="K73" s="286">
        <v>2806.9</v>
      </c>
      <c r="L73" s="286">
        <v>2806.84</v>
      </c>
      <c r="M73" s="286">
        <v>2796.81</v>
      </c>
      <c r="N73" s="286">
        <v>2807.63</v>
      </c>
      <c r="O73" s="286">
        <v>2758.83</v>
      </c>
      <c r="P73" s="286">
        <v>2807.04</v>
      </c>
      <c r="Q73" s="286">
        <v>2796.71</v>
      </c>
      <c r="R73" s="286">
        <v>2801.82</v>
      </c>
      <c r="S73" s="286">
        <v>2866.55</v>
      </c>
      <c r="T73" s="286">
        <v>2848.69</v>
      </c>
      <c r="U73" s="286">
        <v>2810.85</v>
      </c>
      <c r="V73" s="286">
        <v>2694.06</v>
      </c>
      <c r="W73" s="286">
        <v>2759.69</v>
      </c>
      <c r="X73" s="286">
        <v>2513.64</v>
      </c>
      <c r="Y73" s="286">
        <v>2372.2199999999998</v>
      </c>
    </row>
    <row r="74" spans="1:25">
      <c r="A74" s="261">
        <v>19</v>
      </c>
      <c r="B74" s="286">
        <v>2264.75</v>
      </c>
      <c r="C74" s="286">
        <v>2217.06</v>
      </c>
      <c r="D74" s="286">
        <v>2137.2800000000002</v>
      </c>
      <c r="E74" s="286">
        <v>2153.8000000000002</v>
      </c>
      <c r="F74" s="286">
        <v>2146.09</v>
      </c>
      <c r="G74" s="286">
        <v>2156.5100000000002</v>
      </c>
      <c r="H74" s="286">
        <v>2269.3000000000002</v>
      </c>
      <c r="I74" s="286">
        <v>2591.09</v>
      </c>
      <c r="J74" s="286">
        <v>2716.25</v>
      </c>
      <c r="K74" s="286">
        <v>2721.49</v>
      </c>
      <c r="L74" s="286">
        <v>2729.53</v>
      </c>
      <c r="M74" s="286">
        <v>2666.95</v>
      </c>
      <c r="N74" s="286">
        <v>2709.7</v>
      </c>
      <c r="O74" s="286">
        <v>2683.19</v>
      </c>
      <c r="P74" s="286">
        <v>2710.96</v>
      </c>
      <c r="Q74" s="286">
        <v>2705.85</v>
      </c>
      <c r="R74" s="286">
        <v>2513.33</v>
      </c>
      <c r="S74" s="286">
        <v>2762.54</v>
      </c>
      <c r="T74" s="286">
        <v>2761.77</v>
      </c>
      <c r="U74" s="286">
        <v>2792.06</v>
      </c>
      <c r="V74" s="286">
        <v>2663.54</v>
      </c>
      <c r="W74" s="286">
        <v>2654.81</v>
      </c>
      <c r="X74" s="286">
        <v>2510.66</v>
      </c>
      <c r="Y74" s="286">
        <v>2265.66</v>
      </c>
    </row>
    <row r="75" spans="1:25">
      <c r="A75" s="261">
        <v>20</v>
      </c>
      <c r="B75" s="286">
        <v>2357.4699999999998</v>
      </c>
      <c r="C75" s="286">
        <v>2357.85</v>
      </c>
      <c r="D75" s="286">
        <v>2223.83</v>
      </c>
      <c r="E75" s="286">
        <v>2228.63</v>
      </c>
      <c r="F75" s="286">
        <v>2151</v>
      </c>
      <c r="G75" s="286">
        <v>2313.11</v>
      </c>
      <c r="H75" s="286">
        <v>2352.61</v>
      </c>
      <c r="I75" s="286">
        <v>2614.58</v>
      </c>
      <c r="J75" s="286">
        <v>2802.12</v>
      </c>
      <c r="K75" s="286">
        <v>2820.67</v>
      </c>
      <c r="L75" s="286">
        <v>2808.79</v>
      </c>
      <c r="M75" s="286">
        <v>2805.96</v>
      </c>
      <c r="N75" s="286">
        <v>2796.15</v>
      </c>
      <c r="O75" s="286">
        <v>2798.2</v>
      </c>
      <c r="P75" s="286">
        <v>2807.13</v>
      </c>
      <c r="Q75" s="286">
        <v>2792.83</v>
      </c>
      <c r="R75" s="286">
        <v>2710.69</v>
      </c>
      <c r="S75" s="286">
        <v>2791.91</v>
      </c>
      <c r="T75" s="286">
        <v>2761.49</v>
      </c>
      <c r="U75" s="286">
        <v>2846.81</v>
      </c>
      <c r="V75" s="286">
        <v>2794.28</v>
      </c>
      <c r="W75" s="286">
        <v>2816.96</v>
      </c>
      <c r="X75" s="286">
        <v>2740.01</v>
      </c>
      <c r="Y75" s="286">
        <v>2511.65</v>
      </c>
    </row>
    <row r="76" spans="1:25">
      <c r="A76" s="261">
        <v>21</v>
      </c>
      <c r="B76" s="286">
        <v>2974.46</v>
      </c>
      <c r="C76" s="286">
        <v>2974.14</v>
      </c>
      <c r="D76" s="286">
        <v>2881.14</v>
      </c>
      <c r="E76" s="286">
        <v>2886.1</v>
      </c>
      <c r="F76" s="286">
        <v>2837.3</v>
      </c>
      <c r="G76" s="286">
        <v>2896.09</v>
      </c>
      <c r="H76" s="286">
        <v>2983.32</v>
      </c>
      <c r="I76" s="286">
        <v>2982.85</v>
      </c>
      <c r="J76" s="286">
        <v>2979.08</v>
      </c>
      <c r="K76" s="286">
        <v>2978.74</v>
      </c>
      <c r="L76" s="286">
        <v>2984.16</v>
      </c>
      <c r="M76" s="286">
        <v>2973.15</v>
      </c>
      <c r="N76" s="286">
        <v>2952.69</v>
      </c>
      <c r="O76" s="286">
        <v>2950.85</v>
      </c>
      <c r="P76" s="286">
        <v>2951.82</v>
      </c>
      <c r="Q76" s="286">
        <v>2896.61</v>
      </c>
      <c r="R76" s="286">
        <v>2942.65</v>
      </c>
      <c r="S76" s="286">
        <v>2941.08</v>
      </c>
      <c r="T76" s="286">
        <v>2940.19</v>
      </c>
      <c r="U76" s="286">
        <v>2931.7</v>
      </c>
      <c r="V76" s="286">
        <v>3015.48</v>
      </c>
      <c r="W76" s="286">
        <v>3048.22</v>
      </c>
      <c r="X76" s="286">
        <v>2984.62</v>
      </c>
      <c r="Y76" s="286">
        <v>2984.7</v>
      </c>
    </row>
    <row r="77" spans="1:25">
      <c r="A77" s="261">
        <v>22</v>
      </c>
      <c r="B77" s="286">
        <v>3016.74</v>
      </c>
      <c r="C77" s="286">
        <v>2970.45</v>
      </c>
      <c r="D77" s="286">
        <v>3019.9</v>
      </c>
      <c r="E77" s="286">
        <v>2871.76</v>
      </c>
      <c r="F77" s="286">
        <v>3074.21</v>
      </c>
      <c r="G77" s="286">
        <v>3137.67</v>
      </c>
      <c r="H77" s="286">
        <v>3308.52</v>
      </c>
      <c r="I77" s="286">
        <v>3294.55</v>
      </c>
      <c r="J77" s="286">
        <v>3297.68</v>
      </c>
      <c r="K77" s="286">
        <v>3320.29</v>
      </c>
      <c r="L77" s="286">
        <v>3322.21</v>
      </c>
      <c r="M77" s="286">
        <v>3319.07</v>
      </c>
      <c r="N77" s="286">
        <v>3304.14</v>
      </c>
      <c r="O77" s="286">
        <v>3262.23</v>
      </c>
      <c r="P77" s="286">
        <v>3250.56</v>
      </c>
      <c r="Q77" s="286">
        <v>3241.08</v>
      </c>
      <c r="R77" s="286">
        <v>3298.86</v>
      </c>
      <c r="S77" s="286">
        <v>3351.86</v>
      </c>
      <c r="T77" s="286">
        <v>3426.27</v>
      </c>
      <c r="U77" s="286">
        <v>3505.05</v>
      </c>
      <c r="V77" s="286">
        <v>3244.38</v>
      </c>
      <c r="W77" s="286">
        <v>3115.29</v>
      </c>
      <c r="X77" s="286">
        <v>3096.21</v>
      </c>
      <c r="Y77" s="286">
        <v>3080.3</v>
      </c>
    </row>
    <row r="78" spans="1:25">
      <c r="A78" s="261">
        <v>23</v>
      </c>
      <c r="B78" s="286">
        <v>3668.67</v>
      </c>
      <c r="C78" s="286">
        <v>3658.96</v>
      </c>
      <c r="D78" s="286">
        <v>3646.2</v>
      </c>
      <c r="E78" s="286">
        <v>3615.66</v>
      </c>
      <c r="F78" s="286">
        <v>3995.79</v>
      </c>
      <c r="G78" s="286">
        <v>3983.1</v>
      </c>
      <c r="H78" s="286">
        <v>3955.13</v>
      </c>
      <c r="I78" s="286">
        <v>3955.52</v>
      </c>
      <c r="J78" s="286">
        <v>3957.05</v>
      </c>
      <c r="K78" s="286">
        <v>3956.56</v>
      </c>
      <c r="L78" s="286">
        <v>3955.19</v>
      </c>
      <c r="M78" s="286">
        <v>3955.22</v>
      </c>
      <c r="N78" s="286">
        <v>3956.2</v>
      </c>
      <c r="O78" s="286">
        <v>3954.57</v>
      </c>
      <c r="P78" s="286">
        <v>3954.32</v>
      </c>
      <c r="Q78" s="286">
        <v>3949.73</v>
      </c>
      <c r="R78" s="286">
        <v>4023.45</v>
      </c>
      <c r="S78" s="286">
        <v>4026.81</v>
      </c>
      <c r="T78" s="286">
        <v>3643.57</v>
      </c>
      <c r="U78" s="286">
        <v>3708.11</v>
      </c>
      <c r="V78" s="286">
        <v>3635.92</v>
      </c>
      <c r="W78" s="286">
        <v>3648.04</v>
      </c>
      <c r="X78" s="286">
        <v>3657.25</v>
      </c>
      <c r="Y78" s="286">
        <v>3657.85</v>
      </c>
    </row>
    <row r="79" spans="1:25">
      <c r="A79" s="261">
        <v>24</v>
      </c>
      <c r="B79" s="286">
        <v>2478.4699999999998</v>
      </c>
      <c r="C79" s="286">
        <v>2392.0500000000002</v>
      </c>
      <c r="D79" s="286">
        <v>2343.88</v>
      </c>
      <c r="E79" s="286">
        <v>2245.16</v>
      </c>
      <c r="F79" s="286">
        <v>2497.84</v>
      </c>
      <c r="G79" s="286">
        <v>2498.1799999999998</v>
      </c>
      <c r="H79" s="286">
        <v>2599.25</v>
      </c>
      <c r="I79" s="286">
        <v>2908</v>
      </c>
      <c r="J79" s="286">
        <v>3036.98</v>
      </c>
      <c r="K79" s="286">
        <v>3031.65</v>
      </c>
      <c r="L79" s="286">
        <v>3032.78</v>
      </c>
      <c r="M79" s="286">
        <v>3031.52</v>
      </c>
      <c r="N79" s="286">
        <v>3032.44</v>
      </c>
      <c r="O79" s="286">
        <v>3080.3</v>
      </c>
      <c r="P79" s="286">
        <v>3079.23</v>
      </c>
      <c r="Q79" s="286">
        <v>3039.56</v>
      </c>
      <c r="R79" s="286">
        <v>3126.59</v>
      </c>
      <c r="S79" s="286">
        <v>3129.96</v>
      </c>
      <c r="T79" s="286">
        <v>3127.41</v>
      </c>
      <c r="U79" s="286">
        <v>3163.74</v>
      </c>
      <c r="V79" s="286">
        <v>2929.27</v>
      </c>
      <c r="W79" s="286">
        <v>2716.01</v>
      </c>
      <c r="X79" s="286">
        <v>2493.94</v>
      </c>
      <c r="Y79" s="286">
        <v>2491.38</v>
      </c>
    </row>
    <row r="80" spans="1:25">
      <c r="A80" s="261">
        <v>25</v>
      </c>
      <c r="B80" s="286">
        <v>2538.2600000000002</v>
      </c>
      <c r="C80" s="286">
        <v>2493.65</v>
      </c>
      <c r="D80" s="286">
        <v>2396.4299999999998</v>
      </c>
      <c r="E80" s="286">
        <v>2301.71</v>
      </c>
      <c r="F80" s="286">
        <v>2456.3200000000002</v>
      </c>
      <c r="G80" s="286">
        <v>2579.31</v>
      </c>
      <c r="H80" s="286">
        <v>2701.73</v>
      </c>
      <c r="I80" s="286">
        <v>2910.71</v>
      </c>
      <c r="J80" s="286">
        <v>3068.26</v>
      </c>
      <c r="K80" s="286">
        <v>3069.26</v>
      </c>
      <c r="L80" s="286">
        <v>3068.23</v>
      </c>
      <c r="M80" s="286">
        <v>3062.38</v>
      </c>
      <c r="N80" s="286">
        <v>3022.36</v>
      </c>
      <c r="O80" s="286">
        <v>3020.83</v>
      </c>
      <c r="P80" s="286">
        <v>3058.98</v>
      </c>
      <c r="Q80" s="286">
        <v>3051.21</v>
      </c>
      <c r="R80" s="286">
        <v>3084.61</v>
      </c>
      <c r="S80" s="286">
        <v>3085.85</v>
      </c>
      <c r="T80" s="286">
        <v>3088.22</v>
      </c>
      <c r="U80" s="286">
        <v>3119.53</v>
      </c>
      <c r="V80" s="286">
        <v>2959.39</v>
      </c>
      <c r="W80" s="286">
        <v>2739.46</v>
      </c>
      <c r="X80" s="286">
        <v>2582.98</v>
      </c>
      <c r="Y80" s="286">
        <v>2572.6999999999998</v>
      </c>
    </row>
    <row r="81" spans="1:25">
      <c r="A81" s="261">
        <v>26</v>
      </c>
      <c r="B81" s="286">
        <v>2557.27</v>
      </c>
      <c r="C81" s="286">
        <v>2510.46</v>
      </c>
      <c r="D81" s="286">
        <v>2532.84</v>
      </c>
      <c r="E81" s="286">
        <v>2355.5500000000002</v>
      </c>
      <c r="F81" s="286">
        <v>2547.91</v>
      </c>
      <c r="G81" s="286">
        <v>2641.04</v>
      </c>
      <c r="H81" s="286">
        <v>2745.9</v>
      </c>
      <c r="I81" s="286">
        <v>2884.5</v>
      </c>
      <c r="J81" s="286">
        <v>2996.79</v>
      </c>
      <c r="K81" s="286">
        <v>2998.14</v>
      </c>
      <c r="L81" s="286">
        <v>2997.09</v>
      </c>
      <c r="M81" s="286">
        <v>2997.03</v>
      </c>
      <c r="N81" s="286">
        <v>2990.79</v>
      </c>
      <c r="O81" s="286">
        <v>3048.2</v>
      </c>
      <c r="P81" s="286">
        <v>3034.92</v>
      </c>
      <c r="Q81" s="286">
        <v>3030.15</v>
      </c>
      <c r="R81" s="286">
        <v>3094.7</v>
      </c>
      <c r="S81" s="286">
        <v>3139.98</v>
      </c>
      <c r="T81" s="286">
        <v>3137.95</v>
      </c>
      <c r="U81" s="286">
        <v>3110.28</v>
      </c>
      <c r="V81" s="286">
        <v>2993.25</v>
      </c>
      <c r="W81" s="286">
        <v>2881.95</v>
      </c>
      <c r="X81" s="286">
        <v>2605.58</v>
      </c>
      <c r="Y81" s="286">
        <v>2607.3000000000002</v>
      </c>
    </row>
    <row r="82" spans="1:25">
      <c r="A82" s="261">
        <v>27</v>
      </c>
      <c r="B82" s="286">
        <v>2581.2600000000002</v>
      </c>
      <c r="C82" s="286">
        <v>2565.0300000000002</v>
      </c>
      <c r="D82" s="286">
        <v>2541.7800000000002</v>
      </c>
      <c r="E82" s="286">
        <v>2458.6</v>
      </c>
      <c r="F82" s="286">
        <v>2587.7800000000002</v>
      </c>
      <c r="G82" s="286">
        <v>2717.04</v>
      </c>
      <c r="H82" s="286">
        <v>2794.67</v>
      </c>
      <c r="I82" s="286">
        <v>3076.81</v>
      </c>
      <c r="J82" s="286">
        <v>3120</v>
      </c>
      <c r="K82" s="286">
        <v>3120.29</v>
      </c>
      <c r="L82" s="286">
        <v>3119</v>
      </c>
      <c r="M82" s="286">
        <v>3091.51</v>
      </c>
      <c r="N82" s="286">
        <v>3094.32</v>
      </c>
      <c r="O82" s="286">
        <v>3094.09</v>
      </c>
      <c r="P82" s="286">
        <v>3092.89</v>
      </c>
      <c r="Q82" s="286">
        <v>3087.02</v>
      </c>
      <c r="R82" s="286">
        <v>3152.81</v>
      </c>
      <c r="S82" s="286">
        <v>3155.75</v>
      </c>
      <c r="T82" s="286">
        <v>3158.78</v>
      </c>
      <c r="U82" s="286">
        <v>3167.62</v>
      </c>
      <c r="V82" s="286">
        <v>3041.76</v>
      </c>
      <c r="W82" s="286">
        <v>2927.24</v>
      </c>
      <c r="X82" s="286">
        <v>2641.86</v>
      </c>
      <c r="Y82" s="286">
        <v>2649.94</v>
      </c>
    </row>
    <row r="83" spans="1:25">
      <c r="A83" s="261">
        <v>28</v>
      </c>
      <c r="B83" s="286">
        <v>2660.7</v>
      </c>
      <c r="C83" s="286">
        <v>2663.76</v>
      </c>
      <c r="D83" s="286">
        <v>2664.39</v>
      </c>
      <c r="E83" s="286">
        <v>2479.2399999999998</v>
      </c>
      <c r="F83" s="286">
        <v>2588.81</v>
      </c>
      <c r="G83" s="286">
        <v>2662.88</v>
      </c>
      <c r="H83" s="286">
        <v>2666.49</v>
      </c>
      <c r="I83" s="286">
        <v>2867.74</v>
      </c>
      <c r="J83" s="286">
        <v>3024.5</v>
      </c>
      <c r="K83" s="286">
        <v>3019.65</v>
      </c>
      <c r="L83" s="286">
        <v>3016.59</v>
      </c>
      <c r="M83" s="286">
        <v>3014.82</v>
      </c>
      <c r="N83" s="286">
        <v>3007.24</v>
      </c>
      <c r="O83" s="286">
        <v>3007.72</v>
      </c>
      <c r="P83" s="286">
        <v>3006.34</v>
      </c>
      <c r="Q83" s="286">
        <v>2994.54</v>
      </c>
      <c r="R83" s="286">
        <v>3087.48</v>
      </c>
      <c r="S83" s="286">
        <v>3097.86</v>
      </c>
      <c r="T83" s="286">
        <v>3095.56</v>
      </c>
      <c r="U83" s="286">
        <v>3126.52</v>
      </c>
      <c r="V83" s="286">
        <v>2889.07</v>
      </c>
      <c r="W83" s="286">
        <v>2811.97</v>
      </c>
      <c r="X83" s="286">
        <v>2609.29</v>
      </c>
      <c r="Y83" s="286">
        <v>2516.87</v>
      </c>
    </row>
    <row r="84" spans="1:25">
      <c r="A84" s="261">
        <v>29</v>
      </c>
      <c r="B84" s="286">
        <v>2486.27</v>
      </c>
      <c r="C84" s="286">
        <v>2456.29</v>
      </c>
      <c r="D84" s="286">
        <v>2416.5500000000002</v>
      </c>
      <c r="E84" s="286">
        <v>2294.94</v>
      </c>
      <c r="F84" s="286">
        <v>2366.25</v>
      </c>
      <c r="G84" s="286">
        <v>2490.9299999999998</v>
      </c>
      <c r="H84" s="286">
        <v>2487.41</v>
      </c>
      <c r="I84" s="286">
        <v>2513.5100000000002</v>
      </c>
      <c r="J84" s="286">
        <v>2738.16</v>
      </c>
      <c r="K84" s="286">
        <v>2851.42</v>
      </c>
      <c r="L84" s="286">
        <v>2850.4</v>
      </c>
      <c r="M84" s="286">
        <v>2909.46</v>
      </c>
      <c r="N84" s="286">
        <v>2959.36</v>
      </c>
      <c r="O84" s="286">
        <v>2964.84</v>
      </c>
      <c r="P84" s="286">
        <v>3014.24</v>
      </c>
      <c r="Q84" s="286">
        <v>3009.87</v>
      </c>
      <c r="R84" s="286">
        <v>3098.06</v>
      </c>
      <c r="S84" s="286">
        <v>3098.21</v>
      </c>
      <c r="T84" s="286">
        <v>3098.55</v>
      </c>
      <c r="U84" s="286">
        <v>3131.11</v>
      </c>
      <c r="V84" s="286">
        <v>2891.83</v>
      </c>
      <c r="W84" s="286">
        <v>2801.77</v>
      </c>
      <c r="X84" s="286">
        <v>2491.87</v>
      </c>
      <c r="Y84" s="286">
        <v>2485.9</v>
      </c>
    </row>
    <row r="85" spans="1:25">
      <c r="A85" s="261">
        <v>30</v>
      </c>
      <c r="B85" s="286">
        <v>2434.63</v>
      </c>
      <c r="C85" s="286">
        <v>2439.41</v>
      </c>
      <c r="D85" s="286">
        <v>2440.9</v>
      </c>
      <c r="E85" s="286">
        <v>2308.7399999999998</v>
      </c>
      <c r="F85" s="286">
        <v>2441.87</v>
      </c>
      <c r="G85" s="286">
        <v>2426.48</v>
      </c>
      <c r="H85" s="286">
        <v>2562.04</v>
      </c>
      <c r="I85" s="286">
        <v>2713.89</v>
      </c>
      <c r="J85" s="286">
        <v>2950.33</v>
      </c>
      <c r="K85" s="286">
        <v>2942.14</v>
      </c>
      <c r="L85" s="286">
        <v>2941.93</v>
      </c>
      <c r="M85" s="286">
        <v>2931.3</v>
      </c>
      <c r="N85" s="286">
        <v>2935.71</v>
      </c>
      <c r="O85" s="286">
        <v>2927.73</v>
      </c>
      <c r="P85" s="286">
        <v>2923.11</v>
      </c>
      <c r="Q85" s="286">
        <v>2929.96</v>
      </c>
      <c r="R85" s="286">
        <v>3054.49</v>
      </c>
      <c r="S85" s="286">
        <v>3051.27</v>
      </c>
      <c r="T85" s="286">
        <v>2992.19</v>
      </c>
      <c r="U85" s="286">
        <v>2963.77</v>
      </c>
      <c r="V85" s="286">
        <v>2774.21</v>
      </c>
      <c r="W85" s="286">
        <v>2601.5300000000002</v>
      </c>
      <c r="X85" s="286">
        <v>2436.31</v>
      </c>
      <c r="Y85" s="286">
        <v>2425.58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63" t="s">
        <v>218</v>
      </c>
      <c r="B88" s="537" t="s">
        <v>221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</row>
    <row r="89" spans="1:25" ht="30">
      <c r="A89" s="463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3748.15</v>
      </c>
      <c r="C90" s="286">
        <v>3709.12</v>
      </c>
      <c r="D90" s="286">
        <v>3600.17</v>
      </c>
      <c r="E90" s="286">
        <v>3409.22</v>
      </c>
      <c r="F90" s="286">
        <v>3368.03</v>
      </c>
      <c r="G90" s="286">
        <v>3539.27</v>
      </c>
      <c r="H90" s="286">
        <v>3595.33</v>
      </c>
      <c r="I90" s="286">
        <v>3664.48</v>
      </c>
      <c r="J90" s="286">
        <v>3805.25</v>
      </c>
      <c r="K90" s="286">
        <v>3837.67</v>
      </c>
      <c r="L90" s="286">
        <v>3867.87</v>
      </c>
      <c r="M90" s="286">
        <v>3862.64</v>
      </c>
      <c r="N90" s="286">
        <v>3857.47</v>
      </c>
      <c r="O90" s="286">
        <v>3865.1</v>
      </c>
      <c r="P90" s="286">
        <v>3871.26</v>
      </c>
      <c r="Q90" s="286">
        <v>3821.49</v>
      </c>
      <c r="R90" s="286">
        <v>3891.39</v>
      </c>
      <c r="S90" s="286">
        <v>3829.76</v>
      </c>
      <c r="T90" s="286">
        <v>3816.7</v>
      </c>
      <c r="U90" s="286">
        <v>3908.71</v>
      </c>
      <c r="V90" s="286">
        <v>3887.04</v>
      </c>
      <c r="W90" s="286">
        <v>3928.67</v>
      </c>
      <c r="X90" s="286">
        <v>3862.1</v>
      </c>
      <c r="Y90" s="286">
        <v>3772.86</v>
      </c>
    </row>
    <row r="91" spans="1:25">
      <c r="A91" s="261">
        <v>2</v>
      </c>
      <c r="B91" s="286">
        <v>3796.95</v>
      </c>
      <c r="C91" s="286">
        <v>3750.57</v>
      </c>
      <c r="D91" s="286">
        <v>3759.07</v>
      </c>
      <c r="E91" s="286">
        <v>3693.96</v>
      </c>
      <c r="F91" s="286">
        <v>3358.23</v>
      </c>
      <c r="G91" s="286">
        <v>3434.18</v>
      </c>
      <c r="H91" s="286">
        <v>3075.11</v>
      </c>
      <c r="I91" s="286">
        <v>3467.45</v>
      </c>
      <c r="J91" s="286">
        <v>3855.66</v>
      </c>
      <c r="K91" s="286">
        <v>3793.89</v>
      </c>
      <c r="L91" s="286">
        <v>3795.49</v>
      </c>
      <c r="M91" s="286">
        <v>3835.94</v>
      </c>
      <c r="N91" s="286">
        <v>3836.3</v>
      </c>
      <c r="O91" s="286">
        <v>3835.39</v>
      </c>
      <c r="P91" s="286">
        <v>3882.31</v>
      </c>
      <c r="Q91" s="286">
        <v>3876.32</v>
      </c>
      <c r="R91" s="286">
        <v>3930.8</v>
      </c>
      <c r="S91" s="286">
        <v>3920.94</v>
      </c>
      <c r="T91" s="286">
        <v>3666.72</v>
      </c>
      <c r="U91" s="286">
        <v>3886.18</v>
      </c>
      <c r="V91" s="286">
        <v>3880.22</v>
      </c>
      <c r="W91" s="286">
        <v>3925.79</v>
      </c>
      <c r="X91" s="286">
        <v>3886.69</v>
      </c>
      <c r="Y91" s="286">
        <v>3813.98</v>
      </c>
    </row>
    <row r="92" spans="1:25">
      <c r="A92" s="261">
        <v>3</v>
      </c>
      <c r="B92" s="286">
        <v>3603.75</v>
      </c>
      <c r="C92" s="286">
        <v>3505.39</v>
      </c>
      <c r="D92" s="286">
        <v>3446.59</v>
      </c>
      <c r="E92" s="286">
        <v>3341.74</v>
      </c>
      <c r="F92" s="286">
        <v>3298.55</v>
      </c>
      <c r="G92" s="286">
        <v>3513.99</v>
      </c>
      <c r="H92" s="286">
        <v>3463.01</v>
      </c>
      <c r="I92" s="286">
        <v>3679.18</v>
      </c>
      <c r="J92" s="286">
        <v>3719.14</v>
      </c>
      <c r="K92" s="286">
        <v>3716.1</v>
      </c>
      <c r="L92" s="286">
        <v>3719.49</v>
      </c>
      <c r="M92" s="286">
        <v>3720.62</v>
      </c>
      <c r="N92" s="286">
        <v>3706.27</v>
      </c>
      <c r="O92" s="286">
        <v>3706.22</v>
      </c>
      <c r="P92" s="286">
        <v>3698.18</v>
      </c>
      <c r="Q92" s="286">
        <v>3680.89</v>
      </c>
      <c r="R92" s="286">
        <v>3780.19</v>
      </c>
      <c r="S92" s="286">
        <v>3792.2</v>
      </c>
      <c r="T92" s="286">
        <v>3514.92</v>
      </c>
      <c r="U92" s="286">
        <v>3804.61</v>
      </c>
      <c r="V92" s="286">
        <v>3158.54</v>
      </c>
      <c r="W92" s="286">
        <v>3238</v>
      </c>
      <c r="X92" s="286">
        <v>3172.39</v>
      </c>
      <c r="Y92" s="286">
        <v>3651.61</v>
      </c>
    </row>
    <row r="93" spans="1:25">
      <c r="A93" s="261">
        <v>4</v>
      </c>
      <c r="B93" s="286">
        <v>3648.57</v>
      </c>
      <c r="C93" s="286">
        <v>3647.7</v>
      </c>
      <c r="D93" s="286">
        <v>3505.96</v>
      </c>
      <c r="E93" s="286">
        <v>3407.11</v>
      </c>
      <c r="F93" s="286">
        <v>3351.81</v>
      </c>
      <c r="G93" s="286">
        <v>3594.53</v>
      </c>
      <c r="H93" s="286">
        <v>3627.99</v>
      </c>
      <c r="I93" s="286">
        <v>3637.8</v>
      </c>
      <c r="J93" s="286">
        <v>3660.11</v>
      </c>
      <c r="K93" s="286">
        <v>3657.59</v>
      </c>
      <c r="L93" s="286">
        <v>3657.18</v>
      </c>
      <c r="M93" s="286">
        <v>3656.41</v>
      </c>
      <c r="N93" s="286">
        <v>3648.02</v>
      </c>
      <c r="O93" s="286">
        <v>3646.74</v>
      </c>
      <c r="P93" s="286">
        <v>3658.5</v>
      </c>
      <c r="Q93" s="286">
        <v>3640.66</v>
      </c>
      <c r="R93" s="286">
        <v>3714.01</v>
      </c>
      <c r="S93" s="286">
        <v>3722.9</v>
      </c>
      <c r="T93" s="286">
        <v>3697.54</v>
      </c>
      <c r="U93" s="286">
        <v>3746.23</v>
      </c>
      <c r="V93" s="286">
        <v>3720.91</v>
      </c>
      <c r="W93" s="286">
        <v>3762.33</v>
      </c>
      <c r="X93" s="286">
        <v>3681.23</v>
      </c>
      <c r="Y93" s="286">
        <v>3621.56</v>
      </c>
    </row>
    <row r="94" spans="1:25">
      <c r="A94" s="261">
        <v>5</v>
      </c>
      <c r="B94" s="286">
        <v>3321.71</v>
      </c>
      <c r="C94" s="286">
        <v>3310.66</v>
      </c>
      <c r="D94" s="286">
        <v>3304.54</v>
      </c>
      <c r="E94" s="286">
        <v>3310.84</v>
      </c>
      <c r="F94" s="286">
        <v>3287.34</v>
      </c>
      <c r="G94" s="286">
        <v>3333.83</v>
      </c>
      <c r="H94" s="286">
        <v>3346.67</v>
      </c>
      <c r="I94" s="286">
        <v>3329.74</v>
      </c>
      <c r="J94" s="286">
        <v>3329.51</v>
      </c>
      <c r="K94" s="286">
        <v>3321.76</v>
      </c>
      <c r="L94" s="286">
        <v>3320.43</v>
      </c>
      <c r="M94" s="286">
        <v>3317.71</v>
      </c>
      <c r="N94" s="286">
        <v>3315.15</v>
      </c>
      <c r="O94" s="286">
        <v>3318.4</v>
      </c>
      <c r="P94" s="286">
        <v>3326.13</v>
      </c>
      <c r="Q94" s="286">
        <v>3327.27</v>
      </c>
      <c r="R94" s="286">
        <v>3409.57</v>
      </c>
      <c r="S94" s="286">
        <v>3420.6</v>
      </c>
      <c r="T94" s="286">
        <v>3388.67</v>
      </c>
      <c r="U94" s="286">
        <v>3382.73</v>
      </c>
      <c r="V94" s="286">
        <v>3368.27</v>
      </c>
      <c r="W94" s="286">
        <v>3433.77</v>
      </c>
      <c r="X94" s="286">
        <v>3419.5</v>
      </c>
      <c r="Y94" s="286">
        <v>3386.39</v>
      </c>
    </row>
    <row r="95" spans="1:25">
      <c r="A95" s="261">
        <v>6</v>
      </c>
      <c r="B95" s="286">
        <v>3256.77</v>
      </c>
      <c r="C95" s="286">
        <v>3250.11</v>
      </c>
      <c r="D95" s="286">
        <v>3220.2</v>
      </c>
      <c r="E95" s="286">
        <v>3194.2</v>
      </c>
      <c r="F95" s="286">
        <v>3197.7</v>
      </c>
      <c r="G95" s="286">
        <v>3225.74</v>
      </c>
      <c r="H95" s="286">
        <v>3198.27</v>
      </c>
      <c r="I95" s="286">
        <v>3206.33</v>
      </c>
      <c r="J95" s="286">
        <v>3208.93</v>
      </c>
      <c r="K95" s="286">
        <v>3209.3</v>
      </c>
      <c r="L95" s="286">
        <v>3207.1</v>
      </c>
      <c r="M95" s="286">
        <v>3207.34</v>
      </c>
      <c r="N95" s="286">
        <v>3205.6</v>
      </c>
      <c r="O95" s="286">
        <v>3208.5</v>
      </c>
      <c r="P95" s="286">
        <v>3208.58</v>
      </c>
      <c r="Q95" s="286">
        <v>3236.63</v>
      </c>
      <c r="R95" s="286">
        <v>3278.96</v>
      </c>
      <c r="S95" s="286">
        <v>3277.73</v>
      </c>
      <c r="T95" s="286">
        <v>3265.46</v>
      </c>
      <c r="U95" s="286">
        <v>3281.07</v>
      </c>
      <c r="V95" s="286">
        <v>3264.35</v>
      </c>
      <c r="W95" s="286">
        <v>3304.06</v>
      </c>
      <c r="X95" s="286">
        <v>3290.87</v>
      </c>
      <c r="Y95" s="286">
        <v>3270.79</v>
      </c>
    </row>
    <row r="96" spans="1:25">
      <c r="A96" s="261">
        <v>7</v>
      </c>
      <c r="B96" s="286">
        <v>3332.4</v>
      </c>
      <c r="C96" s="286">
        <v>3326.75</v>
      </c>
      <c r="D96" s="286">
        <v>3280.64</v>
      </c>
      <c r="E96" s="286">
        <v>3256.84</v>
      </c>
      <c r="F96" s="286">
        <v>3245.12</v>
      </c>
      <c r="G96" s="286">
        <v>3253.52</v>
      </c>
      <c r="H96" s="286">
        <v>3276.26</v>
      </c>
      <c r="I96" s="286">
        <v>3278.26</v>
      </c>
      <c r="J96" s="286">
        <v>3283.84</v>
      </c>
      <c r="K96" s="286">
        <v>3279.15</v>
      </c>
      <c r="L96" s="286">
        <v>3280.06</v>
      </c>
      <c r="M96" s="286">
        <v>3279.65</v>
      </c>
      <c r="N96" s="286">
        <v>3278.58</v>
      </c>
      <c r="O96" s="286">
        <v>3288.01</v>
      </c>
      <c r="P96" s="286">
        <v>3279.43</v>
      </c>
      <c r="Q96" s="286">
        <v>3276.46</v>
      </c>
      <c r="R96" s="286">
        <v>3322.89</v>
      </c>
      <c r="S96" s="286">
        <v>3324.86</v>
      </c>
      <c r="T96" s="286">
        <v>3325.22</v>
      </c>
      <c r="U96" s="286">
        <v>3348.47</v>
      </c>
      <c r="V96" s="286">
        <v>3327.1</v>
      </c>
      <c r="W96" s="286">
        <v>3370.39</v>
      </c>
      <c r="X96" s="286">
        <v>3356.48</v>
      </c>
      <c r="Y96" s="286">
        <v>3334.68</v>
      </c>
    </row>
    <row r="97" spans="1:25">
      <c r="A97" s="261">
        <v>8</v>
      </c>
      <c r="B97" s="286">
        <v>3584.83</v>
      </c>
      <c r="C97" s="286">
        <v>3575.44</v>
      </c>
      <c r="D97" s="286">
        <v>3527.57</v>
      </c>
      <c r="E97" s="286">
        <v>3502.88</v>
      </c>
      <c r="F97" s="286">
        <v>3432.47</v>
      </c>
      <c r="G97" s="286">
        <v>3491.16</v>
      </c>
      <c r="H97" s="286">
        <v>3501.13</v>
      </c>
      <c r="I97" s="286">
        <v>3524.11</v>
      </c>
      <c r="J97" s="286">
        <v>3582.81</v>
      </c>
      <c r="K97" s="286">
        <v>3582.62</v>
      </c>
      <c r="L97" s="286">
        <v>3582.63</v>
      </c>
      <c r="M97" s="286">
        <v>3585.81</v>
      </c>
      <c r="N97" s="286">
        <v>3581.57</v>
      </c>
      <c r="O97" s="286">
        <v>3580.5</v>
      </c>
      <c r="P97" s="286">
        <v>3584.16</v>
      </c>
      <c r="Q97" s="286">
        <v>3591.93</v>
      </c>
      <c r="R97" s="286">
        <v>3646.37</v>
      </c>
      <c r="S97" s="286">
        <v>3640.74</v>
      </c>
      <c r="T97" s="286">
        <v>3643.99</v>
      </c>
      <c r="U97" s="286">
        <v>3705.34</v>
      </c>
      <c r="V97" s="286">
        <v>3709.3</v>
      </c>
      <c r="W97" s="286">
        <v>3752.95</v>
      </c>
      <c r="X97" s="286">
        <v>3690.98</v>
      </c>
      <c r="Y97" s="286">
        <v>3609.2</v>
      </c>
    </row>
    <row r="98" spans="1:25">
      <c r="A98" s="261">
        <v>9</v>
      </c>
      <c r="B98" s="286">
        <v>3639.85</v>
      </c>
      <c r="C98" s="286">
        <v>3636.76</v>
      </c>
      <c r="D98" s="286">
        <v>3604.81</v>
      </c>
      <c r="E98" s="286">
        <v>3591.53</v>
      </c>
      <c r="F98" s="286">
        <v>3568.52</v>
      </c>
      <c r="G98" s="286">
        <v>3603.61</v>
      </c>
      <c r="H98" s="286">
        <v>3616.78</v>
      </c>
      <c r="I98" s="286">
        <v>3645</v>
      </c>
      <c r="J98" s="286">
        <v>3651.09</v>
      </c>
      <c r="K98" s="286">
        <v>3649.67</v>
      </c>
      <c r="L98" s="286">
        <v>3648.32</v>
      </c>
      <c r="M98" s="286">
        <v>3647.82</v>
      </c>
      <c r="N98" s="286">
        <v>3639.49</v>
      </c>
      <c r="O98" s="286">
        <v>3637.68</v>
      </c>
      <c r="P98" s="286">
        <v>3638.07</v>
      </c>
      <c r="Q98" s="286">
        <v>3637.27</v>
      </c>
      <c r="R98" s="286">
        <v>3693.94</v>
      </c>
      <c r="S98" s="286">
        <v>3705.22</v>
      </c>
      <c r="T98" s="286">
        <v>3688.26</v>
      </c>
      <c r="U98" s="286">
        <v>3717.5</v>
      </c>
      <c r="V98" s="286">
        <v>3713.96</v>
      </c>
      <c r="W98" s="286">
        <v>3726.62</v>
      </c>
      <c r="X98" s="286">
        <v>3640.67</v>
      </c>
      <c r="Y98" s="286">
        <v>3616.88</v>
      </c>
    </row>
    <row r="99" spans="1:25">
      <c r="A99" s="261">
        <v>10</v>
      </c>
      <c r="B99" s="286">
        <v>3723.89</v>
      </c>
      <c r="C99" s="286">
        <v>3727.29</v>
      </c>
      <c r="D99" s="286">
        <v>3718.11</v>
      </c>
      <c r="E99" s="286">
        <v>3694.34</v>
      </c>
      <c r="F99" s="286">
        <v>3649.26</v>
      </c>
      <c r="G99" s="286">
        <v>3686.94</v>
      </c>
      <c r="H99" s="286">
        <v>3717.08</v>
      </c>
      <c r="I99" s="286">
        <v>3739.88</v>
      </c>
      <c r="J99" s="286">
        <v>3806.31</v>
      </c>
      <c r="K99" s="286">
        <v>3816.12</v>
      </c>
      <c r="L99" s="286">
        <v>3813.94</v>
      </c>
      <c r="M99" s="286">
        <v>3814.6</v>
      </c>
      <c r="N99" s="286">
        <v>3822.38</v>
      </c>
      <c r="O99" s="286">
        <v>3823.06</v>
      </c>
      <c r="P99" s="286">
        <v>3819.34</v>
      </c>
      <c r="Q99" s="286">
        <v>3792.14</v>
      </c>
      <c r="R99" s="286">
        <v>3863.65</v>
      </c>
      <c r="S99" s="286">
        <v>3856.25</v>
      </c>
      <c r="T99" s="286">
        <v>3844.11</v>
      </c>
      <c r="U99" s="286">
        <v>3888.65</v>
      </c>
      <c r="V99" s="286">
        <v>3810.02</v>
      </c>
      <c r="W99" s="286">
        <v>3809.81</v>
      </c>
      <c r="X99" s="286">
        <v>3729.66</v>
      </c>
      <c r="Y99" s="286">
        <v>3711.5</v>
      </c>
    </row>
    <row r="100" spans="1:25">
      <c r="A100" s="261">
        <v>11</v>
      </c>
      <c r="B100" s="286">
        <v>3312.17</v>
      </c>
      <c r="C100" s="286">
        <v>3302.4</v>
      </c>
      <c r="D100" s="286">
        <v>3338.16</v>
      </c>
      <c r="E100" s="286">
        <v>3338.24</v>
      </c>
      <c r="F100" s="286">
        <v>3332.5</v>
      </c>
      <c r="G100" s="286">
        <v>3334.79</v>
      </c>
      <c r="H100" s="286">
        <v>3358.67</v>
      </c>
      <c r="I100" s="286">
        <v>3377.57</v>
      </c>
      <c r="J100" s="286">
        <v>3414.29</v>
      </c>
      <c r="K100" s="286">
        <v>3413.12</v>
      </c>
      <c r="L100" s="286">
        <v>3412.28</v>
      </c>
      <c r="M100" s="286">
        <v>3411.01</v>
      </c>
      <c r="N100" s="286">
        <v>3411.63</v>
      </c>
      <c r="O100" s="286">
        <v>3419.2</v>
      </c>
      <c r="P100" s="286">
        <v>3418.36</v>
      </c>
      <c r="Q100" s="286">
        <v>3426.09</v>
      </c>
      <c r="R100" s="286">
        <v>3469.28</v>
      </c>
      <c r="S100" s="286">
        <v>3459.13</v>
      </c>
      <c r="T100" s="286">
        <v>3451.42</v>
      </c>
      <c r="U100" s="286">
        <v>3488.68</v>
      </c>
      <c r="V100" s="286">
        <v>3419.89</v>
      </c>
      <c r="W100" s="286">
        <v>3436.43</v>
      </c>
      <c r="X100" s="286">
        <v>3436.75</v>
      </c>
      <c r="Y100" s="286">
        <v>3352.56</v>
      </c>
    </row>
    <row r="101" spans="1:25">
      <c r="A101" s="261">
        <v>12</v>
      </c>
      <c r="B101" s="286">
        <v>3656.55</v>
      </c>
      <c r="C101" s="286">
        <v>3660.15</v>
      </c>
      <c r="D101" s="286">
        <v>3630.29</v>
      </c>
      <c r="E101" s="286">
        <v>3557.18</v>
      </c>
      <c r="F101" s="286">
        <v>3562.01</v>
      </c>
      <c r="G101" s="286">
        <v>3601.23</v>
      </c>
      <c r="H101" s="286">
        <v>3615.42</v>
      </c>
      <c r="I101" s="286">
        <v>3701.41</v>
      </c>
      <c r="J101" s="286">
        <v>3717.15</v>
      </c>
      <c r="K101" s="286">
        <v>3724.9</v>
      </c>
      <c r="L101" s="286">
        <v>3724.5</v>
      </c>
      <c r="M101" s="286">
        <v>3726.1</v>
      </c>
      <c r="N101" s="286">
        <v>3724.84</v>
      </c>
      <c r="O101" s="286">
        <v>3723.54</v>
      </c>
      <c r="P101" s="286">
        <v>3720.59</v>
      </c>
      <c r="Q101" s="286">
        <v>3714.18</v>
      </c>
      <c r="R101" s="286">
        <v>3784.43</v>
      </c>
      <c r="S101" s="286">
        <v>3790.99</v>
      </c>
      <c r="T101" s="286">
        <v>3787.44</v>
      </c>
      <c r="U101" s="286">
        <v>3846.6</v>
      </c>
      <c r="V101" s="286">
        <v>3809.92</v>
      </c>
      <c r="W101" s="286">
        <v>3837.49</v>
      </c>
      <c r="X101" s="286">
        <v>3742.29</v>
      </c>
      <c r="Y101" s="286">
        <v>3691.9</v>
      </c>
    </row>
    <row r="102" spans="1:25">
      <c r="A102" s="261">
        <v>13</v>
      </c>
      <c r="B102" s="286">
        <v>3685.3</v>
      </c>
      <c r="C102" s="286">
        <v>3676.11</v>
      </c>
      <c r="D102" s="286">
        <v>3659.46</v>
      </c>
      <c r="E102" s="286">
        <v>3602.35</v>
      </c>
      <c r="F102" s="286">
        <v>3576.68</v>
      </c>
      <c r="G102" s="286">
        <v>3662.38</v>
      </c>
      <c r="H102" s="286">
        <v>3660.85</v>
      </c>
      <c r="I102" s="286">
        <v>3697.49</v>
      </c>
      <c r="J102" s="286">
        <v>3712.64</v>
      </c>
      <c r="K102" s="286">
        <v>3736.77</v>
      </c>
      <c r="L102" s="286">
        <v>3737.88</v>
      </c>
      <c r="M102" s="286">
        <v>3743.52</v>
      </c>
      <c r="N102" s="286">
        <v>3747.77</v>
      </c>
      <c r="O102" s="286">
        <v>3748.03</v>
      </c>
      <c r="P102" s="286">
        <v>3751.06</v>
      </c>
      <c r="Q102" s="286">
        <v>3751.92</v>
      </c>
      <c r="R102" s="286">
        <v>3802.4</v>
      </c>
      <c r="S102" s="286">
        <v>3798.57</v>
      </c>
      <c r="T102" s="286">
        <v>3797.57</v>
      </c>
      <c r="U102" s="286">
        <v>3823.39</v>
      </c>
      <c r="V102" s="286">
        <v>3800.39</v>
      </c>
      <c r="W102" s="286">
        <v>3831.44</v>
      </c>
      <c r="X102" s="286">
        <v>3786.32</v>
      </c>
      <c r="Y102" s="286">
        <v>3691.72</v>
      </c>
    </row>
    <row r="103" spans="1:25">
      <c r="A103" s="261">
        <v>14</v>
      </c>
      <c r="B103" s="286">
        <v>3776.42</v>
      </c>
      <c r="C103" s="286">
        <v>3742.93</v>
      </c>
      <c r="D103" s="286">
        <v>3705.86</v>
      </c>
      <c r="E103" s="286">
        <v>3685.51</v>
      </c>
      <c r="F103" s="286">
        <v>3643.86</v>
      </c>
      <c r="G103" s="286">
        <v>3697.23</v>
      </c>
      <c r="H103" s="286">
        <v>3777.63</v>
      </c>
      <c r="I103" s="286">
        <v>3821.57</v>
      </c>
      <c r="J103" s="286">
        <v>3884</v>
      </c>
      <c r="K103" s="286">
        <v>3872.94</v>
      </c>
      <c r="L103" s="286">
        <v>3873.98</v>
      </c>
      <c r="M103" s="286">
        <v>3873.51</v>
      </c>
      <c r="N103" s="286">
        <v>3875.57</v>
      </c>
      <c r="O103" s="286">
        <v>3873.88</v>
      </c>
      <c r="P103" s="286">
        <v>3871.11</v>
      </c>
      <c r="Q103" s="286">
        <v>3868.13</v>
      </c>
      <c r="R103" s="286">
        <v>3926.39</v>
      </c>
      <c r="S103" s="286">
        <v>3936.38</v>
      </c>
      <c r="T103" s="286">
        <v>3955.16</v>
      </c>
      <c r="U103" s="286">
        <v>3982.68</v>
      </c>
      <c r="V103" s="286">
        <v>3936.07</v>
      </c>
      <c r="W103" s="286">
        <v>3975.4</v>
      </c>
      <c r="X103" s="286">
        <v>3913.95</v>
      </c>
      <c r="Y103" s="286">
        <v>3864.53</v>
      </c>
    </row>
    <row r="104" spans="1:25">
      <c r="A104" s="261">
        <v>15</v>
      </c>
      <c r="B104" s="286">
        <v>3768.31</v>
      </c>
      <c r="C104" s="286">
        <v>3732.75</v>
      </c>
      <c r="D104" s="286">
        <v>3678.99</v>
      </c>
      <c r="E104" s="286">
        <v>3682.56</v>
      </c>
      <c r="F104" s="286">
        <v>3646.15</v>
      </c>
      <c r="G104" s="286">
        <v>3692.62</v>
      </c>
      <c r="H104" s="286">
        <v>3719.31</v>
      </c>
      <c r="I104" s="286">
        <v>3778.49</v>
      </c>
      <c r="J104" s="286">
        <v>3838.48</v>
      </c>
      <c r="K104" s="286">
        <v>3842.9</v>
      </c>
      <c r="L104" s="286">
        <v>3839.35</v>
      </c>
      <c r="M104" s="286">
        <v>3838.11</v>
      </c>
      <c r="N104" s="286">
        <v>3841.4</v>
      </c>
      <c r="O104" s="286">
        <v>3843.72</v>
      </c>
      <c r="P104" s="286">
        <v>3850.13</v>
      </c>
      <c r="Q104" s="286">
        <v>3844.79</v>
      </c>
      <c r="R104" s="286">
        <v>3890.74</v>
      </c>
      <c r="S104" s="286">
        <v>3895.23</v>
      </c>
      <c r="T104" s="286">
        <v>3885.04</v>
      </c>
      <c r="U104" s="286">
        <v>3910.43</v>
      </c>
      <c r="V104" s="286">
        <v>3882.7</v>
      </c>
      <c r="W104" s="286">
        <v>3916.76</v>
      </c>
      <c r="X104" s="286">
        <v>3833.49</v>
      </c>
      <c r="Y104" s="286">
        <v>3762.82</v>
      </c>
    </row>
    <row r="105" spans="1:25">
      <c r="A105" s="261">
        <v>16</v>
      </c>
      <c r="B105" s="286">
        <v>3597.87</v>
      </c>
      <c r="C105" s="286">
        <v>3603.55</v>
      </c>
      <c r="D105" s="286">
        <v>3445.24</v>
      </c>
      <c r="E105" s="286">
        <v>3369</v>
      </c>
      <c r="F105" s="286">
        <v>3421.06</v>
      </c>
      <c r="G105" s="286">
        <v>3544.97</v>
      </c>
      <c r="H105" s="286">
        <v>3691.78</v>
      </c>
      <c r="I105" s="286">
        <v>3961.5</v>
      </c>
      <c r="J105" s="286">
        <v>3924.55</v>
      </c>
      <c r="K105" s="286">
        <v>3923.15</v>
      </c>
      <c r="L105" s="286">
        <v>3961.95</v>
      </c>
      <c r="M105" s="286">
        <v>3965.44</v>
      </c>
      <c r="N105" s="286">
        <v>3985.55</v>
      </c>
      <c r="O105" s="286">
        <v>3978.94</v>
      </c>
      <c r="P105" s="286">
        <v>3971.1</v>
      </c>
      <c r="Q105" s="286">
        <v>3961.31</v>
      </c>
      <c r="R105" s="286">
        <v>4010.06</v>
      </c>
      <c r="S105" s="286">
        <v>4039.12</v>
      </c>
      <c r="T105" s="286">
        <v>4040.33</v>
      </c>
      <c r="U105" s="286">
        <v>4075.57</v>
      </c>
      <c r="V105" s="286">
        <v>4025.81</v>
      </c>
      <c r="W105" s="286">
        <v>4051.25</v>
      </c>
      <c r="X105" s="286">
        <v>3963.12</v>
      </c>
      <c r="Y105" s="286">
        <v>3703.1</v>
      </c>
    </row>
    <row r="106" spans="1:25">
      <c r="A106" s="261">
        <v>17</v>
      </c>
      <c r="B106" s="286">
        <v>3437.72</v>
      </c>
      <c r="C106" s="286">
        <v>3438.46</v>
      </c>
      <c r="D106" s="286">
        <v>3408.44</v>
      </c>
      <c r="E106" s="286">
        <v>3263.31</v>
      </c>
      <c r="F106" s="286">
        <v>3183.11</v>
      </c>
      <c r="G106" s="286">
        <v>3410.8</v>
      </c>
      <c r="H106" s="286">
        <v>3397.21</v>
      </c>
      <c r="I106" s="286">
        <v>3384.73</v>
      </c>
      <c r="J106" s="286">
        <v>3767.45</v>
      </c>
      <c r="K106" s="286">
        <v>3787.78</v>
      </c>
      <c r="L106" s="286">
        <v>3789.6</v>
      </c>
      <c r="M106" s="286">
        <v>3798.7</v>
      </c>
      <c r="N106" s="286">
        <v>3816.36</v>
      </c>
      <c r="O106" s="286">
        <v>3853.83</v>
      </c>
      <c r="P106" s="286">
        <v>3844.19</v>
      </c>
      <c r="Q106" s="286">
        <v>3814.41</v>
      </c>
      <c r="R106" s="286">
        <v>3873.03</v>
      </c>
      <c r="S106" s="286">
        <v>3876.13</v>
      </c>
      <c r="T106" s="286">
        <v>3873.57</v>
      </c>
      <c r="U106" s="286">
        <v>3909.18</v>
      </c>
      <c r="V106" s="286">
        <v>3426.38</v>
      </c>
      <c r="W106" s="286">
        <v>3839.58</v>
      </c>
      <c r="X106" s="286">
        <v>3444.79</v>
      </c>
      <c r="Y106" s="286">
        <v>3442.22</v>
      </c>
    </row>
    <row r="107" spans="1:25">
      <c r="A107" s="261">
        <v>18</v>
      </c>
      <c r="B107" s="286">
        <v>3484.65</v>
      </c>
      <c r="C107" s="286">
        <v>3485.19</v>
      </c>
      <c r="D107" s="286">
        <v>3411.01</v>
      </c>
      <c r="E107" s="286">
        <v>3268.2</v>
      </c>
      <c r="F107" s="286">
        <v>3241.44</v>
      </c>
      <c r="G107" s="286">
        <v>3423.78</v>
      </c>
      <c r="H107" s="286">
        <v>3486.75</v>
      </c>
      <c r="I107" s="286">
        <v>3715.93</v>
      </c>
      <c r="J107" s="286">
        <v>3922.88</v>
      </c>
      <c r="K107" s="286">
        <v>3920.01</v>
      </c>
      <c r="L107" s="286">
        <v>3919.95</v>
      </c>
      <c r="M107" s="286">
        <v>3909.92</v>
      </c>
      <c r="N107" s="286">
        <v>3920.74</v>
      </c>
      <c r="O107" s="286">
        <v>3871.94</v>
      </c>
      <c r="P107" s="286">
        <v>3920.15</v>
      </c>
      <c r="Q107" s="286">
        <v>3909.82</v>
      </c>
      <c r="R107" s="286">
        <v>3914.93</v>
      </c>
      <c r="S107" s="286">
        <v>3979.66</v>
      </c>
      <c r="T107" s="286">
        <v>3961.8</v>
      </c>
      <c r="U107" s="286">
        <v>3923.96</v>
      </c>
      <c r="V107" s="286">
        <v>3807.17</v>
      </c>
      <c r="W107" s="286">
        <v>3872.8</v>
      </c>
      <c r="X107" s="286">
        <v>3626.75</v>
      </c>
      <c r="Y107" s="286">
        <v>3485.33</v>
      </c>
    </row>
    <row r="108" spans="1:25">
      <c r="A108" s="261">
        <v>19</v>
      </c>
      <c r="B108" s="286">
        <v>3377.86</v>
      </c>
      <c r="C108" s="286">
        <v>3330.17</v>
      </c>
      <c r="D108" s="286">
        <v>3250.39</v>
      </c>
      <c r="E108" s="286">
        <v>3266.91</v>
      </c>
      <c r="F108" s="286">
        <v>3259.2</v>
      </c>
      <c r="G108" s="286">
        <v>3269.62</v>
      </c>
      <c r="H108" s="286">
        <v>3382.41</v>
      </c>
      <c r="I108" s="286">
        <v>3704.2</v>
      </c>
      <c r="J108" s="286">
        <v>3829.36</v>
      </c>
      <c r="K108" s="286">
        <v>3834.6</v>
      </c>
      <c r="L108" s="286">
        <v>3842.64</v>
      </c>
      <c r="M108" s="286">
        <v>3780.06</v>
      </c>
      <c r="N108" s="286">
        <v>3822.81</v>
      </c>
      <c r="O108" s="286">
        <v>3796.3</v>
      </c>
      <c r="P108" s="286">
        <v>3824.07</v>
      </c>
      <c r="Q108" s="286">
        <v>3818.96</v>
      </c>
      <c r="R108" s="286">
        <v>3626.44</v>
      </c>
      <c r="S108" s="286">
        <v>3875.65</v>
      </c>
      <c r="T108" s="286">
        <v>3874.88</v>
      </c>
      <c r="U108" s="286">
        <v>3905.17</v>
      </c>
      <c r="V108" s="286">
        <v>3776.65</v>
      </c>
      <c r="W108" s="286">
        <v>3767.92</v>
      </c>
      <c r="X108" s="286">
        <v>3623.77</v>
      </c>
      <c r="Y108" s="286">
        <v>3378.77</v>
      </c>
    </row>
    <row r="109" spans="1:25">
      <c r="A109" s="261">
        <v>20</v>
      </c>
      <c r="B109" s="286">
        <v>3470.58</v>
      </c>
      <c r="C109" s="286">
        <v>3470.96</v>
      </c>
      <c r="D109" s="286">
        <v>3336.94</v>
      </c>
      <c r="E109" s="286">
        <v>3341.74</v>
      </c>
      <c r="F109" s="286">
        <v>3264.11</v>
      </c>
      <c r="G109" s="286">
        <v>3426.22</v>
      </c>
      <c r="H109" s="286">
        <v>3465.72</v>
      </c>
      <c r="I109" s="286">
        <v>3727.69</v>
      </c>
      <c r="J109" s="286">
        <v>3915.23</v>
      </c>
      <c r="K109" s="286">
        <v>3933.78</v>
      </c>
      <c r="L109" s="286">
        <v>3921.9</v>
      </c>
      <c r="M109" s="286">
        <v>3919.07</v>
      </c>
      <c r="N109" s="286">
        <v>3909.26</v>
      </c>
      <c r="O109" s="286">
        <v>3911.31</v>
      </c>
      <c r="P109" s="286">
        <v>3920.24</v>
      </c>
      <c r="Q109" s="286">
        <v>3905.94</v>
      </c>
      <c r="R109" s="286">
        <v>3823.8</v>
      </c>
      <c r="S109" s="286">
        <v>3905.02</v>
      </c>
      <c r="T109" s="286">
        <v>3874.6</v>
      </c>
      <c r="U109" s="286">
        <v>3959.92</v>
      </c>
      <c r="V109" s="286">
        <v>3907.39</v>
      </c>
      <c r="W109" s="286">
        <v>3930.07</v>
      </c>
      <c r="X109" s="286">
        <v>3853.12</v>
      </c>
      <c r="Y109" s="286">
        <v>3624.76</v>
      </c>
    </row>
    <row r="110" spans="1:25">
      <c r="A110" s="261">
        <v>21</v>
      </c>
      <c r="B110" s="286">
        <v>4087.57</v>
      </c>
      <c r="C110" s="286">
        <v>4087.25</v>
      </c>
      <c r="D110" s="286">
        <v>3994.25</v>
      </c>
      <c r="E110" s="286">
        <v>3999.21</v>
      </c>
      <c r="F110" s="286">
        <v>3950.41</v>
      </c>
      <c r="G110" s="286">
        <v>4009.2</v>
      </c>
      <c r="H110" s="286">
        <v>4096.43</v>
      </c>
      <c r="I110" s="286">
        <v>4095.96</v>
      </c>
      <c r="J110" s="286">
        <v>4092.19</v>
      </c>
      <c r="K110" s="286">
        <v>4091.85</v>
      </c>
      <c r="L110" s="286">
        <v>4097.2700000000004</v>
      </c>
      <c r="M110" s="286">
        <v>4086.26</v>
      </c>
      <c r="N110" s="286">
        <v>4065.8</v>
      </c>
      <c r="O110" s="286">
        <v>4063.96</v>
      </c>
      <c r="P110" s="286">
        <v>4064.93</v>
      </c>
      <c r="Q110" s="286">
        <v>4009.72</v>
      </c>
      <c r="R110" s="286">
        <v>4055.76</v>
      </c>
      <c r="S110" s="286">
        <v>4054.19</v>
      </c>
      <c r="T110" s="286">
        <v>4053.3</v>
      </c>
      <c r="U110" s="286">
        <v>4044.81</v>
      </c>
      <c r="V110" s="286">
        <v>4128.59</v>
      </c>
      <c r="W110" s="286">
        <v>4161.33</v>
      </c>
      <c r="X110" s="286">
        <v>4097.7299999999996</v>
      </c>
      <c r="Y110" s="286">
        <v>4097.8100000000004</v>
      </c>
    </row>
    <row r="111" spans="1:25">
      <c r="A111" s="261">
        <v>22</v>
      </c>
      <c r="B111" s="286">
        <v>4129.8500000000004</v>
      </c>
      <c r="C111" s="286">
        <v>4083.56</v>
      </c>
      <c r="D111" s="286">
        <v>4133.01</v>
      </c>
      <c r="E111" s="286">
        <v>3984.87</v>
      </c>
      <c r="F111" s="286">
        <v>4187.32</v>
      </c>
      <c r="G111" s="286">
        <v>4250.78</v>
      </c>
      <c r="H111" s="286">
        <v>4421.63</v>
      </c>
      <c r="I111" s="286">
        <v>4407.66</v>
      </c>
      <c r="J111" s="286">
        <v>4410.79</v>
      </c>
      <c r="K111" s="286">
        <v>4433.3999999999996</v>
      </c>
      <c r="L111" s="286">
        <v>4435.32</v>
      </c>
      <c r="M111" s="286">
        <v>4432.18</v>
      </c>
      <c r="N111" s="286">
        <v>4417.25</v>
      </c>
      <c r="O111" s="286">
        <v>4375.34</v>
      </c>
      <c r="P111" s="286">
        <v>4363.67</v>
      </c>
      <c r="Q111" s="286">
        <v>4354.1899999999996</v>
      </c>
      <c r="R111" s="286">
        <v>4411.97</v>
      </c>
      <c r="S111" s="286">
        <v>4464.97</v>
      </c>
      <c r="T111" s="286">
        <v>4539.38</v>
      </c>
      <c r="U111" s="286">
        <v>4618.16</v>
      </c>
      <c r="V111" s="286">
        <v>4357.49</v>
      </c>
      <c r="W111" s="286">
        <v>4228.3999999999996</v>
      </c>
      <c r="X111" s="286">
        <v>4209.32</v>
      </c>
      <c r="Y111" s="286">
        <v>4193.41</v>
      </c>
    </row>
    <row r="112" spans="1:25">
      <c r="A112" s="261">
        <v>23</v>
      </c>
      <c r="B112" s="286">
        <v>4781.78</v>
      </c>
      <c r="C112" s="286">
        <v>4772.07</v>
      </c>
      <c r="D112" s="286">
        <v>4759.3100000000004</v>
      </c>
      <c r="E112" s="286">
        <v>4728.7700000000004</v>
      </c>
      <c r="F112" s="286">
        <v>5108.8999999999996</v>
      </c>
      <c r="G112" s="286">
        <v>5096.21</v>
      </c>
      <c r="H112" s="286">
        <v>5068.24</v>
      </c>
      <c r="I112" s="286">
        <v>5068.63</v>
      </c>
      <c r="J112" s="286">
        <v>5070.16</v>
      </c>
      <c r="K112" s="286">
        <v>5069.67</v>
      </c>
      <c r="L112" s="286">
        <v>5068.3</v>
      </c>
      <c r="M112" s="286">
        <v>5068.33</v>
      </c>
      <c r="N112" s="286">
        <v>5069.3100000000004</v>
      </c>
      <c r="O112" s="286">
        <v>5067.68</v>
      </c>
      <c r="P112" s="286">
        <v>5067.43</v>
      </c>
      <c r="Q112" s="286">
        <v>5062.84</v>
      </c>
      <c r="R112" s="286">
        <v>5136.5600000000004</v>
      </c>
      <c r="S112" s="286">
        <v>5139.92</v>
      </c>
      <c r="T112" s="286">
        <v>4756.68</v>
      </c>
      <c r="U112" s="286">
        <v>4821.22</v>
      </c>
      <c r="V112" s="286">
        <v>4749.03</v>
      </c>
      <c r="W112" s="286">
        <v>4761.1499999999996</v>
      </c>
      <c r="X112" s="286">
        <v>4770.3599999999997</v>
      </c>
      <c r="Y112" s="286">
        <v>4770.96</v>
      </c>
    </row>
    <row r="113" spans="1:25">
      <c r="A113" s="261">
        <v>24</v>
      </c>
      <c r="B113" s="286">
        <v>3591.58</v>
      </c>
      <c r="C113" s="286">
        <v>3505.16</v>
      </c>
      <c r="D113" s="286">
        <v>3456.99</v>
      </c>
      <c r="E113" s="286">
        <v>3358.27</v>
      </c>
      <c r="F113" s="286">
        <v>3610.95</v>
      </c>
      <c r="G113" s="286">
        <v>3611.29</v>
      </c>
      <c r="H113" s="286">
        <v>3712.36</v>
      </c>
      <c r="I113" s="286">
        <v>4021.11</v>
      </c>
      <c r="J113" s="286">
        <v>4150.09</v>
      </c>
      <c r="K113" s="286">
        <v>4144.76</v>
      </c>
      <c r="L113" s="286">
        <v>4145.8900000000003</v>
      </c>
      <c r="M113" s="286">
        <v>4144.63</v>
      </c>
      <c r="N113" s="286">
        <v>4145.55</v>
      </c>
      <c r="O113" s="286">
        <v>4193.41</v>
      </c>
      <c r="P113" s="286">
        <v>4192.34</v>
      </c>
      <c r="Q113" s="286">
        <v>4152.67</v>
      </c>
      <c r="R113" s="286">
        <v>4239.7</v>
      </c>
      <c r="S113" s="286">
        <v>4243.07</v>
      </c>
      <c r="T113" s="286">
        <v>4240.5200000000004</v>
      </c>
      <c r="U113" s="286">
        <v>4276.8500000000004</v>
      </c>
      <c r="V113" s="286">
        <v>4042.38</v>
      </c>
      <c r="W113" s="286">
        <v>3829.12</v>
      </c>
      <c r="X113" s="286">
        <v>3607.05</v>
      </c>
      <c r="Y113" s="286">
        <v>3604.49</v>
      </c>
    </row>
    <row r="114" spans="1:25">
      <c r="A114" s="261">
        <v>25</v>
      </c>
      <c r="B114" s="286">
        <v>3651.37</v>
      </c>
      <c r="C114" s="286">
        <v>3606.76</v>
      </c>
      <c r="D114" s="286">
        <v>3509.54</v>
      </c>
      <c r="E114" s="286">
        <v>3414.82</v>
      </c>
      <c r="F114" s="286">
        <v>3569.43</v>
      </c>
      <c r="G114" s="286">
        <v>3692.42</v>
      </c>
      <c r="H114" s="286">
        <v>3814.84</v>
      </c>
      <c r="I114" s="286">
        <v>4023.82</v>
      </c>
      <c r="J114" s="286">
        <v>4181.37</v>
      </c>
      <c r="K114" s="286">
        <v>4182.37</v>
      </c>
      <c r="L114" s="286">
        <v>4181.34</v>
      </c>
      <c r="M114" s="286">
        <v>4175.49</v>
      </c>
      <c r="N114" s="286">
        <v>4135.47</v>
      </c>
      <c r="O114" s="286">
        <v>4133.9399999999996</v>
      </c>
      <c r="P114" s="286">
        <v>4172.09</v>
      </c>
      <c r="Q114" s="286">
        <v>4164.32</v>
      </c>
      <c r="R114" s="286">
        <v>4197.72</v>
      </c>
      <c r="S114" s="286">
        <v>4198.96</v>
      </c>
      <c r="T114" s="286">
        <v>4201.33</v>
      </c>
      <c r="U114" s="286">
        <v>4232.6400000000003</v>
      </c>
      <c r="V114" s="286">
        <v>4072.5</v>
      </c>
      <c r="W114" s="286">
        <v>3852.57</v>
      </c>
      <c r="X114" s="286">
        <v>3696.09</v>
      </c>
      <c r="Y114" s="286">
        <v>3685.81</v>
      </c>
    </row>
    <row r="115" spans="1:25">
      <c r="A115" s="261">
        <v>26</v>
      </c>
      <c r="B115" s="286">
        <v>3670.38</v>
      </c>
      <c r="C115" s="286">
        <v>3623.57</v>
      </c>
      <c r="D115" s="286">
        <v>3645.95</v>
      </c>
      <c r="E115" s="286">
        <v>3468.66</v>
      </c>
      <c r="F115" s="286">
        <v>3661.02</v>
      </c>
      <c r="G115" s="286">
        <v>3754.15</v>
      </c>
      <c r="H115" s="286">
        <v>3859.01</v>
      </c>
      <c r="I115" s="286">
        <v>3997.61</v>
      </c>
      <c r="J115" s="286">
        <v>4109.8999999999996</v>
      </c>
      <c r="K115" s="286">
        <v>4111.25</v>
      </c>
      <c r="L115" s="286">
        <v>4110.2</v>
      </c>
      <c r="M115" s="286">
        <v>4110.1400000000003</v>
      </c>
      <c r="N115" s="286">
        <v>4103.8999999999996</v>
      </c>
      <c r="O115" s="286">
        <v>4161.3100000000004</v>
      </c>
      <c r="P115" s="286">
        <v>4148.03</v>
      </c>
      <c r="Q115" s="286">
        <v>4143.26</v>
      </c>
      <c r="R115" s="286">
        <v>4207.8100000000004</v>
      </c>
      <c r="S115" s="286">
        <v>4253.09</v>
      </c>
      <c r="T115" s="286">
        <v>4251.0600000000004</v>
      </c>
      <c r="U115" s="286">
        <v>4223.3900000000003</v>
      </c>
      <c r="V115" s="286">
        <v>4106.3599999999997</v>
      </c>
      <c r="W115" s="286">
        <v>3995.06</v>
      </c>
      <c r="X115" s="286">
        <v>3718.69</v>
      </c>
      <c r="Y115" s="286">
        <v>3720.41</v>
      </c>
    </row>
    <row r="116" spans="1:25">
      <c r="A116" s="261">
        <v>27</v>
      </c>
      <c r="B116" s="286">
        <v>3694.37</v>
      </c>
      <c r="C116" s="286">
        <v>3678.14</v>
      </c>
      <c r="D116" s="286">
        <v>3654.89</v>
      </c>
      <c r="E116" s="286">
        <v>3571.71</v>
      </c>
      <c r="F116" s="286">
        <v>3700.89</v>
      </c>
      <c r="G116" s="286">
        <v>3830.15</v>
      </c>
      <c r="H116" s="286">
        <v>3907.78</v>
      </c>
      <c r="I116" s="286">
        <v>4189.92</v>
      </c>
      <c r="J116" s="286">
        <v>4233.1099999999997</v>
      </c>
      <c r="K116" s="286">
        <v>4233.3999999999996</v>
      </c>
      <c r="L116" s="286">
        <v>4232.1099999999997</v>
      </c>
      <c r="M116" s="286">
        <v>4204.62</v>
      </c>
      <c r="N116" s="286">
        <v>4207.43</v>
      </c>
      <c r="O116" s="286">
        <v>4207.2</v>
      </c>
      <c r="P116" s="286">
        <v>4206</v>
      </c>
      <c r="Q116" s="286">
        <v>4200.13</v>
      </c>
      <c r="R116" s="286">
        <v>4265.92</v>
      </c>
      <c r="S116" s="286">
        <v>4268.8599999999997</v>
      </c>
      <c r="T116" s="286">
        <v>4271.8900000000003</v>
      </c>
      <c r="U116" s="286">
        <v>4280.7299999999996</v>
      </c>
      <c r="V116" s="286">
        <v>4154.87</v>
      </c>
      <c r="W116" s="286">
        <v>4040.35</v>
      </c>
      <c r="X116" s="286">
        <v>3754.97</v>
      </c>
      <c r="Y116" s="286">
        <v>3763.05</v>
      </c>
    </row>
    <row r="117" spans="1:25">
      <c r="A117" s="261">
        <v>28</v>
      </c>
      <c r="B117" s="286">
        <v>3773.81</v>
      </c>
      <c r="C117" s="286">
        <v>3776.87</v>
      </c>
      <c r="D117" s="286">
        <v>3777.5</v>
      </c>
      <c r="E117" s="286">
        <v>3592.35</v>
      </c>
      <c r="F117" s="286">
        <v>3701.92</v>
      </c>
      <c r="G117" s="286">
        <v>3775.99</v>
      </c>
      <c r="H117" s="286">
        <v>3779.6</v>
      </c>
      <c r="I117" s="286">
        <v>3980.85</v>
      </c>
      <c r="J117" s="286">
        <v>4137.6099999999997</v>
      </c>
      <c r="K117" s="286">
        <v>4132.76</v>
      </c>
      <c r="L117" s="286">
        <v>4129.7</v>
      </c>
      <c r="M117" s="286">
        <v>4127.93</v>
      </c>
      <c r="N117" s="286">
        <v>4120.3500000000004</v>
      </c>
      <c r="O117" s="286">
        <v>4120.83</v>
      </c>
      <c r="P117" s="286">
        <v>4119.45</v>
      </c>
      <c r="Q117" s="286">
        <v>4107.6499999999996</v>
      </c>
      <c r="R117" s="286">
        <v>4200.59</v>
      </c>
      <c r="S117" s="286">
        <v>4210.97</v>
      </c>
      <c r="T117" s="286">
        <v>4208.67</v>
      </c>
      <c r="U117" s="286">
        <v>4239.63</v>
      </c>
      <c r="V117" s="286">
        <v>4002.18</v>
      </c>
      <c r="W117" s="286">
        <v>3925.08</v>
      </c>
      <c r="X117" s="286">
        <v>3722.4</v>
      </c>
      <c r="Y117" s="286">
        <v>3629.98</v>
      </c>
    </row>
    <row r="118" spans="1:25">
      <c r="A118" s="261">
        <v>29</v>
      </c>
      <c r="B118" s="286">
        <v>3599.38</v>
      </c>
      <c r="C118" s="286">
        <v>3569.4</v>
      </c>
      <c r="D118" s="286">
        <v>3529.66</v>
      </c>
      <c r="E118" s="286">
        <v>3408.05</v>
      </c>
      <c r="F118" s="286">
        <v>3479.36</v>
      </c>
      <c r="G118" s="286">
        <v>3604.04</v>
      </c>
      <c r="H118" s="286">
        <v>3600.52</v>
      </c>
      <c r="I118" s="286">
        <v>3626.62</v>
      </c>
      <c r="J118" s="286">
        <v>3851.27</v>
      </c>
      <c r="K118" s="286">
        <v>3964.53</v>
      </c>
      <c r="L118" s="286">
        <v>3963.51</v>
      </c>
      <c r="M118" s="286">
        <v>4022.57</v>
      </c>
      <c r="N118" s="286">
        <v>4072.47</v>
      </c>
      <c r="O118" s="286">
        <v>4077.95</v>
      </c>
      <c r="P118" s="286">
        <v>4127.3500000000004</v>
      </c>
      <c r="Q118" s="286">
        <v>4122.9799999999996</v>
      </c>
      <c r="R118" s="286">
        <v>4211.17</v>
      </c>
      <c r="S118" s="286">
        <v>4211.32</v>
      </c>
      <c r="T118" s="286">
        <v>4211.66</v>
      </c>
      <c r="U118" s="286">
        <v>4244.22</v>
      </c>
      <c r="V118" s="286">
        <v>4004.94</v>
      </c>
      <c r="W118" s="286">
        <v>3914.88</v>
      </c>
      <c r="X118" s="286">
        <v>3604.98</v>
      </c>
      <c r="Y118" s="286">
        <v>3599.01</v>
      </c>
    </row>
    <row r="119" spans="1:25">
      <c r="A119" s="261">
        <v>30</v>
      </c>
      <c r="B119" s="286">
        <v>3547.74</v>
      </c>
      <c r="C119" s="286">
        <v>3552.52</v>
      </c>
      <c r="D119" s="286">
        <v>3554.01</v>
      </c>
      <c r="E119" s="286">
        <v>3421.85</v>
      </c>
      <c r="F119" s="286">
        <v>3554.98</v>
      </c>
      <c r="G119" s="286">
        <v>3539.59</v>
      </c>
      <c r="H119" s="286">
        <v>3675.15</v>
      </c>
      <c r="I119" s="286">
        <v>3827</v>
      </c>
      <c r="J119" s="286">
        <v>4063.44</v>
      </c>
      <c r="K119" s="286">
        <v>4055.25</v>
      </c>
      <c r="L119" s="286">
        <v>4055.04</v>
      </c>
      <c r="M119" s="286">
        <v>4044.41</v>
      </c>
      <c r="N119" s="286">
        <v>4048.82</v>
      </c>
      <c r="O119" s="286">
        <v>4040.84</v>
      </c>
      <c r="P119" s="286">
        <v>4036.22</v>
      </c>
      <c r="Q119" s="286">
        <v>4043.07</v>
      </c>
      <c r="R119" s="286">
        <v>4167.6000000000004</v>
      </c>
      <c r="S119" s="286">
        <v>4164.38</v>
      </c>
      <c r="T119" s="286">
        <v>4105.3</v>
      </c>
      <c r="U119" s="286">
        <v>4076.88</v>
      </c>
      <c r="V119" s="286">
        <v>3887.32</v>
      </c>
      <c r="W119" s="286">
        <v>3714.64</v>
      </c>
      <c r="X119" s="286">
        <v>3549.42</v>
      </c>
      <c r="Y119" s="286">
        <v>3538.69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63" t="s">
        <v>218</v>
      </c>
      <c r="B122" s="537" t="s">
        <v>222</v>
      </c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</row>
    <row r="123" spans="1:25" ht="30">
      <c r="A123" s="463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4478.87</v>
      </c>
      <c r="C124" s="286">
        <v>4439.84</v>
      </c>
      <c r="D124" s="286">
        <v>4330.8900000000003</v>
      </c>
      <c r="E124" s="286">
        <v>4139.9399999999996</v>
      </c>
      <c r="F124" s="286">
        <v>4098.75</v>
      </c>
      <c r="G124" s="286">
        <v>4269.99</v>
      </c>
      <c r="H124" s="286">
        <v>4326.05</v>
      </c>
      <c r="I124" s="286">
        <v>4395.2</v>
      </c>
      <c r="J124" s="286">
        <v>4535.97</v>
      </c>
      <c r="K124" s="286">
        <v>4568.3900000000003</v>
      </c>
      <c r="L124" s="286">
        <v>4598.59</v>
      </c>
      <c r="M124" s="286">
        <v>4593.3599999999997</v>
      </c>
      <c r="N124" s="286">
        <v>4588.1899999999996</v>
      </c>
      <c r="O124" s="286">
        <v>4595.82</v>
      </c>
      <c r="P124" s="286">
        <v>4601.9799999999996</v>
      </c>
      <c r="Q124" s="286">
        <v>4552.21</v>
      </c>
      <c r="R124" s="286">
        <v>4622.1099999999997</v>
      </c>
      <c r="S124" s="286">
        <v>4560.4799999999996</v>
      </c>
      <c r="T124" s="286">
        <v>4547.42</v>
      </c>
      <c r="U124" s="286">
        <v>4639.43</v>
      </c>
      <c r="V124" s="286">
        <v>4617.76</v>
      </c>
      <c r="W124" s="286">
        <v>4659.3900000000003</v>
      </c>
      <c r="X124" s="286">
        <v>4592.82</v>
      </c>
      <c r="Y124" s="286">
        <v>4503.58</v>
      </c>
    </row>
    <row r="125" spans="1:25">
      <c r="A125" s="261">
        <v>2</v>
      </c>
      <c r="B125" s="286">
        <v>4527.67</v>
      </c>
      <c r="C125" s="286">
        <v>4481.29</v>
      </c>
      <c r="D125" s="286">
        <v>4489.79</v>
      </c>
      <c r="E125" s="286">
        <v>4424.68</v>
      </c>
      <c r="F125" s="286">
        <v>4088.95</v>
      </c>
      <c r="G125" s="286">
        <v>4164.8999999999996</v>
      </c>
      <c r="H125" s="286">
        <v>3805.83</v>
      </c>
      <c r="I125" s="286">
        <v>4198.17</v>
      </c>
      <c r="J125" s="286">
        <v>4586.38</v>
      </c>
      <c r="K125" s="286">
        <v>4524.6099999999997</v>
      </c>
      <c r="L125" s="286">
        <v>4526.21</v>
      </c>
      <c r="M125" s="286">
        <v>4566.66</v>
      </c>
      <c r="N125" s="286">
        <v>4567.0200000000004</v>
      </c>
      <c r="O125" s="286">
        <v>4566.1099999999997</v>
      </c>
      <c r="P125" s="286">
        <v>4613.03</v>
      </c>
      <c r="Q125" s="286">
        <v>4607.04</v>
      </c>
      <c r="R125" s="286">
        <v>4661.5200000000004</v>
      </c>
      <c r="S125" s="286">
        <v>4651.66</v>
      </c>
      <c r="T125" s="286">
        <v>4397.4399999999996</v>
      </c>
      <c r="U125" s="286">
        <v>4616.8999999999996</v>
      </c>
      <c r="V125" s="286">
        <v>4610.9399999999996</v>
      </c>
      <c r="W125" s="286">
        <v>4656.51</v>
      </c>
      <c r="X125" s="286">
        <v>4617.41</v>
      </c>
      <c r="Y125" s="286">
        <v>4544.7</v>
      </c>
    </row>
    <row r="126" spans="1:25">
      <c r="A126" s="261">
        <v>3</v>
      </c>
      <c r="B126" s="286">
        <v>4334.47</v>
      </c>
      <c r="C126" s="286">
        <v>4236.1099999999997</v>
      </c>
      <c r="D126" s="286">
        <v>4177.3100000000004</v>
      </c>
      <c r="E126" s="286">
        <v>4072.46</v>
      </c>
      <c r="F126" s="286">
        <v>4029.27</v>
      </c>
      <c r="G126" s="286">
        <v>4244.71</v>
      </c>
      <c r="H126" s="286">
        <v>4193.7299999999996</v>
      </c>
      <c r="I126" s="286">
        <v>4409.8999999999996</v>
      </c>
      <c r="J126" s="286">
        <v>4449.8599999999997</v>
      </c>
      <c r="K126" s="286">
        <v>4446.82</v>
      </c>
      <c r="L126" s="286">
        <v>4450.21</v>
      </c>
      <c r="M126" s="286">
        <v>4451.34</v>
      </c>
      <c r="N126" s="286">
        <v>4436.99</v>
      </c>
      <c r="O126" s="286">
        <v>4436.9399999999996</v>
      </c>
      <c r="P126" s="286">
        <v>4428.8999999999996</v>
      </c>
      <c r="Q126" s="286">
        <v>4411.6099999999997</v>
      </c>
      <c r="R126" s="286">
        <v>4510.91</v>
      </c>
      <c r="S126" s="286">
        <v>4522.92</v>
      </c>
      <c r="T126" s="286">
        <v>4245.6400000000003</v>
      </c>
      <c r="U126" s="286">
        <v>4535.33</v>
      </c>
      <c r="V126" s="286">
        <v>3889.26</v>
      </c>
      <c r="W126" s="286">
        <v>3968.72</v>
      </c>
      <c r="X126" s="286">
        <v>3903.11</v>
      </c>
      <c r="Y126" s="286">
        <v>4382.33</v>
      </c>
    </row>
    <row r="127" spans="1:25">
      <c r="A127" s="261">
        <v>4</v>
      </c>
      <c r="B127" s="286">
        <v>4379.29</v>
      </c>
      <c r="C127" s="286">
        <v>4378.42</v>
      </c>
      <c r="D127" s="286">
        <v>4236.68</v>
      </c>
      <c r="E127" s="286">
        <v>4137.83</v>
      </c>
      <c r="F127" s="286">
        <v>4082.53</v>
      </c>
      <c r="G127" s="286">
        <v>4325.25</v>
      </c>
      <c r="H127" s="286">
        <v>4358.71</v>
      </c>
      <c r="I127" s="286">
        <v>4368.5200000000004</v>
      </c>
      <c r="J127" s="286">
        <v>4390.83</v>
      </c>
      <c r="K127" s="286">
        <v>4388.3100000000004</v>
      </c>
      <c r="L127" s="286">
        <v>4387.8999999999996</v>
      </c>
      <c r="M127" s="286">
        <v>4387.13</v>
      </c>
      <c r="N127" s="286">
        <v>4378.74</v>
      </c>
      <c r="O127" s="286">
        <v>4377.46</v>
      </c>
      <c r="P127" s="286">
        <v>4389.22</v>
      </c>
      <c r="Q127" s="286">
        <v>4371.38</v>
      </c>
      <c r="R127" s="286">
        <v>4444.7299999999996</v>
      </c>
      <c r="S127" s="286">
        <v>4453.62</v>
      </c>
      <c r="T127" s="286">
        <v>4428.26</v>
      </c>
      <c r="U127" s="286">
        <v>4476.95</v>
      </c>
      <c r="V127" s="286">
        <v>4451.63</v>
      </c>
      <c r="W127" s="286">
        <v>4493.05</v>
      </c>
      <c r="X127" s="286">
        <v>4411.95</v>
      </c>
      <c r="Y127" s="286">
        <v>4352.28</v>
      </c>
    </row>
    <row r="128" spans="1:25">
      <c r="A128" s="261">
        <v>5</v>
      </c>
      <c r="B128" s="286">
        <v>4052.43</v>
      </c>
      <c r="C128" s="286">
        <v>4041.38</v>
      </c>
      <c r="D128" s="286">
        <v>4035.26</v>
      </c>
      <c r="E128" s="286">
        <v>4041.56</v>
      </c>
      <c r="F128" s="286">
        <v>4018.06</v>
      </c>
      <c r="G128" s="286">
        <v>4064.55</v>
      </c>
      <c r="H128" s="286">
        <v>4077.39</v>
      </c>
      <c r="I128" s="286">
        <v>4060.46</v>
      </c>
      <c r="J128" s="286">
        <v>4060.23</v>
      </c>
      <c r="K128" s="286">
        <v>4052.48</v>
      </c>
      <c r="L128" s="286">
        <v>4051.15</v>
      </c>
      <c r="M128" s="286">
        <v>4048.43</v>
      </c>
      <c r="N128" s="286">
        <v>4045.87</v>
      </c>
      <c r="O128" s="286">
        <v>4049.12</v>
      </c>
      <c r="P128" s="286">
        <v>4056.85</v>
      </c>
      <c r="Q128" s="286">
        <v>4057.99</v>
      </c>
      <c r="R128" s="286">
        <v>4140.29</v>
      </c>
      <c r="S128" s="286">
        <v>4151.32</v>
      </c>
      <c r="T128" s="286">
        <v>4119.3900000000003</v>
      </c>
      <c r="U128" s="286">
        <v>4113.45</v>
      </c>
      <c r="V128" s="286">
        <v>4098.99</v>
      </c>
      <c r="W128" s="286">
        <v>4164.49</v>
      </c>
      <c r="X128" s="286">
        <v>4150.22</v>
      </c>
      <c r="Y128" s="286">
        <v>4117.1099999999997</v>
      </c>
    </row>
    <row r="129" spans="1:25">
      <c r="A129" s="261">
        <v>6</v>
      </c>
      <c r="B129" s="286">
        <v>3987.49</v>
      </c>
      <c r="C129" s="286">
        <v>3980.83</v>
      </c>
      <c r="D129" s="286">
        <v>3950.92</v>
      </c>
      <c r="E129" s="286">
        <v>3924.92</v>
      </c>
      <c r="F129" s="286">
        <v>3928.42</v>
      </c>
      <c r="G129" s="286">
        <v>3956.46</v>
      </c>
      <c r="H129" s="286">
        <v>3928.99</v>
      </c>
      <c r="I129" s="286">
        <v>3937.05</v>
      </c>
      <c r="J129" s="286">
        <v>3939.65</v>
      </c>
      <c r="K129" s="286">
        <v>3940.02</v>
      </c>
      <c r="L129" s="286">
        <v>3937.82</v>
      </c>
      <c r="M129" s="286">
        <v>3938.06</v>
      </c>
      <c r="N129" s="286">
        <v>3936.32</v>
      </c>
      <c r="O129" s="286">
        <v>3939.22</v>
      </c>
      <c r="P129" s="286">
        <v>3939.3</v>
      </c>
      <c r="Q129" s="286">
        <v>3967.35</v>
      </c>
      <c r="R129" s="286">
        <v>4009.68</v>
      </c>
      <c r="S129" s="286">
        <v>4008.45</v>
      </c>
      <c r="T129" s="286">
        <v>3996.18</v>
      </c>
      <c r="U129" s="286">
        <v>4011.79</v>
      </c>
      <c r="V129" s="286">
        <v>3995.07</v>
      </c>
      <c r="W129" s="286">
        <v>4034.78</v>
      </c>
      <c r="X129" s="286">
        <v>4021.59</v>
      </c>
      <c r="Y129" s="286">
        <v>4001.51</v>
      </c>
    </row>
    <row r="130" spans="1:25">
      <c r="A130" s="261">
        <v>7</v>
      </c>
      <c r="B130" s="286">
        <v>4063.12</v>
      </c>
      <c r="C130" s="286">
        <v>4057.47</v>
      </c>
      <c r="D130" s="286">
        <v>4011.36</v>
      </c>
      <c r="E130" s="286">
        <v>3987.56</v>
      </c>
      <c r="F130" s="286">
        <v>3975.84</v>
      </c>
      <c r="G130" s="286">
        <v>3984.24</v>
      </c>
      <c r="H130" s="286">
        <v>4006.98</v>
      </c>
      <c r="I130" s="286">
        <v>4008.98</v>
      </c>
      <c r="J130" s="286">
        <v>4014.56</v>
      </c>
      <c r="K130" s="286">
        <v>4009.87</v>
      </c>
      <c r="L130" s="286">
        <v>4010.78</v>
      </c>
      <c r="M130" s="286">
        <v>4010.37</v>
      </c>
      <c r="N130" s="286">
        <v>4009.3</v>
      </c>
      <c r="O130" s="286">
        <v>4018.73</v>
      </c>
      <c r="P130" s="286">
        <v>4010.15</v>
      </c>
      <c r="Q130" s="286">
        <v>4007.18</v>
      </c>
      <c r="R130" s="286">
        <v>4053.61</v>
      </c>
      <c r="S130" s="286">
        <v>4055.58</v>
      </c>
      <c r="T130" s="286">
        <v>4055.94</v>
      </c>
      <c r="U130" s="286">
        <v>4079.19</v>
      </c>
      <c r="V130" s="286">
        <v>4057.82</v>
      </c>
      <c r="W130" s="286">
        <v>4101.1099999999997</v>
      </c>
      <c r="X130" s="286">
        <v>4087.2</v>
      </c>
      <c r="Y130" s="286">
        <v>4065.4</v>
      </c>
    </row>
    <row r="131" spans="1:25">
      <c r="A131" s="261">
        <v>8</v>
      </c>
      <c r="B131" s="286">
        <v>4315.55</v>
      </c>
      <c r="C131" s="286">
        <v>4306.16</v>
      </c>
      <c r="D131" s="286">
        <v>4258.29</v>
      </c>
      <c r="E131" s="286">
        <v>4233.6000000000004</v>
      </c>
      <c r="F131" s="286">
        <v>4163.1899999999996</v>
      </c>
      <c r="G131" s="286">
        <v>4221.88</v>
      </c>
      <c r="H131" s="286">
        <v>4231.8500000000004</v>
      </c>
      <c r="I131" s="286">
        <v>4254.83</v>
      </c>
      <c r="J131" s="286">
        <v>4313.53</v>
      </c>
      <c r="K131" s="286">
        <v>4313.34</v>
      </c>
      <c r="L131" s="286">
        <v>4313.3500000000004</v>
      </c>
      <c r="M131" s="286">
        <v>4316.53</v>
      </c>
      <c r="N131" s="286">
        <v>4312.29</v>
      </c>
      <c r="O131" s="286">
        <v>4311.22</v>
      </c>
      <c r="P131" s="286">
        <v>4314.88</v>
      </c>
      <c r="Q131" s="286">
        <v>4322.6499999999996</v>
      </c>
      <c r="R131" s="286">
        <v>4377.09</v>
      </c>
      <c r="S131" s="286">
        <v>4371.46</v>
      </c>
      <c r="T131" s="286">
        <v>4374.71</v>
      </c>
      <c r="U131" s="286">
        <v>4436.0600000000004</v>
      </c>
      <c r="V131" s="286">
        <v>4440.0200000000004</v>
      </c>
      <c r="W131" s="286">
        <v>4483.67</v>
      </c>
      <c r="X131" s="286">
        <v>4421.7</v>
      </c>
      <c r="Y131" s="286">
        <v>4339.92</v>
      </c>
    </row>
    <row r="132" spans="1:25">
      <c r="A132" s="261">
        <v>9</v>
      </c>
      <c r="B132" s="286">
        <v>4370.57</v>
      </c>
      <c r="C132" s="286">
        <v>4367.4799999999996</v>
      </c>
      <c r="D132" s="286">
        <v>4335.53</v>
      </c>
      <c r="E132" s="286">
        <v>4322.25</v>
      </c>
      <c r="F132" s="286">
        <v>4299.24</v>
      </c>
      <c r="G132" s="286">
        <v>4334.33</v>
      </c>
      <c r="H132" s="286">
        <v>4347.5</v>
      </c>
      <c r="I132" s="286">
        <v>4375.72</v>
      </c>
      <c r="J132" s="286">
        <v>4381.8100000000004</v>
      </c>
      <c r="K132" s="286">
        <v>4380.3900000000003</v>
      </c>
      <c r="L132" s="286">
        <v>4379.04</v>
      </c>
      <c r="M132" s="286">
        <v>4378.54</v>
      </c>
      <c r="N132" s="286">
        <v>4370.21</v>
      </c>
      <c r="O132" s="286">
        <v>4368.3999999999996</v>
      </c>
      <c r="P132" s="286">
        <v>4368.79</v>
      </c>
      <c r="Q132" s="286">
        <v>4367.99</v>
      </c>
      <c r="R132" s="286">
        <v>4424.66</v>
      </c>
      <c r="S132" s="286">
        <v>4435.9399999999996</v>
      </c>
      <c r="T132" s="286">
        <v>4418.9799999999996</v>
      </c>
      <c r="U132" s="286">
        <v>4448.22</v>
      </c>
      <c r="V132" s="286">
        <v>4444.68</v>
      </c>
      <c r="W132" s="286">
        <v>4457.34</v>
      </c>
      <c r="X132" s="286">
        <v>4371.3900000000003</v>
      </c>
      <c r="Y132" s="286">
        <v>4347.6000000000004</v>
      </c>
    </row>
    <row r="133" spans="1:25">
      <c r="A133" s="261">
        <v>10</v>
      </c>
      <c r="B133" s="286">
        <v>4454.6099999999997</v>
      </c>
      <c r="C133" s="286">
        <v>4458.01</v>
      </c>
      <c r="D133" s="286">
        <v>4448.83</v>
      </c>
      <c r="E133" s="286">
        <v>4425.0600000000004</v>
      </c>
      <c r="F133" s="286">
        <v>4379.9799999999996</v>
      </c>
      <c r="G133" s="286">
        <v>4417.66</v>
      </c>
      <c r="H133" s="286">
        <v>4447.8</v>
      </c>
      <c r="I133" s="286">
        <v>4470.6000000000004</v>
      </c>
      <c r="J133" s="286">
        <v>4537.03</v>
      </c>
      <c r="K133" s="286">
        <v>4546.84</v>
      </c>
      <c r="L133" s="286">
        <v>4544.66</v>
      </c>
      <c r="M133" s="286">
        <v>4545.32</v>
      </c>
      <c r="N133" s="286">
        <v>4553.1000000000004</v>
      </c>
      <c r="O133" s="286">
        <v>4553.78</v>
      </c>
      <c r="P133" s="286">
        <v>4550.0600000000004</v>
      </c>
      <c r="Q133" s="286">
        <v>4522.8599999999997</v>
      </c>
      <c r="R133" s="286">
        <v>4594.37</v>
      </c>
      <c r="S133" s="286">
        <v>4586.97</v>
      </c>
      <c r="T133" s="286">
        <v>4574.83</v>
      </c>
      <c r="U133" s="286">
        <v>4619.37</v>
      </c>
      <c r="V133" s="286">
        <v>4540.74</v>
      </c>
      <c r="W133" s="286">
        <v>4540.53</v>
      </c>
      <c r="X133" s="286">
        <v>4460.38</v>
      </c>
      <c r="Y133" s="286">
        <v>4442.22</v>
      </c>
    </row>
    <row r="134" spans="1:25">
      <c r="A134" s="261">
        <v>11</v>
      </c>
      <c r="B134" s="286">
        <v>4042.89</v>
      </c>
      <c r="C134" s="286">
        <v>4033.12</v>
      </c>
      <c r="D134" s="286">
        <v>4068.88</v>
      </c>
      <c r="E134" s="286">
        <v>4068.96</v>
      </c>
      <c r="F134" s="286">
        <v>4063.22</v>
      </c>
      <c r="G134" s="286">
        <v>4065.51</v>
      </c>
      <c r="H134" s="286">
        <v>4089.39</v>
      </c>
      <c r="I134" s="286">
        <v>4108.29</v>
      </c>
      <c r="J134" s="286">
        <v>4145.01</v>
      </c>
      <c r="K134" s="286">
        <v>4143.84</v>
      </c>
      <c r="L134" s="286">
        <v>4143</v>
      </c>
      <c r="M134" s="286">
        <v>4141.7299999999996</v>
      </c>
      <c r="N134" s="286">
        <v>4142.3500000000004</v>
      </c>
      <c r="O134" s="286">
        <v>4149.92</v>
      </c>
      <c r="P134" s="286">
        <v>4149.08</v>
      </c>
      <c r="Q134" s="286">
        <v>4156.8100000000004</v>
      </c>
      <c r="R134" s="286">
        <v>4200</v>
      </c>
      <c r="S134" s="286">
        <v>4189.8500000000004</v>
      </c>
      <c r="T134" s="286">
        <v>4182.1400000000003</v>
      </c>
      <c r="U134" s="286">
        <v>4219.3999999999996</v>
      </c>
      <c r="V134" s="286">
        <v>4150.6099999999997</v>
      </c>
      <c r="W134" s="286">
        <v>4167.1499999999996</v>
      </c>
      <c r="X134" s="286">
        <v>4167.47</v>
      </c>
      <c r="Y134" s="286">
        <v>4083.28</v>
      </c>
    </row>
    <row r="135" spans="1:25">
      <c r="A135" s="261">
        <v>12</v>
      </c>
      <c r="B135" s="286">
        <v>4387.2700000000004</v>
      </c>
      <c r="C135" s="286">
        <v>4390.87</v>
      </c>
      <c r="D135" s="286">
        <v>4361.01</v>
      </c>
      <c r="E135" s="286">
        <v>4287.8999999999996</v>
      </c>
      <c r="F135" s="286">
        <v>4292.7299999999996</v>
      </c>
      <c r="G135" s="286">
        <v>4331.95</v>
      </c>
      <c r="H135" s="286">
        <v>4346.1400000000003</v>
      </c>
      <c r="I135" s="286">
        <v>4432.13</v>
      </c>
      <c r="J135" s="286">
        <v>4447.87</v>
      </c>
      <c r="K135" s="286">
        <v>4455.62</v>
      </c>
      <c r="L135" s="286">
        <v>4455.22</v>
      </c>
      <c r="M135" s="286">
        <v>4456.82</v>
      </c>
      <c r="N135" s="286">
        <v>4455.5600000000004</v>
      </c>
      <c r="O135" s="286">
        <v>4454.26</v>
      </c>
      <c r="P135" s="286">
        <v>4451.3100000000004</v>
      </c>
      <c r="Q135" s="286">
        <v>4444.8999999999996</v>
      </c>
      <c r="R135" s="286">
        <v>4515.1499999999996</v>
      </c>
      <c r="S135" s="286">
        <v>4521.71</v>
      </c>
      <c r="T135" s="286">
        <v>4518.16</v>
      </c>
      <c r="U135" s="286">
        <v>4577.32</v>
      </c>
      <c r="V135" s="286">
        <v>4540.6400000000003</v>
      </c>
      <c r="W135" s="286">
        <v>4568.21</v>
      </c>
      <c r="X135" s="286">
        <v>4473.01</v>
      </c>
      <c r="Y135" s="286">
        <v>4422.62</v>
      </c>
    </row>
    <row r="136" spans="1:25">
      <c r="A136" s="261">
        <v>13</v>
      </c>
      <c r="B136" s="286">
        <v>4416.0200000000004</v>
      </c>
      <c r="C136" s="286">
        <v>4406.83</v>
      </c>
      <c r="D136" s="286">
        <v>4390.18</v>
      </c>
      <c r="E136" s="286">
        <v>4333.07</v>
      </c>
      <c r="F136" s="286">
        <v>4307.3999999999996</v>
      </c>
      <c r="G136" s="286">
        <v>4393.1000000000004</v>
      </c>
      <c r="H136" s="286">
        <v>4391.57</v>
      </c>
      <c r="I136" s="286">
        <v>4428.21</v>
      </c>
      <c r="J136" s="286">
        <v>4443.3599999999997</v>
      </c>
      <c r="K136" s="286">
        <v>4467.49</v>
      </c>
      <c r="L136" s="286">
        <v>4468.6000000000004</v>
      </c>
      <c r="M136" s="286">
        <v>4474.24</v>
      </c>
      <c r="N136" s="286">
        <v>4478.49</v>
      </c>
      <c r="O136" s="286">
        <v>4478.75</v>
      </c>
      <c r="P136" s="286">
        <v>4481.78</v>
      </c>
      <c r="Q136" s="286">
        <v>4482.6400000000003</v>
      </c>
      <c r="R136" s="286">
        <v>4533.12</v>
      </c>
      <c r="S136" s="286">
        <v>4529.29</v>
      </c>
      <c r="T136" s="286">
        <v>4528.29</v>
      </c>
      <c r="U136" s="286">
        <v>4554.1099999999997</v>
      </c>
      <c r="V136" s="286">
        <v>4531.1099999999997</v>
      </c>
      <c r="W136" s="286">
        <v>4562.16</v>
      </c>
      <c r="X136" s="286">
        <v>4517.04</v>
      </c>
      <c r="Y136" s="286">
        <v>4422.4399999999996</v>
      </c>
    </row>
    <row r="137" spans="1:25">
      <c r="A137" s="261">
        <v>14</v>
      </c>
      <c r="B137" s="286">
        <v>4507.1400000000003</v>
      </c>
      <c r="C137" s="286">
        <v>4473.6499999999996</v>
      </c>
      <c r="D137" s="286">
        <v>4436.58</v>
      </c>
      <c r="E137" s="286">
        <v>4416.2299999999996</v>
      </c>
      <c r="F137" s="286">
        <v>4374.58</v>
      </c>
      <c r="G137" s="286">
        <v>4427.95</v>
      </c>
      <c r="H137" s="286">
        <v>4508.3500000000004</v>
      </c>
      <c r="I137" s="286">
        <v>4552.29</v>
      </c>
      <c r="J137" s="286">
        <v>4614.72</v>
      </c>
      <c r="K137" s="286">
        <v>4603.66</v>
      </c>
      <c r="L137" s="286">
        <v>4604.7</v>
      </c>
      <c r="M137" s="286">
        <v>4604.2299999999996</v>
      </c>
      <c r="N137" s="286">
        <v>4606.29</v>
      </c>
      <c r="O137" s="286">
        <v>4604.6000000000004</v>
      </c>
      <c r="P137" s="286">
        <v>4601.83</v>
      </c>
      <c r="Q137" s="286">
        <v>4598.8500000000004</v>
      </c>
      <c r="R137" s="286">
        <v>4657.1099999999997</v>
      </c>
      <c r="S137" s="286">
        <v>4667.1000000000004</v>
      </c>
      <c r="T137" s="286">
        <v>4685.88</v>
      </c>
      <c r="U137" s="286">
        <v>4713.3999999999996</v>
      </c>
      <c r="V137" s="286">
        <v>4666.79</v>
      </c>
      <c r="W137" s="286">
        <v>4706.12</v>
      </c>
      <c r="X137" s="286">
        <v>4644.67</v>
      </c>
      <c r="Y137" s="286">
        <v>4595.25</v>
      </c>
    </row>
    <row r="138" spans="1:25">
      <c r="A138" s="261">
        <v>15</v>
      </c>
      <c r="B138" s="286">
        <v>4499.03</v>
      </c>
      <c r="C138" s="286">
        <v>4463.47</v>
      </c>
      <c r="D138" s="286">
        <v>4409.71</v>
      </c>
      <c r="E138" s="286">
        <v>4413.28</v>
      </c>
      <c r="F138" s="286">
        <v>4376.87</v>
      </c>
      <c r="G138" s="286">
        <v>4423.34</v>
      </c>
      <c r="H138" s="286">
        <v>4450.03</v>
      </c>
      <c r="I138" s="286">
        <v>4509.21</v>
      </c>
      <c r="J138" s="286">
        <v>4569.2</v>
      </c>
      <c r="K138" s="286">
        <v>4573.62</v>
      </c>
      <c r="L138" s="286">
        <v>4570.07</v>
      </c>
      <c r="M138" s="286">
        <v>4568.83</v>
      </c>
      <c r="N138" s="286">
        <v>4572.12</v>
      </c>
      <c r="O138" s="286">
        <v>4574.4399999999996</v>
      </c>
      <c r="P138" s="286">
        <v>4580.8500000000004</v>
      </c>
      <c r="Q138" s="286">
        <v>4575.51</v>
      </c>
      <c r="R138" s="286">
        <v>4621.46</v>
      </c>
      <c r="S138" s="286">
        <v>4625.95</v>
      </c>
      <c r="T138" s="286">
        <v>4615.76</v>
      </c>
      <c r="U138" s="286">
        <v>4641.1499999999996</v>
      </c>
      <c r="V138" s="286">
        <v>4613.42</v>
      </c>
      <c r="W138" s="286">
        <v>4647.4799999999996</v>
      </c>
      <c r="X138" s="286">
        <v>4564.21</v>
      </c>
      <c r="Y138" s="286">
        <v>4493.54</v>
      </c>
    </row>
    <row r="139" spans="1:25">
      <c r="A139" s="261">
        <v>16</v>
      </c>
      <c r="B139" s="286">
        <v>4328.59</v>
      </c>
      <c r="C139" s="286">
        <v>4334.2700000000004</v>
      </c>
      <c r="D139" s="286">
        <v>4175.96</v>
      </c>
      <c r="E139" s="286">
        <v>4099.72</v>
      </c>
      <c r="F139" s="286">
        <v>4151.78</v>
      </c>
      <c r="G139" s="286">
        <v>4275.6899999999996</v>
      </c>
      <c r="H139" s="286">
        <v>4422.5</v>
      </c>
      <c r="I139" s="286">
        <v>4692.22</v>
      </c>
      <c r="J139" s="286">
        <v>4655.2700000000004</v>
      </c>
      <c r="K139" s="286">
        <v>4653.87</v>
      </c>
      <c r="L139" s="286">
        <v>4692.67</v>
      </c>
      <c r="M139" s="286">
        <v>4696.16</v>
      </c>
      <c r="N139" s="286">
        <v>4716.2700000000004</v>
      </c>
      <c r="O139" s="286">
        <v>4709.66</v>
      </c>
      <c r="P139" s="286">
        <v>4701.82</v>
      </c>
      <c r="Q139" s="286">
        <v>4692.03</v>
      </c>
      <c r="R139" s="286">
        <v>4740.78</v>
      </c>
      <c r="S139" s="286">
        <v>4769.84</v>
      </c>
      <c r="T139" s="286">
        <v>4771.05</v>
      </c>
      <c r="U139" s="286">
        <v>4806.29</v>
      </c>
      <c r="V139" s="286">
        <v>4756.53</v>
      </c>
      <c r="W139" s="286">
        <v>4781.97</v>
      </c>
      <c r="X139" s="286">
        <v>4693.84</v>
      </c>
      <c r="Y139" s="286">
        <v>4433.82</v>
      </c>
    </row>
    <row r="140" spans="1:25">
      <c r="A140" s="261">
        <v>17</v>
      </c>
      <c r="B140" s="286">
        <v>4168.4399999999996</v>
      </c>
      <c r="C140" s="286">
        <v>4169.18</v>
      </c>
      <c r="D140" s="286">
        <v>4139.16</v>
      </c>
      <c r="E140" s="286">
        <v>3994.03</v>
      </c>
      <c r="F140" s="286">
        <v>3913.83</v>
      </c>
      <c r="G140" s="286">
        <v>4141.5200000000004</v>
      </c>
      <c r="H140" s="286">
        <v>4127.93</v>
      </c>
      <c r="I140" s="286">
        <v>4115.45</v>
      </c>
      <c r="J140" s="286">
        <v>4498.17</v>
      </c>
      <c r="K140" s="286">
        <v>4518.5</v>
      </c>
      <c r="L140" s="286">
        <v>4520.32</v>
      </c>
      <c r="M140" s="286">
        <v>4529.42</v>
      </c>
      <c r="N140" s="286">
        <v>4547.08</v>
      </c>
      <c r="O140" s="286">
        <v>4584.55</v>
      </c>
      <c r="P140" s="286">
        <v>4574.91</v>
      </c>
      <c r="Q140" s="286">
        <v>4545.13</v>
      </c>
      <c r="R140" s="286">
        <v>4603.75</v>
      </c>
      <c r="S140" s="286">
        <v>4606.8500000000004</v>
      </c>
      <c r="T140" s="286">
        <v>4604.29</v>
      </c>
      <c r="U140" s="286">
        <v>4639.8999999999996</v>
      </c>
      <c r="V140" s="286">
        <v>4157.1000000000004</v>
      </c>
      <c r="W140" s="286">
        <v>4570.3</v>
      </c>
      <c r="X140" s="286">
        <v>4175.51</v>
      </c>
      <c r="Y140" s="286">
        <v>4172.9399999999996</v>
      </c>
    </row>
    <row r="141" spans="1:25">
      <c r="A141" s="261">
        <v>18</v>
      </c>
      <c r="B141" s="286">
        <v>4215.37</v>
      </c>
      <c r="C141" s="286">
        <v>4215.91</v>
      </c>
      <c r="D141" s="286">
        <v>4141.7299999999996</v>
      </c>
      <c r="E141" s="286">
        <v>3998.92</v>
      </c>
      <c r="F141" s="286">
        <v>3972.16</v>
      </c>
      <c r="G141" s="286">
        <v>4154.5</v>
      </c>
      <c r="H141" s="286">
        <v>4217.47</v>
      </c>
      <c r="I141" s="286">
        <v>4446.6499999999996</v>
      </c>
      <c r="J141" s="286">
        <v>4653.6000000000004</v>
      </c>
      <c r="K141" s="286">
        <v>4650.7299999999996</v>
      </c>
      <c r="L141" s="286">
        <v>4650.67</v>
      </c>
      <c r="M141" s="286">
        <v>4640.6400000000003</v>
      </c>
      <c r="N141" s="286">
        <v>4651.46</v>
      </c>
      <c r="O141" s="286">
        <v>4602.66</v>
      </c>
      <c r="P141" s="286">
        <v>4650.87</v>
      </c>
      <c r="Q141" s="286">
        <v>4640.54</v>
      </c>
      <c r="R141" s="286">
        <v>4645.6499999999996</v>
      </c>
      <c r="S141" s="286">
        <v>4710.38</v>
      </c>
      <c r="T141" s="286">
        <v>4692.5200000000004</v>
      </c>
      <c r="U141" s="286">
        <v>4654.68</v>
      </c>
      <c r="V141" s="286">
        <v>4537.8900000000003</v>
      </c>
      <c r="W141" s="286">
        <v>4603.5200000000004</v>
      </c>
      <c r="X141" s="286">
        <v>4357.47</v>
      </c>
      <c r="Y141" s="286">
        <v>4216.05</v>
      </c>
    </row>
    <row r="142" spans="1:25">
      <c r="A142" s="261">
        <v>19</v>
      </c>
      <c r="B142" s="286">
        <v>4108.58</v>
      </c>
      <c r="C142" s="286">
        <v>4060.89</v>
      </c>
      <c r="D142" s="286">
        <v>3981.11</v>
      </c>
      <c r="E142" s="286">
        <v>3997.63</v>
      </c>
      <c r="F142" s="286">
        <v>3989.92</v>
      </c>
      <c r="G142" s="286">
        <v>4000.34</v>
      </c>
      <c r="H142" s="286">
        <v>4113.13</v>
      </c>
      <c r="I142" s="286">
        <v>4434.92</v>
      </c>
      <c r="J142" s="286">
        <v>4560.08</v>
      </c>
      <c r="K142" s="286">
        <v>4565.32</v>
      </c>
      <c r="L142" s="286">
        <v>4573.3599999999997</v>
      </c>
      <c r="M142" s="286">
        <v>4510.78</v>
      </c>
      <c r="N142" s="286">
        <v>4553.53</v>
      </c>
      <c r="O142" s="286">
        <v>4527.0200000000004</v>
      </c>
      <c r="P142" s="286">
        <v>4554.79</v>
      </c>
      <c r="Q142" s="286">
        <v>4549.68</v>
      </c>
      <c r="R142" s="286">
        <v>4357.16</v>
      </c>
      <c r="S142" s="286">
        <v>4606.37</v>
      </c>
      <c r="T142" s="286">
        <v>4605.6000000000004</v>
      </c>
      <c r="U142" s="286">
        <v>4635.8900000000003</v>
      </c>
      <c r="V142" s="286">
        <v>4507.37</v>
      </c>
      <c r="W142" s="286">
        <v>4498.6400000000003</v>
      </c>
      <c r="X142" s="286">
        <v>4354.49</v>
      </c>
      <c r="Y142" s="286">
        <v>4109.49</v>
      </c>
    </row>
    <row r="143" spans="1:25">
      <c r="A143" s="261">
        <v>20</v>
      </c>
      <c r="B143" s="286">
        <v>4201.3</v>
      </c>
      <c r="C143" s="286">
        <v>4201.68</v>
      </c>
      <c r="D143" s="286">
        <v>4067.66</v>
      </c>
      <c r="E143" s="286">
        <v>4072.46</v>
      </c>
      <c r="F143" s="286">
        <v>3994.83</v>
      </c>
      <c r="G143" s="286">
        <v>4156.9399999999996</v>
      </c>
      <c r="H143" s="286">
        <v>4196.4399999999996</v>
      </c>
      <c r="I143" s="286">
        <v>4458.41</v>
      </c>
      <c r="J143" s="286">
        <v>4645.95</v>
      </c>
      <c r="K143" s="286">
        <v>4664.5</v>
      </c>
      <c r="L143" s="286">
        <v>4652.62</v>
      </c>
      <c r="M143" s="286">
        <v>4649.79</v>
      </c>
      <c r="N143" s="286">
        <v>4639.9799999999996</v>
      </c>
      <c r="O143" s="286">
        <v>4642.03</v>
      </c>
      <c r="P143" s="286">
        <v>4650.96</v>
      </c>
      <c r="Q143" s="286">
        <v>4636.66</v>
      </c>
      <c r="R143" s="286">
        <v>4554.5200000000004</v>
      </c>
      <c r="S143" s="286">
        <v>4635.74</v>
      </c>
      <c r="T143" s="286">
        <v>4605.32</v>
      </c>
      <c r="U143" s="286">
        <v>4690.6400000000003</v>
      </c>
      <c r="V143" s="286">
        <v>4638.1099999999997</v>
      </c>
      <c r="W143" s="286">
        <v>4660.79</v>
      </c>
      <c r="X143" s="286">
        <v>4583.84</v>
      </c>
      <c r="Y143" s="286">
        <v>4355.4799999999996</v>
      </c>
    </row>
    <row r="144" spans="1:25">
      <c r="A144" s="261">
        <v>21</v>
      </c>
      <c r="B144" s="286">
        <v>4818.29</v>
      </c>
      <c r="C144" s="286">
        <v>4817.97</v>
      </c>
      <c r="D144" s="286">
        <v>4724.97</v>
      </c>
      <c r="E144" s="286">
        <v>4729.93</v>
      </c>
      <c r="F144" s="286">
        <v>4681.13</v>
      </c>
      <c r="G144" s="286">
        <v>4739.92</v>
      </c>
      <c r="H144" s="286">
        <v>4827.1499999999996</v>
      </c>
      <c r="I144" s="286">
        <v>4826.68</v>
      </c>
      <c r="J144" s="286">
        <v>4822.91</v>
      </c>
      <c r="K144" s="286">
        <v>4822.57</v>
      </c>
      <c r="L144" s="286">
        <v>4827.99</v>
      </c>
      <c r="M144" s="286">
        <v>4816.9799999999996</v>
      </c>
      <c r="N144" s="286">
        <v>4796.5200000000004</v>
      </c>
      <c r="O144" s="286">
        <v>4794.68</v>
      </c>
      <c r="P144" s="286">
        <v>4795.6499999999996</v>
      </c>
      <c r="Q144" s="286">
        <v>4740.4399999999996</v>
      </c>
      <c r="R144" s="286">
        <v>4786.4799999999996</v>
      </c>
      <c r="S144" s="286">
        <v>4784.91</v>
      </c>
      <c r="T144" s="286">
        <v>4784.0200000000004</v>
      </c>
      <c r="U144" s="286">
        <v>4775.53</v>
      </c>
      <c r="V144" s="286">
        <v>4859.3100000000004</v>
      </c>
      <c r="W144" s="286">
        <v>4892.05</v>
      </c>
      <c r="X144" s="286">
        <v>4828.45</v>
      </c>
      <c r="Y144" s="286">
        <v>4828.53</v>
      </c>
    </row>
    <row r="145" spans="1:25">
      <c r="A145" s="261">
        <v>22</v>
      </c>
      <c r="B145" s="286">
        <v>4860.57</v>
      </c>
      <c r="C145" s="286">
        <v>4814.28</v>
      </c>
      <c r="D145" s="286">
        <v>4863.7299999999996</v>
      </c>
      <c r="E145" s="286">
        <v>4715.59</v>
      </c>
      <c r="F145" s="286">
        <v>4918.04</v>
      </c>
      <c r="G145" s="286">
        <v>4981.5</v>
      </c>
      <c r="H145" s="286">
        <v>5152.3500000000004</v>
      </c>
      <c r="I145" s="286">
        <v>5138.38</v>
      </c>
      <c r="J145" s="286">
        <v>5141.51</v>
      </c>
      <c r="K145" s="286">
        <v>5164.12</v>
      </c>
      <c r="L145" s="286">
        <v>5166.04</v>
      </c>
      <c r="M145" s="286">
        <v>5162.8999999999996</v>
      </c>
      <c r="N145" s="286">
        <v>5147.97</v>
      </c>
      <c r="O145" s="286">
        <v>5106.0600000000004</v>
      </c>
      <c r="P145" s="286">
        <v>5094.3900000000003</v>
      </c>
      <c r="Q145" s="286">
        <v>5084.91</v>
      </c>
      <c r="R145" s="286">
        <v>5142.6899999999996</v>
      </c>
      <c r="S145" s="286">
        <v>5195.6899999999996</v>
      </c>
      <c r="T145" s="286">
        <v>5270.1</v>
      </c>
      <c r="U145" s="286">
        <v>5348.88</v>
      </c>
      <c r="V145" s="286">
        <v>5088.21</v>
      </c>
      <c r="W145" s="286">
        <v>4959.12</v>
      </c>
      <c r="X145" s="286">
        <v>4940.04</v>
      </c>
      <c r="Y145" s="286">
        <v>4924.13</v>
      </c>
    </row>
    <row r="146" spans="1:25">
      <c r="A146" s="261">
        <v>23</v>
      </c>
      <c r="B146" s="286">
        <v>5512.5</v>
      </c>
      <c r="C146" s="286">
        <v>5502.79</v>
      </c>
      <c r="D146" s="286">
        <v>5490.03</v>
      </c>
      <c r="E146" s="286">
        <v>5459.49</v>
      </c>
      <c r="F146" s="286">
        <v>5839.62</v>
      </c>
      <c r="G146" s="286">
        <v>5826.93</v>
      </c>
      <c r="H146" s="286">
        <v>5798.96</v>
      </c>
      <c r="I146" s="286">
        <v>5799.35</v>
      </c>
      <c r="J146" s="286">
        <v>5800.88</v>
      </c>
      <c r="K146" s="286">
        <v>5800.39</v>
      </c>
      <c r="L146" s="286">
        <v>5799.02</v>
      </c>
      <c r="M146" s="286">
        <v>5799.05</v>
      </c>
      <c r="N146" s="286">
        <v>5800.03</v>
      </c>
      <c r="O146" s="286">
        <v>5798.4</v>
      </c>
      <c r="P146" s="286">
        <v>5798.15</v>
      </c>
      <c r="Q146" s="286">
        <v>5793.56</v>
      </c>
      <c r="R146" s="286">
        <v>5867.28</v>
      </c>
      <c r="S146" s="286">
        <v>5870.64</v>
      </c>
      <c r="T146" s="286">
        <v>5487.4</v>
      </c>
      <c r="U146" s="286">
        <v>5551.94</v>
      </c>
      <c r="V146" s="286">
        <v>5479.75</v>
      </c>
      <c r="W146" s="286">
        <v>5491.87</v>
      </c>
      <c r="X146" s="286">
        <v>5501.08</v>
      </c>
      <c r="Y146" s="286">
        <v>5501.68</v>
      </c>
    </row>
    <row r="147" spans="1:25">
      <c r="A147" s="261">
        <v>24</v>
      </c>
      <c r="B147" s="286">
        <v>4322.3</v>
      </c>
      <c r="C147" s="286">
        <v>4235.88</v>
      </c>
      <c r="D147" s="286">
        <v>4187.71</v>
      </c>
      <c r="E147" s="286">
        <v>4088.99</v>
      </c>
      <c r="F147" s="286">
        <v>4341.67</v>
      </c>
      <c r="G147" s="286">
        <v>4342.01</v>
      </c>
      <c r="H147" s="286">
        <v>4443.08</v>
      </c>
      <c r="I147" s="286">
        <v>4751.83</v>
      </c>
      <c r="J147" s="286">
        <v>4880.8100000000004</v>
      </c>
      <c r="K147" s="286">
        <v>4875.4799999999996</v>
      </c>
      <c r="L147" s="286">
        <v>4876.6099999999997</v>
      </c>
      <c r="M147" s="286">
        <v>4875.3500000000004</v>
      </c>
      <c r="N147" s="286">
        <v>4876.2700000000004</v>
      </c>
      <c r="O147" s="286">
        <v>4924.13</v>
      </c>
      <c r="P147" s="286">
        <v>4923.0600000000004</v>
      </c>
      <c r="Q147" s="286">
        <v>4883.3900000000003</v>
      </c>
      <c r="R147" s="286">
        <v>4970.42</v>
      </c>
      <c r="S147" s="286">
        <v>4973.79</v>
      </c>
      <c r="T147" s="286">
        <v>4971.24</v>
      </c>
      <c r="U147" s="286">
        <v>5007.57</v>
      </c>
      <c r="V147" s="286">
        <v>4773.1000000000004</v>
      </c>
      <c r="W147" s="286">
        <v>4559.84</v>
      </c>
      <c r="X147" s="286">
        <v>4337.7700000000004</v>
      </c>
      <c r="Y147" s="286">
        <v>4335.21</v>
      </c>
    </row>
    <row r="148" spans="1:25">
      <c r="A148" s="261">
        <v>25</v>
      </c>
      <c r="B148" s="286">
        <v>4382.09</v>
      </c>
      <c r="C148" s="286">
        <v>4337.4799999999996</v>
      </c>
      <c r="D148" s="286">
        <v>4240.26</v>
      </c>
      <c r="E148" s="286">
        <v>4145.54</v>
      </c>
      <c r="F148" s="286">
        <v>4300.1499999999996</v>
      </c>
      <c r="G148" s="286">
        <v>4423.1400000000003</v>
      </c>
      <c r="H148" s="286">
        <v>4545.5600000000004</v>
      </c>
      <c r="I148" s="286">
        <v>4754.54</v>
      </c>
      <c r="J148" s="286">
        <v>4912.09</v>
      </c>
      <c r="K148" s="286">
        <v>4913.09</v>
      </c>
      <c r="L148" s="286">
        <v>4912.0600000000004</v>
      </c>
      <c r="M148" s="286">
        <v>4906.21</v>
      </c>
      <c r="N148" s="286">
        <v>4866.1899999999996</v>
      </c>
      <c r="O148" s="286">
        <v>4864.66</v>
      </c>
      <c r="P148" s="286">
        <v>4902.8100000000004</v>
      </c>
      <c r="Q148" s="286">
        <v>4895.04</v>
      </c>
      <c r="R148" s="286">
        <v>4928.4399999999996</v>
      </c>
      <c r="S148" s="286">
        <v>4929.68</v>
      </c>
      <c r="T148" s="286">
        <v>4932.05</v>
      </c>
      <c r="U148" s="286">
        <v>4963.3599999999997</v>
      </c>
      <c r="V148" s="286">
        <v>4803.22</v>
      </c>
      <c r="W148" s="286">
        <v>4583.29</v>
      </c>
      <c r="X148" s="286">
        <v>4426.8100000000004</v>
      </c>
      <c r="Y148" s="286">
        <v>4416.53</v>
      </c>
    </row>
    <row r="149" spans="1:25">
      <c r="A149" s="261">
        <v>26</v>
      </c>
      <c r="B149" s="286">
        <v>4401.1000000000004</v>
      </c>
      <c r="C149" s="286">
        <v>4354.29</v>
      </c>
      <c r="D149" s="286">
        <v>4376.67</v>
      </c>
      <c r="E149" s="286">
        <v>4199.38</v>
      </c>
      <c r="F149" s="286">
        <v>4391.74</v>
      </c>
      <c r="G149" s="286">
        <v>4484.87</v>
      </c>
      <c r="H149" s="286">
        <v>4589.7299999999996</v>
      </c>
      <c r="I149" s="286">
        <v>4728.33</v>
      </c>
      <c r="J149" s="286">
        <v>4840.62</v>
      </c>
      <c r="K149" s="286">
        <v>4841.97</v>
      </c>
      <c r="L149" s="286">
        <v>4840.92</v>
      </c>
      <c r="M149" s="286">
        <v>4840.8599999999997</v>
      </c>
      <c r="N149" s="286">
        <v>4834.62</v>
      </c>
      <c r="O149" s="286">
        <v>4892.03</v>
      </c>
      <c r="P149" s="286">
        <v>4878.75</v>
      </c>
      <c r="Q149" s="286">
        <v>4873.9799999999996</v>
      </c>
      <c r="R149" s="286">
        <v>4938.53</v>
      </c>
      <c r="S149" s="286">
        <v>4983.8100000000004</v>
      </c>
      <c r="T149" s="286">
        <v>4981.78</v>
      </c>
      <c r="U149" s="286">
        <v>4954.1099999999997</v>
      </c>
      <c r="V149" s="286">
        <v>4837.08</v>
      </c>
      <c r="W149" s="286">
        <v>4725.78</v>
      </c>
      <c r="X149" s="286">
        <v>4449.41</v>
      </c>
      <c r="Y149" s="286">
        <v>4451.13</v>
      </c>
    </row>
    <row r="150" spans="1:25">
      <c r="A150" s="261">
        <v>27</v>
      </c>
      <c r="B150" s="286">
        <v>4425.09</v>
      </c>
      <c r="C150" s="286">
        <v>4408.8599999999997</v>
      </c>
      <c r="D150" s="286">
        <v>4385.6099999999997</v>
      </c>
      <c r="E150" s="286">
        <v>4302.43</v>
      </c>
      <c r="F150" s="286">
        <v>4431.6099999999997</v>
      </c>
      <c r="G150" s="286">
        <v>4560.87</v>
      </c>
      <c r="H150" s="286">
        <v>4638.5</v>
      </c>
      <c r="I150" s="286">
        <v>4920.6400000000003</v>
      </c>
      <c r="J150" s="286">
        <v>4963.83</v>
      </c>
      <c r="K150" s="286">
        <v>4964.12</v>
      </c>
      <c r="L150" s="286">
        <v>4962.83</v>
      </c>
      <c r="M150" s="286">
        <v>4935.34</v>
      </c>
      <c r="N150" s="286">
        <v>4938.1499999999996</v>
      </c>
      <c r="O150" s="286">
        <v>4937.92</v>
      </c>
      <c r="P150" s="286">
        <v>4936.72</v>
      </c>
      <c r="Q150" s="286">
        <v>4930.8500000000004</v>
      </c>
      <c r="R150" s="286">
        <v>4996.6400000000003</v>
      </c>
      <c r="S150" s="286">
        <v>4999.58</v>
      </c>
      <c r="T150" s="286">
        <v>5002.6099999999997</v>
      </c>
      <c r="U150" s="286">
        <v>5011.45</v>
      </c>
      <c r="V150" s="286">
        <v>4885.59</v>
      </c>
      <c r="W150" s="286">
        <v>4771.07</v>
      </c>
      <c r="X150" s="286">
        <v>4485.6899999999996</v>
      </c>
      <c r="Y150" s="286">
        <v>4493.7700000000004</v>
      </c>
    </row>
    <row r="151" spans="1:25">
      <c r="A151" s="261">
        <v>28</v>
      </c>
      <c r="B151" s="286">
        <v>4504.53</v>
      </c>
      <c r="C151" s="286">
        <v>4507.59</v>
      </c>
      <c r="D151" s="286">
        <v>4508.22</v>
      </c>
      <c r="E151" s="286">
        <v>4323.07</v>
      </c>
      <c r="F151" s="286">
        <v>4432.6400000000003</v>
      </c>
      <c r="G151" s="286">
        <v>4506.71</v>
      </c>
      <c r="H151" s="286">
        <v>4510.32</v>
      </c>
      <c r="I151" s="286">
        <v>4711.57</v>
      </c>
      <c r="J151" s="286">
        <v>4868.33</v>
      </c>
      <c r="K151" s="286">
        <v>4863.4799999999996</v>
      </c>
      <c r="L151" s="286">
        <v>4860.42</v>
      </c>
      <c r="M151" s="286">
        <v>4858.6499999999996</v>
      </c>
      <c r="N151" s="286">
        <v>4851.07</v>
      </c>
      <c r="O151" s="286">
        <v>4851.55</v>
      </c>
      <c r="P151" s="286">
        <v>4850.17</v>
      </c>
      <c r="Q151" s="286">
        <v>4838.37</v>
      </c>
      <c r="R151" s="286">
        <v>4931.3100000000004</v>
      </c>
      <c r="S151" s="286">
        <v>4941.6899999999996</v>
      </c>
      <c r="T151" s="286">
        <v>4939.3900000000003</v>
      </c>
      <c r="U151" s="286">
        <v>4970.3500000000004</v>
      </c>
      <c r="V151" s="286">
        <v>4732.8999999999996</v>
      </c>
      <c r="W151" s="286">
        <v>4655.8</v>
      </c>
      <c r="X151" s="286">
        <v>4453.12</v>
      </c>
      <c r="Y151" s="286">
        <v>4360.7</v>
      </c>
    </row>
    <row r="152" spans="1:25">
      <c r="A152" s="261">
        <v>29</v>
      </c>
      <c r="B152" s="286">
        <v>4330.1000000000004</v>
      </c>
      <c r="C152" s="286">
        <v>4300.12</v>
      </c>
      <c r="D152" s="286">
        <v>4260.38</v>
      </c>
      <c r="E152" s="286">
        <v>4138.7700000000004</v>
      </c>
      <c r="F152" s="286">
        <v>4210.08</v>
      </c>
      <c r="G152" s="286">
        <v>4334.76</v>
      </c>
      <c r="H152" s="286">
        <v>4331.24</v>
      </c>
      <c r="I152" s="286">
        <v>4357.34</v>
      </c>
      <c r="J152" s="286">
        <v>4581.99</v>
      </c>
      <c r="K152" s="286">
        <v>4695.25</v>
      </c>
      <c r="L152" s="286">
        <v>4694.2299999999996</v>
      </c>
      <c r="M152" s="286">
        <v>4753.29</v>
      </c>
      <c r="N152" s="286">
        <v>4803.1899999999996</v>
      </c>
      <c r="O152" s="286">
        <v>4808.67</v>
      </c>
      <c r="P152" s="286">
        <v>4858.07</v>
      </c>
      <c r="Q152" s="286">
        <v>4853.7</v>
      </c>
      <c r="R152" s="286">
        <v>4941.8900000000003</v>
      </c>
      <c r="S152" s="286">
        <v>4942.04</v>
      </c>
      <c r="T152" s="286">
        <v>4942.38</v>
      </c>
      <c r="U152" s="286">
        <v>4974.9399999999996</v>
      </c>
      <c r="V152" s="286">
        <v>4735.66</v>
      </c>
      <c r="W152" s="286">
        <v>4645.6000000000004</v>
      </c>
      <c r="X152" s="286">
        <v>4335.7</v>
      </c>
      <c r="Y152" s="286">
        <v>4329.7299999999996</v>
      </c>
    </row>
    <row r="153" spans="1:25">
      <c r="A153" s="261">
        <v>30</v>
      </c>
      <c r="B153" s="286">
        <v>4278.46</v>
      </c>
      <c r="C153" s="286">
        <v>4283.24</v>
      </c>
      <c r="D153" s="286">
        <v>4284.7299999999996</v>
      </c>
      <c r="E153" s="286">
        <v>4152.57</v>
      </c>
      <c r="F153" s="286">
        <v>4285.7</v>
      </c>
      <c r="G153" s="286">
        <v>4270.3100000000004</v>
      </c>
      <c r="H153" s="286">
        <v>4405.87</v>
      </c>
      <c r="I153" s="286">
        <v>4557.72</v>
      </c>
      <c r="J153" s="286">
        <v>4794.16</v>
      </c>
      <c r="K153" s="286">
        <v>4785.97</v>
      </c>
      <c r="L153" s="286">
        <v>4785.76</v>
      </c>
      <c r="M153" s="286">
        <v>4775.13</v>
      </c>
      <c r="N153" s="286">
        <v>4779.54</v>
      </c>
      <c r="O153" s="286">
        <v>4771.5600000000004</v>
      </c>
      <c r="P153" s="286">
        <v>4766.9399999999996</v>
      </c>
      <c r="Q153" s="286">
        <v>4773.79</v>
      </c>
      <c r="R153" s="286">
        <v>4898.32</v>
      </c>
      <c r="S153" s="286">
        <v>4895.1000000000004</v>
      </c>
      <c r="T153" s="286">
        <v>4836.0200000000004</v>
      </c>
      <c r="U153" s="286">
        <v>4807.6000000000004</v>
      </c>
      <c r="V153" s="286">
        <v>4618.04</v>
      </c>
      <c r="W153" s="286">
        <v>4445.3599999999997</v>
      </c>
      <c r="X153" s="286">
        <v>4280.1400000000003</v>
      </c>
      <c r="Y153" s="286">
        <v>4269.41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63" t="s">
        <v>218</v>
      </c>
      <c r="B156" s="537" t="s">
        <v>223</v>
      </c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</row>
    <row r="157" spans="1:25" ht="30">
      <c r="A157" s="463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5900.03</v>
      </c>
      <c r="C158" s="286">
        <v>5861</v>
      </c>
      <c r="D158" s="286">
        <v>5752.05</v>
      </c>
      <c r="E158" s="286">
        <v>5561.1</v>
      </c>
      <c r="F158" s="286">
        <v>5519.91</v>
      </c>
      <c r="G158" s="286">
        <v>5691.15</v>
      </c>
      <c r="H158" s="286">
        <v>5747.21</v>
      </c>
      <c r="I158" s="286">
        <v>5816.36</v>
      </c>
      <c r="J158" s="286">
        <v>5957.13</v>
      </c>
      <c r="K158" s="286">
        <v>5989.55</v>
      </c>
      <c r="L158" s="286">
        <v>6019.75</v>
      </c>
      <c r="M158" s="286">
        <v>6014.52</v>
      </c>
      <c r="N158" s="286">
        <v>6009.35</v>
      </c>
      <c r="O158" s="286">
        <v>6016.98</v>
      </c>
      <c r="P158" s="286">
        <v>6023.14</v>
      </c>
      <c r="Q158" s="286">
        <v>5973.37</v>
      </c>
      <c r="R158" s="286">
        <v>6043.27</v>
      </c>
      <c r="S158" s="286">
        <v>5981.64</v>
      </c>
      <c r="T158" s="286">
        <v>5968.58</v>
      </c>
      <c r="U158" s="286">
        <v>6060.59</v>
      </c>
      <c r="V158" s="286">
        <v>6038.92</v>
      </c>
      <c r="W158" s="286">
        <v>6080.55</v>
      </c>
      <c r="X158" s="286">
        <v>6013.98</v>
      </c>
      <c r="Y158" s="286">
        <v>5924.74</v>
      </c>
    </row>
    <row r="159" spans="1:25">
      <c r="A159" s="261">
        <v>2</v>
      </c>
      <c r="B159" s="286">
        <v>5948.83</v>
      </c>
      <c r="C159" s="286">
        <v>5902.45</v>
      </c>
      <c r="D159" s="286">
        <v>5910.95</v>
      </c>
      <c r="E159" s="286">
        <v>5845.84</v>
      </c>
      <c r="F159" s="286">
        <v>5510.11</v>
      </c>
      <c r="G159" s="286">
        <v>5586.06</v>
      </c>
      <c r="H159" s="286">
        <v>5226.99</v>
      </c>
      <c r="I159" s="286">
        <v>5619.33</v>
      </c>
      <c r="J159" s="286">
        <v>6007.54</v>
      </c>
      <c r="K159" s="286">
        <v>5945.77</v>
      </c>
      <c r="L159" s="286">
        <v>5947.37</v>
      </c>
      <c r="M159" s="286">
        <v>5987.82</v>
      </c>
      <c r="N159" s="286">
        <v>5988.18</v>
      </c>
      <c r="O159" s="286">
        <v>5987.27</v>
      </c>
      <c r="P159" s="286">
        <v>6034.19</v>
      </c>
      <c r="Q159" s="286">
        <v>6028.2</v>
      </c>
      <c r="R159" s="286">
        <v>6082.68</v>
      </c>
      <c r="S159" s="286">
        <v>6072.82</v>
      </c>
      <c r="T159" s="286">
        <v>5818.6</v>
      </c>
      <c r="U159" s="286">
        <v>6038.06</v>
      </c>
      <c r="V159" s="286">
        <v>6032.1</v>
      </c>
      <c r="W159" s="286">
        <v>6077.67</v>
      </c>
      <c r="X159" s="286">
        <v>6038.57</v>
      </c>
      <c r="Y159" s="286">
        <v>5965.86</v>
      </c>
    </row>
    <row r="160" spans="1:25">
      <c r="A160" s="261">
        <v>3</v>
      </c>
      <c r="B160" s="286">
        <v>5755.63</v>
      </c>
      <c r="C160" s="286">
        <v>5657.27</v>
      </c>
      <c r="D160" s="286">
        <v>5598.47</v>
      </c>
      <c r="E160" s="286">
        <v>5493.62</v>
      </c>
      <c r="F160" s="286">
        <v>5450.43</v>
      </c>
      <c r="G160" s="286">
        <v>5665.87</v>
      </c>
      <c r="H160" s="286">
        <v>5614.89</v>
      </c>
      <c r="I160" s="286">
        <v>5831.06</v>
      </c>
      <c r="J160" s="286">
        <v>5871.02</v>
      </c>
      <c r="K160" s="286">
        <v>5867.98</v>
      </c>
      <c r="L160" s="286">
        <v>5871.37</v>
      </c>
      <c r="M160" s="286">
        <v>5872.5</v>
      </c>
      <c r="N160" s="286">
        <v>5858.15</v>
      </c>
      <c r="O160" s="286">
        <v>5858.1</v>
      </c>
      <c r="P160" s="286">
        <v>5850.06</v>
      </c>
      <c r="Q160" s="286">
        <v>5832.77</v>
      </c>
      <c r="R160" s="286">
        <v>5932.07</v>
      </c>
      <c r="S160" s="286">
        <v>5944.08</v>
      </c>
      <c r="T160" s="286">
        <v>5666.8</v>
      </c>
      <c r="U160" s="286">
        <v>5956.49</v>
      </c>
      <c r="V160" s="286">
        <v>5310.42</v>
      </c>
      <c r="W160" s="286">
        <v>5389.88</v>
      </c>
      <c r="X160" s="286">
        <v>5324.27</v>
      </c>
      <c r="Y160" s="286">
        <v>5803.49</v>
      </c>
    </row>
    <row r="161" spans="1:25">
      <c r="A161" s="261">
        <v>4</v>
      </c>
      <c r="B161" s="286">
        <v>5800.45</v>
      </c>
      <c r="C161" s="286">
        <v>5799.58</v>
      </c>
      <c r="D161" s="286">
        <v>5657.84</v>
      </c>
      <c r="E161" s="286">
        <v>5558.99</v>
      </c>
      <c r="F161" s="286">
        <v>5503.69</v>
      </c>
      <c r="G161" s="286">
        <v>5746.41</v>
      </c>
      <c r="H161" s="286">
        <v>5779.87</v>
      </c>
      <c r="I161" s="286">
        <v>5789.68</v>
      </c>
      <c r="J161" s="286">
        <v>5811.99</v>
      </c>
      <c r="K161" s="286">
        <v>5809.47</v>
      </c>
      <c r="L161" s="286">
        <v>5809.06</v>
      </c>
      <c r="M161" s="286">
        <v>5808.29</v>
      </c>
      <c r="N161" s="286">
        <v>5799.9</v>
      </c>
      <c r="O161" s="286">
        <v>5798.62</v>
      </c>
      <c r="P161" s="286">
        <v>5810.38</v>
      </c>
      <c r="Q161" s="286">
        <v>5792.54</v>
      </c>
      <c r="R161" s="286">
        <v>5865.89</v>
      </c>
      <c r="S161" s="286">
        <v>5874.78</v>
      </c>
      <c r="T161" s="286">
        <v>5849.42</v>
      </c>
      <c r="U161" s="286">
        <v>5898.11</v>
      </c>
      <c r="V161" s="286">
        <v>5872.79</v>
      </c>
      <c r="W161" s="286">
        <v>5914.21</v>
      </c>
      <c r="X161" s="286">
        <v>5833.11</v>
      </c>
      <c r="Y161" s="286">
        <v>5773.44</v>
      </c>
    </row>
    <row r="162" spans="1:25">
      <c r="A162" s="261">
        <v>5</v>
      </c>
      <c r="B162" s="286">
        <v>5473.59</v>
      </c>
      <c r="C162" s="286">
        <v>5462.54</v>
      </c>
      <c r="D162" s="286">
        <v>5456.42</v>
      </c>
      <c r="E162" s="286">
        <v>5462.72</v>
      </c>
      <c r="F162" s="286">
        <v>5439.22</v>
      </c>
      <c r="G162" s="286">
        <v>5485.71</v>
      </c>
      <c r="H162" s="286">
        <v>5498.55</v>
      </c>
      <c r="I162" s="286">
        <v>5481.62</v>
      </c>
      <c r="J162" s="286">
        <v>5481.39</v>
      </c>
      <c r="K162" s="286">
        <v>5473.64</v>
      </c>
      <c r="L162" s="286">
        <v>5472.31</v>
      </c>
      <c r="M162" s="286">
        <v>5469.59</v>
      </c>
      <c r="N162" s="286">
        <v>5467.03</v>
      </c>
      <c r="O162" s="286">
        <v>5470.28</v>
      </c>
      <c r="P162" s="286">
        <v>5478.01</v>
      </c>
      <c r="Q162" s="286">
        <v>5479.15</v>
      </c>
      <c r="R162" s="286">
        <v>5561.45</v>
      </c>
      <c r="S162" s="286">
        <v>5572.48</v>
      </c>
      <c r="T162" s="286">
        <v>5540.55</v>
      </c>
      <c r="U162" s="286">
        <v>5534.61</v>
      </c>
      <c r="V162" s="286">
        <v>5520.15</v>
      </c>
      <c r="W162" s="286">
        <v>5585.65</v>
      </c>
      <c r="X162" s="286">
        <v>5571.38</v>
      </c>
      <c r="Y162" s="286">
        <v>5538.27</v>
      </c>
    </row>
    <row r="163" spans="1:25">
      <c r="A163" s="261">
        <v>6</v>
      </c>
      <c r="B163" s="286">
        <v>5408.65</v>
      </c>
      <c r="C163" s="286">
        <v>5401.99</v>
      </c>
      <c r="D163" s="286">
        <v>5372.08</v>
      </c>
      <c r="E163" s="286">
        <v>5346.08</v>
      </c>
      <c r="F163" s="286">
        <v>5349.58</v>
      </c>
      <c r="G163" s="286">
        <v>5377.62</v>
      </c>
      <c r="H163" s="286">
        <v>5350.15</v>
      </c>
      <c r="I163" s="286">
        <v>5358.21</v>
      </c>
      <c r="J163" s="286">
        <v>5360.81</v>
      </c>
      <c r="K163" s="286">
        <v>5361.18</v>
      </c>
      <c r="L163" s="286">
        <v>5358.98</v>
      </c>
      <c r="M163" s="286">
        <v>5359.22</v>
      </c>
      <c r="N163" s="286">
        <v>5357.48</v>
      </c>
      <c r="O163" s="286">
        <v>5360.38</v>
      </c>
      <c r="P163" s="286">
        <v>5360.46</v>
      </c>
      <c r="Q163" s="286">
        <v>5388.51</v>
      </c>
      <c r="R163" s="286">
        <v>5430.84</v>
      </c>
      <c r="S163" s="286">
        <v>5429.61</v>
      </c>
      <c r="T163" s="286">
        <v>5417.34</v>
      </c>
      <c r="U163" s="286">
        <v>5432.95</v>
      </c>
      <c r="V163" s="286">
        <v>5416.23</v>
      </c>
      <c r="W163" s="286">
        <v>5455.94</v>
      </c>
      <c r="X163" s="286">
        <v>5442.75</v>
      </c>
      <c r="Y163" s="286">
        <v>5422.67</v>
      </c>
    </row>
    <row r="164" spans="1:25">
      <c r="A164" s="261">
        <v>7</v>
      </c>
      <c r="B164" s="286">
        <v>5484.28</v>
      </c>
      <c r="C164" s="286">
        <v>5478.63</v>
      </c>
      <c r="D164" s="286">
        <v>5432.52</v>
      </c>
      <c r="E164" s="286">
        <v>5408.72</v>
      </c>
      <c r="F164" s="286">
        <v>5397</v>
      </c>
      <c r="G164" s="286">
        <v>5405.4</v>
      </c>
      <c r="H164" s="286">
        <v>5428.14</v>
      </c>
      <c r="I164" s="286">
        <v>5430.14</v>
      </c>
      <c r="J164" s="286">
        <v>5435.72</v>
      </c>
      <c r="K164" s="286">
        <v>5431.03</v>
      </c>
      <c r="L164" s="286">
        <v>5431.94</v>
      </c>
      <c r="M164" s="286">
        <v>5431.53</v>
      </c>
      <c r="N164" s="286">
        <v>5430.46</v>
      </c>
      <c r="O164" s="286">
        <v>5439.89</v>
      </c>
      <c r="P164" s="286">
        <v>5431.31</v>
      </c>
      <c r="Q164" s="286">
        <v>5428.34</v>
      </c>
      <c r="R164" s="286">
        <v>5474.77</v>
      </c>
      <c r="S164" s="286">
        <v>5476.74</v>
      </c>
      <c r="T164" s="286">
        <v>5477.1</v>
      </c>
      <c r="U164" s="286">
        <v>5500.35</v>
      </c>
      <c r="V164" s="286">
        <v>5478.98</v>
      </c>
      <c r="W164" s="286">
        <v>5522.27</v>
      </c>
      <c r="X164" s="286">
        <v>5508.36</v>
      </c>
      <c r="Y164" s="286">
        <v>5486.56</v>
      </c>
    </row>
    <row r="165" spans="1:25">
      <c r="A165" s="261">
        <v>8</v>
      </c>
      <c r="B165" s="286">
        <v>5736.71</v>
      </c>
      <c r="C165" s="286">
        <v>5727.32</v>
      </c>
      <c r="D165" s="286">
        <v>5679.45</v>
      </c>
      <c r="E165" s="286">
        <v>5654.76</v>
      </c>
      <c r="F165" s="286">
        <v>5584.35</v>
      </c>
      <c r="G165" s="286">
        <v>5643.04</v>
      </c>
      <c r="H165" s="286">
        <v>5653.01</v>
      </c>
      <c r="I165" s="286">
        <v>5675.99</v>
      </c>
      <c r="J165" s="286">
        <v>5734.69</v>
      </c>
      <c r="K165" s="286">
        <v>5734.5</v>
      </c>
      <c r="L165" s="286">
        <v>5734.51</v>
      </c>
      <c r="M165" s="286">
        <v>5737.69</v>
      </c>
      <c r="N165" s="286">
        <v>5733.45</v>
      </c>
      <c r="O165" s="286">
        <v>5732.38</v>
      </c>
      <c r="P165" s="286">
        <v>5736.04</v>
      </c>
      <c r="Q165" s="286">
        <v>5743.81</v>
      </c>
      <c r="R165" s="286">
        <v>5798.25</v>
      </c>
      <c r="S165" s="286">
        <v>5792.62</v>
      </c>
      <c r="T165" s="286">
        <v>5795.87</v>
      </c>
      <c r="U165" s="286">
        <v>5857.22</v>
      </c>
      <c r="V165" s="286">
        <v>5861.18</v>
      </c>
      <c r="W165" s="286">
        <v>5904.83</v>
      </c>
      <c r="X165" s="286">
        <v>5842.86</v>
      </c>
      <c r="Y165" s="286">
        <v>5761.08</v>
      </c>
    </row>
    <row r="166" spans="1:25">
      <c r="A166" s="261">
        <v>9</v>
      </c>
      <c r="B166" s="286">
        <v>5791.73</v>
      </c>
      <c r="C166" s="286">
        <v>5788.64</v>
      </c>
      <c r="D166" s="286">
        <v>5756.69</v>
      </c>
      <c r="E166" s="286">
        <v>5743.41</v>
      </c>
      <c r="F166" s="286">
        <v>5720.4</v>
      </c>
      <c r="G166" s="286">
        <v>5755.49</v>
      </c>
      <c r="H166" s="286">
        <v>5768.66</v>
      </c>
      <c r="I166" s="286">
        <v>5796.88</v>
      </c>
      <c r="J166" s="286">
        <v>5802.97</v>
      </c>
      <c r="K166" s="286">
        <v>5801.55</v>
      </c>
      <c r="L166" s="286">
        <v>5800.2</v>
      </c>
      <c r="M166" s="286">
        <v>5799.7</v>
      </c>
      <c r="N166" s="286">
        <v>5791.37</v>
      </c>
      <c r="O166" s="286">
        <v>5789.56</v>
      </c>
      <c r="P166" s="286">
        <v>5789.95</v>
      </c>
      <c r="Q166" s="286">
        <v>5789.15</v>
      </c>
      <c r="R166" s="286">
        <v>5845.82</v>
      </c>
      <c r="S166" s="286">
        <v>5857.1</v>
      </c>
      <c r="T166" s="286">
        <v>5840.14</v>
      </c>
      <c r="U166" s="286">
        <v>5869.38</v>
      </c>
      <c r="V166" s="286">
        <v>5865.84</v>
      </c>
      <c r="W166" s="286">
        <v>5878.5</v>
      </c>
      <c r="X166" s="286">
        <v>5792.55</v>
      </c>
      <c r="Y166" s="286">
        <v>5768.76</v>
      </c>
    </row>
    <row r="167" spans="1:25">
      <c r="A167" s="261">
        <v>10</v>
      </c>
      <c r="B167" s="286">
        <v>5875.77</v>
      </c>
      <c r="C167" s="286">
        <v>5879.17</v>
      </c>
      <c r="D167" s="286">
        <v>5869.99</v>
      </c>
      <c r="E167" s="286">
        <v>5846.22</v>
      </c>
      <c r="F167" s="286">
        <v>5801.14</v>
      </c>
      <c r="G167" s="286">
        <v>5838.82</v>
      </c>
      <c r="H167" s="286">
        <v>5868.96</v>
      </c>
      <c r="I167" s="286">
        <v>5891.76</v>
      </c>
      <c r="J167" s="286">
        <v>5958.19</v>
      </c>
      <c r="K167" s="286">
        <v>5968</v>
      </c>
      <c r="L167" s="286">
        <v>5965.82</v>
      </c>
      <c r="M167" s="286">
        <v>5966.48</v>
      </c>
      <c r="N167" s="286">
        <v>5974.26</v>
      </c>
      <c r="O167" s="286">
        <v>5974.94</v>
      </c>
      <c r="P167" s="286">
        <v>5971.22</v>
      </c>
      <c r="Q167" s="286">
        <v>5944.02</v>
      </c>
      <c r="R167" s="286">
        <v>6015.53</v>
      </c>
      <c r="S167" s="286">
        <v>6008.13</v>
      </c>
      <c r="T167" s="286">
        <v>5995.99</v>
      </c>
      <c r="U167" s="286">
        <v>6040.53</v>
      </c>
      <c r="V167" s="286">
        <v>5961.9</v>
      </c>
      <c r="W167" s="286">
        <v>5961.69</v>
      </c>
      <c r="X167" s="286">
        <v>5881.54</v>
      </c>
      <c r="Y167" s="286">
        <v>5863.38</v>
      </c>
    </row>
    <row r="168" spans="1:25">
      <c r="A168" s="261">
        <v>11</v>
      </c>
      <c r="B168" s="286">
        <v>5464.05</v>
      </c>
      <c r="C168" s="286">
        <v>5454.28</v>
      </c>
      <c r="D168" s="286">
        <v>5490.04</v>
      </c>
      <c r="E168" s="286">
        <v>5490.12</v>
      </c>
      <c r="F168" s="286">
        <v>5484.38</v>
      </c>
      <c r="G168" s="286">
        <v>5486.67</v>
      </c>
      <c r="H168" s="286">
        <v>5510.55</v>
      </c>
      <c r="I168" s="286">
        <v>5529.45</v>
      </c>
      <c r="J168" s="286">
        <v>5566.17</v>
      </c>
      <c r="K168" s="286">
        <v>5565</v>
      </c>
      <c r="L168" s="286">
        <v>5564.16</v>
      </c>
      <c r="M168" s="286">
        <v>5562.89</v>
      </c>
      <c r="N168" s="286">
        <v>5563.51</v>
      </c>
      <c r="O168" s="286">
        <v>5571.08</v>
      </c>
      <c r="P168" s="286">
        <v>5570.24</v>
      </c>
      <c r="Q168" s="286">
        <v>5577.97</v>
      </c>
      <c r="R168" s="286">
        <v>5621.16</v>
      </c>
      <c r="S168" s="286">
        <v>5611.01</v>
      </c>
      <c r="T168" s="286">
        <v>5603.3</v>
      </c>
      <c r="U168" s="286">
        <v>5640.56</v>
      </c>
      <c r="V168" s="286">
        <v>5571.77</v>
      </c>
      <c r="W168" s="286">
        <v>5588.31</v>
      </c>
      <c r="X168" s="286">
        <v>5588.63</v>
      </c>
      <c r="Y168" s="286">
        <v>5504.44</v>
      </c>
    </row>
    <row r="169" spans="1:25">
      <c r="A169" s="261">
        <v>12</v>
      </c>
      <c r="B169" s="286">
        <v>5808.43</v>
      </c>
      <c r="C169" s="286">
        <v>5812.03</v>
      </c>
      <c r="D169" s="286">
        <v>5782.17</v>
      </c>
      <c r="E169" s="286">
        <v>5709.06</v>
      </c>
      <c r="F169" s="286">
        <v>5713.89</v>
      </c>
      <c r="G169" s="286">
        <v>5753.11</v>
      </c>
      <c r="H169" s="286">
        <v>5767.3</v>
      </c>
      <c r="I169" s="286">
        <v>5853.29</v>
      </c>
      <c r="J169" s="286">
        <v>5869.03</v>
      </c>
      <c r="K169" s="286">
        <v>5876.78</v>
      </c>
      <c r="L169" s="286">
        <v>5876.38</v>
      </c>
      <c r="M169" s="286">
        <v>5877.98</v>
      </c>
      <c r="N169" s="286">
        <v>5876.72</v>
      </c>
      <c r="O169" s="286">
        <v>5875.42</v>
      </c>
      <c r="P169" s="286">
        <v>5872.47</v>
      </c>
      <c r="Q169" s="286">
        <v>5866.06</v>
      </c>
      <c r="R169" s="286">
        <v>5936.31</v>
      </c>
      <c r="S169" s="286">
        <v>5942.87</v>
      </c>
      <c r="T169" s="286">
        <v>5939.32</v>
      </c>
      <c r="U169" s="286">
        <v>5998.48</v>
      </c>
      <c r="V169" s="286">
        <v>5961.8</v>
      </c>
      <c r="W169" s="286">
        <v>5989.37</v>
      </c>
      <c r="X169" s="286">
        <v>5894.17</v>
      </c>
      <c r="Y169" s="286">
        <v>5843.78</v>
      </c>
    </row>
    <row r="170" spans="1:25">
      <c r="A170" s="261">
        <v>13</v>
      </c>
      <c r="B170" s="286">
        <v>5837.18</v>
      </c>
      <c r="C170" s="286">
        <v>5827.99</v>
      </c>
      <c r="D170" s="286">
        <v>5811.34</v>
      </c>
      <c r="E170" s="286">
        <v>5754.23</v>
      </c>
      <c r="F170" s="286">
        <v>5728.56</v>
      </c>
      <c r="G170" s="286">
        <v>5814.26</v>
      </c>
      <c r="H170" s="286">
        <v>5812.73</v>
      </c>
      <c r="I170" s="286">
        <v>5849.37</v>
      </c>
      <c r="J170" s="286">
        <v>5864.52</v>
      </c>
      <c r="K170" s="286">
        <v>5888.65</v>
      </c>
      <c r="L170" s="286">
        <v>5889.76</v>
      </c>
      <c r="M170" s="286">
        <v>5895.4</v>
      </c>
      <c r="N170" s="286">
        <v>5899.65</v>
      </c>
      <c r="O170" s="286">
        <v>5899.91</v>
      </c>
      <c r="P170" s="286">
        <v>5902.94</v>
      </c>
      <c r="Q170" s="286">
        <v>5903.8</v>
      </c>
      <c r="R170" s="286">
        <v>5954.28</v>
      </c>
      <c r="S170" s="286">
        <v>5950.45</v>
      </c>
      <c r="T170" s="286">
        <v>5949.45</v>
      </c>
      <c r="U170" s="286">
        <v>5975.27</v>
      </c>
      <c r="V170" s="286">
        <v>5952.27</v>
      </c>
      <c r="W170" s="286">
        <v>5983.32</v>
      </c>
      <c r="X170" s="286">
        <v>5938.2</v>
      </c>
      <c r="Y170" s="286">
        <v>5843.6</v>
      </c>
    </row>
    <row r="171" spans="1:25">
      <c r="A171" s="261">
        <v>14</v>
      </c>
      <c r="B171" s="286">
        <v>5928.3</v>
      </c>
      <c r="C171" s="286">
        <v>5894.81</v>
      </c>
      <c r="D171" s="286">
        <v>5857.74</v>
      </c>
      <c r="E171" s="286">
        <v>5837.39</v>
      </c>
      <c r="F171" s="286">
        <v>5795.74</v>
      </c>
      <c r="G171" s="286">
        <v>5849.11</v>
      </c>
      <c r="H171" s="286">
        <v>5929.51</v>
      </c>
      <c r="I171" s="286">
        <v>5973.45</v>
      </c>
      <c r="J171" s="286">
        <v>6035.88</v>
      </c>
      <c r="K171" s="286">
        <v>6024.82</v>
      </c>
      <c r="L171" s="286">
        <v>6025.86</v>
      </c>
      <c r="M171" s="286">
        <v>6025.39</v>
      </c>
      <c r="N171" s="286">
        <v>6027.45</v>
      </c>
      <c r="O171" s="286">
        <v>6025.76</v>
      </c>
      <c r="P171" s="286">
        <v>6022.99</v>
      </c>
      <c r="Q171" s="286">
        <v>6020.01</v>
      </c>
      <c r="R171" s="286">
        <v>6078.27</v>
      </c>
      <c r="S171" s="286">
        <v>6088.26</v>
      </c>
      <c r="T171" s="286">
        <v>6107.04</v>
      </c>
      <c r="U171" s="286">
        <v>6134.56</v>
      </c>
      <c r="V171" s="286">
        <v>6087.95</v>
      </c>
      <c r="W171" s="286">
        <v>6127.28</v>
      </c>
      <c r="X171" s="286">
        <v>6065.83</v>
      </c>
      <c r="Y171" s="286">
        <v>6016.41</v>
      </c>
    </row>
    <row r="172" spans="1:25">
      <c r="A172" s="261">
        <v>15</v>
      </c>
      <c r="B172" s="286">
        <v>5920.19</v>
      </c>
      <c r="C172" s="286">
        <v>5884.63</v>
      </c>
      <c r="D172" s="286">
        <v>5830.87</v>
      </c>
      <c r="E172" s="286">
        <v>5834.44</v>
      </c>
      <c r="F172" s="286">
        <v>5798.03</v>
      </c>
      <c r="G172" s="286">
        <v>5844.5</v>
      </c>
      <c r="H172" s="286">
        <v>5871.19</v>
      </c>
      <c r="I172" s="286">
        <v>5930.37</v>
      </c>
      <c r="J172" s="286">
        <v>5990.36</v>
      </c>
      <c r="K172" s="286">
        <v>5994.78</v>
      </c>
      <c r="L172" s="286">
        <v>5991.23</v>
      </c>
      <c r="M172" s="286">
        <v>5989.99</v>
      </c>
      <c r="N172" s="286">
        <v>5993.28</v>
      </c>
      <c r="O172" s="286">
        <v>5995.6</v>
      </c>
      <c r="P172" s="286">
        <v>6002.01</v>
      </c>
      <c r="Q172" s="286">
        <v>5996.67</v>
      </c>
      <c r="R172" s="286">
        <v>6042.62</v>
      </c>
      <c r="S172" s="286">
        <v>6047.11</v>
      </c>
      <c r="T172" s="286">
        <v>6036.92</v>
      </c>
      <c r="U172" s="286">
        <v>6062.31</v>
      </c>
      <c r="V172" s="286">
        <v>6034.58</v>
      </c>
      <c r="W172" s="286">
        <v>6068.64</v>
      </c>
      <c r="X172" s="286">
        <v>5985.37</v>
      </c>
      <c r="Y172" s="286">
        <v>5914.7</v>
      </c>
    </row>
    <row r="173" spans="1:25">
      <c r="A173" s="261">
        <v>16</v>
      </c>
      <c r="B173" s="286">
        <v>5749.75</v>
      </c>
      <c r="C173" s="286">
        <v>5755.43</v>
      </c>
      <c r="D173" s="286">
        <v>5597.12</v>
      </c>
      <c r="E173" s="286">
        <v>5520.88</v>
      </c>
      <c r="F173" s="286">
        <v>5572.94</v>
      </c>
      <c r="G173" s="286">
        <v>5696.85</v>
      </c>
      <c r="H173" s="286">
        <v>5843.66</v>
      </c>
      <c r="I173" s="286">
        <v>6113.38</v>
      </c>
      <c r="J173" s="286">
        <v>6076.43</v>
      </c>
      <c r="K173" s="286">
        <v>6075.03</v>
      </c>
      <c r="L173" s="286">
        <v>6113.83</v>
      </c>
      <c r="M173" s="286">
        <v>6117.32</v>
      </c>
      <c r="N173" s="286">
        <v>6137.43</v>
      </c>
      <c r="O173" s="286">
        <v>6130.82</v>
      </c>
      <c r="P173" s="286">
        <v>6122.98</v>
      </c>
      <c r="Q173" s="286">
        <v>6113.19</v>
      </c>
      <c r="R173" s="286">
        <v>6161.94</v>
      </c>
      <c r="S173" s="286">
        <v>6191</v>
      </c>
      <c r="T173" s="286">
        <v>6192.21</v>
      </c>
      <c r="U173" s="286">
        <v>6227.45</v>
      </c>
      <c r="V173" s="286">
        <v>6177.69</v>
      </c>
      <c r="W173" s="286">
        <v>6203.13</v>
      </c>
      <c r="X173" s="286">
        <v>6115</v>
      </c>
      <c r="Y173" s="286">
        <v>5854.98</v>
      </c>
    </row>
    <row r="174" spans="1:25">
      <c r="A174" s="261">
        <v>17</v>
      </c>
      <c r="B174" s="286">
        <v>5589.6</v>
      </c>
      <c r="C174" s="286">
        <v>5590.34</v>
      </c>
      <c r="D174" s="286">
        <v>5560.32</v>
      </c>
      <c r="E174" s="286">
        <v>5415.19</v>
      </c>
      <c r="F174" s="286">
        <v>5334.99</v>
      </c>
      <c r="G174" s="286">
        <v>5562.68</v>
      </c>
      <c r="H174" s="286">
        <v>5549.09</v>
      </c>
      <c r="I174" s="286">
        <v>5536.61</v>
      </c>
      <c r="J174" s="286">
        <v>5919.33</v>
      </c>
      <c r="K174" s="286">
        <v>5939.66</v>
      </c>
      <c r="L174" s="286">
        <v>5941.48</v>
      </c>
      <c r="M174" s="286">
        <v>5950.58</v>
      </c>
      <c r="N174" s="286">
        <v>5968.24</v>
      </c>
      <c r="O174" s="286">
        <v>6005.71</v>
      </c>
      <c r="P174" s="286">
        <v>5996.07</v>
      </c>
      <c r="Q174" s="286">
        <v>5966.29</v>
      </c>
      <c r="R174" s="286">
        <v>6024.91</v>
      </c>
      <c r="S174" s="286">
        <v>6028.01</v>
      </c>
      <c r="T174" s="286">
        <v>6025.45</v>
      </c>
      <c r="U174" s="286">
        <v>6061.06</v>
      </c>
      <c r="V174" s="286">
        <v>5578.26</v>
      </c>
      <c r="W174" s="286">
        <v>5991.46</v>
      </c>
      <c r="X174" s="286">
        <v>5596.67</v>
      </c>
      <c r="Y174" s="286">
        <v>5594.1</v>
      </c>
    </row>
    <row r="175" spans="1:25">
      <c r="A175" s="261">
        <v>18</v>
      </c>
      <c r="B175" s="286">
        <v>5636.53</v>
      </c>
      <c r="C175" s="286">
        <v>5637.07</v>
      </c>
      <c r="D175" s="286">
        <v>5562.89</v>
      </c>
      <c r="E175" s="286">
        <v>5420.08</v>
      </c>
      <c r="F175" s="286">
        <v>5393.32</v>
      </c>
      <c r="G175" s="286">
        <v>5575.66</v>
      </c>
      <c r="H175" s="286">
        <v>5638.63</v>
      </c>
      <c r="I175" s="286">
        <v>5867.81</v>
      </c>
      <c r="J175" s="286">
        <v>6074.76</v>
      </c>
      <c r="K175" s="286">
        <v>6071.89</v>
      </c>
      <c r="L175" s="286">
        <v>6071.83</v>
      </c>
      <c r="M175" s="286">
        <v>6061.8</v>
      </c>
      <c r="N175" s="286">
        <v>6072.62</v>
      </c>
      <c r="O175" s="286">
        <v>6023.82</v>
      </c>
      <c r="P175" s="286">
        <v>6072.03</v>
      </c>
      <c r="Q175" s="286">
        <v>6061.7</v>
      </c>
      <c r="R175" s="286">
        <v>6066.81</v>
      </c>
      <c r="S175" s="286">
        <v>6131.54</v>
      </c>
      <c r="T175" s="286">
        <v>6113.68</v>
      </c>
      <c r="U175" s="286">
        <v>6075.84</v>
      </c>
      <c r="V175" s="286">
        <v>5959.05</v>
      </c>
      <c r="W175" s="286">
        <v>6024.68</v>
      </c>
      <c r="X175" s="286">
        <v>5778.63</v>
      </c>
      <c r="Y175" s="286">
        <v>5637.21</v>
      </c>
    </row>
    <row r="176" spans="1:25">
      <c r="A176" s="261">
        <v>19</v>
      </c>
      <c r="B176" s="286">
        <v>5529.74</v>
      </c>
      <c r="C176" s="286">
        <v>5482.05</v>
      </c>
      <c r="D176" s="286">
        <v>5402.27</v>
      </c>
      <c r="E176" s="286">
        <v>5418.79</v>
      </c>
      <c r="F176" s="286">
        <v>5411.08</v>
      </c>
      <c r="G176" s="286">
        <v>5421.5</v>
      </c>
      <c r="H176" s="286">
        <v>5534.29</v>
      </c>
      <c r="I176" s="286">
        <v>5856.08</v>
      </c>
      <c r="J176" s="286">
        <v>5981.24</v>
      </c>
      <c r="K176" s="286">
        <v>5986.48</v>
      </c>
      <c r="L176" s="286">
        <v>5994.52</v>
      </c>
      <c r="M176" s="286">
        <v>5931.94</v>
      </c>
      <c r="N176" s="286">
        <v>5974.69</v>
      </c>
      <c r="O176" s="286">
        <v>5948.18</v>
      </c>
      <c r="P176" s="286">
        <v>5975.95</v>
      </c>
      <c r="Q176" s="286">
        <v>5970.84</v>
      </c>
      <c r="R176" s="286">
        <v>5778.32</v>
      </c>
      <c r="S176" s="286">
        <v>6027.53</v>
      </c>
      <c r="T176" s="286">
        <v>6026.76</v>
      </c>
      <c r="U176" s="286">
        <v>6057.05</v>
      </c>
      <c r="V176" s="286">
        <v>5928.53</v>
      </c>
      <c r="W176" s="286">
        <v>5919.8</v>
      </c>
      <c r="X176" s="286">
        <v>5775.65</v>
      </c>
      <c r="Y176" s="286">
        <v>5530.65</v>
      </c>
    </row>
    <row r="177" spans="1:25">
      <c r="A177" s="261">
        <v>20</v>
      </c>
      <c r="B177" s="286">
        <v>5622.46</v>
      </c>
      <c r="C177" s="286">
        <v>5622.84</v>
      </c>
      <c r="D177" s="286">
        <v>5488.82</v>
      </c>
      <c r="E177" s="286">
        <v>5493.62</v>
      </c>
      <c r="F177" s="286">
        <v>5415.99</v>
      </c>
      <c r="G177" s="286">
        <v>5578.1</v>
      </c>
      <c r="H177" s="286">
        <v>5617.6</v>
      </c>
      <c r="I177" s="286">
        <v>5879.57</v>
      </c>
      <c r="J177" s="286">
        <v>6067.11</v>
      </c>
      <c r="K177" s="286">
        <v>6085.66</v>
      </c>
      <c r="L177" s="286">
        <v>6073.78</v>
      </c>
      <c r="M177" s="286">
        <v>6070.95</v>
      </c>
      <c r="N177" s="286">
        <v>6061.14</v>
      </c>
      <c r="O177" s="286">
        <v>6063.19</v>
      </c>
      <c r="P177" s="286">
        <v>6072.12</v>
      </c>
      <c r="Q177" s="286">
        <v>6057.82</v>
      </c>
      <c r="R177" s="286">
        <v>5975.68</v>
      </c>
      <c r="S177" s="286">
        <v>6056.9</v>
      </c>
      <c r="T177" s="286">
        <v>6026.48</v>
      </c>
      <c r="U177" s="286">
        <v>6111.8</v>
      </c>
      <c r="V177" s="286">
        <v>6059.27</v>
      </c>
      <c r="W177" s="286">
        <v>6081.95</v>
      </c>
      <c r="X177" s="286">
        <v>6005</v>
      </c>
      <c r="Y177" s="286">
        <v>5776.64</v>
      </c>
    </row>
    <row r="178" spans="1:25">
      <c r="A178" s="261">
        <v>21</v>
      </c>
      <c r="B178" s="286">
        <v>6239.45</v>
      </c>
      <c r="C178" s="286">
        <v>6239.13</v>
      </c>
      <c r="D178" s="286">
        <v>6146.13</v>
      </c>
      <c r="E178" s="286">
        <v>6151.09</v>
      </c>
      <c r="F178" s="286">
        <v>6102.29</v>
      </c>
      <c r="G178" s="286">
        <v>6161.08</v>
      </c>
      <c r="H178" s="286">
        <v>6248.31</v>
      </c>
      <c r="I178" s="286">
        <v>6247.84</v>
      </c>
      <c r="J178" s="286">
        <v>6244.07</v>
      </c>
      <c r="K178" s="286">
        <v>6243.73</v>
      </c>
      <c r="L178" s="286">
        <v>6249.15</v>
      </c>
      <c r="M178" s="286">
        <v>6238.14</v>
      </c>
      <c r="N178" s="286">
        <v>6217.68</v>
      </c>
      <c r="O178" s="286">
        <v>6215.84</v>
      </c>
      <c r="P178" s="286">
        <v>6216.81</v>
      </c>
      <c r="Q178" s="286">
        <v>6161.6</v>
      </c>
      <c r="R178" s="286">
        <v>6207.64</v>
      </c>
      <c r="S178" s="286">
        <v>6206.07</v>
      </c>
      <c r="T178" s="286">
        <v>6205.18</v>
      </c>
      <c r="U178" s="286">
        <v>6196.69</v>
      </c>
      <c r="V178" s="286">
        <v>6280.47</v>
      </c>
      <c r="W178" s="286">
        <v>6313.21</v>
      </c>
      <c r="X178" s="286">
        <v>6249.61</v>
      </c>
      <c r="Y178" s="286">
        <v>6249.69</v>
      </c>
    </row>
    <row r="179" spans="1:25">
      <c r="A179" s="261">
        <v>22</v>
      </c>
      <c r="B179" s="286">
        <v>6281.73</v>
      </c>
      <c r="C179" s="286">
        <v>6235.44</v>
      </c>
      <c r="D179" s="286">
        <v>6284.89</v>
      </c>
      <c r="E179" s="286">
        <v>6136.75</v>
      </c>
      <c r="F179" s="286">
        <v>6339.2</v>
      </c>
      <c r="G179" s="286">
        <v>6402.66</v>
      </c>
      <c r="H179" s="286">
        <v>6573.51</v>
      </c>
      <c r="I179" s="286">
        <v>6559.54</v>
      </c>
      <c r="J179" s="286">
        <v>6562.67</v>
      </c>
      <c r="K179" s="286">
        <v>6585.28</v>
      </c>
      <c r="L179" s="286">
        <v>6587.2</v>
      </c>
      <c r="M179" s="286">
        <v>6584.06</v>
      </c>
      <c r="N179" s="286">
        <v>6569.13</v>
      </c>
      <c r="O179" s="286">
        <v>6527.22</v>
      </c>
      <c r="P179" s="286">
        <v>6515.55</v>
      </c>
      <c r="Q179" s="286">
        <v>6506.07</v>
      </c>
      <c r="R179" s="286">
        <v>6563.85</v>
      </c>
      <c r="S179" s="286">
        <v>6616.85</v>
      </c>
      <c r="T179" s="286">
        <v>6691.26</v>
      </c>
      <c r="U179" s="286">
        <v>6770.04</v>
      </c>
      <c r="V179" s="286">
        <v>6509.37</v>
      </c>
      <c r="W179" s="286">
        <v>6380.28</v>
      </c>
      <c r="X179" s="286">
        <v>6361.2</v>
      </c>
      <c r="Y179" s="286">
        <v>6345.29</v>
      </c>
    </row>
    <row r="180" spans="1:25">
      <c r="A180" s="261">
        <v>23</v>
      </c>
      <c r="B180" s="286">
        <v>6933.66</v>
      </c>
      <c r="C180" s="286">
        <v>6923.95</v>
      </c>
      <c r="D180" s="286">
        <v>6911.19</v>
      </c>
      <c r="E180" s="286">
        <v>6880.65</v>
      </c>
      <c r="F180" s="286">
        <v>7260.78</v>
      </c>
      <c r="G180" s="286">
        <v>7248.09</v>
      </c>
      <c r="H180" s="286">
        <v>7220.12</v>
      </c>
      <c r="I180" s="286">
        <v>7220.51</v>
      </c>
      <c r="J180" s="286">
        <v>7222.04</v>
      </c>
      <c r="K180" s="286">
        <v>7221.55</v>
      </c>
      <c r="L180" s="286">
        <v>7220.18</v>
      </c>
      <c r="M180" s="286">
        <v>7220.21</v>
      </c>
      <c r="N180" s="286">
        <v>7221.19</v>
      </c>
      <c r="O180" s="286">
        <v>7219.56</v>
      </c>
      <c r="P180" s="286">
        <v>7219.31</v>
      </c>
      <c r="Q180" s="286">
        <v>7214.72</v>
      </c>
      <c r="R180" s="286">
        <v>7288.44</v>
      </c>
      <c r="S180" s="286">
        <v>7291.8</v>
      </c>
      <c r="T180" s="286">
        <v>6908.56</v>
      </c>
      <c r="U180" s="286">
        <v>6973.1</v>
      </c>
      <c r="V180" s="286">
        <v>6900.91</v>
      </c>
      <c r="W180" s="286">
        <v>6913.03</v>
      </c>
      <c r="X180" s="286">
        <v>6922.24</v>
      </c>
      <c r="Y180" s="286">
        <v>6922.84</v>
      </c>
    </row>
    <row r="181" spans="1:25">
      <c r="A181" s="261">
        <v>24</v>
      </c>
      <c r="B181" s="286">
        <v>5743.46</v>
      </c>
      <c r="C181" s="286">
        <v>5657.04</v>
      </c>
      <c r="D181" s="286">
        <v>5608.87</v>
      </c>
      <c r="E181" s="286">
        <v>5510.15</v>
      </c>
      <c r="F181" s="286">
        <v>5762.83</v>
      </c>
      <c r="G181" s="286">
        <v>5763.17</v>
      </c>
      <c r="H181" s="286">
        <v>5864.24</v>
      </c>
      <c r="I181" s="286">
        <v>6172.99</v>
      </c>
      <c r="J181" s="286">
        <v>6301.97</v>
      </c>
      <c r="K181" s="286">
        <v>6296.64</v>
      </c>
      <c r="L181" s="286">
        <v>6297.77</v>
      </c>
      <c r="M181" s="286">
        <v>6296.51</v>
      </c>
      <c r="N181" s="286">
        <v>6297.43</v>
      </c>
      <c r="O181" s="286">
        <v>6345.29</v>
      </c>
      <c r="P181" s="286">
        <v>6344.22</v>
      </c>
      <c r="Q181" s="286">
        <v>6304.55</v>
      </c>
      <c r="R181" s="286">
        <v>6391.58</v>
      </c>
      <c r="S181" s="286">
        <v>6394.95</v>
      </c>
      <c r="T181" s="286">
        <v>6392.4</v>
      </c>
      <c r="U181" s="286">
        <v>6428.73</v>
      </c>
      <c r="V181" s="286">
        <v>6194.26</v>
      </c>
      <c r="W181" s="286">
        <v>5981</v>
      </c>
      <c r="X181" s="286">
        <v>5758.93</v>
      </c>
      <c r="Y181" s="286">
        <v>5756.37</v>
      </c>
    </row>
    <row r="182" spans="1:25">
      <c r="A182" s="261">
        <v>25</v>
      </c>
      <c r="B182" s="286">
        <v>5803.25</v>
      </c>
      <c r="C182" s="286">
        <v>5758.64</v>
      </c>
      <c r="D182" s="286">
        <v>5661.42</v>
      </c>
      <c r="E182" s="286">
        <v>5566.7</v>
      </c>
      <c r="F182" s="286">
        <v>5721.31</v>
      </c>
      <c r="G182" s="286">
        <v>5844.3</v>
      </c>
      <c r="H182" s="286">
        <v>5966.72</v>
      </c>
      <c r="I182" s="286">
        <v>6175.7</v>
      </c>
      <c r="J182" s="286">
        <v>6333.25</v>
      </c>
      <c r="K182" s="286">
        <v>6334.25</v>
      </c>
      <c r="L182" s="286">
        <v>6333.22</v>
      </c>
      <c r="M182" s="286">
        <v>6327.37</v>
      </c>
      <c r="N182" s="286">
        <v>6287.35</v>
      </c>
      <c r="O182" s="286">
        <v>6285.82</v>
      </c>
      <c r="P182" s="286">
        <v>6323.97</v>
      </c>
      <c r="Q182" s="286">
        <v>6316.2</v>
      </c>
      <c r="R182" s="286">
        <v>6349.6</v>
      </c>
      <c r="S182" s="286">
        <v>6350.84</v>
      </c>
      <c r="T182" s="286">
        <v>6353.21</v>
      </c>
      <c r="U182" s="286">
        <v>6384.52</v>
      </c>
      <c r="V182" s="286">
        <v>6224.38</v>
      </c>
      <c r="W182" s="286">
        <v>6004.45</v>
      </c>
      <c r="X182" s="286">
        <v>5847.97</v>
      </c>
      <c r="Y182" s="286">
        <v>5837.69</v>
      </c>
    </row>
    <row r="183" spans="1:25">
      <c r="A183" s="261">
        <v>26</v>
      </c>
      <c r="B183" s="286">
        <v>5822.26</v>
      </c>
      <c r="C183" s="286">
        <v>5775.45</v>
      </c>
      <c r="D183" s="286">
        <v>5797.83</v>
      </c>
      <c r="E183" s="286">
        <v>5620.54</v>
      </c>
      <c r="F183" s="286">
        <v>5812.9</v>
      </c>
      <c r="G183" s="286">
        <v>5906.03</v>
      </c>
      <c r="H183" s="286">
        <v>6010.89</v>
      </c>
      <c r="I183" s="286">
        <v>6149.49</v>
      </c>
      <c r="J183" s="286">
        <v>6261.78</v>
      </c>
      <c r="K183" s="286">
        <v>6263.13</v>
      </c>
      <c r="L183" s="286">
        <v>6262.08</v>
      </c>
      <c r="M183" s="286">
        <v>6262.02</v>
      </c>
      <c r="N183" s="286">
        <v>6255.78</v>
      </c>
      <c r="O183" s="286">
        <v>6313.19</v>
      </c>
      <c r="P183" s="286">
        <v>6299.91</v>
      </c>
      <c r="Q183" s="286">
        <v>6295.14</v>
      </c>
      <c r="R183" s="286">
        <v>6359.69</v>
      </c>
      <c r="S183" s="286">
        <v>6404.97</v>
      </c>
      <c r="T183" s="286">
        <v>6402.94</v>
      </c>
      <c r="U183" s="286">
        <v>6375.27</v>
      </c>
      <c r="V183" s="286">
        <v>6258.24</v>
      </c>
      <c r="W183" s="286">
        <v>6146.94</v>
      </c>
      <c r="X183" s="286">
        <v>5870.57</v>
      </c>
      <c r="Y183" s="286">
        <v>5872.29</v>
      </c>
    </row>
    <row r="184" spans="1:25">
      <c r="A184" s="261">
        <v>27</v>
      </c>
      <c r="B184" s="286">
        <v>5846.25</v>
      </c>
      <c r="C184" s="286">
        <v>5830.02</v>
      </c>
      <c r="D184" s="286">
        <v>5806.77</v>
      </c>
      <c r="E184" s="286">
        <v>5723.59</v>
      </c>
      <c r="F184" s="286">
        <v>5852.77</v>
      </c>
      <c r="G184" s="286">
        <v>5982.03</v>
      </c>
      <c r="H184" s="286">
        <v>6059.66</v>
      </c>
      <c r="I184" s="286">
        <v>6341.8</v>
      </c>
      <c r="J184" s="286">
        <v>6384.99</v>
      </c>
      <c r="K184" s="286">
        <v>6385.28</v>
      </c>
      <c r="L184" s="286">
        <v>6383.99</v>
      </c>
      <c r="M184" s="286">
        <v>6356.5</v>
      </c>
      <c r="N184" s="286">
        <v>6359.31</v>
      </c>
      <c r="O184" s="286">
        <v>6359.08</v>
      </c>
      <c r="P184" s="286">
        <v>6357.88</v>
      </c>
      <c r="Q184" s="286">
        <v>6352.01</v>
      </c>
      <c r="R184" s="286">
        <v>6417.8</v>
      </c>
      <c r="S184" s="286">
        <v>6420.74</v>
      </c>
      <c r="T184" s="286">
        <v>6423.77</v>
      </c>
      <c r="U184" s="286">
        <v>6432.61</v>
      </c>
      <c r="V184" s="286">
        <v>6306.75</v>
      </c>
      <c r="W184" s="286">
        <v>6192.23</v>
      </c>
      <c r="X184" s="286">
        <v>5906.85</v>
      </c>
      <c r="Y184" s="286">
        <v>5914.93</v>
      </c>
    </row>
    <row r="185" spans="1:25">
      <c r="A185" s="261">
        <v>28</v>
      </c>
      <c r="B185" s="286">
        <v>5925.69</v>
      </c>
      <c r="C185" s="286">
        <v>5928.75</v>
      </c>
      <c r="D185" s="286">
        <v>5929.38</v>
      </c>
      <c r="E185" s="286">
        <v>5744.23</v>
      </c>
      <c r="F185" s="286">
        <v>5853.8</v>
      </c>
      <c r="G185" s="286">
        <v>5927.87</v>
      </c>
      <c r="H185" s="286">
        <v>5931.48</v>
      </c>
      <c r="I185" s="286">
        <v>6132.73</v>
      </c>
      <c r="J185" s="286">
        <v>6289.49</v>
      </c>
      <c r="K185" s="286">
        <v>6284.64</v>
      </c>
      <c r="L185" s="286">
        <v>6281.58</v>
      </c>
      <c r="M185" s="286">
        <v>6279.81</v>
      </c>
      <c r="N185" s="286">
        <v>6272.23</v>
      </c>
      <c r="O185" s="286">
        <v>6272.71</v>
      </c>
      <c r="P185" s="286">
        <v>6271.33</v>
      </c>
      <c r="Q185" s="286">
        <v>6259.53</v>
      </c>
      <c r="R185" s="286">
        <v>6352.47</v>
      </c>
      <c r="S185" s="286">
        <v>6362.85</v>
      </c>
      <c r="T185" s="286">
        <v>6360.55</v>
      </c>
      <c r="U185" s="286">
        <v>6391.51</v>
      </c>
      <c r="V185" s="286">
        <v>6154.06</v>
      </c>
      <c r="W185" s="286">
        <v>6076.96</v>
      </c>
      <c r="X185" s="286">
        <v>5874.28</v>
      </c>
      <c r="Y185" s="286">
        <v>5781.86</v>
      </c>
    </row>
    <row r="186" spans="1:25">
      <c r="A186" s="261">
        <v>29</v>
      </c>
      <c r="B186" s="286">
        <v>5751.26</v>
      </c>
      <c r="C186" s="286">
        <v>5721.28</v>
      </c>
      <c r="D186" s="286">
        <v>5681.54</v>
      </c>
      <c r="E186" s="286">
        <v>5559.93</v>
      </c>
      <c r="F186" s="286">
        <v>5631.24</v>
      </c>
      <c r="G186" s="286">
        <v>5755.92</v>
      </c>
      <c r="H186" s="286">
        <v>5752.4</v>
      </c>
      <c r="I186" s="286">
        <v>5778.5</v>
      </c>
      <c r="J186" s="286">
        <v>6003.15</v>
      </c>
      <c r="K186" s="286">
        <v>6116.41</v>
      </c>
      <c r="L186" s="286">
        <v>6115.39</v>
      </c>
      <c r="M186" s="286">
        <v>6174.45</v>
      </c>
      <c r="N186" s="286">
        <v>6224.35</v>
      </c>
      <c r="O186" s="286">
        <v>6229.83</v>
      </c>
      <c r="P186" s="286">
        <v>6279.23</v>
      </c>
      <c r="Q186" s="286">
        <v>6274.86</v>
      </c>
      <c r="R186" s="286">
        <v>6363.05</v>
      </c>
      <c r="S186" s="286">
        <v>6363.2</v>
      </c>
      <c r="T186" s="286">
        <v>6363.54</v>
      </c>
      <c r="U186" s="286">
        <v>6396.1</v>
      </c>
      <c r="V186" s="286">
        <v>6156.82</v>
      </c>
      <c r="W186" s="286">
        <v>6066.76</v>
      </c>
      <c r="X186" s="286">
        <v>5756.86</v>
      </c>
      <c r="Y186" s="286">
        <v>5750.89</v>
      </c>
    </row>
    <row r="187" spans="1:25">
      <c r="A187" s="261">
        <v>30</v>
      </c>
      <c r="B187" s="286">
        <v>5699.62</v>
      </c>
      <c r="C187" s="286">
        <v>5704.4</v>
      </c>
      <c r="D187" s="286">
        <v>5705.89</v>
      </c>
      <c r="E187" s="286">
        <v>5573.73</v>
      </c>
      <c r="F187" s="286">
        <v>5706.86</v>
      </c>
      <c r="G187" s="286">
        <v>5691.47</v>
      </c>
      <c r="H187" s="286">
        <v>5827.03</v>
      </c>
      <c r="I187" s="286">
        <v>5978.88</v>
      </c>
      <c r="J187" s="286">
        <v>6215.32</v>
      </c>
      <c r="K187" s="286">
        <v>6207.13</v>
      </c>
      <c r="L187" s="286">
        <v>6206.92</v>
      </c>
      <c r="M187" s="286">
        <v>6196.29</v>
      </c>
      <c r="N187" s="286">
        <v>6200.7</v>
      </c>
      <c r="O187" s="286">
        <v>6192.72</v>
      </c>
      <c r="P187" s="286">
        <v>6188.1</v>
      </c>
      <c r="Q187" s="286">
        <v>6194.95</v>
      </c>
      <c r="R187" s="286">
        <v>6319.48</v>
      </c>
      <c r="S187" s="286">
        <v>6316.26</v>
      </c>
      <c r="T187" s="286">
        <v>6257.18</v>
      </c>
      <c r="U187" s="286">
        <v>6228.76</v>
      </c>
      <c r="V187" s="286">
        <v>6039.2</v>
      </c>
      <c r="W187" s="286">
        <v>5866.52</v>
      </c>
      <c r="X187" s="286">
        <v>5701.3</v>
      </c>
      <c r="Y187" s="286">
        <v>5690.57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861494.12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79" t="s">
        <v>340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360">
        <v>851713.07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77" t="s">
        <v>342</v>
      </c>
      <c r="B192" s="478"/>
      <c r="C192" s="478"/>
      <c r="D192" s="478"/>
      <c r="E192" s="478"/>
      <c r="F192" s="478"/>
      <c r="G192" s="478"/>
      <c r="H192" s="478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359">
        <v>9781.0499999999993</v>
      </c>
      <c r="T192" s="357"/>
      <c r="U192" s="357"/>
      <c r="V192" s="357"/>
      <c r="W192" s="357"/>
      <c r="X192" s="357"/>
      <c r="Y192" s="357"/>
    </row>
    <row r="193" spans="1:167">
      <c r="B193" s="284"/>
      <c r="N193" s="361"/>
    </row>
    <row r="194" spans="1:167" ht="56.25" customHeight="1">
      <c r="A194" s="455" t="s">
        <v>225</v>
      </c>
      <c r="B194" s="455"/>
      <c r="C194" s="455"/>
      <c r="D194" s="455"/>
      <c r="E194" s="455"/>
      <c r="F194" s="455"/>
      <c r="G194" s="455"/>
      <c r="H194" s="455"/>
      <c r="I194" s="455"/>
      <c r="J194" s="455"/>
      <c r="K194" s="455"/>
      <c r="L194" s="455"/>
      <c r="M194" s="455"/>
      <c r="N194" s="455"/>
      <c r="O194" s="455"/>
      <c r="P194" s="455"/>
      <c r="Q194" s="455"/>
      <c r="R194" s="455"/>
      <c r="S194" s="455"/>
      <c r="T194" s="455"/>
      <c r="U194" s="455"/>
      <c r="V194" s="455"/>
      <c r="W194" s="455"/>
      <c r="X194" s="455"/>
      <c r="Y194" s="455"/>
      <c r="Z194" s="287"/>
      <c r="AA194" s="287"/>
      <c r="AB194" s="287"/>
      <c r="AC194" s="287"/>
      <c r="AD194" s="287"/>
      <c r="AE194" s="287"/>
      <c r="AF194" s="287"/>
      <c r="AG194" s="287"/>
      <c r="AH194" s="287"/>
      <c r="AI194" s="287"/>
      <c r="AJ194" s="287"/>
      <c r="AK194" s="287"/>
      <c r="AL194" s="287"/>
      <c r="AM194" s="287"/>
      <c r="AN194" s="287"/>
      <c r="AO194" s="287"/>
      <c r="AP194" s="287"/>
      <c r="AQ194" s="287"/>
      <c r="AR194" s="287"/>
      <c r="AS194" s="287"/>
      <c r="AT194" s="287"/>
      <c r="AU194" s="287"/>
      <c r="AV194" s="287"/>
      <c r="AW194" s="287"/>
      <c r="AX194" s="287"/>
      <c r="AY194" s="287"/>
      <c r="AZ194" s="287"/>
      <c r="BA194" s="287"/>
      <c r="BB194" s="287"/>
      <c r="BC194" s="287"/>
      <c r="BD194" s="287"/>
      <c r="BE194" s="287"/>
      <c r="BF194" s="287"/>
      <c r="BG194" s="287"/>
      <c r="BH194" s="287"/>
      <c r="BI194" s="287"/>
      <c r="BJ194" s="287"/>
      <c r="BK194" s="287"/>
      <c r="BL194" s="287"/>
      <c r="BM194" s="287"/>
      <c r="BN194" s="287"/>
      <c r="BO194" s="287"/>
      <c r="BP194" s="287"/>
      <c r="BQ194" s="287"/>
      <c r="BR194" s="287"/>
      <c r="BS194" s="287"/>
      <c r="BT194" s="287"/>
      <c r="BU194" s="287"/>
      <c r="BV194" s="287"/>
      <c r="BW194" s="287"/>
      <c r="BX194" s="287"/>
      <c r="BY194" s="287"/>
      <c r="BZ194" s="287"/>
      <c r="CA194" s="287"/>
      <c r="CB194" s="287"/>
      <c r="CC194" s="287"/>
      <c r="CD194" s="287"/>
      <c r="CE194" s="287"/>
      <c r="CF194" s="287"/>
      <c r="CG194" s="287"/>
      <c r="CH194" s="287"/>
      <c r="CI194" s="287"/>
      <c r="CJ194" s="287"/>
      <c r="CK194" s="287"/>
      <c r="CL194" s="287"/>
      <c r="CM194" s="287"/>
      <c r="CN194" s="287"/>
      <c r="CO194" s="287"/>
      <c r="CP194" s="287"/>
      <c r="CQ194" s="287"/>
      <c r="CR194" s="287"/>
      <c r="CS194" s="287"/>
      <c r="CT194" s="287"/>
      <c r="CU194" s="287"/>
      <c r="CV194" s="287"/>
      <c r="CW194" s="287"/>
      <c r="CX194" s="287"/>
      <c r="CY194" s="287"/>
      <c r="CZ194" s="287"/>
      <c r="DA194" s="287"/>
      <c r="DB194" s="287"/>
      <c r="DC194" s="287"/>
      <c r="DD194" s="287"/>
      <c r="DE194" s="287"/>
      <c r="DF194" s="287"/>
      <c r="DG194" s="287"/>
      <c r="DH194" s="287"/>
      <c r="DI194" s="287"/>
      <c r="DJ194" s="287"/>
      <c r="DK194" s="287"/>
      <c r="DL194" s="287"/>
      <c r="DM194" s="287"/>
      <c r="DN194" s="287"/>
      <c r="DO194" s="287"/>
      <c r="DP194" s="287"/>
      <c r="DQ194" s="287"/>
      <c r="DR194" s="287"/>
      <c r="DS194" s="287"/>
      <c r="DT194" s="287"/>
      <c r="DU194" s="287"/>
      <c r="DV194" s="287"/>
      <c r="DW194" s="287"/>
      <c r="DX194" s="287"/>
      <c r="DY194" s="287"/>
      <c r="DZ194" s="287"/>
      <c r="EA194" s="287"/>
      <c r="EB194" s="287"/>
      <c r="EC194" s="287"/>
      <c r="ED194" s="287"/>
      <c r="EE194" s="287"/>
      <c r="EF194" s="287"/>
      <c r="EG194" s="287"/>
      <c r="EH194" s="287"/>
      <c r="EI194" s="287"/>
      <c r="EJ194" s="287"/>
      <c r="EK194" s="287"/>
      <c r="EL194" s="287"/>
      <c r="EM194" s="287"/>
      <c r="EN194" s="287"/>
      <c r="EO194" s="287"/>
      <c r="EP194" s="287"/>
      <c r="EQ194" s="287"/>
      <c r="ER194" s="287"/>
      <c r="ES194" s="287"/>
      <c r="ET194" s="287"/>
      <c r="EU194" s="287"/>
      <c r="EV194" s="287"/>
      <c r="EW194" s="287"/>
      <c r="EX194" s="287"/>
      <c r="EY194" s="287"/>
      <c r="EZ194" s="287"/>
      <c r="FA194" s="287"/>
      <c r="FB194" s="287"/>
      <c r="FC194" s="287"/>
      <c r="FD194" s="287"/>
      <c r="FE194" s="287"/>
      <c r="FF194" s="287"/>
      <c r="FG194" s="287"/>
      <c r="FH194" s="287"/>
      <c r="FI194" s="287"/>
      <c r="FJ194" s="287"/>
      <c r="FK194" s="287"/>
    </row>
    <row r="195" spans="1:167">
      <c r="A195" s="284"/>
      <c r="B195" s="272" t="s">
        <v>219</v>
      </c>
      <c r="C195" s="284"/>
      <c r="D195" s="284"/>
      <c r="E195" s="284"/>
      <c r="F195" s="284"/>
      <c r="G195" s="284"/>
      <c r="H195" s="284"/>
      <c r="I195" s="284"/>
      <c r="J195" s="284"/>
      <c r="K195" s="284"/>
      <c r="L195" s="284"/>
      <c r="M195" s="284"/>
      <c r="N195" s="284"/>
      <c r="O195" s="284"/>
      <c r="P195" s="284"/>
      <c r="Q195" s="284"/>
      <c r="R195" s="284"/>
      <c r="S195" s="284"/>
      <c r="T195" s="284"/>
      <c r="U195" s="284"/>
      <c r="V195" s="284"/>
      <c r="W195" s="284"/>
      <c r="X195" s="284"/>
      <c r="Y195" s="284"/>
    </row>
    <row r="196" spans="1:167">
      <c r="A196" s="463" t="s">
        <v>218</v>
      </c>
      <c r="B196" s="536" t="s">
        <v>95</v>
      </c>
      <c r="C196" s="536"/>
      <c r="D196" s="536"/>
      <c r="E196" s="536"/>
      <c r="F196" s="536"/>
      <c r="G196" s="536"/>
      <c r="H196" s="536"/>
      <c r="I196" s="536"/>
      <c r="J196" s="536"/>
      <c r="K196" s="536"/>
      <c r="L196" s="536"/>
      <c r="M196" s="536"/>
      <c r="N196" s="536"/>
      <c r="O196" s="536"/>
      <c r="P196" s="536"/>
      <c r="Q196" s="536"/>
      <c r="R196" s="536"/>
      <c r="S196" s="536"/>
      <c r="T196" s="536"/>
      <c r="U196" s="536"/>
      <c r="V196" s="536"/>
      <c r="W196" s="536"/>
      <c r="X196" s="536"/>
      <c r="Y196" s="536"/>
    </row>
    <row r="197" spans="1:167" ht="30">
      <c r="A197" s="463"/>
      <c r="B197" s="285" t="s">
        <v>1</v>
      </c>
      <c r="C197" s="285" t="s">
        <v>2</v>
      </c>
      <c r="D197" s="285" t="s">
        <v>3</v>
      </c>
      <c r="E197" s="285" t="s">
        <v>4</v>
      </c>
      <c r="F197" s="285" t="s">
        <v>5</v>
      </c>
      <c r="G197" s="285" t="s">
        <v>6</v>
      </c>
      <c r="H197" s="285" t="s">
        <v>7</v>
      </c>
      <c r="I197" s="285" t="s">
        <v>8</v>
      </c>
      <c r="J197" s="285" t="s">
        <v>9</v>
      </c>
      <c r="K197" s="285" t="s">
        <v>10</v>
      </c>
      <c r="L197" s="285" t="s">
        <v>11</v>
      </c>
      <c r="M197" s="285" t="s">
        <v>12</v>
      </c>
      <c r="N197" s="285" t="s">
        <v>13</v>
      </c>
      <c r="O197" s="285" t="s">
        <v>14</v>
      </c>
      <c r="P197" s="285" t="s">
        <v>15</v>
      </c>
      <c r="Q197" s="285" t="s">
        <v>16</v>
      </c>
      <c r="R197" s="285" t="s">
        <v>17</v>
      </c>
      <c r="S197" s="285" t="s">
        <v>18</v>
      </c>
      <c r="T197" s="285" t="s">
        <v>19</v>
      </c>
      <c r="U197" s="285" t="s">
        <v>20</v>
      </c>
      <c r="V197" s="285" t="s">
        <v>21</v>
      </c>
      <c r="W197" s="285" t="s">
        <v>22</v>
      </c>
      <c r="X197" s="285" t="s">
        <v>23</v>
      </c>
      <c r="Y197" s="285" t="s">
        <v>24</v>
      </c>
    </row>
    <row r="198" spans="1:167">
      <c r="A198" s="261">
        <v>1</v>
      </c>
      <c r="B198" s="286">
        <v>1702.22</v>
      </c>
      <c r="C198" s="286">
        <v>1663.19</v>
      </c>
      <c r="D198" s="286">
        <v>1554.24</v>
      </c>
      <c r="E198" s="286">
        <v>1363.29</v>
      </c>
      <c r="F198" s="286">
        <v>1322.1</v>
      </c>
      <c r="G198" s="286">
        <v>1493.34</v>
      </c>
      <c r="H198" s="286">
        <v>1549.4</v>
      </c>
      <c r="I198" s="286">
        <v>1618.55</v>
      </c>
      <c r="J198" s="286">
        <v>1759.32</v>
      </c>
      <c r="K198" s="286">
        <v>1791.74</v>
      </c>
      <c r="L198" s="286">
        <v>1821.94</v>
      </c>
      <c r="M198" s="286">
        <v>1816.71</v>
      </c>
      <c r="N198" s="286">
        <v>1811.54</v>
      </c>
      <c r="O198" s="286">
        <v>1819.17</v>
      </c>
      <c r="P198" s="286">
        <v>1825.33</v>
      </c>
      <c r="Q198" s="286">
        <v>1775.56</v>
      </c>
      <c r="R198" s="286">
        <v>1845.46</v>
      </c>
      <c r="S198" s="286">
        <v>1783.83</v>
      </c>
      <c r="T198" s="286">
        <v>1770.77</v>
      </c>
      <c r="U198" s="286">
        <v>1862.78</v>
      </c>
      <c r="V198" s="286">
        <v>1841.11</v>
      </c>
      <c r="W198" s="286">
        <v>1882.74</v>
      </c>
      <c r="X198" s="286">
        <v>1816.17</v>
      </c>
      <c r="Y198" s="286">
        <v>1726.93</v>
      </c>
    </row>
    <row r="199" spans="1:167">
      <c r="A199" s="261">
        <v>2</v>
      </c>
      <c r="B199" s="286">
        <v>1751.02</v>
      </c>
      <c r="C199" s="286">
        <v>1704.64</v>
      </c>
      <c r="D199" s="286">
        <v>1713.14</v>
      </c>
      <c r="E199" s="286">
        <v>1648.03</v>
      </c>
      <c r="F199" s="286">
        <v>1312.3</v>
      </c>
      <c r="G199" s="286">
        <v>1388.25</v>
      </c>
      <c r="H199" s="286">
        <v>1029.18</v>
      </c>
      <c r="I199" s="286">
        <v>1421.52</v>
      </c>
      <c r="J199" s="286">
        <v>1809.73</v>
      </c>
      <c r="K199" s="286">
        <v>1747.96</v>
      </c>
      <c r="L199" s="286">
        <v>1749.56</v>
      </c>
      <c r="M199" s="286">
        <v>1790.01</v>
      </c>
      <c r="N199" s="286">
        <v>1790.37</v>
      </c>
      <c r="O199" s="286">
        <v>1789.46</v>
      </c>
      <c r="P199" s="286">
        <v>1836.38</v>
      </c>
      <c r="Q199" s="286">
        <v>1830.39</v>
      </c>
      <c r="R199" s="286">
        <v>1884.87</v>
      </c>
      <c r="S199" s="286">
        <v>1875.01</v>
      </c>
      <c r="T199" s="286">
        <v>1620.79</v>
      </c>
      <c r="U199" s="286">
        <v>1840.25</v>
      </c>
      <c r="V199" s="286">
        <v>1834.29</v>
      </c>
      <c r="W199" s="286">
        <v>1879.86</v>
      </c>
      <c r="X199" s="286">
        <v>1840.76</v>
      </c>
      <c r="Y199" s="286">
        <v>1768.05</v>
      </c>
    </row>
    <row r="200" spans="1:167">
      <c r="A200" s="261">
        <v>3</v>
      </c>
      <c r="B200" s="286">
        <v>1557.82</v>
      </c>
      <c r="C200" s="286">
        <v>1459.46</v>
      </c>
      <c r="D200" s="286">
        <v>1400.66</v>
      </c>
      <c r="E200" s="286">
        <v>1295.81</v>
      </c>
      <c r="F200" s="286">
        <v>1252.6199999999999</v>
      </c>
      <c r="G200" s="286">
        <v>1468.06</v>
      </c>
      <c r="H200" s="286">
        <v>1417.08</v>
      </c>
      <c r="I200" s="286">
        <v>1633.25</v>
      </c>
      <c r="J200" s="286">
        <v>1673.21</v>
      </c>
      <c r="K200" s="286">
        <v>1670.17</v>
      </c>
      <c r="L200" s="286">
        <v>1673.56</v>
      </c>
      <c r="M200" s="286">
        <v>1674.69</v>
      </c>
      <c r="N200" s="286">
        <v>1660.34</v>
      </c>
      <c r="O200" s="286">
        <v>1660.29</v>
      </c>
      <c r="P200" s="286">
        <v>1652.25</v>
      </c>
      <c r="Q200" s="286">
        <v>1634.96</v>
      </c>
      <c r="R200" s="286">
        <v>1734.26</v>
      </c>
      <c r="S200" s="286">
        <v>1746.27</v>
      </c>
      <c r="T200" s="286">
        <v>1468.99</v>
      </c>
      <c r="U200" s="286">
        <v>1758.68</v>
      </c>
      <c r="V200" s="286">
        <v>1112.6099999999999</v>
      </c>
      <c r="W200" s="286">
        <v>1192.07</v>
      </c>
      <c r="X200" s="286">
        <v>1126.46</v>
      </c>
      <c r="Y200" s="286">
        <v>1605.68</v>
      </c>
    </row>
    <row r="201" spans="1:167">
      <c r="A201" s="261">
        <v>4</v>
      </c>
      <c r="B201" s="286">
        <v>1602.64</v>
      </c>
      <c r="C201" s="286">
        <v>1601.77</v>
      </c>
      <c r="D201" s="286">
        <v>1460.03</v>
      </c>
      <c r="E201" s="286">
        <v>1361.18</v>
      </c>
      <c r="F201" s="286">
        <v>1305.8800000000001</v>
      </c>
      <c r="G201" s="286">
        <v>1548.6</v>
      </c>
      <c r="H201" s="286">
        <v>1582.06</v>
      </c>
      <c r="I201" s="286">
        <v>1591.87</v>
      </c>
      <c r="J201" s="286">
        <v>1614.18</v>
      </c>
      <c r="K201" s="286">
        <v>1611.66</v>
      </c>
      <c r="L201" s="286">
        <v>1611.25</v>
      </c>
      <c r="M201" s="286">
        <v>1610.48</v>
      </c>
      <c r="N201" s="286">
        <v>1602.09</v>
      </c>
      <c r="O201" s="286">
        <v>1600.81</v>
      </c>
      <c r="P201" s="286">
        <v>1612.57</v>
      </c>
      <c r="Q201" s="286">
        <v>1594.73</v>
      </c>
      <c r="R201" s="286">
        <v>1668.08</v>
      </c>
      <c r="S201" s="286">
        <v>1676.97</v>
      </c>
      <c r="T201" s="286">
        <v>1651.61</v>
      </c>
      <c r="U201" s="286">
        <v>1700.3</v>
      </c>
      <c r="V201" s="286">
        <v>1674.98</v>
      </c>
      <c r="W201" s="286">
        <v>1716.4</v>
      </c>
      <c r="X201" s="286">
        <v>1635.3</v>
      </c>
      <c r="Y201" s="286">
        <v>1575.63</v>
      </c>
    </row>
    <row r="202" spans="1:167">
      <c r="A202" s="261">
        <v>5</v>
      </c>
      <c r="B202" s="286">
        <v>1275.78</v>
      </c>
      <c r="C202" s="286">
        <v>1264.73</v>
      </c>
      <c r="D202" s="286">
        <v>1258.6099999999999</v>
      </c>
      <c r="E202" s="286">
        <v>1264.9100000000001</v>
      </c>
      <c r="F202" s="286">
        <v>1241.4100000000001</v>
      </c>
      <c r="G202" s="286">
        <v>1287.9000000000001</v>
      </c>
      <c r="H202" s="286">
        <v>1300.74</v>
      </c>
      <c r="I202" s="286">
        <v>1283.81</v>
      </c>
      <c r="J202" s="286">
        <v>1283.58</v>
      </c>
      <c r="K202" s="286">
        <v>1275.83</v>
      </c>
      <c r="L202" s="286">
        <v>1274.5</v>
      </c>
      <c r="M202" s="286">
        <v>1271.78</v>
      </c>
      <c r="N202" s="286">
        <v>1269.22</v>
      </c>
      <c r="O202" s="286">
        <v>1272.47</v>
      </c>
      <c r="P202" s="286">
        <v>1280.2</v>
      </c>
      <c r="Q202" s="286">
        <v>1281.3399999999999</v>
      </c>
      <c r="R202" s="286">
        <v>1363.64</v>
      </c>
      <c r="S202" s="286">
        <v>1374.67</v>
      </c>
      <c r="T202" s="286">
        <v>1342.74</v>
      </c>
      <c r="U202" s="286">
        <v>1336.8</v>
      </c>
      <c r="V202" s="286">
        <v>1322.34</v>
      </c>
      <c r="W202" s="286">
        <v>1387.84</v>
      </c>
      <c r="X202" s="286">
        <v>1373.57</v>
      </c>
      <c r="Y202" s="286">
        <v>1340.46</v>
      </c>
    </row>
    <row r="203" spans="1:167">
      <c r="A203" s="261">
        <v>6</v>
      </c>
      <c r="B203" s="286">
        <v>1210.8399999999999</v>
      </c>
      <c r="C203" s="286">
        <v>1204.18</v>
      </c>
      <c r="D203" s="286">
        <v>1174.27</v>
      </c>
      <c r="E203" s="286">
        <v>1148.27</v>
      </c>
      <c r="F203" s="286">
        <v>1151.77</v>
      </c>
      <c r="G203" s="286">
        <v>1179.81</v>
      </c>
      <c r="H203" s="286">
        <v>1152.3399999999999</v>
      </c>
      <c r="I203" s="286">
        <v>1160.4000000000001</v>
      </c>
      <c r="J203" s="286">
        <v>1163</v>
      </c>
      <c r="K203" s="286">
        <v>1163.3699999999999</v>
      </c>
      <c r="L203" s="286">
        <v>1161.17</v>
      </c>
      <c r="M203" s="286">
        <v>1161.4100000000001</v>
      </c>
      <c r="N203" s="286">
        <v>1159.67</v>
      </c>
      <c r="O203" s="286">
        <v>1162.57</v>
      </c>
      <c r="P203" s="286">
        <v>1162.6500000000001</v>
      </c>
      <c r="Q203" s="286">
        <v>1190.7</v>
      </c>
      <c r="R203" s="286">
        <v>1233.03</v>
      </c>
      <c r="S203" s="286">
        <v>1231.8</v>
      </c>
      <c r="T203" s="286">
        <v>1219.53</v>
      </c>
      <c r="U203" s="286">
        <v>1235.1400000000001</v>
      </c>
      <c r="V203" s="286">
        <v>1218.42</v>
      </c>
      <c r="W203" s="286">
        <v>1258.1300000000001</v>
      </c>
      <c r="X203" s="286">
        <v>1244.94</v>
      </c>
      <c r="Y203" s="286">
        <v>1224.8599999999999</v>
      </c>
    </row>
    <row r="204" spans="1:167">
      <c r="A204" s="261">
        <v>7</v>
      </c>
      <c r="B204" s="286">
        <v>1286.47</v>
      </c>
      <c r="C204" s="286">
        <v>1280.82</v>
      </c>
      <c r="D204" s="286">
        <v>1234.71</v>
      </c>
      <c r="E204" s="286">
        <v>1210.9100000000001</v>
      </c>
      <c r="F204" s="286">
        <v>1199.19</v>
      </c>
      <c r="G204" s="286">
        <v>1207.5899999999999</v>
      </c>
      <c r="H204" s="286">
        <v>1230.33</v>
      </c>
      <c r="I204" s="286">
        <v>1232.33</v>
      </c>
      <c r="J204" s="286">
        <v>1237.9100000000001</v>
      </c>
      <c r="K204" s="286">
        <v>1233.22</v>
      </c>
      <c r="L204" s="286">
        <v>1234.1300000000001</v>
      </c>
      <c r="M204" s="286">
        <v>1233.72</v>
      </c>
      <c r="N204" s="286">
        <v>1232.6500000000001</v>
      </c>
      <c r="O204" s="286">
        <v>1242.08</v>
      </c>
      <c r="P204" s="286">
        <v>1233.5</v>
      </c>
      <c r="Q204" s="286">
        <v>1230.53</v>
      </c>
      <c r="R204" s="286">
        <v>1276.96</v>
      </c>
      <c r="S204" s="286">
        <v>1278.93</v>
      </c>
      <c r="T204" s="286">
        <v>1279.29</v>
      </c>
      <c r="U204" s="286">
        <v>1302.54</v>
      </c>
      <c r="V204" s="286">
        <v>1281.17</v>
      </c>
      <c r="W204" s="286">
        <v>1324.46</v>
      </c>
      <c r="X204" s="286">
        <v>1310.55</v>
      </c>
      <c r="Y204" s="286">
        <v>1288.75</v>
      </c>
    </row>
    <row r="205" spans="1:167">
      <c r="A205" s="261">
        <v>8</v>
      </c>
      <c r="B205" s="286">
        <v>1538.9</v>
      </c>
      <c r="C205" s="286">
        <v>1529.51</v>
      </c>
      <c r="D205" s="286">
        <v>1481.64</v>
      </c>
      <c r="E205" s="286">
        <v>1456.95</v>
      </c>
      <c r="F205" s="286">
        <v>1386.54</v>
      </c>
      <c r="G205" s="286">
        <v>1445.23</v>
      </c>
      <c r="H205" s="286">
        <v>1455.2</v>
      </c>
      <c r="I205" s="286">
        <v>1478.18</v>
      </c>
      <c r="J205" s="286">
        <v>1536.88</v>
      </c>
      <c r="K205" s="286">
        <v>1536.69</v>
      </c>
      <c r="L205" s="286">
        <v>1536.7</v>
      </c>
      <c r="M205" s="286">
        <v>1539.88</v>
      </c>
      <c r="N205" s="286">
        <v>1535.64</v>
      </c>
      <c r="O205" s="286">
        <v>1534.57</v>
      </c>
      <c r="P205" s="286">
        <v>1538.23</v>
      </c>
      <c r="Q205" s="286">
        <v>1546</v>
      </c>
      <c r="R205" s="286">
        <v>1600.44</v>
      </c>
      <c r="S205" s="286">
        <v>1594.81</v>
      </c>
      <c r="T205" s="286">
        <v>1598.06</v>
      </c>
      <c r="U205" s="286">
        <v>1659.41</v>
      </c>
      <c r="V205" s="286">
        <v>1663.37</v>
      </c>
      <c r="W205" s="286">
        <v>1707.02</v>
      </c>
      <c r="X205" s="286">
        <v>1645.05</v>
      </c>
      <c r="Y205" s="286">
        <v>1563.27</v>
      </c>
    </row>
    <row r="206" spans="1:167">
      <c r="A206" s="261">
        <v>9</v>
      </c>
      <c r="B206" s="286">
        <v>1593.92</v>
      </c>
      <c r="C206" s="286">
        <v>1590.83</v>
      </c>
      <c r="D206" s="286">
        <v>1558.88</v>
      </c>
      <c r="E206" s="286">
        <v>1545.6</v>
      </c>
      <c r="F206" s="286">
        <v>1522.59</v>
      </c>
      <c r="G206" s="286">
        <v>1557.68</v>
      </c>
      <c r="H206" s="286">
        <v>1570.85</v>
      </c>
      <c r="I206" s="286">
        <v>1599.07</v>
      </c>
      <c r="J206" s="286">
        <v>1605.16</v>
      </c>
      <c r="K206" s="286">
        <v>1603.74</v>
      </c>
      <c r="L206" s="286">
        <v>1602.39</v>
      </c>
      <c r="M206" s="286">
        <v>1601.89</v>
      </c>
      <c r="N206" s="286">
        <v>1593.56</v>
      </c>
      <c r="O206" s="286">
        <v>1591.75</v>
      </c>
      <c r="P206" s="286">
        <v>1592.14</v>
      </c>
      <c r="Q206" s="286">
        <v>1591.34</v>
      </c>
      <c r="R206" s="286">
        <v>1648.01</v>
      </c>
      <c r="S206" s="286">
        <v>1659.29</v>
      </c>
      <c r="T206" s="286">
        <v>1642.33</v>
      </c>
      <c r="U206" s="286">
        <v>1671.57</v>
      </c>
      <c r="V206" s="286">
        <v>1668.03</v>
      </c>
      <c r="W206" s="286">
        <v>1680.69</v>
      </c>
      <c r="X206" s="286">
        <v>1594.74</v>
      </c>
      <c r="Y206" s="286">
        <v>1570.95</v>
      </c>
    </row>
    <row r="207" spans="1:167">
      <c r="A207" s="261">
        <v>10</v>
      </c>
      <c r="B207" s="286">
        <v>1677.96</v>
      </c>
      <c r="C207" s="286">
        <v>1681.36</v>
      </c>
      <c r="D207" s="286">
        <v>1672.18</v>
      </c>
      <c r="E207" s="286">
        <v>1648.41</v>
      </c>
      <c r="F207" s="286">
        <v>1603.33</v>
      </c>
      <c r="G207" s="286">
        <v>1641.01</v>
      </c>
      <c r="H207" s="286">
        <v>1671.15</v>
      </c>
      <c r="I207" s="286">
        <v>1693.95</v>
      </c>
      <c r="J207" s="286">
        <v>1760.38</v>
      </c>
      <c r="K207" s="286">
        <v>1770.19</v>
      </c>
      <c r="L207" s="286">
        <v>1768.01</v>
      </c>
      <c r="M207" s="286">
        <v>1768.67</v>
      </c>
      <c r="N207" s="286">
        <v>1776.45</v>
      </c>
      <c r="O207" s="286">
        <v>1777.13</v>
      </c>
      <c r="P207" s="286">
        <v>1773.41</v>
      </c>
      <c r="Q207" s="286">
        <v>1746.21</v>
      </c>
      <c r="R207" s="286">
        <v>1817.72</v>
      </c>
      <c r="S207" s="286">
        <v>1810.32</v>
      </c>
      <c r="T207" s="286">
        <v>1798.18</v>
      </c>
      <c r="U207" s="286">
        <v>1842.72</v>
      </c>
      <c r="V207" s="286">
        <v>1764.09</v>
      </c>
      <c r="W207" s="286">
        <v>1763.88</v>
      </c>
      <c r="X207" s="286">
        <v>1683.73</v>
      </c>
      <c r="Y207" s="286">
        <v>1665.57</v>
      </c>
    </row>
    <row r="208" spans="1:167">
      <c r="A208" s="261">
        <v>11</v>
      </c>
      <c r="B208" s="286">
        <v>1266.24</v>
      </c>
      <c r="C208" s="286">
        <v>1256.47</v>
      </c>
      <c r="D208" s="286">
        <v>1292.23</v>
      </c>
      <c r="E208" s="286">
        <v>1292.31</v>
      </c>
      <c r="F208" s="286">
        <v>1286.57</v>
      </c>
      <c r="G208" s="286">
        <v>1288.8599999999999</v>
      </c>
      <c r="H208" s="286">
        <v>1312.74</v>
      </c>
      <c r="I208" s="286">
        <v>1331.64</v>
      </c>
      <c r="J208" s="286">
        <v>1368.36</v>
      </c>
      <c r="K208" s="286">
        <v>1367.19</v>
      </c>
      <c r="L208" s="286">
        <v>1366.35</v>
      </c>
      <c r="M208" s="286">
        <v>1365.08</v>
      </c>
      <c r="N208" s="286">
        <v>1365.7</v>
      </c>
      <c r="O208" s="286">
        <v>1373.27</v>
      </c>
      <c r="P208" s="286">
        <v>1372.43</v>
      </c>
      <c r="Q208" s="286">
        <v>1380.16</v>
      </c>
      <c r="R208" s="286">
        <v>1423.35</v>
      </c>
      <c r="S208" s="286">
        <v>1413.2</v>
      </c>
      <c r="T208" s="286">
        <v>1405.49</v>
      </c>
      <c r="U208" s="286">
        <v>1442.75</v>
      </c>
      <c r="V208" s="286">
        <v>1373.96</v>
      </c>
      <c r="W208" s="286">
        <v>1390.5</v>
      </c>
      <c r="X208" s="286">
        <v>1390.82</v>
      </c>
      <c r="Y208" s="286">
        <v>1306.6300000000001</v>
      </c>
    </row>
    <row r="209" spans="1:25">
      <c r="A209" s="261">
        <v>12</v>
      </c>
      <c r="B209" s="286">
        <v>1610.62</v>
      </c>
      <c r="C209" s="286">
        <v>1614.22</v>
      </c>
      <c r="D209" s="286">
        <v>1584.36</v>
      </c>
      <c r="E209" s="286">
        <v>1511.25</v>
      </c>
      <c r="F209" s="286">
        <v>1516.08</v>
      </c>
      <c r="G209" s="286">
        <v>1555.3</v>
      </c>
      <c r="H209" s="286">
        <v>1569.49</v>
      </c>
      <c r="I209" s="286">
        <v>1655.48</v>
      </c>
      <c r="J209" s="286">
        <v>1671.22</v>
      </c>
      <c r="K209" s="286">
        <v>1678.97</v>
      </c>
      <c r="L209" s="286">
        <v>1678.57</v>
      </c>
      <c r="M209" s="286">
        <v>1680.17</v>
      </c>
      <c r="N209" s="286">
        <v>1678.91</v>
      </c>
      <c r="O209" s="286">
        <v>1677.61</v>
      </c>
      <c r="P209" s="286">
        <v>1674.66</v>
      </c>
      <c r="Q209" s="286">
        <v>1668.25</v>
      </c>
      <c r="R209" s="286">
        <v>1738.5</v>
      </c>
      <c r="S209" s="286">
        <v>1745.06</v>
      </c>
      <c r="T209" s="286">
        <v>1741.51</v>
      </c>
      <c r="U209" s="286">
        <v>1800.67</v>
      </c>
      <c r="V209" s="286">
        <v>1763.99</v>
      </c>
      <c r="W209" s="286">
        <v>1791.56</v>
      </c>
      <c r="X209" s="286">
        <v>1696.36</v>
      </c>
      <c r="Y209" s="286">
        <v>1645.97</v>
      </c>
    </row>
    <row r="210" spans="1:25">
      <c r="A210" s="261">
        <v>13</v>
      </c>
      <c r="B210" s="286">
        <v>1639.37</v>
      </c>
      <c r="C210" s="286">
        <v>1630.18</v>
      </c>
      <c r="D210" s="286">
        <v>1613.53</v>
      </c>
      <c r="E210" s="286">
        <v>1556.42</v>
      </c>
      <c r="F210" s="286">
        <v>1530.75</v>
      </c>
      <c r="G210" s="286">
        <v>1616.45</v>
      </c>
      <c r="H210" s="286">
        <v>1614.92</v>
      </c>
      <c r="I210" s="286">
        <v>1651.56</v>
      </c>
      <c r="J210" s="286">
        <v>1666.71</v>
      </c>
      <c r="K210" s="286">
        <v>1690.84</v>
      </c>
      <c r="L210" s="286">
        <v>1691.95</v>
      </c>
      <c r="M210" s="286">
        <v>1697.59</v>
      </c>
      <c r="N210" s="286">
        <v>1701.84</v>
      </c>
      <c r="O210" s="286">
        <v>1702.1</v>
      </c>
      <c r="P210" s="286">
        <v>1705.13</v>
      </c>
      <c r="Q210" s="286">
        <v>1705.99</v>
      </c>
      <c r="R210" s="286">
        <v>1756.47</v>
      </c>
      <c r="S210" s="286">
        <v>1752.64</v>
      </c>
      <c r="T210" s="286">
        <v>1751.64</v>
      </c>
      <c r="U210" s="286">
        <v>1777.46</v>
      </c>
      <c r="V210" s="286">
        <v>1754.46</v>
      </c>
      <c r="W210" s="286">
        <v>1785.51</v>
      </c>
      <c r="X210" s="286">
        <v>1740.39</v>
      </c>
      <c r="Y210" s="286">
        <v>1645.79</v>
      </c>
    </row>
    <row r="211" spans="1:25">
      <c r="A211" s="261">
        <v>14</v>
      </c>
      <c r="B211" s="286">
        <v>1730.49</v>
      </c>
      <c r="C211" s="286">
        <v>1697</v>
      </c>
      <c r="D211" s="286">
        <v>1659.93</v>
      </c>
      <c r="E211" s="286">
        <v>1639.58</v>
      </c>
      <c r="F211" s="286">
        <v>1597.93</v>
      </c>
      <c r="G211" s="286">
        <v>1651.3</v>
      </c>
      <c r="H211" s="286">
        <v>1731.7</v>
      </c>
      <c r="I211" s="286">
        <v>1775.64</v>
      </c>
      <c r="J211" s="286">
        <v>1838.07</v>
      </c>
      <c r="K211" s="286">
        <v>1827.01</v>
      </c>
      <c r="L211" s="286">
        <v>1828.05</v>
      </c>
      <c r="M211" s="286">
        <v>1827.58</v>
      </c>
      <c r="N211" s="286">
        <v>1829.64</v>
      </c>
      <c r="O211" s="286">
        <v>1827.95</v>
      </c>
      <c r="P211" s="286">
        <v>1825.18</v>
      </c>
      <c r="Q211" s="286">
        <v>1822.2</v>
      </c>
      <c r="R211" s="286">
        <v>1880.46</v>
      </c>
      <c r="S211" s="286">
        <v>1890.45</v>
      </c>
      <c r="T211" s="286">
        <v>1909.23</v>
      </c>
      <c r="U211" s="286">
        <v>1936.75</v>
      </c>
      <c r="V211" s="286">
        <v>1890.14</v>
      </c>
      <c r="W211" s="286">
        <v>1929.47</v>
      </c>
      <c r="X211" s="286">
        <v>1868.02</v>
      </c>
      <c r="Y211" s="286">
        <v>1818.6</v>
      </c>
    </row>
    <row r="212" spans="1:25">
      <c r="A212" s="261">
        <v>15</v>
      </c>
      <c r="B212" s="286">
        <v>1722.38</v>
      </c>
      <c r="C212" s="286">
        <v>1686.82</v>
      </c>
      <c r="D212" s="286">
        <v>1633.06</v>
      </c>
      <c r="E212" s="286">
        <v>1636.63</v>
      </c>
      <c r="F212" s="286">
        <v>1600.22</v>
      </c>
      <c r="G212" s="286">
        <v>1646.69</v>
      </c>
      <c r="H212" s="286">
        <v>1673.38</v>
      </c>
      <c r="I212" s="286">
        <v>1732.56</v>
      </c>
      <c r="J212" s="286">
        <v>1792.55</v>
      </c>
      <c r="K212" s="286">
        <v>1796.97</v>
      </c>
      <c r="L212" s="286">
        <v>1793.42</v>
      </c>
      <c r="M212" s="286">
        <v>1792.18</v>
      </c>
      <c r="N212" s="286">
        <v>1795.47</v>
      </c>
      <c r="O212" s="286">
        <v>1797.79</v>
      </c>
      <c r="P212" s="286">
        <v>1804.2</v>
      </c>
      <c r="Q212" s="286">
        <v>1798.86</v>
      </c>
      <c r="R212" s="286">
        <v>1844.81</v>
      </c>
      <c r="S212" s="286">
        <v>1849.3</v>
      </c>
      <c r="T212" s="286">
        <v>1839.11</v>
      </c>
      <c r="U212" s="286">
        <v>1864.5</v>
      </c>
      <c r="V212" s="286">
        <v>1836.77</v>
      </c>
      <c r="W212" s="286">
        <v>1870.83</v>
      </c>
      <c r="X212" s="286">
        <v>1787.56</v>
      </c>
      <c r="Y212" s="286">
        <v>1716.89</v>
      </c>
    </row>
    <row r="213" spans="1:25">
      <c r="A213" s="261">
        <v>16</v>
      </c>
      <c r="B213" s="286">
        <v>1551.94</v>
      </c>
      <c r="C213" s="286">
        <v>1557.62</v>
      </c>
      <c r="D213" s="286">
        <v>1399.31</v>
      </c>
      <c r="E213" s="286">
        <v>1323.07</v>
      </c>
      <c r="F213" s="286">
        <v>1375.13</v>
      </c>
      <c r="G213" s="286">
        <v>1499.04</v>
      </c>
      <c r="H213" s="286">
        <v>1645.85</v>
      </c>
      <c r="I213" s="286">
        <v>1915.57</v>
      </c>
      <c r="J213" s="286">
        <v>1878.62</v>
      </c>
      <c r="K213" s="286">
        <v>1877.22</v>
      </c>
      <c r="L213" s="286">
        <v>1916.02</v>
      </c>
      <c r="M213" s="286">
        <v>1919.51</v>
      </c>
      <c r="N213" s="286">
        <v>1939.62</v>
      </c>
      <c r="O213" s="286">
        <v>1933.01</v>
      </c>
      <c r="P213" s="286">
        <v>1925.17</v>
      </c>
      <c r="Q213" s="286">
        <v>1915.38</v>
      </c>
      <c r="R213" s="286">
        <v>1964.13</v>
      </c>
      <c r="S213" s="286">
        <v>1993.19</v>
      </c>
      <c r="T213" s="286">
        <v>1994.4</v>
      </c>
      <c r="U213" s="286">
        <v>2029.64</v>
      </c>
      <c r="V213" s="286">
        <v>1979.88</v>
      </c>
      <c r="W213" s="286">
        <v>2005.32</v>
      </c>
      <c r="X213" s="286">
        <v>1917.19</v>
      </c>
      <c r="Y213" s="286">
        <v>1657.17</v>
      </c>
    </row>
    <row r="214" spans="1:25">
      <c r="A214" s="261">
        <v>17</v>
      </c>
      <c r="B214" s="286">
        <v>1391.79</v>
      </c>
      <c r="C214" s="286">
        <v>1392.53</v>
      </c>
      <c r="D214" s="286">
        <v>1362.51</v>
      </c>
      <c r="E214" s="286">
        <v>1217.3800000000001</v>
      </c>
      <c r="F214" s="286">
        <v>1137.18</v>
      </c>
      <c r="G214" s="286">
        <v>1364.87</v>
      </c>
      <c r="H214" s="286">
        <v>1351.28</v>
      </c>
      <c r="I214" s="286">
        <v>1338.8</v>
      </c>
      <c r="J214" s="286">
        <v>1721.52</v>
      </c>
      <c r="K214" s="286">
        <v>1741.85</v>
      </c>
      <c r="L214" s="286">
        <v>1743.67</v>
      </c>
      <c r="M214" s="286">
        <v>1752.77</v>
      </c>
      <c r="N214" s="286">
        <v>1770.43</v>
      </c>
      <c r="O214" s="286">
        <v>1807.9</v>
      </c>
      <c r="P214" s="286">
        <v>1798.26</v>
      </c>
      <c r="Q214" s="286">
        <v>1768.48</v>
      </c>
      <c r="R214" s="286">
        <v>1827.1</v>
      </c>
      <c r="S214" s="286">
        <v>1830.2</v>
      </c>
      <c r="T214" s="286">
        <v>1827.64</v>
      </c>
      <c r="U214" s="286">
        <v>1863.25</v>
      </c>
      <c r="V214" s="286">
        <v>1380.45</v>
      </c>
      <c r="W214" s="286">
        <v>1793.65</v>
      </c>
      <c r="X214" s="286">
        <v>1398.86</v>
      </c>
      <c r="Y214" s="286">
        <v>1396.29</v>
      </c>
    </row>
    <row r="215" spans="1:25">
      <c r="A215" s="261">
        <v>18</v>
      </c>
      <c r="B215" s="286">
        <v>1438.72</v>
      </c>
      <c r="C215" s="286">
        <v>1439.26</v>
      </c>
      <c r="D215" s="286">
        <v>1365.08</v>
      </c>
      <c r="E215" s="286">
        <v>1222.27</v>
      </c>
      <c r="F215" s="286">
        <v>1195.51</v>
      </c>
      <c r="G215" s="286">
        <v>1377.85</v>
      </c>
      <c r="H215" s="286">
        <v>1440.82</v>
      </c>
      <c r="I215" s="286">
        <v>1670</v>
      </c>
      <c r="J215" s="286">
        <v>1876.95</v>
      </c>
      <c r="K215" s="286">
        <v>1874.08</v>
      </c>
      <c r="L215" s="286">
        <v>1874.02</v>
      </c>
      <c r="M215" s="286">
        <v>1863.99</v>
      </c>
      <c r="N215" s="286">
        <v>1874.81</v>
      </c>
      <c r="O215" s="286">
        <v>1826.01</v>
      </c>
      <c r="P215" s="286">
        <v>1874.22</v>
      </c>
      <c r="Q215" s="286">
        <v>1863.89</v>
      </c>
      <c r="R215" s="286">
        <v>1869</v>
      </c>
      <c r="S215" s="286">
        <v>1933.73</v>
      </c>
      <c r="T215" s="286">
        <v>1915.87</v>
      </c>
      <c r="U215" s="286">
        <v>1878.03</v>
      </c>
      <c r="V215" s="286">
        <v>1761.24</v>
      </c>
      <c r="W215" s="286">
        <v>1826.87</v>
      </c>
      <c r="X215" s="286">
        <v>1580.82</v>
      </c>
      <c r="Y215" s="286">
        <v>1439.4</v>
      </c>
    </row>
    <row r="216" spans="1:25">
      <c r="A216" s="261">
        <v>19</v>
      </c>
      <c r="B216" s="286">
        <v>1331.93</v>
      </c>
      <c r="C216" s="286">
        <v>1284.24</v>
      </c>
      <c r="D216" s="286">
        <v>1204.46</v>
      </c>
      <c r="E216" s="286">
        <v>1220.98</v>
      </c>
      <c r="F216" s="286">
        <v>1213.27</v>
      </c>
      <c r="G216" s="286">
        <v>1223.69</v>
      </c>
      <c r="H216" s="286">
        <v>1336.48</v>
      </c>
      <c r="I216" s="286">
        <v>1658.27</v>
      </c>
      <c r="J216" s="286">
        <v>1783.43</v>
      </c>
      <c r="K216" s="286">
        <v>1788.67</v>
      </c>
      <c r="L216" s="286">
        <v>1796.71</v>
      </c>
      <c r="M216" s="286">
        <v>1734.13</v>
      </c>
      <c r="N216" s="286">
        <v>1776.88</v>
      </c>
      <c r="O216" s="286">
        <v>1750.37</v>
      </c>
      <c r="P216" s="286">
        <v>1778.14</v>
      </c>
      <c r="Q216" s="286">
        <v>1773.03</v>
      </c>
      <c r="R216" s="286">
        <v>1580.51</v>
      </c>
      <c r="S216" s="286">
        <v>1829.72</v>
      </c>
      <c r="T216" s="286">
        <v>1828.95</v>
      </c>
      <c r="U216" s="286">
        <v>1859.24</v>
      </c>
      <c r="V216" s="286">
        <v>1730.72</v>
      </c>
      <c r="W216" s="286">
        <v>1721.99</v>
      </c>
      <c r="X216" s="286">
        <v>1577.84</v>
      </c>
      <c r="Y216" s="286">
        <v>1332.84</v>
      </c>
    </row>
    <row r="217" spans="1:25">
      <c r="A217" s="261">
        <v>20</v>
      </c>
      <c r="B217" s="286">
        <v>1424.65</v>
      </c>
      <c r="C217" s="286">
        <v>1425.03</v>
      </c>
      <c r="D217" s="286">
        <v>1291.01</v>
      </c>
      <c r="E217" s="286">
        <v>1295.81</v>
      </c>
      <c r="F217" s="286">
        <v>1218.18</v>
      </c>
      <c r="G217" s="286">
        <v>1380.29</v>
      </c>
      <c r="H217" s="286">
        <v>1419.79</v>
      </c>
      <c r="I217" s="286">
        <v>1681.76</v>
      </c>
      <c r="J217" s="286">
        <v>1869.3</v>
      </c>
      <c r="K217" s="286">
        <v>1887.85</v>
      </c>
      <c r="L217" s="286">
        <v>1875.97</v>
      </c>
      <c r="M217" s="286">
        <v>1873.14</v>
      </c>
      <c r="N217" s="286">
        <v>1863.33</v>
      </c>
      <c r="O217" s="286">
        <v>1865.38</v>
      </c>
      <c r="P217" s="286">
        <v>1874.31</v>
      </c>
      <c r="Q217" s="286">
        <v>1860.01</v>
      </c>
      <c r="R217" s="286">
        <v>1777.87</v>
      </c>
      <c r="S217" s="286">
        <v>1859.09</v>
      </c>
      <c r="T217" s="286">
        <v>1828.67</v>
      </c>
      <c r="U217" s="286">
        <v>1913.99</v>
      </c>
      <c r="V217" s="286">
        <v>1861.46</v>
      </c>
      <c r="W217" s="286">
        <v>1884.14</v>
      </c>
      <c r="X217" s="286">
        <v>1807.19</v>
      </c>
      <c r="Y217" s="286">
        <v>1578.83</v>
      </c>
    </row>
    <row r="218" spans="1:25">
      <c r="A218" s="261">
        <v>21</v>
      </c>
      <c r="B218" s="286">
        <v>2041.64</v>
      </c>
      <c r="C218" s="286">
        <v>2041.32</v>
      </c>
      <c r="D218" s="286">
        <v>1948.32</v>
      </c>
      <c r="E218" s="286">
        <v>1953.28</v>
      </c>
      <c r="F218" s="286">
        <v>1904.48</v>
      </c>
      <c r="G218" s="286">
        <v>1963.27</v>
      </c>
      <c r="H218" s="286">
        <v>2050.5</v>
      </c>
      <c r="I218" s="286">
        <v>2050.0300000000002</v>
      </c>
      <c r="J218" s="286">
        <v>2046.26</v>
      </c>
      <c r="K218" s="286">
        <v>2045.92</v>
      </c>
      <c r="L218" s="286">
        <v>2051.34</v>
      </c>
      <c r="M218" s="286">
        <v>2040.33</v>
      </c>
      <c r="N218" s="286">
        <v>2019.87</v>
      </c>
      <c r="O218" s="286">
        <v>2018.03</v>
      </c>
      <c r="P218" s="286">
        <v>2019</v>
      </c>
      <c r="Q218" s="286">
        <v>1963.79</v>
      </c>
      <c r="R218" s="286">
        <v>2009.83</v>
      </c>
      <c r="S218" s="286">
        <v>2008.26</v>
      </c>
      <c r="T218" s="286">
        <v>2007.37</v>
      </c>
      <c r="U218" s="286">
        <v>1998.88</v>
      </c>
      <c r="V218" s="286">
        <v>2082.66</v>
      </c>
      <c r="W218" s="286">
        <v>2115.4</v>
      </c>
      <c r="X218" s="286">
        <v>2051.8000000000002</v>
      </c>
      <c r="Y218" s="286">
        <v>2051.88</v>
      </c>
    </row>
    <row r="219" spans="1:25">
      <c r="A219" s="261">
        <v>22</v>
      </c>
      <c r="B219" s="286">
        <v>2083.92</v>
      </c>
      <c r="C219" s="286">
        <v>2037.63</v>
      </c>
      <c r="D219" s="286">
        <v>2087.08</v>
      </c>
      <c r="E219" s="286">
        <v>1938.94</v>
      </c>
      <c r="F219" s="286">
        <v>2141.39</v>
      </c>
      <c r="G219" s="286">
        <v>2204.85</v>
      </c>
      <c r="H219" s="286">
        <v>2375.6999999999998</v>
      </c>
      <c r="I219" s="286">
        <v>2361.73</v>
      </c>
      <c r="J219" s="286">
        <v>2364.86</v>
      </c>
      <c r="K219" s="286">
        <v>2387.4699999999998</v>
      </c>
      <c r="L219" s="286">
        <v>2389.39</v>
      </c>
      <c r="M219" s="286">
        <v>2386.25</v>
      </c>
      <c r="N219" s="286">
        <v>2371.3200000000002</v>
      </c>
      <c r="O219" s="286">
        <v>2329.41</v>
      </c>
      <c r="P219" s="286">
        <v>2317.7399999999998</v>
      </c>
      <c r="Q219" s="286">
        <v>2308.2600000000002</v>
      </c>
      <c r="R219" s="286">
        <v>2366.04</v>
      </c>
      <c r="S219" s="286">
        <v>2419.04</v>
      </c>
      <c r="T219" s="286">
        <v>2493.4499999999998</v>
      </c>
      <c r="U219" s="286">
        <v>2572.23</v>
      </c>
      <c r="V219" s="286">
        <v>2311.56</v>
      </c>
      <c r="W219" s="286">
        <v>2182.4699999999998</v>
      </c>
      <c r="X219" s="286">
        <v>2163.39</v>
      </c>
      <c r="Y219" s="286">
        <v>2147.48</v>
      </c>
    </row>
    <row r="220" spans="1:25">
      <c r="A220" s="261">
        <v>23</v>
      </c>
      <c r="B220" s="286">
        <v>2735.85</v>
      </c>
      <c r="C220" s="286">
        <v>2726.14</v>
      </c>
      <c r="D220" s="286">
        <v>2713.38</v>
      </c>
      <c r="E220" s="286">
        <v>2682.84</v>
      </c>
      <c r="F220" s="286">
        <v>3062.97</v>
      </c>
      <c r="G220" s="286">
        <v>3050.28</v>
      </c>
      <c r="H220" s="286">
        <v>3022.31</v>
      </c>
      <c r="I220" s="286">
        <v>3022.7</v>
      </c>
      <c r="J220" s="286">
        <v>3024.23</v>
      </c>
      <c r="K220" s="286">
        <v>3023.74</v>
      </c>
      <c r="L220" s="286">
        <v>3022.37</v>
      </c>
      <c r="M220" s="286">
        <v>3022.4</v>
      </c>
      <c r="N220" s="286">
        <v>3023.38</v>
      </c>
      <c r="O220" s="286">
        <v>3021.75</v>
      </c>
      <c r="P220" s="286">
        <v>3021.5</v>
      </c>
      <c r="Q220" s="286">
        <v>3016.91</v>
      </c>
      <c r="R220" s="286">
        <v>3090.63</v>
      </c>
      <c r="S220" s="286">
        <v>3093.99</v>
      </c>
      <c r="T220" s="286">
        <v>2710.75</v>
      </c>
      <c r="U220" s="286">
        <v>2775.29</v>
      </c>
      <c r="V220" s="286">
        <v>2703.1</v>
      </c>
      <c r="W220" s="286">
        <v>2715.22</v>
      </c>
      <c r="X220" s="286">
        <v>2724.43</v>
      </c>
      <c r="Y220" s="286">
        <v>2725.03</v>
      </c>
    </row>
    <row r="221" spans="1:25">
      <c r="A221" s="261">
        <v>24</v>
      </c>
      <c r="B221" s="286">
        <v>1545.65</v>
      </c>
      <c r="C221" s="286">
        <v>1459.23</v>
      </c>
      <c r="D221" s="286">
        <v>1411.06</v>
      </c>
      <c r="E221" s="286">
        <v>1312.34</v>
      </c>
      <c r="F221" s="286">
        <v>1565.02</v>
      </c>
      <c r="G221" s="286">
        <v>1565.36</v>
      </c>
      <c r="H221" s="286">
        <v>1666.43</v>
      </c>
      <c r="I221" s="286">
        <v>1975.18</v>
      </c>
      <c r="J221" s="286">
        <v>2104.16</v>
      </c>
      <c r="K221" s="286">
        <v>2098.83</v>
      </c>
      <c r="L221" s="286">
        <v>2099.96</v>
      </c>
      <c r="M221" s="286">
        <v>2098.6999999999998</v>
      </c>
      <c r="N221" s="286">
        <v>2099.62</v>
      </c>
      <c r="O221" s="286">
        <v>2147.48</v>
      </c>
      <c r="P221" s="286">
        <v>2146.41</v>
      </c>
      <c r="Q221" s="286">
        <v>2106.7399999999998</v>
      </c>
      <c r="R221" s="286">
        <v>2193.77</v>
      </c>
      <c r="S221" s="286">
        <v>2197.14</v>
      </c>
      <c r="T221" s="286">
        <v>2194.59</v>
      </c>
      <c r="U221" s="286">
        <v>2230.92</v>
      </c>
      <c r="V221" s="286">
        <v>1996.45</v>
      </c>
      <c r="W221" s="286">
        <v>1783.19</v>
      </c>
      <c r="X221" s="286">
        <v>1561.12</v>
      </c>
      <c r="Y221" s="286">
        <v>1558.56</v>
      </c>
    </row>
    <row r="222" spans="1:25">
      <c r="A222" s="261">
        <v>25</v>
      </c>
      <c r="B222" s="286">
        <v>1605.44</v>
      </c>
      <c r="C222" s="286">
        <v>1560.83</v>
      </c>
      <c r="D222" s="286">
        <v>1463.61</v>
      </c>
      <c r="E222" s="286">
        <v>1368.89</v>
      </c>
      <c r="F222" s="286">
        <v>1523.5</v>
      </c>
      <c r="G222" s="286">
        <v>1646.49</v>
      </c>
      <c r="H222" s="286">
        <v>1768.91</v>
      </c>
      <c r="I222" s="286">
        <v>1977.89</v>
      </c>
      <c r="J222" s="286">
        <v>2135.44</v>
      </c>
      <c r="K222" s="286">
        <v>2136.44</v>
      </c>
      <c r="L222" s="286">
        <v>2135.41</v>
      </c>
      <c r="M222" s="286">
        <v>2129.56</v>
      </c>
      <c r="N222" s="286">
        <v>2089.54</v>
      </c>
      <c r="O222" s="286">
        <v>2088.0100000000002</v>
      </c>
      <c r="P222" s="286">
        <v>2126.16</v>
      </c>
      <c r="Q222" s="286">
        <v>2118.39</v>
      </c>
      <c r="R222" s="286">
        <v>2151.79</v>
      </c>
      <c r="S222" s="286">
        <v>2153.0300000000002</v>
      </c>
      <c r="T222" s="286">
        <v>2155.4</v>
      </c>
      <c r="U222" s="286">
        <v>2186.71</v>
      </c>
      <c r="V222" s="286">
        <v>2026.57</v>
      </c>
      <c r="W222" s="286">
        <v>1806.64</v>
      </c>
      <c r="X222" s="286">
        <v>1650.16</v>
      </c>
      <c r="Y222" s="286">
        <v>1639.88</v>
      </c>
    </row>
    <row r="223" spans="1:25">
      <c r="A223" s="261">
        <v>26</v>
      </c>
      <c r="B223" s="286">
        <v>1624.45</v>
      </c>
      <c r="C223" s="286">
        <v>1577.64</v>
      </c>
      <c r="D223" s="286">
        <v>1600.02</v>
      </c>
      <c r="E223" s="286">
        <v>1422.73</v>
      </c>
      <c r="F223" s="286">
        <v>1615.09</v>
      </c>
      <c r="G223" s="286">
        <v>1708.22</v>
      </c>
      <c r="H223" s="286">
        <v>1813.08</v>
      </c>
      <c r="I223" s="286">
        <v>1951.68</v>
      </c>
      <c r="J223" s="286">
        <v>2063.9699999999998</v>
      </c>
      <c r="K223" s="286">
        <v>2065.3200000000002</v>
      </c>
      <c r="L223" s="286">
        <v>2064.27</v>
      </c>
      <c r="M223" s="286">
        <v>2064.21</v>
      </c>
      <c r="N223" s="286">
        <v>2057.9699999999998</v>
      </c>
      <c r="O223" s="286">
        <v>2115.38</v>
      </c>
      <c r="P223" s="286">
        <v>2102.1</v>
      </c>
      <c r="Q223" s="286">
        <v>2097.33</v>
      </c>
      <c r="R223" s="286">
        <v>2161.88</v>
      </c>
      <c r="S223" s="286">
        <v>2207.16</v>
      </c>
      <c r="T223" s="286">
        <v>2205.13</v>
      </c>
      <c r="U223" s="286">
        <v>2177.46</v>
      </c>
      <c r="V223" s="286">
        <v>2060.4299999999998</v>
      </c>
      <c r="W223" s="286">
        <v>1949.13</v>
      </c>
      <c r="X223" s="286">
        <v>1672.76</v>
      </c>
      <c r="Y223" s="286">
        <v>1674.48</v>
      </c>
    </row>
    <row r="224" spans="1:25">
      <c r="A224" s="261">
        <v>27</v>
      </c>
      <c r="B224" s="286">
        <v>1648.44</v>
      </c>
      <c r="C224" s="286">
        <v>1632.21</v>
      </c>
      <c r="D224" s="286">
        <v>1608.96</v>
      </c>
      <c r="E224" s="286">
        <v>1525.78</v>
      </c>
      <c r="F224" s="286">
        <v>1654.96</v>
      </c>
      <c r="G224" s="286">
        <v>1784.22</v>
      </c>
      <c r="H224" s="286">
        <v>1861.85</v>
      </c>
      <c r="I224" s="286">
        <v>2143.9899999999998</v>
      </c>
      <c r="J224" s="286">
        <v>2187.1799999999998</v>
      </c>
      <c r="K224" s="286">
        <v>2187.4699999999998</v>
      </c>
      <c r="L224" s="286">
        <v>2186.1799999999998</v>
      </c>
      <c r="M224" s="286">
        <v>2158.69</v>
      </c>
      <c r="N224" s="286">
        <v>2161.5</v>
      </c>
      <c r="O224" s="286">
        <v>2161.27</v>
      </c>
      <c r="P224" s="286">
        <v>2160.0700000000002</v>
      </c>
      <c r="Q224" s="286">
        <v>2154.1999999999998</v>
      </c>
      <c r="R224" s="286">
        <v>2219.9899999999998</v>
      </c>
      <c r="S224" s="286">
        <v>2222.9299999999998</v>
      </c>
      <c r="T224" s="286">
        <v>2225.96</v>
      </c>
      <c r="U224" s="286">
        <v>2234.8000000000002</v>
      </c>
      <c r="V224" s="286">
        <v>2108.94</v>
      </c>
      <c r="W224" s="286">
        <v>1994.42</v>
      </c>
      <c r="X224" s="286">
        <v>1709.04</v>
      </c>
      <c r="Y224" s="286">
        <v>1717.12</v>
      </c>
    </row>
    <row r="225" spans="1:25">
      <c r="A225" s="261">
        <v>28</v>
      </c>
      <c r="B225" s="286">
        <v>1727.88</v>
      </c>
      <c r="C225" s="286">
        <v>1730.94</v>
      </c>
      <c r="D225" s="286">
        <v>1731.57</v>
      </c>
      <c r="E225" s="286">
        <v>1546.42</v>
      </c>
      <c r="F225" s="286">
        <v>1655.99</v>
      </c>
      <c r="G225" s="286">
        <v>1730.06</v>
      </c>
      <c r="H225" s="286">
        <v>1733.67</v>
      </c>
      <c r="I225" s="286">
        <v>1934.92</v>
      </c>
      <c r="J225" s="286">
        <v>2091.6799999999998</v>
      </c>
      <c r="K225" s="286">
        <v>2086.83</v>
      </c>
      <c r="L225" s="286">
        <v>2083.77</v>
      </c>
      <c r="M225" s="286">
        <v>2082</v>
      </c>
      <c r="N225" s="286">
        <v>2074.42</v>
      </c>
      <c r="O225" s="286">
        <v>2074.9</v>
      </c>
      <c r="P225" s="286">
        <v>2073.52</v>
      </c>
      <c r="Q225" s="286">
        <v>2061.7199999999998</v>
      </c>
      <c r="R225" s="286">
        <v>2154.66</v>
      </c>
      <c r="S225" s="286">
        <v>2165.04</v>
      </c>
      <c r="T225" s="286">
        <v>2162.7399999999998</v>
      </c>
      <c r="U225" s="286">
        <v>2193.6999999999998</v>
      </c>
      <c r="V225" s="286">
        <v>1956.25</v>
      </c>
      <c r="W225" s="286">
        <v>1879.15</v>
      </c>
      <c r="X225" s="286">
        <v>1676.47</v>
      </c>
      <c r="Y225" s="286">
        <v>1584.05</v>
      </c>
    </row>
    <row r="226" spans="1:25">
      <c r="A226" s="261">
        <v>29</v>
      </c>
      <c r="B226" s="286">
        <v>1553.45</v>
      </c>
      <c r="C226" s="286">
        <v>1523.47</v>
      </c>
      <c r="D226" s="286">
        <v>1483.73</v>
      </c>
      <c r="E226" s="286">
        <v>1362.12</v>
      </c>
      <c r="F226" s="286">
        <v>1433.43</v>
      </c>
      <c r="G226" s="286">
        <v>1558.11</v>
      </c>
      <c r="H226" s="286">
        <v>1554.59</v>
      </c>
      <c r="I226" s="286">
        <v>1580.69</v>
      </c>
      <c r="J226" s="286">
        <v>1805.34</v>
      </c>
      <c r="K226" s="286">
        <v>1918.6</v>
      </c>
      <c r="L226" s="286">
        <v>1917.58</v>
      </c>
      <c r="M226" s="286">
        <v>1976.64</v>
      </c>
      <c r="N226" s="286">
        <v>2026.54</v>
      </c>
      <c r="O226" s="286">
        <v>2032.02</v>
      </c>
      <c r="P226" s="286">
        <v>2081.42</v>
      </c>
      <c r="Q226" s="286">
        <v>2077.0500000000002</v>
      </c>
      <c r="R226" s="286">
        <v>2165.2399999999998</v>
      </c>
      <c r="S226" s="286">
        <v>2165.39</v>
      </c>
      <c r="T226" s="286">
        <v>2165.73</v>
      </c>
      <c r="U226" s="286">
        <v>2198.29</v>
      </c>
      <c r="V226" s="286">
        <v>1959.01</v>
      </c>
      <c r="W226" s="286">
        <v>1868.95</v>
      </c>
      <c r="X226" s="286">
        <v>1559.05</v>
      </c>
      <c r="Y226" s="286">
        <v>1553.08</v>
      </c>
    </row>
    <row r="227" spans="1:25">
      <c r="A227" s="261">
        <v>30</v>
      </c>
      <c r="B227" s="286">
        <v>1501.81</v>
      </c>
      <c r="C227" s="286">
        <v>1506.59</v>
      </c>
      <c r="D227" s="286">
        <v>1508.08</v>
      </c>
      <c r="E227" s="286">
        <v>1375.92</v>
      </c>
      <c r="F227" s="286">
        <v>1509.05</v>
      </c>
      <c r="G227" s="286">
        <v>1493.66</v>
      </c>
      <c r="H227" s="286">
        <v>1629.22</v>
      </c>
      <c r="I227" s="286">
        <v>1781.07</v>
      </c>
      <c r="J227" s="286">
        <v>2017.51</v>
      </c>
      <c r="K227" s="286">
        <v>2009.32</v>
      </c>
      <c r="L227" s="286">
        <v>2009.11</v>
      </c>
      <c r="M227" s="286">
        <v>1998.48</v>
      </c>
      <c r="N227" s="286">
        <v>2002.89</v>
      </c>
      <c r="O227" s="286">
        <v>1994.91</v>
      </c>
      <c r="P227" s="286">
        <v>1990.29</v>
      </c>
      <c r="Q227" s="286">
        <v>1997.14</v>
      </c>
      <c r="R227" s="286">
        <v>2121.67</v>
      </c>
      <c r="S227" s="286">
        <v>2118.4499999999998</v>
      </c>
      <c r="T227" s="286">
        <v>2059.37</v>
      </c>
      <c r="U227" s="286">
        <v>2030.95</v>
      </c>
      <c r="V227" s="286">
        <v>1841.39</v>
      </c>
      <c r="W227" s="286">
        <v>1668.71</v>
      </c>
      <c r="X227" s="286">
        <v>1503.49</v>
      </c>
      <c r="Y227" s="286">
        <v>1492.76</v>
      </c>
    </row>
    <row r="228" spans="1:25">
      <c r="A228" s="261">
        <v>31</v>
      </c>
      <c r="B228" s="286">
        <v>0</v>
      </c>
      <c r="C228" s="286">
        <v>0</v>
      </c>
      <c r="D228" s="286">
        <v>0</v>
      </c>
      <c r="E228" s="286">
        <v>0</v>
      </c>
      <c r="F228" s="286">
        <v>0</v>
      </c>
      <c r="G228" s="286">
        <v>0</v>
      </c>
      <c r="H228" s="286">
        <v>0</v>
      </c>
      <c r="I228" s="286">
        <v>0</v>
      </c>
      <c r="J228" s="286">
        <v>0</v>
      </c>
      <c r="K228" s="286">
        <v>0</v>
      </c>
      <c r="L228" s="286">
        <v>0</v>
      </c>
      <c r="M228" s="286">
        <v>0</v>
      </c>
      <c r="N228" s="286">
        <v>0</v>
      </c>
      <c r="O228" s="286">
        <v>0</v>
      </c>
      <c r="P228" s="286">
        <v>0</v>
      </c>
      <c r="Q228" s="286">
        <v>0</v>
      </c>
      <c r="R228" s="286">
        <v>0</v>
      </c>
      <c r="S228" s="286">
        <v>0</v>
      </c>
      <c r="T228" s="286">
        <v>0</v>
      </c>
      <c r="U228" s="286">
        <v>0</v>
      </c>
      <c r="V228" s="286">
        <v>0</v>
      </c>
      <c r="W228" s="286">
        <v>0</v>
      </c>
      <c r="X228" s="286">
        <v>0</v>
      </c>
      <c r="Y228" s="286">
        <v>0</v>
      </c>
    </row>
    <row r="230" spans="1:25">
      <c r="A230" s="463" t="s">
        <v>218</v>
      </c>
      <c r="B230" s="537" t="s">
        <v>220</v>
      </c>
      <c r="C230" s="537"/>
      <c r="D230" s="537"/>
      <c r="E230" s="537"/>
      <c r="F230" s="537"/>
      <c r="G230" s="537"/>
      <c r="H230" s="537"/>
      <c r="I230" s="537"/>
      <c r="J230" s="537"/>
      <c r="K230" s="537"/>
      <c r="L230" s="537"/>
      <c r="M230" s="537"/>
      <c r="N230" s="537"/>
      <c r="O230" s="537"/>
      <c r="P230" s="537"/>
      <c r="Q230" s="537"/>
      <c r="R230" s="537"/>
      <c r="S230" s="537"/>
      <c r="T230" s="537"/>
      <c r="U230" s="537"/>
      <c r="V230" s="537"/>
      <c r="W230" s="537"/>
      <c r="X230" s="537"/>
      <c r="Y230" s="537"/>
    </row>
    <row r="231" spans="1:25" ht="30">
      <c r="A231" s="463"/>
      <c r="B231" s="285" t="s">
        <v>1</v>
      </c>
      <c r="C231" s="285" t="s">
        <v>2</v>
      </c>
      <c r="D231" s="285" t="s">
        <v>3</v>
      </c>
      <c r="E231" s="285" t="s">
        <v>4</v>
      </c>
      <c r="F231" s="285" t="s">
        <v>5</v>
      </c>
      <c r="G231" s="285" t="s">
        <v>6</v>
      </c>
      <c r="H231" s="285" t="s">
        <v>7</v>
      </c>
      <c r="I231" s="285" t="s">
        <v>8</v>
      </c>
      <c r="J231" s="285" t="s">
        <v>9</v>
      </c>
      <c r="K231" s="285" t="s">
        <v>10</v>
      </c>
      <c r="L231" s="285" t="s">
        <v>11</v>
      </c>
      <c r="M231" s="285" t="s">
        <v>12</v>
      </c>
      <c r="N231" s="285" t="s">
        <v>13</v>
      </c>
      <c r="O231" s="285" t="s">
        <v>14</v>
      </c>
      <c r="P231" s="285" t="s">
        <v>15</v>
      </c>
      <c r="Q231" s="285" t="s">
        <v>16</v>
      </c>
      <c r="R231" s="285" t="s">
        <v>17</v>
      </c>
      <c r="S231" s="285" t="s">
        <v>18</v>
      </c>
      <c r="T231" s="285" t="s">
        <v>19</v>
      </c>
      <c r="U231" s="285" t="s">
        <v>20</v>
      </c>
      <c r="V231" s="285" t="s">
        <v>21</v>
      </c>
      <c r="W231" s="285" t="s">
        <v>22</v>
      </c>
      <c r="X231" s="285" t="s">
        <v>23</v>
      </c>
      <c r="Y231" s="285" t="s">
        <v>24</v>
      </c>
    </row>
    <row r="232" spans="1:25">
      <c r="A232" s="261">
        <v>1</v>
      </c>
      <c r="B232" s="286">
        <v>1760.93</v>
      </c>
      <c r="C232" s="286">
        <v>1721.9</v>
      </c>
      <c r="D232" s="286">
        <v>1612.95</v>
      </c>
      <c r="E232" s="286">
        <v>1422</v>
      </c>
      <c r="F232" s="286">
        <v>1380.81</v>
      </c>
      <c r="G232" s="286">
        <v>1552.05</v>
      </c>
      <c r="H232" s="286">
        <v>1608.11</v>
      </c>
      <c r="I232" s="286">
        <v>1677.26</v>
      </c>
      <c r="J232" s="286">
        <v>1818.03</v>
      </c>
      <c r="K232" s="286">
        <v>1850.45</v>
      </c>
      <c r="L232" s="286">
        <v>1880.65</v>
      </c>
      <c r="M232" s="286">
        <v>1875.42</v>
      </c>
      <c r="N232" s="286">
        <v>1870.25</v>
      </c>
      <c r="O232" s="286">
        <v>1877.88</v>
      </c>
      <c r="P232" s="286">
        <v>1884.04</v>
      </c>
      <c r="Q232" s="286">
        <v>1834.27</v>
      </c>
      <c r="R232" s="286">
        <v>1904.17</v>
      </c>
      <c r="S232" s="286">
        <v>1842.54</v>
      </c>
      <c r="T232" s="286">
        <v>1829.48</v>
      </c>
      <c r="U232" s="286">
        <v>1921.49</v>
      </c>
      <c r="V232" s="286">
        <v>1899.82</v>
      </c>
      <c r="W232" s="286">
        <v>1941.45</v>
      </c>
      <c r="X232" s="286">
        <v>1874.88</v>
      </c>
      <c r="Y232" s="286">
        <v>1785.64</v>
      </c>
    </row>
    <row r="233" spans="1:25">
      <c r="A233" s="261">
        <v>2</v>
      </c>
      <c r="B233" s="286">
        <v>1809.73</v>
      </c>
      <c r="C233" s="286">
        <v>1763.35</v>
      </c>
      <c r="D233" s="286">
        <v>1771.85</v>
      </c>
      <c r="E233" s="286">
        <v>1706.74</v>
      </c>
      <c r="F233" s="286">
        <v>1371.01</v>
      </c>
      <c r="G233" s="286">
        <v>1446.96</v>
      </c>
      <c r="H233" s="286">
        <v>1087.8900000000001</v>
      </c>
      <c r="I233" s="286">
        <v>1480.23</v>
      </c>
      <c r="J233" s="286">
        <v>1868.44</v>
      </c>
      <c r="K233" s="286">
        <v>1806.67</v>
      </c>
      <c r="L233" s="286">
        <v>1808.27</v>
      </c>
      <c r="M233" s="286">
        <v>1848.72</v>
      </c>
      <c r="N233" s="286">
        <v>1849.08</v>
      </c>
      <c r="O233" s="286">
        <v>1848.17</v>
      </c>
      <c r="P233" s="286">
        <v>1895.09</v>
      </c>
      <c r="Q233" s="286">
        <v>1889.1</v>
      </c>
      <c r="R233" s="286">
        <v>1943.58</v>
      </c>
      <c r="S233" s="286">
        <v>1933.72</v>
      </c>
      <c r="T233" s="286">
        <v>1679.5</v>
      </c>
      <c r="U233" s="286">
        <v>1898.96</v>
      </c>
      <c r="V233" s="286">
        <v>1893</v>
      </c>
      <c r="W233" s="286">
        <v>1938.57</v>
      </c>
      <c r="X233" s="286">
        <v>1899.47</v>
      </c>
      <c r="Y233" s="286">
        <v>1826.76</v>
      </c>
    </row>
    <row r="234" spans="1:25">
      <c r="A234" s="261">
        <v>3</v>
      </c>
      <c r="B234" s="286">
        <v>1616.53</v>
      </c>
      <c r="C234" s="286">
        <v>1518.17</v>
      </c>
      <c r="D234" s="286">
        <v>1459.37</v>
      </c>
      <c r="E234" s="286">
        <v>1354.52</v>
      </c>
      <c r="F234" s="286">
        <v>1311.33</v>
      </c>
      <c r="G234" s="286">
        <v>1526.77</v>
      </c>
      <c r="H234" s="286">
        <v>1475.79</v>
      </c>
      <c r="I234" s="286">
        <v>1691.96</v>
      </c>
      <c r="J234" s="286">
        <v>1731.92</v>
      </c>
      <c r="K234" s="286">
        <v>1728.88</v>
      </c>
      <c r="L234" s="286">
        <v>1732.27</v>
      </c>
      <c r="M234" s="286">
        <v>1733.4</v>
      </c>
      <c r="N234" s="286">
        <v>1719.05</v>
      </c>
      <c r="O234" s="286">
        <v>1719</v>
      </c>
      <c r="P234" s="286">
        <v>1710.96</v>
      </c>
      <c r="Q234" s="286">
        <v>1693.67</v>
      </c>
      <c r="R234" s="286">
        <v>1792.97</v>
      </c>
      <c r="S234" s="286">
        <v>1804.98</v>
      </c>
      <c r="T234" s="286">
        <v>1527.7</v>
      </c>
      <c r="U234" s="286">
        <v>1817.39</v>
      </c>
      <c r="V234" s="286">
        <v>1171.32</v>
      </c>
      <c r="W234" s="286">
        <v>1250.78</v>
      </c>
      <c r="X234" s="286">
        <v>1185.17</v>
      </c>
      <c r="Y234" s="286">
        <v>1664.39</v>
      </c>
    </row>
    <row r="235" spans="1:25">
      <c r="A235" s="261">
        <v>4</v>
      </c>
      <c r="B235" s="286">
        <v>1661.35</v>
      </c>
      <c r="C235" s="286">
        <v>1660.48</v>
      </c>
      <c r="D235" s="286">
        <v>1518.74</v>
      </c>
      <c r="E235" s="286">
        <v>1419.89</v>
      </c>
      <c r="F235" s="286">
        <v>1364.59</v>
      </c>
      <c r="G235" s="286">
        <v>1607.31</v>
      </c>
      <c r="H235" s="286">
        <v>1640.77</v>
      </c>
      <c r="I235" s="286">
        <v>1650.58</v>
      </c>
      <c r="J235" s="286">
        <v>1672.89</v>
      </c>
      <c r="K235" s="286">
        <v>1670.37</v>
      </c>
      <c r="L235" s="286">
        <v>1669.96</v>
      </c>
      <c r="M235" s="286">
        <v>1669.19</v>
      </c>
      <c r="N235" s="286">
        <v>1660.8</v>
      </c>
      <c r="O235" s="286">
        <v>1659.52</v>
      </c>
      <c r="P235" s="286">
        <v>1671.28</v>
      </c>
      <c r="Q235" s="286">
        <v>1653.44</v>
      </c>
      <c r="R235" s="286">
        <v>1726.79</v>
      </c>
      <c r="S235" s="286">
        <v>1735.68</v>
      </c>
      <c r="T235" s="286">
        <v>1710.32</v>
      </c>
      <c r="U235" s="286">
        <v>1759.01</v>
      </c>
      <c r="V235" s="286">
        <v>1733.69</v>
      </c>
      <c r="W235" s="286">
        <v>1775.11</v>
      </c>
      <c r="X235" s="286">
        <v>1694.01</v>
      </c>
      <c r="Y235" s="286">
        <v>1634.34</v>
      </c>
    </row>
    <row r="236" spans="1:25">
      <c r="A236" s="261">
        <v>5</v>
      </c>
      <c r="B236" s="286">
        <v>1334.49</v>
      </c>
      <c r="C236" s="286">
        <v>1323.44</v>
      </c>
      <c r="D236" s="286">
        <v>1317.32</v>
      </c>
      <c r="E236" s="286">
        <v>1323.62</v>
      </c>
      <c r="F236" s="286">
        <v>1300.1199999999999</v>
      </c>
      <c r="G236" s="286">
        <v>1346.61</v>
      </c>
      <c r="H236" s="286">
        <v>1359.45</v>
      </c>
      <c r="I236" s="286">
        <v>1342.52</v>
      </c>
      <c r="J236" s="286">
        <v>1342.29</v>
      </c>
      <c r="K236" s="286">
        <v>1334.54</v>
      </c>
      <c r="L236" s="286">
        <v>1333.21</v>
      </c>
      <c r="M236" s="286">
        <v>1330.49</v>
      </c>
      <c r="N236" s="286">
        <v>1327.93</v>
      </c>
      <c r="O236" s="286">
        <v>1331.18</v>
      </c>
      <c r="P236" s="286">
        <v>1338.91</v>
      </c>
      <c r="Q236" s="286">
        <v>1340.05</v>
      </c>
      <c r="R236" s="286">
        <v>1422.35</v>
      </c>
      <c r="S236" s="286">
        <v>1433.38</v>
      </c>
      <c r="T236" s="286">
        <v>1401.45</v>
      </c>
      <c r="U236" s="286">
        <v>1395.51</v>
      </c>
      <c r="V236" s="286">
        <v>1381.05</v>
      </c>
      <c r="W236" s="286">
        <v>1446.55</v>
      </c>
      <c r="X236" s="286">
        <v>1432.28</v>
      </c>
      <c r="Y236" s="286">
        <v>1399.17</v>
      </c>
    </row>
    <row r="237" spans="1:25">
      <c r="A237" s="261">
        <v>6</v>
      </c>
      <c r="B237" s="286">
        <v>1269.55</v>
      </c>
      <c r="C237" s="286">
        <v>1262.8900000000001</v>
      </c>
      <c r="D237" s="286">
        <v>1232.98</v>
      </c>
      <c r="E237" s="286">
        <v>1206.98</v>
      </c>
      <c r="F237" s="286">
        <v>1210.48</v>
      </c>
      <c r="G237" s="286">
        <v>1238.52</v>
      </c>
      <c r="H237" s="286">
        <v>1211.05</v>
      </c>
      <c r="I237" s="286">
        <v>1219.1099999999999</v>
      </c>
      <c r="J237" s="286">
        <v>1221.71</v>
      </c>
      <c r="K237" s="286">
        <v>1222.08</v>
      </c>
      <c r="L237" s="286">
        <v>1219.8800000000001</v>
      </c>
      <c r="M237" s="286">
        <v>1220.1199999999999</v>
      </c>
      <c r="N237" s="286">
        <v>1218.3800000000001</v>
      </c>
      <c r="O237" s="286">
        <v>1221.28</v>
      </c>
      <c r="P237" s="286">
        <v>1221.3599999999999</v>
      </c>
      <c r="Q237" s="286">
        <v>1249.4100000000001</v>
      </c>
      <c r="R237" s="286">
        <v>1291.74</v>
      </c>
      <c r="S237" s="286">
        <v>1290.51</v>
      </c>
      <c r="T237" s="286">
        <v>1278.24</v>
      </c>
      <c r="U237" s="286">
        <v>1293.8499999999999</v>
      </c>
      <c r="V237" s="286">
        <v>1277.1300000000001</v>
      </c>
      <c r="W237" s="286">
        <v>1316.84</v>
      </c>
      <c r="X237" s="286">
        <v>1303.6500000000001</v>
      </c>
      <c r="Y237" s="286">
        <v>1283.57</v>
      </c>
    </row>
    <row r="238" spans="1:25">
      <c r="A238" s="261">
        <v>7</v>
      </c>
      <c r="B238" s="286">
        <v>1345.18</v>
      </c>
      <c r="C238" s="286">
        <v>1339.53</v>
      </c>
      <c r="D238" s="286">
        <v>1293.42</v>
      </c>
      <c r="E238" s="286">
        <v>1269.6199999999999</v>
      </c>
      <c r="F238" s="286">
        <v>1257.9000000000001</v>
      </c>
      <c r="G238" s="286">
        <v>1266.3</v>
      </c>
      <c r="H238" s="286">
        <v>1289.04</v>
      </c>
      <c r="I238" s="286">
        <v>1291.04</v>
      </c>
      <c r="J238" s="286">
        <v>1296.6199999999999</v>
      </c>
      <c r="K238" s="286">
        <v>1291.93</v>
      </c>
      <c r="L238" s="286">
        <v>1292.8399999999999</v>
      </c>
      <c r="M238" s="286">
        <v>1292.43</v>
      </c>
      <c r="N238" s="286">
        <v>1291.3599999999999</v>
      </c>
      <c r="O238" s="286">
        <v>1300.79</v>
      </c>
      <c r="P238" s="286">
        <v>1292.21</v>
      </c>
      <c r="Q238" s="286">
        <v>1289.24</v>
      </c>
      <c r="R238" s="286">
        <v>1335.67</v>
      </c>
      <c r="S238" s="286">
        <v>1337.64</v>
      </c>
      <c r="T238" s="286">
        <v>1338</v>
      </c>
      <c r="U238" s="286">
        <v>1361.25</v>
      </c>
      <c r="V238" s="286">
        <v>1339.88</v>
      </c>
      <c r="W238" s="286">
        <v>1383.17</v>
      </c>
      <c r="X238" s="286">
        <v>1369.26</v>
      </c>
      <c r="Y238" s="286">
        <v>1347.46</v>
      </c>
    </row>
    <row r="239" spans="1:25">
      <c r="A239" s="261">
        <v>8</v>
      </c>
      <c r="B239" s="286">
        <v>1597.61</v>
      </c>
      <c r="C239" s="286">
        <v>1588.22</v>
      </c>
      <c r="D239" s="286">
        <v>1540.35</v>
      </c>
      <c r="E239" s="286">
        <v>1515.66</v>
      </c>
      <c r="F239" s="286">
        <v>1445.25</v>
      </c>
      <c r="G239" s="286">
        <v>1503.94</v>
      </c>
      <c r="H239" s="286">
        <v>1513.91</v>
      </c>
      <c r="I239" s="286">
        <v>1536.89</v>
      </c>
      <c r="J239" s="286">
        <v>1595.59</v>
      </c>
      <c r="K239" s="286">
        <v>1595.4</v>
      </c>
      <c r="L239" s="286">
        <v>1595.41</v>
      </c>
      <c r="M239" s="286">
        <v>1598.59</v>
      </c>
      <c r="N239" s="286">
        <v>1594.35</v>
      </c>
      <c r="O239" s="286">
        <v>1593.28</v>
      </c>
      <c r="P239" s="286">
        <v>1596.94</v>
      </c>
      <c r="Q239" s="286">
        <v>1604.71</v>
      </c>
      <c r="R239" s="286">
        <v>1659.15</v>
      </c>
      <c r="S239" s="286">
        <v>1653.52</v>
      </c>
      <c r="T239" s="286">
        <v>1656.77</v>
      </c>
      <c r="U239" s="286">
        <v>1718.12</v>
      </c>
      <c r="V239" s="286">
        <v>1722.08</v>
      </c>
      <c r="W239" s="286">
        <v>1765.73</v>
      </c>
      <c r="X239" s="286">
        <v>1703.76</v>
      </c>
      <c r="Y239" s="286">
        <v>1621.98</v>
      </c>
    </row>
    <row r="240" spans="1:25">
      <c r="A240" s="261">
        <v>9</v>
      </c>
      <c r="B240" s="286">
        <v>1652.63</v>
      </c>
      <c r="C240" s="286">
        <v>1649.54</v>
      </c>
      <c r="D240" s="286">
        <v>1617.59</v>
      </c>
      <c r="E240" s="286">
        <v>1604.31</v>
      </c>
      <c r="F240" s="286">
        <v>1581.3</v>
      </c>
      <c r="G240" s="286">
        <v>1616.39</v>
      </c>
      <c r="H240" s="286">
        <v>1629.56</v>
      </c>
      <c r="I240" s="286">
        <v>1657.78</v>
      </c>
      <c r="J240" s="286">
        <v>1663.87</v>
      </c>
      <c r="K240" s="286">
        <v>1662.45</v>
      </c>
      <c r="L240" s="286">
        <v>1661.1</v>
      </c>
      <c r="M240" s="286">
        <v>1660.6</v>
      </c>
      <c r="N240" s="286">
        <v>1652.27</v>
      </c>
      <c r="O240" s="286">
        <v>1650.46</v>
      </c>
      <c r="P240" s="286">
        <v>1650.85</v>
      </c>
      <c r="Q240" s="286">
        <v>1650.05</v>
      </c>
      <c r="R240" s="286">
        <v>1706.72</v>
      </c>
      <c r="S240" s="286">
        <v>1718</v>
      </c>
      <c r="T240" s="286">
        <v>1701.04</v>
      </c>
      <c r="U240" s="286">
        <v>1730.28</v>
      </c>
      <c r="V240" s="286">
        <v>1726.74</v>
      </c>
      <c r="W240" s="286">
        <v>1739.4</v>
      </c>
      <c r="X240" s="286">
        <v>1653.45</v>
      </c>
      <c r="Y240" s="286">
        <v>1629.66</v>
      </c>
    </row>
    <row r="241" spans="1:25">
      <c r="A241" s="261">
        <v>10</v>
      </c>
      <c r="B241" s="286">
        <v>1736.67</v>
      </c>
      <c r="C241" s="286">
        <v>1740.07</v>
      </c>
      <c r="D241" s="286">
        <v>1730.89</v>
      </c>
      <c r="E241" s="286">
        <v>1707.12</v>
      </c>
      <c r="F241" s="286">
        <v>1662.04</v>
      </c>
      <c r="G241" s="286">
        <v>1699.72</v>
      </c>
      <c r="H241" s="286">
        <v>1729.86</v>
      </c>
      <c r="I241" s="286">
        <v>1752.66</v>
      </c>
      <c r="J241" s="286">
        <v>1819.09</v>
      </c>
      <c r="K241" s="286">
        <v>1828.9</v>
      </c>
      <c r="L241" s="286">
        <v>1826.72</v>
      </c>
      <c r="M241" s="286">
        <v>1827.38</v>
      </c>
      <c r="N241" s="286">
        <v>1835.16</v>
      </c>
      <c r="O241" s="286">
        <v>1835.84</v>
      </c>
      <c r="P241" s="286">
        <v>1832.12</v>
      </c>
      <c r="Q241" s="286">
        <v>1804.92</v>
      </c>
      <c r="R241" s="286">
        <v>1876.43</v>
      </c>
      <c r="S241" s="286">
        <v>1869.03</v>
      </c>
      <c r="T241" s="286">
        <v>1856.89</v>
      </c>
      <c r="U241" s="286">
        <v>1901.43</v>
      </c>
      <c r="V241" s="286">
        <v>1822.8</v>
      </c>
      <c r="W241" s="286">
        <v>1822.59</v>
      </c>
      <c r="X241" s="286">
        <v>1742.44</v>
      </c>
      <c r="Y241" s="286">
        <v>1724.28</v>
      </c>
    </row>
    <row r="242" spans="1:25">
      <c r="A242" s="261">
        <v>11</v>
      </c>
      <c r="B242" s="286">
        <v>1324.95</v>
      </c>
      <c r="C242" s="286">
        <v>1315.18</v>
      </c>
      <c r="D242" s="286">
        <v>1350.94</v>
      </c>
      <c r="E242" s="286">
        <v>1351.02</v>
      </c>
      <c r="F242" s="286">
        <v>1345.28</v>
      </c>
      <c r="G242" s="286">
        <v>1347.57</v>
      </c>
      <c r="H242" s="286">
        <v>1371.45</v>
      </c>
      <c r="I242" s="286">
        <v>1390.35</v>
      </c>
      <c r="J242" s="286">
        <v>1427.07</v>
      </c>
      <c r="K242" s="286">
        <v>1425.9</v>
      </c>
      <c r="L242" s="286">
        <v>1425.06</v>
      </c>
      <c r="M242" s="286">
        <v>1423.79</v>
      </c>
      <c r="N242" s="286">
        <v>1424.41</v>
      </c>
      <c r="O242" s="286">
        <v>1431.98</v>
      </c>
      <c r="P242" s="286">
        <v>1431.14</v>
      </c>
      <c r="Q242" s="286">
        <v>1438.87</v>
      </c>
      <c r="R242" s="286">
        <v>1482.06</v>
      </c>
      <c r="S242" s="286">
        <v>1471.91</v>
      </c>
      <c r="T242" s="286">
        <v>1464.2</v>
      </c>
      <c r="U242" s="286">
        <v>1501.46</v>
      </c>
      <c r="V242" s="286">
        <v>1432.67</v>
      </c>
      <c r="W242" s="286">
        <v>1449.21</v>
      </c>
      <c r="X242" s="286">
        <v>1449.53</v>
      </c>
      <c r="Y242" s="286">
        <v>1365.34</v>
      </c>
    </row>
    <row r="243" spans="1:25">
      <c r="A243" s="261">
        <v>12</v>
      </c>
      <c r="B243" s="286">
        <v>1669.33</v>
      </c>
      <c r="C243" s="286">
        <v>1672.93</v>
      </c>
      <c r="D243" s="286">
        <v>1643.07</v>
      </c>
      <c r="E243" s="286">
        <v>1569.96</v>
      </c>
      <c r="F243" s="286">
        <v>1574.79</v>
      </c>
      <c r="G243" s="286">
        <v>1614.01</v>
      </c>
      <c r="H243" s="286">
        <v>1628.2</v>
      </c>
      <c r="I243" s="286">
        <v>1714.19</v>
      </c>
      <c r="J243" s="286">
        <v>1729.93</v>
      </c>
      <c r="K243" s="286">
        <v>1737.68</v>
      </c>
      <c r="L243" s="286">
        <v>1737.28</v>
      </c>
      <c r="M243" s="286">
        <v>1738.88</v>
      </c>
      <c r="N243" s="286">
        <v>1737.62</v>
      </c>
      <c r="O243" s="286">
        <v>1736.32</v>
      </c>
      <c r="P243" s="286">
        <v>1733.37</v>
      </c>
      <c r="Q243" s="286">
        <v>1726.96</v>
      </c>
      <c r="R243" s="286">
        <v>1797.21</v>
      </c>
      <c r="S243" s="286">
        <v>1803.77</v>
      </c>
      <c r="T243" s="286">
        <v>1800.22</v>
      </c>
      <c r="U243" s="286">
        <v>1859.38</v>
      </c>
      <c r="V243" s="286">
        <v>1822.7</v>
      </c>
      <c r="W243" s="286">
        <v>1850.27</v>
      </c>
      <c r="X243" s="286">
        <v>1755.07</v>
      </c>
      <c r="Y243" s="286">
        <v>1704.68</v>
      </c>
    </row>
    <row r="244" spans="1:25">
      <c r="A244" s="261">
        <v>13</v>
      </c>
      <c r="B244" s="286">
        <v>1698.08</v>
      </c>
      <c r="C244" s="286">
        <v>1688.89</v>
      </c>
      <c r="D244" s="286">
        <v>1672.24</v>
      </c>
      <c r="E244" s="286">
        <v>1615.13</v>
      </c>
      <c r="F244" s="286">
        <v>1589.46</v>
      </c>
      <c r="G244" s="286">
        <v>1675.16</v>
      </c>
      <c r="H244" s="286">
        <v>1673.63</v>
      </c>
      <c r="I244" s="286">
        <v>1710.27</v>
      </c>
      <c r="J244" s="286">
        <v>1725.42</v>
      </c>
      <c r="K244" s="286">
        <v>1749.55</v>
      </c>
      <c r="L244" s="286">
        <v>1750.66</v>
      </c>
      <c r="M244" s="286">
        <v>1756.3</v>
      </c>
      <c r="N244" s="286">
        <v>1760.55</v>
      </c>
      <c r="O244" s="286">
        <v>1760.81</v>
      </c>
      <c r="P244" s="286">
        <v>1763.84</v>
      </c>
      <c r="Q244" s="286">
        <v>1764.7</v>
      </c>
      <c r="R244" s="286">
        <v>1815.18</v>
      </c>
      <c r="S244" s="286">
        <v>1811.35</v>
      </c>
      <c r="T244" s="286">
        <v>1810.35</v>
      </c>
      <c r="U244" s="286">
        <v>1836.17</v>
      </c>
      <c r="V244" s="286">
        <v>1813.17</v>
      </c>
      <c r="W244" s="286">
        <v>1844.22</v>
      </c>
      <c r="X244" s="286">
        <v>1799.1</v>
      </c>
      <c r="Y244" s="286">
        <v>1704.5</v>
      </c>
    </row>
    <row r="245" spans="1:25">
      <c r="A245" s="261">
        <v>14</v>
      </c>
      <c r="B245" s="286">
        <v>1789.2</v>
      </c>
      <c r="C245" s="286">
        <v>1755.71</v>
      </c>
      <c r="D245" s="286">
        <v>1718.64</v>
      </c>
      <c r="E245" s="286">
        <v>1698.29</v>
      </c>
      <c r="F245" s="286">
        <v>1656.64</v>
      </c>
      <c r="G245" s="286">
        <v>1710.01</v>
      </c>
      <c r="H245" s="286">
        <v>1790.41</v>
      </c>
      <c r="I245" s="286">
        <v>1834.35</v>
      </c>
      <c r="J245" s="286">
        <v>1896.78</v>
      </c>
      <c r="K245" s="286">
        <v>1885.72</v>
      </c>
      <c r="L245" s="286">
        <v>1886.76</v>
      </c>
      <c r="M245" s="286">
        <v>1886.29</v>
      </c>
      <c r="N245" s="286">
        <v>1888.35</v>
      </c>
      <c r="O245" s="286">
        <v>1886.66</v>
      </c>
      <c r="P245" s="286">
        <v>1883.89</v>
      </c>
      <c r="Q245" s="286">
        <v>1880.91</v>
      </c>
      <c r="R245" s="286">
        <v>1939.17</v>
      </c>
      <c r="S245" s="286">
        <v>1949.16</v>
      </c>
      <c r="T245" s="286">
        <v>1967.94</v>
      </c>
      <c r="U245" s="286">
        <v>1995.46</v>
      </c>
      <c r="V245" s="286">
        <v>1948.85</v>
      </c>
      <c r="W245" s="286">
        <v>1988.18</v>
      </c>
      <c r="X245" s="286">
        <v>1926.73</v>
      </c>
      <c r="Y245" s="286">
        <v>1877.31</v>
      </c>
    </row>
    <row r="246" spans="1:25">
      <c r="A246" s="261">
        <v>15</v>
      </c>
      <c r="B246" s="286">
        <v>1781.09</v>
      </c>
      <c r="C246" s="286">
        <v>1745.53</v>
      </c>
      <c r="D246" s="286">
        <v>1691.77</v>
      </c>
      <c r="E246" s="286">
        <v>1695.34</v>
      </c>
      <c r="F246" s="286">
        <v>1658.93</v>
      </c>
      <c r="G246" s="286">
        <v>1705.4</v>
      </c>
      <c r="H246" s="286">
        <v>1732.09</v>
      </c>
      <c r="I246" s="286">
        <v>1791.27</v>
      </c>
      <c r="J246" s="286">
        <v>1851.26</v>
      </c>
      <c r="K246" s="286">
        <v>1855.68</v>
      </c>
      <c r="L246" s="286">
        <v>1852.13</v>
      </c>
      <c r="M246" s="286">
        <v>1850.89</v>
      </c>
      <c r="N246" s="286">
        <v>1854.18</v>
      </c>
      <c r="O246" s="286">
        <v>1856.5</v>
      </c>
      <c r="P246" s="286">
        <v>1862.91</v>
      </c>
      <c r="Q246" s="286">
        <v>1857.57</v>
      </c>
      <c r="R246" s="286">
        <v>1903.52</v>
      </c>
      <c r="S246" s="286">
        <v>1908.01</v>
      </c>
      <c r="T246" s="286">
        <v>1897.82</v>
      </c>
      <c r="U246" s="286">
        <v>1923.21</v>
      </c>
      <c r="V246" s="286">
        <v>1895.48</v>
      </c>
      <c r="W246" s="286">
        <v>1929.54</v>
      </c>
      <c r="X246" s="286">
        <v>1846.27</v>
      </c>
      <c r="Y246" s="286">
        <v>1775.6</v>
      </c>
    </row>
    <row r="247" spans="1:25">
      <c r="A247" s="261">
        <v>16</v>
      </c>
      <c r="B247" s="286">
        <v>1610.65</v>
      </c>
      <c r="C247" s="286">
        <v>1616.33</v>
      </c>
      <c r="D247" s="286">
        <v>1458.02</v>
      </c>
      <c r="E247" s="286">
        <v>1381.78</v>
      </c>
      <c r="F247" s="286">
        <v>1433.84</v>
      </c>
      <c r="G247" s="286">
        <v>1557.75</v>
      </c>
      <c r="H247" s="286">
        <v>1704.56</v>
      </c>
      <c r="I247" s="286">
        <v>1974.28</v>
      </c>
      <c r="J247" s="286">
        <v>1937.33</v>
      </c>
      <c r="K247" s="286">
        <v>1935.93</v>
      </c>
      <c r="L247" s="286">
        <v>1974.73</v>
      </c>
      <c r="M247" s="286">
        <v>1978.22</v>
      </c>
      <c r="N247" s="286">
        <v>1998.33</v>
      </c>
      <c r="O247" s="286">
        <v>1991.72</v>
      </c>
      <c r="P247" s="286">
        <v>1983.88</v>
      </c>
      <c r="Q247" s="286">
        <v>1974.09</v>
      </c>
      <c r="R247" s="286">
        <v>2022.84</v>
      </c>
      <c r="S247" s="286">
        <v>2051.9</v>
      </c>
      <c r="T247" s="286">
        <v>2053.11</v>
      </c>
      <c r="U247" s="286">
        <v>2088.35</v>
      </c>
      <c r="V247" s="286">
        <v>2038.59</v>
      </c>
      <c r="W247" s="286">
        <v>2064.0300000000002</v>
      </c>
      <c r="X247" s="286">
        <v>1975.9</v>
      </c>
      <c r="Y247" s="286">
        <v>1715.88</v>
      </c>
    </row>
    <row r="248" spans="1:25">
      <c r="A248" s="261">
        <v>17</v>
      </c>
      <c r="B248" s="286">
        <v>1450.5</v>
      </c>
      <c r="C248" s="286">
        <v>1451.24</v>
      </c>
      <c r="D248" s="286">
        <v>1421.22</v>
      </c>
      <c r="E248" s="286">
        <v>1276.0899999999999</v>
      </c>
      <c r="F248" s="286">
        <v>1195.8900000000001</v>
      </c>
      <c r="G248" s="286">
        <v>1423.58</v>
      </c>
      <c r="H248" s="286">
        <v>1409.99</v>
      </c>
      <c r="I248" s="286">
        <v>1397.51</v>
      </c>
      <c r="J248" s="286">
        <v>1780.23</v>
      </c>
      <c r="K248" s="286">
        <v>1800.56</v>
      </c>
      <c r="L248" s="286">
        <v>1802.38</v>
      </c>
      <c r="M248" s="286">
        <v>1811.48</v>
      </c>
      <c r="N248" s="286">
        <v>1829.14</v>
      </c>
      <c r="O248" s="286">
        <v>1866.61</v>
      </c>
      <c r="P248" s="286">
        <v>1856.97</v>
      </c>
      <c r="Q248" s="286">
        <v>1827.19</v>
      </c>
      <c r="R248" s="286">
        <v>1885.81</v>
      </c>
      <c r="S248" s="286">
        <v>1888.91</v>
      </c>
      <c r="T248" s="286">
        <v>1886.35</v>
      </c>
      <c r="U248" s="286">
        <v>1921.96</v>
      </c>
      <c r="V248" s="286">
        <v>1439.16</v>
      </c>
      <c r="W248" s="286">
        <v>1852.36</v>
      </c>
      <c r="X248" s="286">
        <v>1457.57</v>
      </c>
      <c r="Y248" s="286">
        <v>1455</v>
      </c>
    </row>
    <row r="249" spans="1:25">
      <c r="A249" s="261">
        <v>18</v>
      </c>
      <c r="B249" s="286">
        <v>1497.43</v>
      </c>
      <c r="C249" s="286">
        <v>1497.97</v>
      </c>
      <c r="D249" s="286">
        <v>1423.79</v>
      </c>
      <c r="E249" s="286">
        <v>1280.98</v>
      </c>
      <c r="F249" s="286">
        <v>1254.22</v>
      </c>
      <c r="G249" s="286">
        <v>1436.56</v>
      </c>
      <c r="H249" s="286">
        <v>1499.53</v>
      </c>
      <c r="I249" s="286">
        <v>1728.71</v>
      </c>
      <c r="J249" s="286">
        <v>1935.66</v>
      </c>
      <c r="K249" s="286">
        <v>1932.79</v>
      </c>
      <c r="L249" s="286">
        <v>1932.73</v>
      </c>
      <c r="M249" s="286">
        <v>1922.7</v>
      </c>
      <c r="N249" s="286">
        <v>1933.52</v>
      </c>
      <c r="O249" s="286">
        <v>1884.72</v>
      </c>
      <c r="P249" s="286">
        <v>1932.93</v>
      </c>
      <c r="Q249" s="286">
        <v>1922.6</v>
      </c>
      <c r="R249" s="286">
        <v>1927.71</v>
      </c>
      <c r="S249" s="286">
        <v>1992.44</v>
      </c>
      <c r="T249" s="286">
        <v>1974.58</v>
      </c>
      <c r="U249" s="286">
        <v>1936.74</v>
      </c>
      <c r="V249" s="286">
        <v>1819.95</v>
      </c>
      <c r="W249" s="286">
        <v>1885.58</v>
      </c>
      <c r="X249" s="286">
        <v>1639.53</v>
      </c>
      <c r="Y249" s="286">
        <v>1498.11</v>
      </c>
    </row>
    <row r="250" spans="1:25">
      <c r="A250" s="261">
        <v>19</v>
      </c>
      <c r="B250" s="286">
        <v>1390.64</v>
      </c>
      <c r="C250" s="286">
        <v>1342.95</v>
      </c>
      <c r="D250" s="286">
        <v>1263.17</v>
      </c>
      <c r="E250" s="286">
        <v>1279.69</v>
      </c>
      <c r="F250" s="286">
        <v>1271.98</v>
      </c>
      <c r="G250" s="286">
        <v>1282.4000000000001</v>
      </c>
      <c r="H250" s="286">
        <v>1395.19</v>
      </c>
      <c r="I250" s="286">
        <v>1716.98</v>
      </c>
      <c r="J250" s="286">
        <v>1842.14</v>
      </c>
      <c r="K250" s="286">
        <v>1847.38</v>
      </c>
      <c r="L250" s="286">
        <v>1855.42</v>
      </c>
      <c r="M250" s="286">
        <v>1792.84</v>
      </c>
      <c r="N250" s="286">
        <v>1835.59</v>
      </c>
      <c r="O250" s="286">
        <v>1809.08</v>
      </c>
      <c r="P250" s="286">
        <v>1836.85</v>
      </c>
      <c r="Q250" s="286">
        <v>1831.74</v>
      </c>
      <c r="R250" s="286">
        <v>1639.22</v>
      </c>
      <c r="S250" s="286">
        <v>1888.43</v>
      </c>
      <c r="T250" s="286">
        <v>1887.66</v>
      </c>
      <c r="U250" s="286">
        <v>1917.95</v>
      </c>
      <c r="V250" s="286">
        <v>1789.43</v>
      </c>
      <c r="W250" s="286">
        <v>1780.7</v>
      </c>
      <c r="X250" s="286">
        <v>1636.55</v>
      </c>
      <c r="Y250" s="286">
        <v>1391.55</v>
      </c>
    </row>
    <row r="251" spans="1:25">
      <c r="A251" s="261">
        <v>20</v>
      </c>
      <c r="B251" s="286">
        <v>1483.36</v>
      </c>
      <c r="C251" s="286">
        <v>1483.74</v>
      </c>
      <c r="D251" s="286">
        <v>1349.72</v>
      </c>
      <c r="E251" s="286">
        <v>1354.52</v>
      </c>
      <c r="F251" s="286">
        <v>1276.8900000000001</v>
      </c>
      <c r="G251" s="286">
        <v>1439</v>
      </c>
      <c r="H251" s="286">
        <v>1478.5</v>
      </c>
      <c r="I251" s="286">
        <v>1740.47</v>
      </c>
      <c r="J251" s="286">
        <v>1928.01</v>
      </c>
      <c r="K251" s="286">
        <v>1946.56</v>
      </c>
      <c r="L251" s="286">
        <v>1934.68</v>
      </c>
      <c r="M251" s="286">
        <v>1931.85</v>
      </c>
      <c r="N251" s="286">
        <v>1922.04</v>
      </c>
      <c r="O251" s="286">
        <v>1924.09</v>
      </c>
      <c r="P251" s="286">
        <v>1933.02</v>
      </c>
      <c r="Q251" s="286">
        <v>1918.72</v>
      </c>
      <c r="R251" s="286">
        <v>1836.58</v>
      </c>
      <c r="S251" s="286">
        <v>1917.8</v>
      </c>
      <c r="T251" s="286">
        <v>1887.38</v>
      </c>
      <c r="U251" s="286">
        <v>1972.7</v>
      </c>
      <c r="V251" s="286">
        <v>1920.17</v>
      </c>
      <c r="W251" s="286">
        <v>1942.85</v>
      </c>
      <c r="X251" s="286">
        <v>1865.9</v>
      </c>
      <c r="Y251" s="286">
        <v>1637.54</v>
      </c>
    </row>
    <row r="252" spans="1:25">
      <c r="A252" s="261">
        <v>21</v>
      </c>
      <c r="B252" s="286">
        <v>2100.35</v>
      </c>
      <c r="C252" s="286">
        <v>2100.0300000000002</v>
      </c>
      <c r="D252" s="286">
        <v>2007.03</v>
      </c>
      <c r="E252" s="286">
        <v>2011.99</v>
      </c>
      <c r="F252" s="286">
        <v>1963.19</v>
      </c>
      <c r="G252" s="286">
        <v>2021.98</v>
      </c>
      <c r="H252" s="286">
        <v>2109.21</v>
      </c>
      <c r="I252" s="286">
        <v>2108.7399999999998</v>
      </c>
      <c r="J252" s="286">
        <v>2104.9699999999998</v>
      </c>
      <c r="K252" s="286">
        <v>2104.63</v>
      </c>
      <c r="L252" s="286">
        <v>2110.0500000000002</v>
      </c>
      <c r="M252" s="286">
        <v>2099.04</v>
      </c>
      <c r="N252" s="286">
        <v>2078.58</v>
      </c>
      <c r="O252" s="286">
        <v>2076.7399999999998</v>
      </c>
      <c r="P252" s="286">
        <v>2077.71</v>
      </c>
      <c r="Q252" s="286">
        <v>2022.5</v>
      </c>
      <c r="R252" s="286">
        <v>2068.54</v>
      </c>
      <c r="S252" s="286">
        <v>2066.9699999999998</v>
      </c>
      <c r="T252" s="286">
        <v>2066.08</v>
      </c>
      <c r="U252" s="286">
        <v>2057.59</v>
      </c>
      <c r="V252" s="286">
        <v>2141.37</v>
      </c>
      <c r="W252" s="286">
        <v>2174.11</v>
      </c>
      <c r="X252" s="286">
        <v>2110.5100000000002</v>
      </c>
      <c r="Y252" s="286">
        <v>2110.59</v>
      </c>
    </row>
    <row r="253" spans="1:25">
      <c r="A253" s="261">
        <v>22</v>
      </c>
      <c r="B253" s="286">
        <v>2142.63</v>
      </c>
      <c r="C253" s="286">
        <v>2096.34</v>
      </c>
      <c r="D253" s="286">
        <v>2145.79</v>
      </c>
      <c r="E253" s="286">
        <v>1997.65</v>
      </c>
      <c r="F253" s="286">
        <v>2200.1</v>
      </c>
      <c r="G253" s="286">
        <v>2263.56</v>
      </c>
      <c r="H253" s="286">
        <v>2434.41</v>
      </c>
      <c r="I253" s="286">
        <v>2420.44</v>
      </c>
      <c r="J253" s="286">
        <v>2423.5700000000002</v>
      </c>
      <c r="K253" s="286">
        <v>2446.1799999999998</v>
      </c>
      <c r="L253" s="286">
        <v>2448.1</v>
      </c>
      <c r="M253" s="286">
        <v>2444.96</v>
      </c>
      <c r="N253" s="286">
        <v>2430.0300000000002</v>
      </c>
      <c r="O253" s="286">
        <v>2388.12</v>
      </c>
      <c r="P253" s="286">
        <v>2376.4499999999998</v>
      </c>
      <c r="Q253" s="286">
        <v>2366.9699999999998</v>
      </c>
      <c r="R253" s="286">
        <v>2424.75</v>
      </c>
      <c r="S253" s="286">
        <v>2477.75</v>
      </c>
      <c r="T253" s="286">
        <v>2552.16</v>
      </c>
      <c r="U253" s="286">
        <v>2630.94</v>
      </c>
      <c r="V253" s="286">
        <v>2370.27</v>
      </c>
      <c r="W253" s="286">
        <v>2241.1799999999998</v>
      </c>
      <c r="X253" s="286">
        <v>2222.1</v>
      </c>
      <c r="Y253" s="286">
        <v>2206.19</v>
      </c>
    </row>
    <row r="254" spans="1:25">
      <c r="A254" s="261">
        <v>23</v>
      </c>
      <c r="B254" s="286">
        <v>2794.56</v>
      </c>
      <c r="C254" s="286">
        <v>2784.85</v>
      </c>
      <c r="D254" s="286">
        <v>2772.09</v>
      </c>
      <c r="E254" s="286">
        <v>2741.55</v>
      </c>
      <c r="F254" s="286">
        <v>3121.68</v>
      </c>
      <c r="G254" s="286">
        <v>3108.99</v>
      </c>
      <c r="H254" s="286">
        <v>3081.02</v>
      </c>
      <c r="I254" s="286">
        <v>3081.41</v>
      </c>
      <c r="J254" s="286">
        <v>3082.94</v>
      </c>
      <c r="K254" s="286">
        <v>3082.45</v>
      </c>
      <c r="L254" s="286">
        <v>3081.08</v>
      </c>
      <c r="M254" s="286">
        <v>3081.11</v>
      </c>
      <c r="N254" s="286">
        <v>3082.09</v>
      </c>
      <c r="O254" s="286">
        <v>3080.46</v>
      </c>
      <c r="P254" s="286">
        <v>3080.21</v>
      </c>
      <c r="Q254" s="286">
        <v>3075.62</v>
      </c>
      <c r="R254" s="286">
        <v>3149.34</v>
      </c>
      <c r="S254" s="286">
        <v>3152.7</v>
      </c>
      <c r="T254" s="286">
        <v>2769.46</v>
      </c>
      <c r="U254" s="286">
        <v>2834</v>
      </c>
      <c r="V254" s="286">
        <v>2761.81</v>
      </c>
      <c r="W254" s="286">
        <v>2773.93</v>
      </c>
      <c r="X254" s="286">
        <v>2783.14</v>
      </c>
      <c r="Y254" s="286">
        <v>2783.74</v>
      </c>
    </row>
    <row r="255" spans="1:25">
      <c r="A255" s="261">
        <v>24</v>
      </c>
      <c r="B255" s="286">
        <v>1604.36</v>
      </c>
      <c r="C255" s="286">
        <v>1517.94</v>
      </c>
      <c r="D255" s="286">
        <v>1469.77</v>
      </c>
      <c r="E255" s="286">
        <v>1371.05</v>
      </c>
      <c r="F255" s="286">
        <v>1623.73</v>
      </c>
      <c r="G255" s="286">
        <v>1624.07</v>
      </c>
      <c r="H255" s="286">
        <v>1725.14</v>
      </c>
      <c r="I255" s="286">
        <v>2033.89</v>
      </c>
      <c r="J255" s="286">
        <v>2162.87</v>
      </c>
      <c r="K255" s="286">
        <v>2157.54</v>
      </c>
      <c r="L255" s="286">
        <v>2158.67</v>
      </c>
      <c r="M255" s="286">
        <v>2157.41</v>
      </c>
      <c r="N255" s="286">
        <v>2158.33</v>
      </c>
      <c r="O255" s="286">
        <v>2206.19</v>
      </c>
      <c r="P255" s="286">
        <v>2205.12</v>
      </c>
      <c r="Q255" s="286">
        <v>2165.4499999999998</v>
      </c>
      <c r="R255" s="286">
        <v>2252.48</v>
      </c>
      <c r="S255" s="286">
        <v>2255.85</v>
      </c>
      <c r="T255" s="286">
        <v>2253.3000000000002</v>
      </c>
      <c r="U255" s="286">
        <v>2289.63</v>
      </c>
      <c r="V255" s="286">
        <v>2055.16</v>
      </c>
      <c r="W255" s="286">
        <v>1841.9</v>
      </c>
      <c r="X255" s="286">
        <v>1619.83</v>
      </c>
      <c r="Y255" s="286">
        <v>1617.27</v>
      </c>
    </row>
    <row r="256" spans="1:25">
      <c r="A256" s="261">
        <v>25</v>
      </c>
      <c r="B256" s="286">
        <v>1664.15</v>
      </c>
      <c r="C256" s="286">
        <v>1619.54</v>
      </c>
      <c r="D256" s="286">
        <v>1522.32</v>
      </c>
      <c r="E256" s="286">
        <v>1427.6</v>
      </c>
      <c r="F256" s="286">
        <v>1582.21</v>
      </c>
      <c r="G256" s="286">
        <v>1705.2</v>
      </c>
      <c r="H256" s="286">
        <v>1827.62</v>
      </c>
      <c r="I256" s="286">
        <v>2036.6</v>
      </c>
      <c r="J256" s="286">
        <v>2194.15</v>
      </c>
      <c r="K256" s="286">
        <v>2195.15</v>
      </c>
      <c r="L256" s="286">
        <v>2194.12</v>
      </c>
      <c r="M256" s="286">
        <v>2188.27</v>
      </c>
      <c r="N256" s="286">
        <v>2148.25</v>
      </c>
      <c r="O256" s="286">
        <v>2146.7199999999998</v>
      </c>
      <c r="P256" s="286">
        <v>2184.87</v>
      </c>
      <c r="Q256" s="286">
        <v>2177.1</v>
      </c>
      <c r="R256" s="286">
        <v>2210.5</v>
      </c>
      <c r="S256" s="286">
        <v>2211.7399999999998</v>
      </c>
      <c r="T256" s="286">
        <v>2214.11</v>
      </c>
      <c r="U256" s="286">
        <v>2245.42</v>
      </c>
      <c r="V256" s="286">
        <v>2085.2800000000002</v>
      </c>
      <c r="W256" s="286">
        <v>1865.35</v>
      </c>
      <c r="X256" s="286">
        <v>1708.87</v>
      </c>
      <c r="Y256" s="286">
        <v>1698.59</v>
      </c>
    </row>
    <row r="257" spans="1:25">
      <c r="A257" s="261">
        <v>26</v>
      </c>
      <c r="B257" s="286">
        <v>1683.16</v>
      </c>
      <c r="C257" s="286">
        <v>1636.35</v>
      </c>
      <c r="D257" s="286">
        <v>1658.73</v>
      </c>
      <c r="E257" s="286">
        <v>1481.44</v>
      </c>
      <c r="F257" s="286">
        <v>1673.8</v>
      </c>
      <c r="G257" s="286">
        <v>1766.93</v>
      </c>
      <c r="H257" s="286">
        <v>1871.79</v>
      </c>
      <c r="I257" s="286">
        <v>2010.39</v>
      </c>
      <c r="J257" s="286">
        <v>2122.6799999999998</v>
      </c>
      <c r="K257" s="286">
        <v>2124.0300000000002</v>
      </c>
      <c r="L257" s="286">
        <v>2122.98</v>
      </c>
      <c r="M257" s="286">
        <v>2122.92</v>
      </c>
      <c r="N257" s="286">
        <v>2116.6799999999998</v>
      </c>
      <c r="O257" s="286">
        <v>2174.09</v>
      </c>
      <c r="P257" s="286">
        <v>2160.81</v>
      </c>
      <c r="Q257" s="286">
        <v>2156.04</v>
      </c>
      <c r="R257" s="286">
        <v>2220.59</v>
      </c>
      <c r="S257" s="286">
        <v>2265.87</v>
      </c>
      <c r="T257" s="286">
        <v>2263.84</v>
      </c>
      <c r="U257" s="286">
        <v>2236.17</v>
      </c>
      <c r="V257" s="286">
        <v>2119.14</v>
      </c>
      <c r="W257" s="286">
        <v>2007.84</v>
      </c>
      <c r="X257" s="286">
        <v>1731.47</v>
      </c>
      <c r="Y257" s="286">
        <v>1733.19</v>
      </c>
    </row>
    <row r="258" spans="1:25">
      <c r="A258" s="261">
        <v>27</v>
      </c>
      <c r="B258" s="286">
        <v>1707.15</v>
      </c>
      <c r="C258" s="286">
        <v>1690.92</v>
      </c>
      <c r="D258" s="286">
        <v>1667.67</v>
      </c>
      <c r="E258" s="286">
        <v>1584.49</v>
      </c>
      <c r="F258" s="286">
        <v>1713.67</v>
      </c>
      <c r="G258" s="286">
        <v>1842.93</v>
      </c>
      <c r="H258" s="286">
        <v>1920.56</v>
      </c>
      <c r="I258" s="286">
        <v>2202.6999999999998</v>
      </c>
      <c r="J258" s="286">
        <v>2245.89</v>
      </c>
      <c r="K258" s="286">
        <v>2246.1799999999998</v>
      </c>
      <c r="L258" s="286">
        <v>2244.89</v>
      </c>
      <c r="M258" s="286">
        <v>2217.4</v>
      </c>
      <c r="N258" s="286">
        <v>2220.21</v>
      </c>
      <c r="O258" s="286">
        <v>2219.98</v>
      </c>
      <c r="P258" s="286">
        <v>2218.7800000000002</v>
      </c>
      <c r="Q258" s="286">
        <v>2212.91</v>
      </c>
      <c r="R258" s="286">
        <v>2278.6999999999998</v>
      </c>
      <c r="S258" s="286">
        <v>2281.64</v>
      </c>
      <c r="T258" s="286">
        <v>2284.67</v>
      </c>
      <c r="U258" s="286">
        <v>2293.5100000000002</v>
      </c>
      <c r="V258" s="286">
        <v>2167.65</v>
      </c>
      <c r="W258" s="286">
        <v>2053.13</v>
      </c>
      <c r="X258" s="286">
        <v>1767.75</v>
      </c>
      <c r="Y258" s="286">
        <v>1775.83</v>
      </c>
    </row>
    <row r="259" spans="1:25">
      <c r="A259" s="261">
        <v>28</v>
      </c>
      <c r="B259" s="286">
        <v>1786.59</v>
      </c>
      <c r="C259" s="286">
        <v>1789.65</v>
      </c>
      <c r="D259" s="286">
        <v>1790.28</v>
      </c>
      <c r="E259" s="286">
        <v>1605.13</v>
      </c>
      <c r="F259" s="286">
        <v>1714.7</v>
      </c>
      <c r="G259" s="286">
        <v>1788.77</v>
      </c>
      <c r="H259" s="286">
        <v>1792.38</v>
      </c>
      <c r="I259" s="286">
        <v>1993.63</v>
      </c>
      <c r="J259" s="286">
        <v>2150.39</v>
      </c>
      <c r="K259" s="286">
        <v>2145.54</v>
      </c>
      <c r="L259" s="286">
        <v>2142.48</v>
      </c>
      <c r="M259" s="286">
        <v>2140.71</v>
      </c>
      <c r="N259" s="286">
        <v>2133.13</v>
      </c>
      <c r="O259" s="286">
        <v>2133.61</v>
      </c>
      <c r="P259" s="286">
        <v>2132.23</v>
      </c>
      <c r="Q259" s="286">
        <v>2120.4299999999998</v>
      </c>
      <c r="R259" s="286">
        <v>2213.37</v>
      </c>
      <c r="S259" s="286">
        <v>2223.75</v>
      </c>
      <c r="T259" s="286">
        <v>2221.4499999999998</v>
      </c>
      <c r="U259" s="286">
        <v>2252.41</v>
      </c>
      <c r="V259" s="286">
        <v>2014.96</v>
      </c>
      <c r="W259" s="286">
        <v>1937.86</v>
      </c>
      <c r="X259" s="286">
        <v>1735.18</v>
      </c>
      <c r="Y259" s="286">
        <v>1642.76</v>
      </c>
    </row>
    <row r="260" spans="1:25">
      <c r="A260" s="261">
        <v>29</v>
      </c>
      <c r="B260" s="286">
        <v>1612.16</v>
      </c>
      <c r="C260" s="286">
        <v>1582.18</v>
      </c>
      <c r="D260" s="286">
        <v>1542.44</v>
      </c>
      <c r="E260" s="286">
        <v>1420.83</v>
      </c>
      <c r="F260" s="286">
        <v>1492.14</v>
      </c>
      <c r="G260" s="286">
        <v>1616.82</v>
      </c>
      <c r="H260" s="286">
        <v>1613.3</v>
      </c>
      <c r="I260" s="286">
        <v>1639.4</v>
      </c>
      <c r="J260" s="286">
        <v>1864.05</v>
      </c>
      <c r="K260" s="286">
        <v>1977.31</v>
      </c>
      <c r="L260" s="286">
        <v>1976.29</v>
      </c>
      <c r="M260" s="286">
        <v>2035.35</v>
      </c>
      <c r="N260" s="286">
        <v>2085.25</v>
      </c>
      <c r="O260" s="286">
        <v>2090.73</v>
      </c>
      <c r="P260" s="286">
        <v>2140.13</v>
      </c>
      <c r="Q260" s="286">
        <v>2135.7600000000002</v>
      </c>
      <c r="R260" s="286">
        <v>2223.9499999999998</v>
      </c>
      <c r="S260" s="286">
        <v>2224.1</v>
      </c>
      <c r="T260" s="286">
        <v>2224.44</v>
      </c>
      <c r="U260" s="286">
        <v>2257</v>
      </c>
      <c r="V260" s="286">
        <v>2017.72</v>
      </c>
      <c r="W260" s="286">
        <v>1927.66</v>
      </c>
      <c r="X260" s="286">
        <v>1617.76</v>
      </c>
      <c r="Y260" s="286">
        <v>1611.79</v>
      </c>
    </row>
    <row r="261" spans="1:25">
      <c r="A261" s="261">
        <v>30</v>
      </c>
      <c r="B261" s="286">
        <v>1560.52</v>
      </c>
      <c r="C261" s="286">
        <v>1565.3</v>
      </c>
      <c r="D261" s="286">
        <v>1566.79</v>
      </c>
      <c r="E261" s="286">
        <v>1434.63</v>
      </c>
      <c r="F261" s="286">
        <v>1567.76</v>
      </c>
      <c r="G261" s="286">
        <v>1552.37</v>
      </c>
      <c r="H261" s="286">
        <v>1687.93</v>
      </c>
      <c r="I261" s="286">
        <v>1839.78</v>
      </c>
      <c r="J261" s="286">
        <v>2076.2199999999998</v>
      </c>
      <c r="K261" s="286">
        <v>2068.0300000000002</v>
      </c>
      <c r="L261" s="286">
        <v>2067.8200000000002</v>
      </c>
      <c r="M261" s="286">
        <v>2057.19</v>
      </c>
      <c r="N261" s="286">
        <v>2061.6</v>
      </c>
      <c r="O261" s="286">
        <v>2053.62</v>
      </c>
      <c r="P261" s="286">
        <v>2049</v>
      </c>
      <c r="Q261" s="286">
        <v>2055.85</v>
      </c>
      <c r="R261" s="286">
        <v>2180.38</v>
      </c>
      <c r="S261" s="286">
        <v>2177.16</v>
      </c>
      <c r="T261" s="286">
        <v>2118.08</v>
      </c>
      <c r="U261" s="286">
        <v>2089.66</v>
      </c>
      <c r="V261" s="286">
        <v>1900.1</v>
      </c>
      <c r="W261" s="286">
        <v>1727.42</v>
      </c>
      <c r="X261" s="286">
        <v>1562.2</v>
      </c>
      <c r="Y261" s="286">
        <v>1551.47</v>
      </c>
    </row>
    <row r="262" spans="1:25">
      <c r="A262" s="261">
        <v>31</v>
      </c>
      <c r="B262" s="286">
        <v>0</v>
      </c>
      <c r="C262" s="286">
        <v>0</v>
      </c>
      <c r="D262" s="286">
        <v>0</v>
      </c>
      <c r="E262" s="286">
        <v>0</v>
      </c>
      <c r="F262" s="286">
        <v>0</v>
      </c>
      <c r="G262" s="286">
        <v>0</v>
      </c>
      <c r="H262" s="286">
        <v>0</v>
      </c>
      <c r="I262" s="286">
        <v>0</v>
      </c>
      <c r="J262" s="286">
        <v>0</v>
      </c>
      <c r="K262" s="286">
        <v>0</v>
      </c>
      <c r="L262" s="286">
        <v>0</v>
      </c>
      <c r="M262" s="286">
        <v>0</v>
      </c>
      <c r="N262" s="286">
        <v>0</v>
      </c>
      <c r="O262" s="286">
        <v>0</v>
      </c>
      <c r="P262" s="286">
        <v>0</v>
      </c>
      <c r="Q262" s="286">
        <v>0</v>
      </c>
      <c r="R262" s="286">
        <v>0</v>
      </c>
      <c r="S262" s="286">
        <v>0</v>
      </c>
      <c r="T262" s="286">
        <v>0</v>
      </c>
      <c r="U262" s="286">
        <v>0</v>
      </c>
      <c r="V262" s="286">
        <v>0</v>
      </c>
      <c r="W262" s="286">
        <v>0</v>
      </c>
      <c r="X262" s="286">
        <v>0</v>
      </c>
      <c r="Y262" s="286">
        <v>0</v>
      </c>
    </row>
    <row r="264" spans="1:25" s="334" customFormat="1">
      <c r="A264" s="453" t="s">
        <v>218</v>
      </c>
      <c r="B264" s="538" t="s">
        <v>226</v>
      </c>
      <c r="C264" s="538"/>
      <c r="D264" s="538"/>
      <c r="E264" s="538"/>
      <c r="F264" s="538"/>
      <c r="G264" s="538"/>
      <c r="H264" s="538"/>
      <c r="I264" s="538"/>
      <c r="J264" s="538"/>
      <c r="K264" s="538"/>
      <c r="L264" s="538"/>
      <c r="M264" s="538"/>
      <c r="N264" s="538"/>
      <c r="O264" s="538"/>
      <c r="P264" s="538"/>
      <c r="Q264" s="538"/>
      <c r="R264" s="538"/>
      <c r="S264" s="538"/>
      <c r="T264" s="538"/>
      <c r="U264" s="538"/>
      <c r="V264" s="538"/>
      <c r="W264" s="538"/>
      <c r="X264" s="538"/>
      <c r="Y264" s="538"/>
    </row>
    <row r="265" spans="1:25" s="334" customFormat="1" ht="30">
      <c r="A265" s="453"/>
      <c r="B265" s="340" t="s">
        <v>1</v>
      </c>
      <c r="C265" s="340" t="s">
        <v>2</v>
      </c>
      <c r="D265" s="340" t="s">
        <v>3</v>
      </c>
      <c r="E265" s="340" t="s">
        <v>4</v>
      </c>
      <c r="F265" s="340" t="s">
        <v>5</v>
      </c>
      <c r="G265" s="340" t="s">
        <v>6</v>
      </c>
      <c r="H265" s="340" t="s">
        <v>7</v>
      </c>
      <c r="I265" s="340" t="s">
        <v>8</v>
      </c>
      <c r="J265" s="340" t="s">
        <v>9</v>
      </c>
      <c r="K265" s="340" t="s">
        <v>10</v>
      </c>
      <c r="L265" s="340" t="s">
        <v>11</v>
      </c>
      <c r="M265" s="340" t="s">
        <v>12</v>
      </c>
      <c r="N265" s="340" t="s">
        <v>13</v>
      </c>
      <c r="O265" s="340" t="s">
        <v>14</v>
      </c>
      <c r="P265" s="340" t="s">
        <v>15</v>
      </c>
      <c r="Q265" s="340" t="s">
        <v>16</v>
      </c>
      <c r="R265" s="340" t="s">
        <v>17</v>
      </c>
      <c r="S265" s="340" t="s">
        <v>18</v>
      </c>
      <c r="T265" s="340" t="s">
        <v>19</v>
      </c>
      <c r="U265" s="340" t="s">
        <v>20</v>
      </c>
      <c r="V265" s="340" t="s">
        <v>21</v>
      </c>
      <c r="W265" s="340" t="s">
        <v>22</v>
      </c>
      <c r="X265" s="340" t="s">
        <v>23</v>
      </c>
      <c r="Y265" s="340" t="s">
        <v>24</v>
      </c>
    </row>
    <row r="266" spans="1:25" s="334" customFormat="1">
      <c r="A266" s="335">
        <v>1</v>
      </c>
      <c r="B266" s="338">
        <v>1702.22</v>
      </c>
      <c r="C266" s="338">
        <v>1663.19</v>
      </c>
      <c r="D266" s="338">
        <v>1554.24</v>
      </c>
      <c r="E266" s="338">
        <v>1363.29</v>
      </c>
      <c r="F266" s="338">
        <v>1322.1</v>
      </c>
      <c r="G266" s="338">
        <v>1493.34</v>
      </c>
      <c r="H266" s="338">
        <v>1549.4</v>
      </c>
      <c r="I266" s="338">
        <v>1618.55</v>
      </c>
      <c r="J266" s="338">
        <v>1759.32</v>
      </c>
      <c r="K266" s="338">
        <v>1791.74</v>
      </c>
      <c r="L266" s="338">
        <v>1821.94</v>
      </c>
      <c r="M266" s="338">
        <v>1816.71</v>
      </c>
      <c r="N266" s="338">
        <v>1811.54</v>
      </c>
      <c r="O266" s="338">
        <v>1819.17</v>
      </c>
      <c r="P266" s="338">
        <v>1825.33</v>
      </c>
      <c r="Q266" s="338">
        <v>1775.56</v>
      </c>
      <c r="R266" s="338">
        <v>1845.46</v>
      </c>
      <c r="S266" s="338">
        <v>1783.83</v>
      </c>
      <c r="T266" s="338">
        <v>1770.77</v>
      </c>
      <c r="U266" s="338">
        <v>1862.78</v>
      </c>
      <c r="V266" s="338">
        <v>1841.11</v>
      </c>
      <c r="W266" s="338">
        <v>1882.74</v>
      </c>
      <c r="X266" s="338">
        <v>1816.17</v>
      </c>
      <c r="Y266" s="338">
        <v>1726.93</v>
      </c>
    </row>
    <row r="267" spans="1:25" s="334" customFormat="1">
      <c r="A267" s="335">
        <v>2</v>
      </c>
      <c r="B267" s="338">
        <v>1751.02</v>
      </c>
      <c r="C267" s="338">
        <v>1704.64</v>
      </c>
      <c r="D267" s="338">
        <v>1713.14</v>
      </c>
      <c r="E267" s="338">
        <v>1648.03</v>
      </c>
      <c r="F267" s="338">
        <v>1312.3</v>
      </c>
      <c r="G267" s="338">
        <v>1388.25</v>
      </c>
      <c r="H267" s="338">
        <v>1029.18</v>
      </c>
      <c r="I267" s="338">
        <v>1421.52</v>
      </c>
      <c r="J267" s="338">
        <v>1809.73</v>
      </c>
      <c r="K267" s="338">
        <v>1747.96</v>
      </c>
      <c r="L267" s="338">
        <v>1749.56</v>
      </c>
      <c r="M267" s="338">
        <v>1790.01</v>
      </c>
      <c r="N267" s="338">
        <v>1790.37</v>
      </c>
      <c r="O267" s="338">
        <v>1789.46</v>
      </c>
      <c r="P267" s="338">
        <v>1836.38</v>
      </c>
      <c r="Q267" s="338">
        <v>1830.39</v>
      </c>
      <c r="R267" s="338">
        <v>1884.87</v>
      </c>
      <c r="S267" s="338">
        <v>1875.01</v>
      </c>
      <c r="T267" s="338">
        <v>1620.79</v>
      </c>
      <c r="U267" s="338">
        <v>1840.25</v>
      </c>
      <c r="V267" s="338">
        <v>1834.29</v>
      </c>
      <c r="W267" s="338">
        <v>1879.86</v>
      </c>
      <c r="X267" s="338">
        <v>1840.76</v>
      </c>
      <c r="Y267" s="338">
        <v>1768.05</v>
      </c>
    </row>
    <row r="268" spans="1:25" s="334" customFormat="1">
      <c r="A268" s="335">
        <v>3</v>
      </c>
      <c r="B268" s="338">
        <v>1557.82</v>
      </c>
      <c r="C268" s="338">
        <v>1459.46</v>
      </c>
      <c r="D268" s="338">
        <v>1400.66</v>
      </c>
      <c r="E268" s="338">
        <v>1295.81</v>
      </c>
      <c r="F268" s="338">
        <v>1252.6199999999999</v>
      </c>
      <c r="G268" s="338">
        <v>1468.06</v>
      </c>
      <c r="H268" s="338">
        <v>1417.08</v>
      </c>
      <c r="I268" s="338">
        <v>1633.25</v>
      </c>
      <c r="J268" s="338">
        <v>1673.21</v>
      </c>
      <c r="K268" s="338">
        <v>1670.17</v>
      </c>
      <c r="L268" s="338">
        <v>1673.56</v>
      </c>
      <c r="M268" s="338">
        <v>1674.69</v>
      </c>
      <c r="N268" s="338">
        <v>1660.34</v>
      </c>
      <c r="O268" s="338">
        <v>1660.29</v>
      </c>
      <c r="P268" s="338">
        <v>1652.25</v>
      </c>
      <c r="Q268" s="338">
        <v>1634.96</v>
      </c>
      <c r="R268" s="338">
        <v>1734.26</v>
      </c>
      <c r="S268" s="338">
        <v>1746.27</v>
      </c>
      <c r="T268" s="338">
        <v>1468.99</v>
      </c>
      <c r="U268" s="338">
        <v>1758.68</v>
      </c>
      <c r="V268" s="338">
        <v>1112.6099999999999</v>
      </c>
      <c r="W268" s="338">
        <v>1192.07</v>
      </c>
      <c r="X268" s="338">
        <v>1126.46</v>
      </c>
      <c r="Y268" s="338">
        <v>1605.68</v>
      </c>
    </row>
    <row r="269" spans="1:25" s="334" customFormat="1">
      <c r="A269" s="335">
        <v>4</v>
      </c>
      <c r="B269" s="338">
        <v>1602.64</v>
      </c>
      <c r="C269" s="338">
        <v>1601.77</v>
      </c>
      <c r="D269" s="338">
        <v>1460.03</v>
      </c>
      <c r="E269" s="338">
        <v>1361.18</v>
      </c>
      <c r="F269" s="338">
        <v>1305.8800000000001</v>
      </c>
      <c r="G269" s="338">
        <v>1548.6</v>
      </c>
      <c r="H269" s="338">
        <v>1582.06</v>
      </c>
      <c r="I269" s="338">
        <v>1591.87</v>
      </c>
      <c r="J269" s="338">
        <v>1614.18</v>
      </c>
      <c r="K269" s="338">
        <v>1611.66</v>
      </c>
      <c r="L269" s="338">
        <v>1611.25</v>
      </c>
      <c r="M269" s="338">
        <v>1610.48</v>
      </c>
      <c r="N269" s="338">
        <v>1602.09</v>
      </c>
      <c r="O269" s="338">
        <v>1600.81</v>
      </c>
      <c r="P269" s="338">
        <v>1612.57</v>
      </c>
      <c r="Q269" s="338">
        <v>1594.73</v>
      </c>
      <c r="R269" s="338">
        <v>1668.08</v>
      </c>
      <c r="S269" s="338">
        <v>1676.97</v>
      </c>
      <c r="T269" s="338">
        <v>1651.61</v>
      </c>
      <c r="U269" s="338">
        <v>1700.3</v>
      </c>
      <c r="V269" s="338">
        <v>1674.98</v>
      </c>
      <c r="W269" s="338">
        <v>1716.4</v>
      </c>
      <c r="X269" s="338">
        <v>1635.3</v>
      </c>
      <c r="Y269" s="338">
        <v>1575.63</v>
      </c>
    </row>
    <row r="270" spans="1:25" s="334" customFormat="1">
      <c r="A270" s="335">
        <v>5</v>
      </c>
      <c r="B270" s="338">
        <v>1275.78</v>
      </c>
      <c r="C270" s="338">
        <v>1264.73</v>
      </c>
      <c r="D270" s="338">
        <v>1258.6099999999999</v>
      </c>
      <c r="E270" s="338">
        <v>1264.9100000000001</v>
      </c>
      <c r="F270" s="338">
        <v>1241.4100000000001</v>
      </c>
      <c r="G270" s="338">
        <v>1287.9000000000001</v>
      </c>
      <c r="H270" s="338">
        <v>1300.74</v>
      </c>
      <c r="I270" s="338">
        <v>1283.81</v>
      </c>
      <c r="J270" s="338">
        <v>1283.58</v>
      </c>
      <c r="K270" s="338">
        <v>1275.83</v>
      </c>
      <c r="L270" s="338">
        <v>1274.5</v>
      </c>
      <c r="M270" s="338">
        <v>1271.78</v>
      </c>
      <c r="N270" s="338">
        <v>1269.22</v>
      </c>
      <c r="O270" s="338">
        <v>1272.47</v>
      </c>
      <c r="P270" s="338">
        <v>1280.2</v>
      </c>
      <c r="Q270" s="338">
        <v>1281.3399999999999</v>
      </c>
      <c r="R270" s="338">
        <v>1363.64</v>
      </c>
      <c r="S270" s="338">
        <v>1374.67</v>
      </c>
      <c r="T270" s="338">
        <v>1342.74</v>
      </c>
      <c r="U270" s="338">
        <v>1336.8</v>
      </c>
      <c r="V270" s="338">
        <v>1322.34</v>
      </c>
      <c r="W270" s="338">
        <v>1387.84</v>
      </c>
      <c r="X270" s="338">
        <v>1373.57</v>
      </c>
      <c r="Y270" s="338">
        <v>1340.46</v>
      </c>
    </row>
    <row r="271" spans="1:25" s="334" customFormat="1">
      <c r="A271" s="335">
        <v>6</v>
      </c>
      <c r="B271" s="338">
        <v>1210.8399999999999</v>
      </c>
      <c r="C271" s="338">
        <v>1204.18</v>
      </c>
      <c r="D271" s="338">
        <v>1174.27</v>
      </c>
      <c r="E271" s="338">
        <v>1148.27</v>
      </c>
      <c r="F271" s="338">
        <v>1151.77</v>
      </c>
      <c r="G271" s="338">
        <v>1179.81</v>
      </c>
      <c r="H271" s="338">
        <v>1152.3399999999999</v>
      </c>
      <c r="I271" s="338">
        <v>1160.4000000000001</v>
      </c>
      <c r="J271" s="338">
        <v>1163</v>
      </c>
      <c r="K271" s="338">
        <v>1163.3699999999999</v>
      </c>
      <c r="L271" s="338">
        <v>1161.17</v>
      </c>
      <c r="M271" s="338">
        <v>1161.4100000000001</v>
      </c>
      <c r="N271" s="338">
        <v>1159.67</v>
      </c>
      <c r="O271" s="338">
        <v>1162.57</v>
      </c>
      <c r="P271" s="338">
        <v>1162.6500000000001</v>
      </c>
      <c r="Q271" s="338">
        <v>1190.7</v>
      </c>
      <c r="R271" s="338">
        <v>1233.03</v>
      </c>
      <c r="S271" s="338">
        <v>1231.8</v>
      </c>
      <c r="T271" s="338">
        <v>1219.53</v>
      </c>
      <c r="U271" s="338">
        <v>1235.1400000000001</v>
      </c>
      <c r="V271" s="338">
        <v>1218.42</v>
      </c>
      <c r="W271" s="338">
        <v>1258.1300000000001</v>
      </c>
      <c r="X271" s="338">
        <v>1244.94</v>
      </c>
      <c r="Y271" s="338">
        <v>1224.8599999999999</v>
      </c>
    </row>
    <row r="272" spans="1:25" s="334" customFormat="1">
      <c r="A272" s="335">
        <v>7</v>
      </c>
      <c r="B272" s="338">
        <v>1286.47</v>
      </c>
      <c r="C272" s="338">
        <v>1280.82</v>
      </c>
      <c r="D272" s="338">
        <v>1234.71</v>
      </c>
      <c r="E272" s="338">
        <v>1210.9100000000001</v>
      </c>
      <c r="F272" s="338">
        <v>1199.19</v>
      </c>
      <c r="G272" s="338">
        <v>1207.5899999999999</v>
      </c>
      <c r="H272" s="338">
        <v>1230.33</v>
      </c>
      <c r="I272" s="338">
        <v>1232.33</v>
      </c>
      <c r="J272" s="338">
        <v>1237.9100000000001</v>
      </c>
      <c r="K272" s="338">
        <v>1233.22</v>
      </c>
      <c r="L272" s="338">
        <v>1234.1300000000001</v>
      </c>
      <c r="M272" s="338">
        <v>1233.72</v>
      </c>
      <c r="N272" s="338">
        <v>1232.6500000000001</v>
      </c>
      <c r="O272" s="338">
        <v>1242.08</v>
      </c>
      <c r="P272" s="338">
        <v>1233.5</v>
      </c>
      <c r="Q272" s="338">
        <v>1230.53</v>
      </c>
      <c r="R272" s="338">
        <v>1276.96</v>
      </c>
      <c r="S272" s="338">
        <v>1278.93</v>
      </c>
      <c r="T272" s="338">
        <v>1279.29</v>
      </c>
      <c r="U272" s="338">
        <v>1302.54</v>
      </c>
      <c r="V272" s="338">
        <v>1281.17</v>
      </c>
      <c r="W272" s="338">
        <v>1324.46</v>
      </c>
      <c r="X272" s="338">
        <v>1310.55</v>
      </c>
      <c r="Y272" s="338">
        <v>1288.75</v>
      </c>
    </row>
    <row r="273" spans="1:25" s="334" customFormat="1">
      <c r="A273" s="335">
        <v>8</v>
      </c>
      <c r="B273" s="338">
        <v>1538.9</v>
      </c>
      <c r="C273" s="338">
        <v>1529.51</v>
      </c>
      <c r="D273" s="338">
        <v>1481.64</v>
      </c>
      <c r="E273" s="338">
        <v>1456.95</v>
      </c>
      <c r="F273" s="338">
        <v>1386.54</v>
      </c>
      <c r="G273" s="338">
        <v>1445.23</v>
      </c>
      <c r="H273" s="338">
        <v>1455.2</v>
      </c>
      <c r="I273" s="338">
        <v>1478.18</v>
      </c>
      <c r="J273" s="338">
        <v>1536.88</v>
      </c>
      <c r="K273" s="338">
        <v>1536.69</v>
      </c>
      <c r="L273" s="338">
        <v>1536.7</v>
      </c>
      <c r="M273" s="338">
        <v>1539.88</v>
      </c>
      <c r="N273" s="338">
        <v>1535.64</v>
      </c>
      <c r="O273" s="338">
        <v>1534.57</v>
      </c>
      <c r="P273" s="338">
        <v>1538.23</v>
      </c>
      <c r="Q273" s="338">
        <v>1546</v>
      </c>
      <c r="R273" s="338">
        <v>1600.44</v>
      </c>
      <c r="S273" s="338">
        <v>1594.81</v>
      </c>
      <c r="T273" s="338">
        <v>1598.06</v>
      </c>
      <c r="U273" s="338">
        <v>1659.41</v>
      </c>
      <c r="V273" s="338">
        <v>1663.37</v>
      </c>
      <c r="W273" s="338">
        <v>1707.02</v>
      </c>
      <c r="X273" s="338">
        <v>1645.05</v>
      </c>
      <c r="Y273" s="338">
        <v>1563.27</v>
      </c>
    </row>
    <row r="274" spans="1:25" s="334" customFormat="1">
      <c r="A274" s="335">
        <v>9</v>
      </c>
      <c r="B274" s="338">
        <v>1593.92</v>
      </c>
      <c r="C274" s="338">
        <v>1590.83</v>
      </c>
      <c r="D274" s="338">
        <v>1558.88</v>
      </c>
      <c r="E274" s="338">
        <v>1545.6</v>
      </c>
      <c r="F274" s="338">
        <v>1522.59</v>
      </c>
      <c r="G274" s="338">
        <v>1557.68</v>
      </c>
      <c r="H274" s="338">
        <v>1570.85</v>
      </c>
      <c r="I274" s="338">
        <v>1599.07</v>
      </c>
      <c r="J274" s="338">
        <v>1605.16</v>
      </c>
      <c r="K274" s="338">
        <v>1603.74</v>
      </c>
      <c r="L274" s="338">
        <v>1602.39</v>
      </c>
      <c r="M274" s="338">
        <v>1601.89</v>
      </c>
      <c r="N274" s="338">
        <v>1593.56</v>
      </c>
      <c r="O274" s="338">
        <v>1591.75</v>
      </c>
      <c r="P274" s="338">
        <v>1592.14</v>
      </c>
      <c r="Q274" s="338">
        <v>1591.34</v>
      </c>
      <c r="R274" s="338">
        <v>1648.01</v>
      </c>
      <c r="S274" s="338">
        <v>1659.29</v>
      </c>
      <c r="T274" s="338">
        <v>1642.33</v>
      </c>
      <c r="U274" s="338">
        <v>1671.57</v>
      </c>
      <c r="V274" s="338">
        <v>1668.03</v>
      </c>
      <c r="W274" s="338">
        <v>1680.69</v>
      </c>
      <c r="X274" s="338">
        <v>1594.74</v>
      </c>
      <c r="Y274" s="338">
        <v>1570.95</v>
      </c>
    </row>
    <row r="275" spans="1:25" s="334" customFormat="1">
      <c r="A275" s="335">
        <v>10</v>
      </c>
      <c r="B275" s="338">
        <v>1677.96</v>
      </c>
      <c r="C275" s="338">
        <v>1681.36</v>
      </c>
      <c r="D275" s="338">
        <v>1672.18</v>
      </c>
      <c r="E275" s="338">
        <v>1648.41</v>
      </c>
      <c r="F275" s="338">
        <v>1603.33</v>
      </c>
      <c r="G275" s="338">
        <v>1641.01</v>
      </c>
      <c r="H275" s="338">
        <v>1671.15</v>
      </c>
      <c r="I275" s="338">
        <v>1693.95</v>
      </c>
      <c r="J275" s="338">
        <v>1760.38</v>
      </c>
      <c r="K275" s="338">
        <v>1770.19</v>
      </c>
      <c r="L275" s="338">
        <v>1768.01</v>
      </c>
      <c r="M275" s="338">
        <v>1768.67</v>
      </c>
      <c r="N275" s="338">
        <v>1776.45</v>
      </c>
      <c r="O275" s="338">
        <v>1777.13</v>
      </c>
      <c r="P275" s="338">
        <v>1773.41</v>
      </c>
      <c r="Q275" s="338">
        <v>1746.21</v>
      </c>
      <c r="R275" s="338">
        <v>1817.72</v>
      </c>
      <c r="S275" s="338">
        <v>1810.32</v>
      </c>
      <c r="T275" s="338">
        <v>1798.18</v>
      </c>
      <c r="U275" s="338">
        <v>1842.72</v>
      </c>
      <c r="V275" s="338">
        <v>1764.09</v>
      </c>
      <c r="W275" s="338">
        <v>1763.88</v>
      </c>
      <c r="X275" s="338">
        <v>1683.73</v>
      </c>
      <c r="Y275" s="338">
        <v>1665.57</v>
      </c>
    </row>
    <row r="276" spans="1:25" s="334" customFormat="1">
      <c r="A276" s="335">
        <v>11</v>
      </c>
      <c r="B276" s="338">
        <v>1266.24</v>
      </c>
      <c r="C276" s="338">
        <v>1256.47</v>
      </c>
      <c r="D276" s="338">
        <v>1292.23</v>
      </c>
      <c r="E276" s="338">
        <v>1292.31</v>
      </c>
      <c r="F276" s="338">
        <v>1286.57</v>
      </c>
      <c r="G276" s="338">
        <v>1288.8599999999999</v>
      </c>
      <c r="H276" s="338">
        <v>1312.74</v>
      </c>
      <c r="I276" s="338">
        <v>1331.64</v>
      </c>
      <c r="J276" s="338">
        <v>1368.36</v>
      </c>
      <c r="K276" s="338">
        <v>1367.19</v>
      </c>
      <c r="L276" s="338">
        <v>1366.35</v>
      </c>
      <c r="M276" s="338">
        <v>1365.08</v>
      </c>
      <c r="N276" s="338">
        <v>1365.7</v>
      </c>
      <c r="O276" s="338">
        <v>1373.27</v>
      </c>
      <c r="P276" s="338">
        <v>1372.43</v>
      </c>
      <c r="Q276" s="338">
        <v>1380.16</v>
      </c>
      <c r="R276" s="338">
        <v>1423.35</v>
      </c>
      <c r="S276" s="338">
        <v>1413.2</v>
      </c>
      <c r="T276" s="338">
        <v>1405.49</v>
      </c>
      <c r="U276" s="338">
        <v>1442.75</v>
      </c>
      <c r="V276" s="338">
        <v>1373.96</v>
      </c>
      <c r="W276" s="338">
        <v>1390.5</v>
      </c>
      <c r="X276" s="338">
        <v>1390.82</v>
      </c>
      <c r="Y276" s="338">
        <v>1306.6300000000001</v>
      </c>
    </row>
    <row r="277" spans="1:25" s="334" customFormat="1">
      <c r="A277" s="335">
        <v>12</v>
      </c>
      <c r="B277" s="338">
        <v>1610.62</v>
      </c>
      <c r="C277" s="338">
        <v>1614.22</v>
      </c>
      <c r="D277" s="338">
        <v>1584.36</v>
      </c>
      <c r="E277" s="338">
        <v>1511.25</v>
      </c>
      <c r="F277" s="338">
        <v>1516.08</v>
      </c>
      <c r="G277" s="338">
        <v>1555.3</v>
      </c>
      <c r="H277" s="338">
        <v>1569.49</v>
      </c>
      <c r="I277" s="338">
        <v>1655.48</v>
      </c>
      <c r="J277" s="338">
        <v>1671.22</v>
      </c>
      <c r="K277" s="338">
        <v>1678.97</v>
      </c>
      <c r="L277" s="338">
        <v>1678.57</v>
      </c>
      <c r="M277" s="338">
        <v>1680.17</v>
      </c>
      <c r="N277" s="338">
        <v>1678.91</v>
      </c>
      <c r="O277" s="338">
        <v>1677.61</v>
      </c>
      <c r="P277" s="338">
        <v>1674.66</v>
      </c>
      <c r="Q277" s="338">
        <v>1668.25</v>
      </c>
      <c r="R277" s="338">
        <v>1738.5</v>
      </c>
      <c r="S277" s="338">
        <v>1745.06</v>
      </c>
      <c r="T277" s="338">
        <v>1741.51</v>
      </c>
      <c r="U277" s="338">
        <v>1800.67</v>
      </c>
      <c r="V277" s="338">
        <v>1763.99</v>
      </c>
      <c r="W277" s="338">
        <v>1791.56</v>
      </c>
      <c r="X277" s="338">
        <v>1696.36</v>
      </c>
      <c r="Y277" s="338">
        <v>1645.97</v>
      </c>
    </row>
    <row r="278" spans="1:25" s="334" customFormat="1">
      <c r="A278" s="335">
        <v>13</v>
      </c>
      <c r="B278" s="338">
        <v>1639.37</v>
      </c>
      <c r="C278" s="338">
        <v>1630.18</v>
      </c>
      <c r="D278" s="338">
        <v>1613.53</v>
      </c>
      <c r="E278" s="338">
        <v>1556.42</v>
      </c>
      <c r="F278" s="338">
        <v>1530.75</v>
      </c>
      <c r="G278" s="338">
        <v>1616.45</v>
      </c>
      <c r="H278" s="338">
        <v>1614.92</v>
      </c>
      <c r="I278" s="338">
        <v>1651.56</v>
      </c>
      <c r="J278" s="338">
        <v>1666.71</v>
      </c>
      <c r="K278" s="338">
        <v>1690.84</v>
      </c>
      <c r="L278" s="338">
        <v>1691.95</v>
      </c>
      <c r="M278" s="338">
        <v>1697.59</v>
      </c>
      <c r="N278" s="338">
        <v>1701.84</v>
      </c>
      <c r="O278" s="338">
        <v>1702.1</v>
      </c>
      <c r="P278" s="338">
        <v>1705.13</v>
      </c>
      <c r="Q278" s="338">
        <v>1705.99</v>
      </c>
      <c r="R278" s="338">
        <v>1756.47</v>
      </c>
      <c r="S278" s="338">
        <v>1752.64</v>
      </c>
      <c r="T278" s="338">
        <v>1751.64</v>
      </c>
      <c r="U278" s="338">
        <v>1777.46</v>
      </c>
      <c r="V278" s="338">
        <v>1754.46</v>
      </c>
      <c r="W278" s="338">
        <v>1785.51</v>
      </c>
      <c r="X278" s="338">
        <v>1740.39</v>
      </c>
      <c r="Y278" s="338">
        <v>1645.79</v>
      </c>
    </row>
    <row r="279" spans="1:25" s="334" customFormat="1">
      <c r="A279" s="335">
        <v>14</v>
      </c>
      <c r="B279" s="338">
        <v>1730.49</v>
      </c>
      <c r="C279" s="338">
        <v>1697</v>
      </c>
      <c r="D279" s="338">
        <v>1659.93</v>
      </c>
      <c r="E279" s="338">
        <v>1639.58</v>
      </c>
      <c r="F279" s="338">
        <v>1597.93</v>
      </c>
      <c r="G279" s="338">
        <v>1651.3</v>
      </c>
      <c r="H279" s="338">
        <v>1731.7</v>
      </c>
      <c r="I279" s="338">
        <v>1775.64</v>
      </c>
      <c r="J279" s="338">
        <v>1838.07</v>
      </c>
      <c r="K279" s="338">
        <v>1827.01</v>
      </c>
      <c r="L279" s="338">
        <v>1828.05</v>
      </c>
      <c r="M279" s="338">
        <v>1827.58</v>
      </c>
      <c r="N279" s="338">
        <v>1829.64</v>
      </c>
      <c r="O279" s="338">
        <v>1827.95</v>
      </c>
      <c r="P279" s="338">
        <v>1825.18</v>
      </c>
      <c r="Q279" s="338">
        <v>1822.2</v>
      </c>
      <c r="R279" s="338">
        <v>1880.46</v>
      </c>
      <c r="S279" s="338">
        <v>1890.45</v>
      </c>
      <c r="T279" s="338">
        <v>1909.23</v>
      </c>
      <c r="U279" s="338">
        <v>1936.75</v>
      </c>
      <c r="V279" s="338">
        <v>1890.14</v>
      </c>
      <c r="W279" s="338">
        <v>1929.47</v>
      </c>
      <c r="X279" s="338">
        <v>1868.02</v>
      </c>
      <c r="Y279" s="338">
        <v>1818.6</v>
      </c>
    </row>
    <row r="280" spans="1:25" s="334" customFormat="1">
      <c r="A280" s="335">
        <v>15</v>
      </c>
      <c r="B280" s="338">
        <v>1722.38</v>
      </c>
      <c r="C280" s="338">
        <v>1686.82</v>
      </c>
      <c r="D280" s="338">
        <v>1633.06</v>
      </c>
      <c r="E280" s="338">
        <v>1636.63</v>
      </c>
      <c r="F280" s="338">
        <v>1600.22</v>
      </c>
      <c r="G280" s="338">
        <v>1646.69</v>
      </c>
      <c r="H280" s="338">
        <v>1673.38</v>
      </c>
      <c r="I280" s="338">
        <v>1732.56</v>
      </c>
      <c r="J280" s="338">
        <v>1792.55</v>
      </c>
      <c r="K280" s="338">
        <v>1796.97</v>
      </c>
      <c r="L280" s="338">
        <v>1793.42</v>
      </c>
      <c r="M280" s="338">
        <v>1792.18</v>
      </c>
      <c r="N280" s="338">
        <v>1795.47</v>
      </c>
      <c r="O280" s="338">
        <v>1797.79</v>
      </c>
      <c r="P280" s="338">
        <v>1804.2</v>
      </c>
      <c r="Q280" s="338">
        <v>1798.86</v>
      </c>
      <c r="R280" s="338">
        <v>1844.81</v>
      </c>
      <c r="S280" s="338">
        <v>1849.3</v>
      </c>
      <c r="T280" s="338">
        <v>1839.11</v>
      </c>
      <c r="U280" s="338">
        <v>1864.5</v>
      </c>
      <c r="V280" s="338">
        <v>1836.77</v>
      </c>
      <c r="W280" s="338">
        <v>1870.83</v>
      </c>
      <c r="X280" s="338">
        <v>1787.56</v>
      </c>
      <c r="Y280" s="338">
        <v>1716.89</v>
      </c>
    </row>
    <row r="281" spans="1:25" s="334" customFormat="1">
      <c r="A281" s="335">
        <v>16</v>
      </c>
      <c r="B281" s="338">
        <v>1551.94</v>
      </c>
      <c r="C281" s="338">
        <v>1557.62</v>
      </c>
      <c r="D281" s="338">
        <v>1399.31</v>
      </c>
      <c r="E281" s="338">
        <v>1323.07</v>
      </c>
      <c r="F281" s="338">
        <v>1375.13</v>
      </c>
      <c r="G281" s="338">
        <v>1499.04</v>
      </c>
      <c r="H281" s="338">
        <v>1645.85</v>
      </c>
      <c r="I281" s="338">
        <v>1915.57</v>
      </c>
      <c r="J281" s="338">
        <v>1878.62</v>
      </c>
      <c r="K281" s="338">
        <v>1877.22</v>
      </c>
      <c r="L281" s="338">
        <v>1916.02</v>
      </c>
      <c r="M281" s="338">
        <v>1919.51</v>
      </c>
      <c r="N281" s="338">
        <v>1939.62</v>
      </c>
      <c r="O281" s="338">
        <v>1933.01</v>
      </c>
      <c r="P281" s="338">
        <v>1925.17</v>
      </c>
      <c r="Q281" s="338">
        <v>1915.38</v>
      </c>
      <c r="R281" s="338">
        <v>1964.13</v>
      </c>
      <c r="S281" s="338">
        <v>1993.19</v>
      </c>
      <c r="T281" s="338">
        <v>1994.4</v>
      </c>
      <c r="U281" s="338">
        <v>2029.64</v>
      </c>
      <c r="V281" s="338">
        <v>1979.88</v>
      </c>
      <c r="W281" s="338">
        <v>2005.32</v>
      </c>
      <c r="X281" s="338">
        <v>1917.19</v>
      </c>
      <c r="Y281" s="338">
        <v>1657.17</v>
      </c>
    </row>
    <row r="282" spans="1:25" s="334" customFormat="1">
      <c r="A282" s="335">
        <v>17</v>
      </c>
      <c r="B282" s="338">
        <v>1391.79</v>
      </c>
      <c r="C282" s="338">
        <v>1392.53</v>
      </c>
      <c r="D282" s="338">
        <v>1362.51</v>
      </c>
      <c r="E282" s="338">
        <v>1217.3800000000001</v>
      </c>
      <c r="F282" s="338">
        <v>1137.18</v>
      </c>
      <c r="G282" s="338">
        <v>1364.87</v>
      </c>
      <c r="H282" s="338">
        <v>1351.28</v>
      </c>
      <c r="I282" s="338">
        <v>1338.8</v>
      </c>
      <c r="J282" s="338">
        <v>1721.52</v>
      </c>
      <c r="K282" s="338">
        <v>1741.85</v>
      </c>
      <c r="L282" s="338">
        <v>1743.67</v>
      </c>
      <c r="M282" s="338">
        <v>1752.77</v>
      </c>
      <c r="N282" s="338">
        <v>1770.43</v>
      </c>
      <c r="O282" s="338">
        <v>1807.9</v>
      </c>
      <c r="P282" s="338">
        <v>1798.26</v>
      </c>
      <c r="Q282" s="338">
        <v>1768.48</v>
      </c>
      <c r="R282" s="338">
        <v>1827.1</v>
      </c>
      <c r="S282" s="338">
        <v>1830.2</v>
      </c>
      <c r="T282" s="338">
        <v>1827.64</v>
      </c>
      <c r="U282" s="338">
        <v>1863.25</v>
      </c>
      <c r="V282" s="338">
        <v>1380.45</v>
      </c>
      <c r="W282" s="338">
        <v>1793.65</v>
      </c>
      <c r="X282" s="338">
        <v>1398.86</v>
      </c>
      <c r="Y282" s="338">
        <v>1396.29</v>
      </c>
    </row>
    <row r="283" spans="1:25" s="334" customFormat="1">
      <c r="A283" s="335">
        <v>18</v>
      </c>
      <c r="B283" s="338">
        <v>1438.72</v>
      </c>
      <c r="C283" s="338">
        <v>1439.26</v>
      </c>
      <c r="D283" s="338">
        <v>1365.08</v>
      </c>
      <c r="E283" s="338">
        <v>1222.27</v>
      </c>
      <c r="F283" s="338">
        <v>1195.51</v>
      </c>
      <c r="G283" s="338">
        <v>1377.85</v>
      </c>
      <c r="H283" s="338">
        <v>1440.82</v>
      </c>
      <c r="I283" s="338">
        <v>1670</v>
      </c>
      <c r="J283" s="338">
        <v>1876.95</v>
      </c>
      <c r="K283" s="338">
        <v>1874.08</v>
      </c>
      <c r="L283" s="338">
        <v>1874.02</v>
      </c>
      <c r="M283" s="338">
        <v>1863.99</v>
      </c>
      <c r="N283" s="338">
        <v>1874.81</v>
      </c>
      <c r="O283" s="338">
        <v>1826.01</v>
      </c>
      <c r="P283" s="338">
        <v>1874.22</v>
      </c>
      <c r="Q283" s="338">
        <v>1863.89</v>
      </c>
      <c r="R283" s="338">
        <v>1869</v>
      </c>
      <c r="S283" s="338">
        <v>1933.73</v>
      </c>
      <c r="T283" s="338">
        <v>1915.87</v>
      </c>
      <c r="U283" s="338">
        <v>1878.03</v>
      </c>
      <c r="V283" s="338">
        <v>1761.24</v>
      </c>
      <c r="W283" s="338">
        <v>1826.87</v>
      </c>
      <c r="X283" s="338">
        <v>1580.82</v>
      </c>
      <c r="Y283" s="338">
        <v>1439.4</v>
      </c>
    </row>
    <row r="284" spans="1:25" s="334" customFormat="1">
      <c r="A284" s="335">
        <v>19</v>
      </c>
      <c r="B284" s="338">
        <v>1331.93</v>
      </c>
      <c r="C284" s="338">
        <v>1284.24</v>
      </c>
      <c r="D284" s="338">
        <v>1204.46</v>
      </c>
      <c r="E284" s="338">
        <v>1220.98</v>
      </c>
      <c r="F284" s="338">
        <v>1213.27</v>
      </c>
      <c r="G284" s="338">
        <v>1223.69</v>
      </c>
      <c r="H284" s="338">
        <v>1336.48</v>
      </c>
      <c r="I284" s="338">
        <v>1658.27</v>
      </c>
      <c r="J284" s="338">
        <v>1783.43</v>
      </c>
      <c r="K284" s="338">
        <v>1788.67</v>
      </c>
      <c r="L284" s="338">
        <v>1796.71</v>
      </c>
      <c r="M284" s="338">
        <v>1734.13</v>
      </c>
      <c r="N284" s="338">
        <v>1776.88</v>
      </c>
      <c r="O284" s="338">
        <v>1750.37</v>
      </c>
      <c r="P284" s="338">
        <v>1778.14</v>
      </c>
      <c r="Q284" s="338">
        <v>1773.03</v>
      </c>
      <c r="R284" s="338">
        <v>1580.51</v>
      </c>
      <c r="S284" s="338">
        <v>1829.72</v>
      </c>
      <c r="T284" s="338">
        <v>1828.95</v>
      </c>
      <c r="U284" s="338">
        <v>1859.24</v>
      </c>
      <c r="V284" s="338">
        <v>1730.72</v>
      </c>
      <c r="W284" s="338">
        <v>1721.99</v>
      </c>
      <c r="X284" s="338">
        <v>1577.84</v>
      </c>
      <c r="Y284" s="338">
        <v>1332.84</v>
      </c>
    </row>
    <row r="285" spans="1:25" s="334" customFormat="1">
      <c r="A285" s="335">
        <v>20</v>
      </c>
      <c r="B285" s="338">
        <v>1424.65</v>
      </c>
      <c r="C285" s="338">
        <v>1425.03</v>
      </c>
      <c r="D285" s="338">
        <v>1291.01</v>
      </c>
      <c r="E285" s="338">
        <v>1295.81</v>
      </c>
      <c r="F285" s="338">
        <v>1218.18</v>
      </c>
      <c r="G285" s="338">
        <v>1380.29</v>
      </c>
      <c r="H285" s="338">
        <v>1419.79</v>
      </c>
      <c r="I285" s="338">
        <v>1681.76</v>
      </c>
      <c r="J285" s="338">
        <v>1869.3</v>
      </c>
      <c r="K285" s="338">
        <v>1887.85</v>
      </c>
      <c r="L285" s="338">
        <v>1875.97</v>
      </c>
      <c r="M285" s="338">
        <v>1873.14</v>
      </c>
      <c r="N285" s="338">
        <v>1863.33</v>
      </c>
      <c r="O285" s="338">
        <v>1865.38</v>
      </c>
      <c r="P285" s="338">
        <v>1874.31</v>
      </c>
      <c r="Q285" s="338">
        <v>1860.01</v>
      </c>
      <c r="R285" s="338">
        <v>1777.87</v>
      </c>
      <c r="S285" s="338">
        <v>1859.09</v>
      </c>
      <c r="T285" s="338">
        <v>1828.67</v>
      </c>
      <c r="U285" s="338">
        <v>1913.99</v>
      </c>
      <c r="V285" s="338">
        <v>1861.46</v>
      </c>
      <c r="W285" s="338">
        <v>1884.14</v>
      </c>
      <c r="X285" s="338">
        <v>1807.19</v>
      </c>
      <c r="Y285" s="338">
        <v>1578.83</v>
      </c>
    </row>
    <row r="286" spans="1:25" s="334" customFormat="1">
      <c r="A286" s="335">
        <v>21</v>
      </c>
      <c r="B286" s="338">
        <v>2041.64</v>
      </c>
      <c r="C286" s="338">
        <v>2041.32</v>
      </c>
      <c r="D286" s="338">
        <v>1948.32</v>
      </c>
      <c r="E286" s="338">
        <v>1953.28</v>
      </c>
      <c r="F286" s="338">
        <v>1904.48</v>
      </c>
      <c r="G286" s="338">
        <v>1963.27</v>
      </c>
      <c r="H286" s="338">
        <v>2050.5</v>
      </c>
      <c r="I286" s="338">
        <v>2050.0300000000002</v>
      </c>
      <c r="J286" s="338">
        <v>2046.26</v>
      </c>
      <c r="K286" s="338">
        <v>2045.92</v>
      </c>
      <c r="L286" s="338">
        <v>2051.34</v>
      </c>
      <c r="M286" s="338">
        <v>2040.33</v>
      </c>
      <c r="N286" s="338">
        <v>2019.87</v>
      </c>
      <c r="O286" s="338">
        <v>2018.03</v>
      </c>
      <c r="P286" s="338">
        <v>2019</v>
      </c>
      <c r="Q286" s="338">
        <v>1963.79</v>
      </c>
      <c r="R286" s="338">
        <v>2009.83</v>
      </c>
      <c r="S286" s="338">
        <v>2008.26</v>
      </c>
      <c r="T286" s="338">
        <v>2007.37</v>
      </c>
      <c r="U286" s="338">
        <v>1998.88</v>
      </c>
      <c r="V286" s="338">
        <v>2082.66</v>
      </c>
      <c r="W286" s="338">
        <v>2115.4</v>
      </c>
      <c r="X286" s="338">
        <v>2051.8000000000002</v>
      </c>
      <c r="Y286" s="338">
        <v>2051.88</v>
      </c>
    </row>
    <row r="287" spans="1:25" s="334" customFormat="1">
      <c r="A287" s="335">
        <v>22</v>
      </c>
      <c r="B287" s="338">
        <v>2083.92</v>
      </c>
      <c r="C287" s="338">
        <v>2037.63</v>
      </c>
      <c r="D287" s="338">
        <v>2087.08</v>
      </c>
      <c r="E287" s="338">
        <v>1938.94</v>
      </c>
      <c r="F287" s="338">
        <v>2141.39</v>
      </c>
      <c r="G287" s="338">
        <v>2204.85</v>
      </c>
      <c r="H287" s="338">
        <v>2375.6999999999998</v>
      </c>
      <c r="I287" s="338">
        <v>2361.73</v>
      </c>
      <c r="J287" s="338">
        <v>2364.86</v>
      </c>
      <c r="K287" s="338">
        <v>2387.4699999999998</v>
      </c>
      <c r="L287" s="338">
        <v>2389.39</v>
      </c>
      <c r="M287" s="338">
        <v>2386.25</v>
      </c>
      <c r="N287" s="338">
        <v>2371.3200000000002</v>
      </c>
      <c r="O287" s="338">
        <v>2329.41</v>
      </c>
      <c r="P287" s="338">
        <v>2317.7399999999998</v>
      </c>
      <c r="Q287" s="338">
        <v>2308.2600000000002</v>
      </c>
      <c r="R287" s="338">
        <v>2366.04</v>
      </c>
      <c r="S287" s="338">
        <v>2419.04</v>
      </c>
      <c r="T287" s="338">
        <v>2493.4499999999998</v>
      </c>
      <c r="U287" s="338">
        <v>2572.23</v>
      </c>
      <c r="V287" s="338">
        <v>2311.56</v>
      </c>
      <c r="W287" s="338">
        <v>2182.4699999999998</v>
      </c>
      <c r="X287" s="338">
        <v>2163.39</v>
      </c>
      <c r="Y287" s="338">
        <v>2147.48</v>
      </c>
    </row>
    <row r="288" spans="1:25" s="334" customFormat="1">
      <c r="A288" s="335">
        <v>23</v>
      </c>
      <c r="B288" s="338">
        <v>2735.85</v>
      </c>
      <c r="C288" s="338">
        <v>2726.14</v>
      </c>
      <c r="D288" s="338">
        <v>2713.38</v>
      </c>
      <c r="E288" s="338">
        <v>2682.84</v>
      </c>
      <c r="F288" s="338">
        <v>3062.97</v>
      </c>
      <c r="G288" s="338">
        <v>3050.28</v>
      </c>
      <c r="H288" s="338">
        <v>3022.31</v>
      </c>
      <c r="I288" s="338">
        <v>3022.7</v>
      </c>
      <c r="J288" s="338">
        <v>3024.23</v>
      </c>
      <c r="K288" s="338">
        <v>3023.74</v>
      </c>
      <c r="L288" s="338">
        <v>3022.37</v>
      </c>
      <c r="M288" s="338">
        <v>3022.4</v>
      </c>
      <c r="N288" s="338">
        <v>3023.38</v>
      </c>
      <c r="O288" s="338">
        <v>3021.75</v>
      </c>
      <c r="P288" s="338">
        <v>3021.5</v>
      </c>
      <c r="Q288" s="338">
        <v>3016.91</v>
      </c>
      <c r="R288" s="338">
        <v>3090.63</v>
      </c>
      <c r="S288" s="338">
        <v>3093.99</v>
      </c>
      <c r="T288" s="338">
        <v>2710.75</v>
      </c>
      <c r="U288" s="338">
        <v>2775.29</v>
      </c>
      <c r="V288" s="338">
        <v>2703.1</v>
      </c>
      <c r="W288" s="338">
        <v>2715.22</v>
      </c>
      <c r="X288" s="338">
        <v>2724.43</v>
      </c>
      <c r="Y288" s="338">
        <v>2725.03</v>
      </c>
    </row>
    <row r="289" spans="1:25" s="334" customFormat="1">
      <c r="A289" s="335">
        <v>24</v>
      </c>
      <c r="B289" s="338">
        <v>1545.65</v>
      </c>
      <c r="C289" s="338">
        <v>1459.23</v>
      </c>
      <c r="D289" s="338">
        <v>1411.06</v>
      </c>
      <c r="E289" s="338">
        <v>1312.34</v>
      </c>
      <c r="F289" s="338">
        <v>1565.02</v>
      </c>
      <c r="G289" s="338">
        <v>1565.36</v>
      </c>
      <c r="H289" s="338">
        <v>1666.43</v>
      </c>
      <c r="I289" s="338">
        <v>1975.18</v>
      </c>
      <c r="J289" s="338">
        <v>2104.16</v>
      </c>
      <c r="K289" s="338">
        <v>2098.83</v>
      </c>
      <c r="L289" s="338">
        <v>2099.96</v>
      </c>
      <c r="M289" s="338">
        <v>2098.6999999999998</v>
      </c>
      <c r="N289" s="338">
        <v>2099.62</v>
      </c>
      <c r="O289" s="338">
        <v>2147.48</v>
      </c>
      <c r="P289" s="338">
        <v>2146.41</v>
      </c>
      <c r="Q289" s="338">
        <v>2106.7399999999998</v>
      </c>
      <c r="R289" s="338">
        <v>2193.77</v>
      </c>
      <c r="S289" s="338">
        <v>2197.14</v>
      </c>
      <c r="T289" s="338">
        <v>2194.59</v>
      </c>
      <c r="U289" s="338">
        <v>2230.92</v>
      </c>
      <c r="V289" s="338">
        <v>1996.45</v>
      </c>
      <c r="W289" s="338">
        <v>1783.19</v>
      </c>
      <c r="X289" s="338">
        <v>1561.12</v>
      </c>
      <c r="Y289" s="338">
        <v>1558.56</v>
      </c>
    </row>
    <row r="290" spans="1:25" s="334" customFormat="1">
      <c r="A290" s="335">
        <v>25</v>
      </c>
      <c r="B290" s="338">
        <v>1605.44</v>
      </c>
      <c r="C290" s="338">
        <v>1560.83</v>
      </c>
      <c r="D290" s="338">
        <v>1463.61</v>
      </c>
      <c r="E290" s="338">
        <v>1368.89</v>
      </c>
      <c r="F290" s="338">
        <v>1523.5</v>
      </c>
      <c r="G290" s="338">
        <v>1646.49</v>
      </c>
      <c r="H290" s="338">
        <v>1768.91</v>
      </c>
      <c r="I290" s="338">
        <v>1977.89</v>
      </c>
      <c r="J290" s="338">
        <v>2135.44</v>
      </c>
      <c r="K290" s="338">
        <v>2136.44</v>
      </c>
      <c r="L290" s="338">
        <v>2135.41</v>
      </c>
      <c r="M290" s="338">
        <v>2129.56</v>
      </c>
      <c r="N290" s="338">
        <v>2089.54</v>
      </c>
      <c r="O290" s="338">
        <v>2088.0100000000002</v>
      </c>
      <c r="P290" s="338">
        <v>2126.16</v>
      </c>
      <c r="Q290" s="338">
        <v>2118.39</v>
      </c>
      <c r="R290" s="338">
        <v>2151.79</v>
      </c>
      <c r="S290" s="338">
        <v>2153.0300000000002</v>
      </c>
      <c r="T290" s="338">
        <v>2155.4</v>
      </c>
      <c r="U290" s="338">
        <v>2186.71</v>
      </c>
      <c r="V290" s="338">
        <v>2026.57</v>
      </c>
      <c r="W290" s="338">
        <v>1806.64</v>
      </c>
      <c r="X290" s="338">
        <v>1650.16</v>
      </c>
      <c r="Y290" s="338">
        <v>1639.88</v>
      </c>
    </row>
    <row r="291" spans="1:25" s="334" customFormat="1">
      <c r="A291" s="335">
        <v>26</v>
      </c>
      <c r="B291" s="338">
        <v>1624.45</v>
      </c>
      <c r="C291" s="338">
        <v>1577.64</v>
      </c>
      <c r="D291" s="338">
        <v>1600.02</v>
      </c>
      <c r="E291" s="338">
        <v>1422.73</v>
      </c>
      <c r="F291" s="338">
        <v>1615.09</v>
      </c>
      <c r="G291" s="338">
        <v>1708.22</v>
      </c>
      <c r="H291" s="338">
        <v>1813.08</v>
      </c>
      <c r="I291" s="338">
        <v>1951.68</v>
      </c>
      <c r="J291" s="338">
        <v>2063.9699999999998</v>
      </c>
      <c r="K291" s="338">
        <v>2065.3200000000002</v>
      </c>
      <c r="L291" s="338">
        <v>2064.27</v>
      </c>
      <c r="M291" s="338">
        <v>2064.21</v>
      </c>
      <c r="N291" s="338">
        <v>2057.9699999999998</v>
      </c>
      <c r="O291" s="338">
        <v>2115.38</v>
      </c>
      <c r="P291" s="338">
        <v>2102.1</v>
      </c>
      <c r="Q291" s="338">
        <v>2097.33</v>
      </c>
      <c r="R291" s="338">
        <v>2161.88</v>
      </c>
      <c r="S291" s="338">
        <v>2207.16</v>
      </c>
      <c r="T291" s="338">
        <v>2205.13</v>
      </c>
      <c r="U291" s="338">
        <v>2177.46</v>
      </c>
      <c r="V291" s="338">
        <v>2060.4299999999998</v>
      </c>
      <c r="W291" s="338">
        <v>1949.13</v>
      </c>
      <c r="X291" s="338">
        <v>1672.76</v>
      </c>
      <c r="Y291" s="338">
        <v>1674.48</v>
      </c>
    </row>
    <row r="292" spans="1:25" s="334" customFormat="1">
      <c r="A292" s="335">
        <v>27</v>
      </c>
      <c r="B292" s="338">
        <v>1648.44</v>
      </c>
      <c r="C292" s="338">
        <v>1632.21</v>
      </c>
      <c r="D292" s="338">
        <v>1608.96</v>
      </c>
      <c r="E292" s="338">
        <v>1525.78</v>
      </c>
      <c r="F292" s="338">
        <v>1654.96</v>
      </c>
      <c r="G292" s="338">
        <v>1784.22</v>
      </c>
      <c r="H292" s="338">
        <v>1861.85</v>
      </c>
      <c r="I292" s="338">
        <v>2143.9899999999998</v>
      </c>
      <c r="J292" s="338">
        <v>2187.1799999999998</v>
      </c>
      <c r="K292" s="338">
        <v>2187.4699999999998</v>
      </c>
      <c r="L292" s="338">
        <v>2186.1799999999998</v>
      </c>
      <c r="M292" s="338">
        <v>2158.69</v>
      </c>
      <c r="N292" s="338">
        <v>2161.5</v>
      </c>
      <c r="O292" s="338">
        <v>2161.27</v>
      </c>
      <c r="P292" s="338">
        <v>2160.0700000000002</v>
      </c>
      <c r="Q292" s="338">
        <v>2154.1999999999998</v>
      </c>
      <c r="R292" s="338">
        <v>2219.9899999999998</v>
      </c>
      <c r="S292" s="338">
        <v>2222.9299999999998</v>
      </c>
      <c r="T292" s="338">
        <v>2225.96</v>
      </c>
      <c r="U292" s="338">
        <v>2234.8000000000002</v>
      </c>
      <c r="V292" s="338">
        <v>2108.94</v>
      </c>
      <c r="W292" s="338">
        <v>1994.42</v>
      </c>
      <c r="X292" s="338">
        <v>1709.04</v>
      </c>
      <c r="Y292" s="338">
        <v>1717.12</v>
      </c>
    </row>
    <row r="293" spans="1:25" s="334" customFormat="1">
      <c r="A293" s="335">
        <v>28</v>
      </c>
      <c r="B293" s="338">
        <v>1727.88</v>
      </c>
      <c r="C293" s="338">
        <v>1730.94</v>
      </c>
      <c r="D293" s="338">
        <v>1731.57</v>
      </c>
      <c r="E293" s="338">
        <v>1546.42</v>
      </c>
      <c r="F293" s="338">
        <v>1655.99</v>
      </c>
      <c r="G293" s="338">
        <v>1730.06</v>
      </c>
      <c r="H293" s="338">
        <v>1733.67</v>
      </c>
      <c r="I293" s="338">
        <v>1934.92</v>
      </c>
      <c r="J293" s="338">
        <v>2091.6799999999998</v>
      </c>
      <c r="K293" s="338">
        <v>2086.83</v>
      </c>
      <c r="L293" s="338">
        <v>2083.77</v>
      </c>
      <c r="M293" s="338">
        <v>2082</v>
      </c>
      <c r="N293" s="338">
        <v>2074.42</v>
      </c>
      <c r="O293" s="338">
        <v>2074.9</v>
      </c>
      <c r="P293" s="338">
        <v>2073.52</v>
      </c>
      <c r="Q293" s="338">
        <v>2061.7199999999998</v>
      </c>
      <c r="R293" s="338">
        <v>2154.66</v>
      </c>
      <c r="S293" s="338">
        <v>2165.04</v>
      </c>
      <c r="T293" s="338">
        <v>2162.7399999999998</v>
      </c>
      <c r="U293" s="338">
        <v>2193.6999999999998</v>
      </c>
      <c r="V293" s="338">
        <v>1956.25</v>
      </c>
      <c r="W293" s="338">
        <v>1879.15</v>
      </c>
      <c r="X293" s="338">
        <v>1676.47</v>
      </c>
      <c r="Y293" s="338">
        <v>1584.05</v>
      </c>
    </row>
    <row r="294" spans="1:25" s="334" customFormat="1">
      <c r="A294" s="335">
        <v>29</v>
      </c>
      <c r="B294" s="338">
        <v>1553.45</v>
      </c>
      <c r="C294" s="338">
        <v>1523.47</v>
      </c>
      <c r="D294" s="338">
        <v>1483.73</v>
      </c>
      <c r="E294" s="338">
        <v>1362.12</v>
      </c>
      <c r="F294" s="338">
        <v>1433.43</v>
      </c>
      <c r="G294" s="338">
        <v>1558.11</v>
      </c>
      <c r="H294" s="338">
        <v>1554.59</v>
      </c>
      <c r="I294" s="338">
        <v>1580.69</v>
      </c>
      <c r="J294" s="338">
        <v>1805.34</v>
      </c>
      <c r="K294" s="338">
        <v>1918.6</v>
      </c>
      <c r="L294" s="338">
        <v>1917.58</v>
      </c>
      <c r="M294" s="338">
        <v>1976.64</v>
      </c>
      <c r="N294" s="338">
        <v>2026.54</v>
      </c>
      <c r="O294" s="338">
        <v>2032.02</v>
      </c>
      <c r="P294" s="338">
        <v>2081.42</v>
      </c>
      <c r="Q294" s="338">
        <v>2077.0500000000002</v>
      </c>
      <c r="R294" s="338">
        <v>2165.2399999999998</v>
      </c>
      <c r="S294" s="338">
        <v>2165.39</v>
      </c>
      <c r="T294" s="338">
        <v>2165.73</v>
      </c>
      <c r="U294" s="338">
        <v>2198.29</v>
      </c>
      <c r="V294" s="338">
        <v>1959.01</v>
      </c>
      <c r="W294" s="338">
        <v>1868.95</v>
      </c>
      <c r="X294" s="338">
        <v>1559.05</v>
      </c>
      <c r="Y294" s="338">
        <v>1553.08</v>
      </c>
    </row>
    <row r="295" spans="1:25" s="334" customFormat="1">
      <c r="A295" s="335">
        <v>30</v>
      </c>
      <c r="B295" s="338">
        <v>1501.81</v>
      </c>
      <c r="C295" s="338">
        <v>1506.59</v>
      </c>
      <c r="D295" s="338">
        <v>1508.08</v>
      </c>
      <c r="E295" s="338">
        <v>1375.92</v>
      </c>
      <c r="F295" s="338">
        <v>1509.05</v>
      </c>
      <c r="G295" s="338">
        <v>1493.66</v>
      </c>
      <c r="H295" s="338">
        <v>1629.22</v>
      </c>
      <c r="I295" s="338">
        <v>1781.07</v>
      </c>
      <c r="J295" s="338">
        <v>2017.51</v>
      </c>
      <c r="K295" s="338">
        <v>2009.32</v>
      </c>
      <c r="L295" s="338">
        <v>2009.11</v>
      </c>
      <c r="M295" s="338">
        <v>1998.48</v>
      </c>
      <c r="N295" s="338">
        <v>2002.89</v>
      </c>
      <c r="O295" s="338">
        <v>1994.91</v>
      </c>
      <c r="P295" s="338">
        <v>1990.29</v>
      </c>
      <c r="Q295" s="338">
        <v>1997.14</v>
      </c>
      <c r="R295" s="338">
        <v>2121.67</v>
      </c>
      <c r="S295" s="338">
        <v>2118.4499999999998</v>
      </c>
      <c r="T295" s="338">
        <v>2059.37</v>
      </c>
      <c r="U295" s="338">
        <v>2030.95</v>
      </c>
      <c r="V295" s="338">
        <v>1841.39</v>
      </c>
      <c r="W295" s="338">
        <v>1668.71</v>
      </c>
      <c r="X295" s="338">
        <v>1503.49</v>
      </c>
      <c r="Y295" s="338">
        <v>1492.76</v>
      </c>
    </row>
    <row r="296" spans="1:25" s="334" customFormat="1">
      <c r="A296" s="335">
        <v>31</v>
      </c>
      <c r="B296" s="338">
        <v>0</v>
      </c>
      <c r="C296" s="338">
        <v>0</v>
      </c>
      <c r="D296" s="338">
        <v>0</v>
      </c>
      <c r="E296" s="338">
        <v>0</v>
      </c>
      <c r="F296" s="338">
        <v>0</v>
      </c>
      <c r="G296" s="338">
        <v>0</v>
      </c>
      <c r="H296" s="338">
        <v>0</v>
      </c>
      <c r="I296" s="338">
        <v>0</v>
      </c>
      <c r="J296" s="338">
        <v>0</v>
      </c>
      <c r="K296" s="338">
        <v>0</v>
      </c>
      <c r="L296" s="338">
        <v>0</v>
      </c>
      <c r="M296" s="338">
        <v>0</v>
      </c>
      <c r="N296" s="338">
        <v>0</v>
      </c>
      <c r="O296" s="338">
        <v>0</v>
      </c>
      <c r="P296" s="338">
        <v>0</v>
      </c>
      <c r="Q296" s="338">
        <v>0</v>
      </c>
      <c r="R296" s="338">
        <v>0</v>
      </c>
      <c r="S296" s="338">
        <v>0</v>
      </c>
      <c r="T296" s="338">
        <v>0</v>
      </c>
      <c r="U296" s="338">
        <v>0</v>
      </c>
      <c r="V296" s="338">
        <v>0</v>
      </c>
      <c r="W296" s="338">
        <v>0</v>
      </c>
      <c r="X296" s="338">
        <v>0</v>
      </c>
      <c r="Y296" s="338">
        <v>0</v>
      </c>
    </row>
    <row r="297" spans="1:25" s="278" customFormat="1">
      <c r="A297" s="288"/>
      <c r="B297" s="289"/>
      <c r="C297" s="289"/>
      <c r="D297" s="289"/>
      <c r="E297" s="289"/>
      <c r="F297" s="289"/>
      <c r="G297" s="289"/>
      <c r="H297" s="289"/>
      <c r="I297" s="289"/>
      <c r="J297" s="289"/>
      <c r="K297" s="289"/>
      <c r="L297" s="289"/>
      <c r="M297" s="289"/>
      <c r="N297" s="289"/>
      <c r="O297" s="289"/>
      <c r="P297" s="289"/>
      <c r="Q297" s="289"/>
      <c r="R297" s="289"/>
      <c r="S297" s="289"/>
      <c r="T297" s="289"/>
      <c r="U297" s="289"/>
      <c r="V297" s="289"/>
      <c r="W297" s="289"/>
      <c r="X297" s="289"/>
      <c r="Y297" s="289"/>
    </row>
    <row r="298" spans="1:25">
      <c r="A298" s="463" t="s">
        <v>218</v>
      </c>
      <c r="B298" s="537" t="s">
        <v>221</v>
      </c>
      <c r="C298" s="537"/>
      <c r="D298" s="537"/>
      <c r="E298" s="537"/>
      <c r="F298" s="537"/>
      <c r="G298" s="537"/>
      <c r="H298" s="537"/>
      <c r="I298" s="537"/>
      <c r="J298" s="537"/>
      <c r="K298" s="537"/>
      <c r="L298" s="537"/>
      <c r="M298" s="537"/>
      <c r="N298" s="537"/>
      <c r="O298" s="537"/>
      <c r="P298" s="537"/>
      <c r="Q298" s="537"/>
      <c r="R298" s="537"/>
      <c r="S298" s="537"/>
      <c r="T298" s="537"/>
      <c r="U298" s="537"/>
      <c r="V298" s="537"/>
      <c r="W298" s="537"/>
      <c r="X298" s="537"/>
      <c r="Y298" s="537"/>
    </row>
    <row r="299" spans="1:25" ht="30">
      <c r="A299" s="463"/>
      <c r="B299" s="285" t="s">
        <v>1</v>
      </c>
      <c r="C299" s="285" t="s">
        <v>2</v>
      </c>
      <c r="D299" s="285" t="s">
        <v>3</v>
      </c>
      <c r="E299" s="285" t="s">
        <v>4</v>
      </c>
      <c r="F299" s="285" t="s">
        <v>5</v>
      </c>
      <c r="G299" s="285" t="s">
        <v>6</v>
      </c>
      <c r="H299" s="285" t="s">
        <v>7</v>
      </c>
      <c r="I299" s="285" t="s">
        <v>8</v>
      </c>
      <c r="J299" s="285" t="s">
        <v>9</v>
      </c>
      <c r="K299" s="285" t="s">
        <v>10</v>
      </c>
      <c r="L299" s="285" t="s">
        <v>11</v>
      </c>
      <c r="M299" s="285" t="s">
        <v>12</v>
      </c>
      <c r="N299" s="285" t="s">
        <v>13</v>
      </c>
      <c r="O299" s="285" t="s">
        <v>14</v>
      </c>
      <c r="P299" s="285" t="s">
        <v>15</v>
      </c>
      <c r="Q299" s="285" t="s">
        <v>16</v>
      </c>
      <c r="R299" s="285" t="s">
        <v>17</v>
      </c>
      <c r="S299" s="285" t="s">
        <v>18</v>
      </c>
      <c r="T299" s="285" t="s">
        <v>19</v>
      </c>
      <c r="U299" s="285" t="s">
        <v>20</v>
      </c>
      <c r="V299" s="285" t="s">
        <v>21</v>
      </c>
      <c r="W299" s="285" t="s">
        <v>22</v>
      </c>
      <c r="X299" s="285" t="s">
        <v>23</v>
      </c>
      <c r="Y299" s="285" t="s">
        <v>24</v>
      </c>
    </row>
    <row r="300" spans="1:25">
      <c r="A300" s="261">
        <v>1</v>
      </c>
      <c r="B300" s="286">
        <v>1874.1</v>
      </c>
      <c r="C300" s="286">
        <v>1835.07</v>
      </c>
      <c r="D300" s="286">
        <v>1726.12</v>
      </c>
      <c r="E300" s="286">
        <v>1535.17</v>
      </c>
      <c r="F300" s="286">
        <v>1493.98</v>
      </c>
      <c r="G300" s="286">
        <v>1665.22</v>
      </c>
      <c r="H300" s="286">
        <v>1721.28</v>
      </c>
      <c r="I300" s="286">
        <v>1790.43</v>
      </c>
      <c r="J300" s="286">
        <v>1931.2</v>
      </c>
      <c r="K300" s="286">
        <v>1963.62</v>
      </c>
      <c r="L300" s="286">
        <v>1993.82</v>
      </c>
      <c r="M300" s="286">
        <v>1988.59</v>
      </c>
      <c r="N300" s="286">
        <v>1983.42</v>
      </c>
      <c r="O300" s="286">
        <v>1991.05</v>
      </c>
      <c r="P300" s="286">
        <v>1997.21</v>
      </c>
      <c r="Q300" s="286">
        <v>1947.44</v>
      </c>
      <c r="R300" s="286">
        <v>2017.34</v>
      </c>
      <c r="S300" s="286">
        <v>1955.71</v>
      </c>
      <c r="T300" s="286">
        <v>1942.65</v>
      </c>
      <c r="U300" s="286">
        <v>2034.66</v>
      </c>
      <c r="V300" s="286">
        <v>2012.99</v>
      </c>
      <c r="W300" s="286">
        <v>2054.62</v>
      </c>
      <c r="X300" s="286">
        <v>1988.05</v>
      </c>
      <c r="Y300" s="286">
        <v>1898.81</v>
      </c>
    </row>
    <row r="301" spans="1:25">
      <c r="A301" s="261">
        <v>2</v>
      </c>
      <c r="B301" s="286">
        <v>1922.9</v>
      </c>
      <c r="C301" s="286">
        <v>1876.52</v>
      </c>
      <c r="D301" s="286">
        <v>1885.02</v>
      </c>
      <c r="E301" s="286">
        <v>1819.91</v>
      </c>
      <c r="F301" s="286">
        <v>1484.18</v>
      </c>
      <c r="G301" s="286">
        <v>1560.13</v>
      </c>
      <c r="H301" s="286">
        <v>1201.06</v>
      </c>
      <c r="I301" s="286">
        <v>1593.4</v>
      </c>
      <c r="J301" s="286">
        <v>1981.61</v>
      </c>
      <c r="K301" s="286">
        <v>1919.84</v>
      </c>
      <c r="L301" s="286">
        <v>1921.44</v>
      </c>
      <c r="M301" s="286">
        <v>1961.89</v>
      </c>
      <c r="N301" s="286">
        <v>1962.25</v>
      </c>
      <c r="O301" s="286">
        <v>1961.34</v>
      </c>
      <c r="P301" s="286">
        <v>2008.26</v>
      </c>
      <c r="Q301" s="286">
        <v>2002.27</v>
      </c>
      <c r="R301" s="286">
        <v>2056.75</v>
      </c>
      <c r="S301" s="286">
        <v>2046.89</v>
      </c>
      <c r="T301" s="286">
        <v>1792.67</v>
      </c>
      <c r="U301" s="286">
        <v>2012.13</v>
      </c>
      <c r="V301" s="286">
        <v>2006.17</v>
      </c>
      <c r="W301" s="286">
        <v>2051.7399999999998</v>
      </c>
      <c r="X301" s="286">
        <v>2012.64</v>
      </c>
      <c r="Y301" s="286">
        <v>1939.93</v>
      </c>
    </row>
    <row r="302" spans="1:25">
      <c r="A302" s="261">
        <v>3</v>
      </c>
      <c r="B302" s="286">
        <v>1729.7</v>
      </c>
      <c r="C302" s="286">
        <v>1631.34</v>
      </c>
      <c r="D302" s="286">
        <v>1572.54</v>
      </c>
      <c r="E302" s="286">
        <v>1467.69</v>
      </c>
      <c r="F302" s="286">
        <v>1424.5</v>
      </c>
      <c r="G302" s="286">
        <v>1639.94</v>
      </c>
      <c r="H302" s="286">
        <v>1588.96</v>
      </c>
      <c r="I302" s="286">
        <v>1805.13</v>
      </c>
      <c r="J302" s="286">
        <v>1845.09</v>
      </c>
      <c r="K302" s="286">
        <v>1842.05</v>
      </c>
      <c r="L302" s="286">
        <v>1845.44</v>
      </c>
      <c r="M302" s="286">
        <v>1846.57</v>
      </c>
      <c r="N302" s="286">
        <v>1832.22</v>
      </c>
      <c r="O302" s="286">
        <v>1832.17</v>
      </c>
      <c r="P302" s="286">
        <v>1824.13</v>
      </c>
      <c r="Q302" s="286">
        <v>1806.84</v>
      </c>
      <c r="R302" s="286">
        <v>1906.14</v>
      </c>
      <c r="S302" s="286">
        <v>1918.15</v>
      </c>
      <c r="T302" s="286">
        <v>1640.87</v>
      </c>
      <c r="U302" s="286">
        <v>1930.56</v>
      </c>
      <c r="V302" s="286">
        <v>1284.49</v>
      </c>
      <c r="W302" s="286">
        <v>1363.95</v>
      </c>
      <c r="X302" s="286">
        <v>1298.3399999999999</v>
      </c>
      <c r="Y302" s="286">
        <v>1777.56</v>
      </c>
    </row>
    <row r="303" spans="1:25">
      <c r="A303" s="261">
        <v>4</v>
      </c>
      <c r="B303" s="286">
        <v>1774.52</v>
      </c>
      <c r="C303" s="286">
        <v>1773.65</v>
      </c>
      <c r="D303" s="286">
        <v>1631.91</v>
      </c>
      <c r="E303" s="286">
        <v>1533.06</v>
      </c>
      <c r="F303" s="286">
        <v>1477.76</v>
      </c>
      <c r="G303" s="286">
        <v>1720.48</v>
      </c>
      <c r="H303" s="286">
        <v>1753.94</v>
      </c>
      <c r="I303" s="286">
        <v>1763.75</v>
      </c>
      <c r="J303" s="286">
        <v>1786.06</v>
      </c>
      <c r="K303" s="286">
        <v>1783.54</v>
      </c>
      <c r="L303" s="286">
        <v>1783.13</v>
      </c>
      <c r="M303" s="286">
        <v>1782.36</v>
      </c>
      <c r="N303" s="286">
        <v>1773.97</v>
      </c>
      <c r="O303" s="286">
        <v>1772.69</v>
      </c>
      <c r="P303" s="286">
        <v>1784.45</v>
      </c>
      <c r="Q303" s="286">
        <v>1766.61</v>
      </c>
      <c r="R303" s="286">
        <v>1839.96</v>
      </c>
      <c r="S303" s="286">
        <v>1848.85</v>
      </c>
      <c r="T303" s="286">
        <v>1823.49</v>
      </c>
      <c r="U303" s="286">
        <v>1872.18</v>
      </c>
      <c r="V303" s="286">
        <v>1846.86</v>
      </c>
      <c r="W303" s="286">
        <v>1888.28</v>
      </c>
      <c r="X303" s="286">
        <v>1807.18</v>
      </c>
      <c r="Y303" s="286">
        <v>1747.51</v>
      </c>
    </row>
    <row r="304" spans="1:25">
      <c r="A304" s="261">
        <v>5</v>
      </c>
      <c r="B304" s="286">
        <v>1447.66</v>
      </c>
      <c r="C304" s="286">
        <v>1436.61</v>
      </c>
      <c r="D304" s="286">
        <v>1430.49</v>
      </c>
      <c r="E304" s="286">
        <v>1436.79</v>
      </c>
      <c r="F304" s="286">
        <v>1413.29</v>
      </c>
      <c r="G304" s="286">
        <v>1459.78</v>
      </c>
      <c r="H304" s="286">
        <v>1472.62</v>
      </c>
      <c r="I304" s="286">
        <v>1455.69</v>
      </c>
      <c r="J304" s="286">
        <v>1455.46</v>
      </c>
      <c r="K304" s="286">
        <v>1447.71</v>
      </c>
      <c r="L304" s="286">
        <v>1446.38</v>
      </c>
      <c r="M304" s="286">
        <v>1443.66</v>
      </c>
      <c r="N304" s="286">
        <v>1441.1</v>
      </c>
      <c r="O304" s="286">
        <v>1444.35</v>
      </c>
      <c r="P304" s="286">
        <v>1452.08</v>
      </c>
      <c r="Q304" s="286">
        <v>1453.22</v>
      </c>
      <c r="R304" s="286">
        <v>1535.52</v>
      </c>
      <c r="S304" s="286">
        <v>1546.55</v>
      </c>
      <c r="T304" s="286">
        <v>1514.62</v>
      </c>
      <c r="U304" s="286">
        <v>1508.68</v>
      </c>
      <c r="V304" s="286">
        <v>1494.22</v>
      </c>
      <c r="W304" s="286">
        <v>1559.72</v>
      </c>
      <c r="X304" s="286">
        <v>1545.45</v>
      </c>
      <c r="Y304" s="286">
        <v>1512.34</v>
      </c>
    </row>
    <row r="305" spans="1:25">
      <c r="A305" s="261">
        <v>6</v>
      </c>
      <c r="B305" s="286">
        <v>1382.72</v>
      </c>
      <c r="C305" s="286">
        <v>1376.06</v>
      </c>
      <c r="D305" s="286">
        <v>1346.15</v>
      </c>
      <c r="E305" s="286">
        <v>1320.15</v>
      </c>
      <c r="F305" s="286">
        <v>1323.65</v>
      </c>
      <c r="G305" s="286">
        <v>1351.69</v>
      </c>
      <c r="H305" s="286">
        <v>1324.22</v>
      </c>
      <c r="I305" s="286">
        <v>1332.28</v>
      </c>
      <c r="J305" s="286">
        <v>1334.88</v>
      </c>
      <c r="K305" s="286">
        <v>1335.25</v>
      </c>
      <c r="L305" s="286">
        <v>1333.05</v>
      </c>
      <c r="M305" s="286">
        <v>1333.29</v>
      </c>
      <c r="N305" s="286">
        <v>1331.55</v>
      </c>
      <c r="O305" s="286">
        <v>1334.45</v>
      </c>
      <c r="P305" s="286">
        <v>1334.53</v>
      </c>
      <c r="Q305" s="286">
        <v>1362.58</v>
      </c>
      <c r="R305" s="286">
        <v>1404.91</v>
      </c>
      <c r="S305" s="286">
        <v>1403.68</v>
      </c>
      <c r="T305" s="286">
        <v>1391.41</v>
      </c>
      <c r="U305" s="286">
        <v>1407.02</v>
      </c>
      <c r="V305" s="286">
        <v>1390.3</v>
      </c>
      <c r="W305" s="286">
        <v>1430.01</v>
      </c>
      <c r="X305" s="286">
        <v>1416.82</v>
      </c>
      <c r="Y305" s="286">
        <v>1396.74</v>
      </c>
    </row>
    <row r="306" spans="1:25">
      <c r="A306" s="261">
        <v>7</v>
      </c>
      <c r="B306" s="286">
        <v>1458.35</v>
      </c>
      <c r="C306" s="286">
        <v>1452.7</v>
      </c>
      <c r="D306" s="286">
        <v>1406.59</v>
      </c>
      <c r="E306" s="286">
        <v>1382.79</v>
      </c>
      <c r="F306" s="286">
        <v>1371.07</v>
      </c>
      <c r="G306" s="286">
        <v>1379.47</v>
      </c>
      <c r="H306" s="286">
        <v>1402.21</v>
      </c>
      <c r="I306" s="286">
        <v>1404.21</v>
      </c>
      <c r="J306" s="286">
        <v>1409.79</v>
      </c>
      <c r="K306" s="286">
        <v>1405.1</v>
      </c>
      <c r="L306" s="286">
        <v>1406.01</v>
      </c>
      <c r="M306" s="286">
        <v>1405.6</v>
      </c>
      <c r="N306" s="286">
        <v>1404.53</v>
      </c>
      <c r="O306" s="286">
        <v>1413.96</v>
      </c>
      <c r="P306" s="286">
        <v>1405.38</v>
      </c>
      <c r="Q306" s="286">
        <v>1402.41</v>
      </c>
      <c r="R306" s="286">
        <v>1448.84</v>
      </c>
      <c r="S306" s="286">
        <v>1450.81</v>
      </c>
      <c r="T306" s="286">
        <v>1451.17</v>
      </c>
      <c r="U306" s="286">
        <v>1474.42</v>
      </c>
      <c r="V306" s="286">
        <v>1453.05</v>
      </c>
      <c r="W306" s="286">
        <v>1496.34</v>
      </c>
      <c r="X306" s="286">
        <v>1482.43</v>
      </c>
      <c r="Y306" s="286">
        <v>1460.63</v>
      </c>
    </row>
    <row r="307" spans="1:25">
      <c r="A307" s="261">
        <v>8</v>
      </c>
      <c r="B307" s="286">
        <v>1710.78</v>
      </c>
      <c r="C307" s="286">
        <v>1701.39</v>
      </c>
      <c r="D307" s="286">
        <v>1653.52</v>
      </c>
      <c r="E307" s="286">
        <v>1628.83</v>
      </c>
      <c r="F307" s="286">
        <v>1558.42</v>
      </c>
      <c r="G307" s="286">
        <v>1617.11</v>
      </c>
      <c r="H307" s="286">
        <v>1627.08</v>
      </c>
      <c r="I307" s="286">
        <v>1650.06</v>
      </c>
      <c r="J307" s="286">
        <v>1708.76</v>
      </c>
      <c r="K307" s="286">
        <v>1708.57</v>
      </c>
      <c r="L307" s="286">
        <v>1708.58</v>
      </c>
      <c r="M307" s="286">
        <v>1711.76</v>
      </c>
      <c r="N307" s="286">
        <v>1707.52</v>
      </c>
      <c r="O307" s="286">
        <v>1706.45</v>
      </c>
      <c r="P307" s="286">
        <v>1710.11</v>
      </c>
      <c r="Q307" s="286">
        <v>1717.88</v>
      </c>
      <c r="R307" s="286">
        <v>1772.32</v>
      </c>
      <c r="S307" s="286">
        <v>1766.69</v>
      </c>
      <c r="T307" s="286">
        <v>1769.94</v>
      </c>
      <c r="U307" s="286">
        <v>1831.29</v>
      </c>
      <c r="V307" s="286">
        <v>1835.25</v>
      </c>
      <c r="W307" s="286">
        <v>1878.9</v>
      </c>
      <c r="X307" s="286">
        <v>1816.93</v>
      </c>
      <c r="Y307" s="286">
        <v>1735.15</v>
      </c>
    </row>
    <row r="308" spans="1:25">
      <c r="A308" s="261">
        <v>9</v>
      </c>
      <c r="B308" s="286">
        <v>1765.8</v>
      </c>
      <c r="C308" s="286">
        <v>1762.71</v>
      </c>
      <c r="D308" s="286">
        <v>1730.76</v>
      </c>
      <c r="E308" s="286">
        <v>1717.48</v>
      </c>
      <c r="F308" s="286">
        <v>1694.47</v>
      </c>
      <c r="G308" s="286">
        <v>1729.56</v>
      </c>
      <c r="H308" s="286">
        <v>1742.73</v>
      </c>
      <c r="I308" s="286">
        <v>1770.95</v>
      </c>
      <c r="J308" s="286">
        <v>1777.04</v>
      </c>
      <c r="K308" s="286">
        <v>1775.62</v>
      </c>
      <c r="L308" s="286">
        <v>1774.27</v>
      </c>
      <c r="M308" s="286">
        <v>1773.77</v>
      </c>
      <c r="N308" s="286">
        <v>1765.44</v>
      </c>
      <c r="O308" s="286">
        <v>1763.63</v>
      </c>
      <c r="P308" s="286">
        <v>1764.02</v>
      </c>
      <c r="Q308" s="286">
        <v>1763.22</v>
      </c>
      <c r="R308" s="286">
        <v>1819.89</v>
      </c>
      <c r="S308" s="286">
        <v>1831.17</v>
      </c>
      <c r="T308" s="286">
        <v>1814.21</v>
      </c>
      <c r="U308" s="286">
        <v>1843.45</v>
      </c>
      <c r="V308" s="286">
        <v>1839.91</v>
      </c>
      <c r="W308" s="286">
        <v>1852.57</v>
      </c>
      <c r="X308" s="286">
        <v>1766.62</v>
      </c>
      <c r="Y308" s="286">
        <v>1742.83</v>
      </c>
    </row>
    <row r="309" spans="1:25">
      <c r="A309" s="261">
        <v>10</v>
      </c>
      <c r="B309" s="286">
        <v>1849.84</v>
      </c>
      <c r="C309" s="286">
        <v>1853.24</v>
      </c>
      <c r="D309" s="286">
        <v>1844.06</v>
      </c>
      <c r="E309" s="286">
        <v>1820.29</v>
      </c>
      <c r="F309" s="286">
        <v>1775.21</v>
      </c>
      <c r="G309" s="286">
        <v>1812.89</v>
      </c>
      <c r="H309" s="286">
        <v>1843.03</v>
      </c>
      <c r="I309" s="286">
        <v>1865.83</v>
      </c>
      <c r="J309" s="286">
        <v>1932.26</v>
      </c>
      <c r="K309" s="286">
        <v>1942.07</v>
      </c>
      <c r="L309" s="286">
        <v>1939.89</v>
      </c>
      <c r="M309" s="286">
        <v>1940.55</v>
      </c>
      <c r="N309" s="286">
        <v>1948.33</v>
      </c>
      <c r="O309" s="286">
        <v>1949.01</v>
      </c>
      <c r="P309" s="286">
        <v>1945.29</v>
      </c>
      <c r="Q309" s="286">
        <v>1918.09</v>
      </c>
      <c r="R309" s="286">
        <v>1989.6</v>
      </c>
      <c r="S309" s="286">
        <v>1982.2</v>
      </c>
      <c r="T309" s="286">
        <v>1970.06</v>
      </c>
      <c r="U309" s="286">
        <v>2014.6</v>
      </c>
      <c r="V309" s="286">
        <v>1935.97</v>
      </c>
      <c r="W309" s="286">
        <v>1935.76</v>
      </c>
      <c r="X309" s="286">
        <v>1855.61</v>
      </c>
      <c r="Y309" s="286">
        <v>1837.45</v>
      </c>
    </row>
    <row r="310" spans="1:25">
      <c r="A310" s="261">
        <v>11</v>
      </c>
      <c r="B310" s="286">
        <v>1438.12</v>
      </c>
      <c r="C310" s="286">
        <v>1428.35</v>
      </c>
      <c r="D310" s="286">
        <v>1464.11</v>
      </c>
      <c r="E310" s="286">
        <v>1464.19</v>
      </c>
      <c r="F310" s="286">
        <v>1458.45</v>
      </c>
      <c r="G310" s="286">
        <v>1460.74</v>
      </c>
      <c r="H310" s="286">
        <v>1484.62</v>
      </c>
      <c r="I310" s="286">
        <v>1503.52</v>
      </c>
      <c r="J310" s="286">
        <v>1540.24</v>
      </c>
      <c r="K310" s="286">
        <v>1539.07</v>
      </c>
      <c r="L310" s="286">
        <v>1538.23</v>
      </c>
      <c r="M310" s="286">
        <v>1536.96</v>
      </c>
      <c r="N310" s="286">
        <v>1537.58</v>
      </c>
      <c r="O310" s="286">
        <v>1545.15</v>
      </c>
      <c r="P310" s="286">
        <v>1544.31</v>
      </c>
      <c r="Q310" s="286">
        <v>1552.04</v>
      </c>
      <c r="R310" s="286">
        <v>1595.23</v>
      </c>
      <c r="S310" s="286">
        <v>1585.08</v>
      </c>
      <c r="T310" s="286">
        <v>1577.37</v>
      </c>
      <c r="U310" s="286">
        <v>1614.63</v>
      </c>
      <c r="V310" s="286">
        <v>1545.84</v>
      </c>
      <c r="W310" s="286">
        <v>1562.38</v>
      </c>
      <c r="X310" s="286">
        <v>1562.7</v>
      </c>
      <c r="Y310" s="286">
        <v>1478.51</v>
      </c>
    </row>
    <row r="311" spans="1:25">
      <c r="A311" s="261">
        <v>12</v>
      </c>
      <c r="B311" s="286">
        <v>1782.5</v>
      </c>
      <c r="C311" s="286">
        <v>1786.1</v>
      </c>
      <c r="D311" s="286">
        <v>1756.24</v>
      </c>
      <c r="E311" s="286">
        <v>1683.13</v>
      </c>
      <c r="F311" s="286">
        <v>1687.96</v>
      </c>
      <c r="G311" s="286">
        <v>1727.18</v>
      </c>
      <c r="H311" s="286">
        <v>1741.37</v>
      </c>
      <c r="I311" s="286">
        <v>1827.36</v>
      </c>
      <c r="J311" s="286">
        <v>1843.1</v>
      </c>
      <c r="K311" s="286">
        <v>1850.85</v>
      </c>
      <c r="L311" s="286">
        <v>1850.45</v>
      </c>
      <c r="M311" s="286">
        <v>1852.05</v>
      </c>
      <c r="N311" s="286">
        <v>1850.79</v>
      </c>
      <c r="O311" s="286">
        <v>1849.49</v>
      </c>
      <c r="P311" s="286">
        <v>1846.54</v>
      </c>
      <c r="Q311" s="286">
        <v>1840.13</v>
      </c>
      <c r="R311" s="286">
        <v>1910.38</v>
      </c>
      <c r="S311" s="286">
        <v>1916.94</v>
      </c>
      <c r="T311" s="286">
        <v>1913.39</v>
      </c>
      <c r="U311" s="286">
        <v>1972.55</v>
      </c>
      <c r="V311" s="286">
        <v>1935.87</v>
      </c>
      <c r="W311" s="286">
        <v>1963.44</v>
      </c>
      <c r="X311" s="286">
        <v>1868.24</v>
      </c>
      <c r="Y311" s="286">
        <v>1817.85</v>
      </c>
    </row>
    <row r="312" spans="1:25">
      <c r="A312" s="261">
        <v>13</v>
      </c>
      <c r="B312" s="286">
        <v>1811.25</v>
      </c>
      <c r="C312" s="286">
        <v>1802.06</v>
      </c>
      <c r="D312" s="286">
        <v>1785.41</v>
      </c>
      <c r="E312" s="286">
        <v>1728.3</v>
      </c>
      <c r="F312" s="286">
        <v>1702.63</v>
      </c>
      <c r="G312" s="286">
        <v>1788.33</v>
      </c>
      <c r="H312" s="286">
        <v>1786.8</v>
      </c>
      <c r="I312" s="286">
        <v>1823.44</v>
      </c>
      <c r="J312" s="286">
        <v>1838.59</v>
      </c>
      <c r="K312" s="286">
        <v>1862.72</v>
      </c>
      <c r="L312" s="286">
        <v>1863.83</v>
      </c>
      <c r="M312" s="286">
        <v>1869.47</v>
      </c>
      <c r="N312" s="286">
        <v>1873.72</v>
      </c>
      <c r="O312" s="286">
        <v>1873.98</v>
      </c>
      <c r="P312" s="286">
        <v>1877.01</v>
      </c>
      <c r="Q312" s="286">
        <v>1877.87</v>
      </c>
      <c r="R312" s="286">
        <v>1928.35</v>
      </c>
      <c r="S312" s="286">
        <v>1924.52</v>
      </c>
      <c r="T312" s="286">
        <v>1923.52</v>
      </c>
      <c r="U312" s="286">
        <v>1949.34</v>
      </c>
      <c r="V312" s="286">
        <v>1926.34</v>
      </c>
      <c r="W312" s="286">
        <v>1957.39</v>
      </c>
      <c r="X312" s="286">
        <v>1912.27</v>
      </c>
      <c r="Y312" s="286">
        <v>1817.67</v>
      </c>
    </row>
    <row r="313" spans="1:25">
      <c r="A313" s="261">
        <v>14</v>
      </c>
      <c r="B313" s="286">
        <v>1902.37</v>
      </c>
      <c r="C313" s="286">
        <v>1868.88</v>
      </c>
      <c r="D313" s="286">
        <v>1831.81</v>
      </c>
      <c r="E313" s="286">
        <v>1811.46</v>
      </c>
      <c r="F313" s="286">
        <v>1769.81</v>
      </c>
      <c r="G313" s="286">
        <v>1823.18</v>
      </c>
      <c r="H313" s="286">
        <v>1903.58</v>
      </c>
      <c r="I313" s="286">
        <v>1947.52</v>
      </c>
      <c r="J313" s="286">
        <v>2009.95</v>
      </c>
      <c r="K313" s="286">
        <v>1998.89</v>
      </c>
      <c r="L313" s="286">
        <v>1999.93</v>
      </c>
      <c r="M313" s="286">
        <v>1999.46</v>
      </c>
      <c r="N313" s="286">
        <v>2001.52</v>
      </c>
      <c r="O313" s="286">
        <v>1999.83</v>
      </c>
      <c r="P313" s="286">
        <v>1997.06</v>
      </c>
      <c r="Q313" s="286">
        <v>1994.08</v>
      </c>
      <c r="R313" s="286">
        <v>2052.34</v>
      </c>
      <c r="S313" s="286">
        <v>2062.33</v>
      </c>
      <c r="T313" s="286">
        <v>2081.11</v>
      </c>
      <c r="U313" s="286">
        <v>2108.63</v>
      </c>
      <c r="V313" s="286">
        <v>2062.02</v>
      </c>
      <c r="W313" s="286">
        <v>2101.35</v>
      </c>
      <c r="X313" s="286">
        <v>2039.9</v>
      </c>
      <c r="Y313" s="286">
        <v>1990.48</v>
      </c>
    </row>
    <row r="314" spans="1:25">
      <c r="A314" s="261">
        <v>15</v>
      </c>
      <c r="B314" s="286">
        <v>1894.26</v>
      </c>
      <c r="C314" s="286">
        <v>1858.7</v>
      </c>
      <c r="D314" s="286">
        <v>1804.94</v>
      </c>
      <c r="E314" s="286">
        <v>1808.51</v>
      </c>
      <c r="F314" s="286">
        <v>1772.1</v>
      </c>
      <c r="G314" s="286">
        <v>1818.57</v>
      </c>
      <c r="H314" s="286">
        <v>1845.26</v>
      </c>
      <c r="I314" s="286">
        <v>1904.44</v>
      </c>
      <c r="J314" s="286">
        <v>1964.43</v>
      </c>
      <c r="K314" s="286">
        <v>1968.85</v>
      </c>
      <c r="L314" s="286">
        <v>1965.3</v>
      </c>
      <c r="M314" s="286">
        <v>1964.06</v>
      </c>
      <c r="N314" s="286">
        <v>1967.35</v>
      </c>
      <c r="O314" s="286">
        <v>1969.67</v>
      </c>
      <c r="P314" s="286">
        <v>1976.08</v>
      </c>
      <c r="Q314" s="286">
        <v>1970.74</v>
      </c>
      <c r="R314" s="286">
        <v>2016.69</v>
      </c>
      <c r="S314" s="286">
        <v>2021.18</v>
      </c>
      <c r="T314" s="286">
        <v>2010.99</v>
      </c>
      <c r="U314" s="286">
        <v>2036.38</v>
      </c>
      <c r="V314" s="286">
        <v>2008.65</v>
      </c>
      <c r="W314" s="286">
        <v>2042.71</v>
      </c>
      <c r="X314" s="286">
        <v>1959.44</v>
      </c>
      <c r="Y314" s="286">
        <v>1888.77</v>
      </c>
    </row>
    <row r="315" spans="1:25">
      <c r="A315" s="261">
        <v>16</v>
      </c>
      <c r="B315" s="286">
        <v>1723.82</v>
      </c>
      <c r="C315" s="286">
        <v>1729.5</v>
      </c>
      <c r="D315" s="286">
        <v>1571.19</v>
      </c>
      <c r="E315" s="286">
        <v>1494.95</v>
      </c>
      <c r="F315" s="286">
        <v>1547.01</v>
      </c>
      <c r="G315" s="286">
        <v>1670.92</v>
      </c>
      <c r="H315" s="286">
        <v>1817.73</v>
      </c>
      <c r="I315" s="286">
        <v>2087.4499999999998</v>
      </c>
      <c r="J315" s="286">
        <v>2050.5</v>
      </c>
      <c r="K315" s="286">
        <v>2049.1</v>
      </c>
      <c r="L315" s="286">
        <v>2087.9</v>
      </c>
      <c r="M315" s="286">
        <v>2091.39</v>
      </c>
      <c r="N315" s="286">
        <v>2111.5</v>
      </c>
      <c r="O315" s="286">
        <v>2104.89</v>
      </c>
      <c r="P315" s="286">
        <v>2097.0500000000002</v>
      </c>
      <c r="Q315" s="286">
        <v>2087.2600000000002</v>
      </c>
      <c r="R315" s="286">
        <v>2136.0100000000002</v>
      </c>
      <c r="S315" s="286">
        <v>2165.0700000000002</v>
      </c>
      <c r="T315" s="286">
        <v>2166.2800000000002</v>
      </c>
      <c r="U315" s="286">
        <v>2201.52</v>
      </c>
      <c r="V315" s="286">
        <v>2151.7600000000002</v>
      </c>
      <c r="W315" s="286">
        <v>2177.1999999999998</v>
      </c>
      <c r="X315" s="286">
        <v>2089.0700000000002</v>
      </c>
      <c r="Y315" s="286">
        <v>1829.05</v>
      </c>
    </row>
    <row r="316" spans="1:25">
      <c r="A316" s="261">
        <v>17</v>
      </c>
      <c r="B316" s="286">
        <v>1563.67</v>
      </c>
      <c r="C316" s="286">
        <v>1564.41</v>
      </c>
      <c r="D316" s="286">
        <v>1534.39</v>
      </c>
      <c r="E316" s="286">
        <v>1389.26</v>
      </c>
      <c r="F316" s="286">
        <v>1309.06</v>
      </c>
      <c r="G316" s="286">
        <v>1536.75</v>
      </c>
      <c r="H316" s="286">
        <v>1523.16</v>
      </c>
      <c r="I316" s="286">
        <v>1510.68</v>
      </c>
      <c r="J316" s="286">
        <v>1893.4</v>
      </c>
      <c r="K316" s="286">
        <v>1913.73</v>
      </c>
      <c r="L316" s="286">
        <v>1915.55</v>
      </c>
      <c r="M316" s="286">
        <v>1924.65</v>
      </c>
      <c r="N316" s="286">
        <v>1942.31</v>
      </c>
      <c r="O316" s="286">
        <v>1979.78</v>
      </c>
      <c r="P316" s="286">
        <v>1970.14</v>
      </c>
      <c r="Q316" s="286">
        <v>1940.36</v>
      </c>
      <c r="R316" s="286">
        <v>1998.98</v>
      </c>
      <c r="S316" s="286">
        <v>2002.08</v>
      </c>
      <c r="T316" s="286">
        <v>1999.52</v>
      </c>
      <c r="U316" s="286">
        <v>2035.13</v>
      </c>
      <c r="V316" s="286">
        <v>1552.33</v>
      </c>
      <c r="W316" s="286">
        <v>1965.53</v>
      </c>
      <c r="X316" s="286">
        <v>1570.74</v>
      </c>
      <c r="Y316" s="286">
        <v>1568.17</v>
      </c>
    </row>
    <row r="317" spans="1:25">
      <c r="A317" s="261">
        <v>18</v>
      </c>
      <c r="B317" s="286">
        <v>1610.6</v>
      </c>
      <c r="C317" s="286">
        <v>1611.14</v>
      </c>
      <c r="D317" s="286">
        <v>1536.96</v>
      </c>
      <c r="E317" s="286">
        <v>1394.15</v>
      </c>
      <c r="F317" s="286">
        <v>1367.39</v>
      </c>
      <c r="G317" s="286">
        <v>1549.73</v>
      </c>
      <c r="H317" s="286">
        <v>1612.7</v>
      </c>
      <c r="I317" s="286">
        <v>1841.88</v>
      </c>
      <c r="J317" s="286">
        <v>2048.83</v>
      </c>
      <c r="K317" s="286">
        <v>2045.96</v>
      </c>
      <c r="L317" s="286">
        <v>2045.9</v>
      </c>
      <c r="M317" s="286">
        <v>2035.87</v>
      </c>
      <c r="N317" s="286">
        <v>2046.69</v>
      </c>
      <c r="O317" s="286">
        <v>1997.89</v>
      </c>
      <c r="P317" s="286">
        <v>2046.1</v>
      </c>
      <c r="Q317" s="286">
        <v>2035.77</v>
      </c>
      <c r="R317" s="286">
        <v>2040.88</v>
      </c>
      <c r="S317" s="286">
        <v>2105.61</v>
      </c>
      <c r="T317" s="286">
        <v>2087.75</v>
      </c>
      <c r="U317" s="286">
        <v>2049.91</v>
      </c>
      <c r="V317" s="286">
        <v>1933.12</v>
      </c>
      <c r="W317" s="286">
        <v>1998.75</v>
      </c>
      <c r="X317" s="286">
        <v>1752.7</v>
      </c>
      <c r="Y317" s="286">
        <v>1611.28</v>
      </c>
    </row>
    <row r="318" spans="1:25">
      <c r="A318" s="261">
        <v>19</v>
      </c>
      <c r="B318" s="286">
        <v>1503.81</v>
      </c>
      <c r="C318" s="286">
        <v>1456.12</v>
      </c>
      <c r="D318" s="286">
        <v>1376.34</v>
      </c>
      <c r="E318" s="286">
        <v>1392.86</v>
      </c>
      <c r="F318" s="286">
        <v>1385.15</v>
      </c>
      <c r="G318" s="286">
        <v>1395.57</v>
      </c>
      <c r="H318" s="286">
        <v>1508.36</v>
      </c>
      <c r="I318" s="286">
        <v>1830.15</v>
      </c>
      <c r="J318" s="286">
        <v>1955.31</v>
      </c>
      <c r="K318" s="286">
        <v>1960.55</v>
      </c>
      <c r="L318" s="286">
        <v>1968.59</v>
      </c>
      <c r="M318" s="286">
        <v>1906.01</v>
      </c>
      <c r="N318" s="286">
        <v>1948.76</v>
      </c>
      <c r="O318" s="286">
        <v>1922.25</v>
      </c>
      <c r="P318" s="286">
        <v>1950.02</v>
      </c>
      <c r="Q318" s="286">
        <v>1944.91</v>
      </c>
      <c r="R318" s="286">
        <v>1752.39</v>
      </c>
      <c r="S318" s="286">
        <v>2001.6</v>
      </c>
      <c r="T318" s="286">
        <v>2000.83</v>
      </c>
      <c r="U318" s="286">
        <v>2031.12</v>
      </c>
      <c r="V318" s="286">
        <v>1902.6</v>
      </c>
      <c r="W318" s="286">
        <v>1893.87</v>
      </c>
      <c r="X318" s="286">
        <v>1749.72</v>
      </c>
      <c r="Y318" s="286">
        <v>1504.72</v>
      </c>
    </row>
    <row r="319" spans="1:25">
      <c r="A319" s="261">
        <v>20</v>
      </c>
      <c r="B319" s="286">
        <v>1596.53</v>
      </c>
      <c r="C319" s="286">
        <v>1596.91</v>
      </c>
      <c r="D319" s="286">
        <v>1462.89</v>
      </c>
      <c r="E319" s="286">
        <v>1467.69</v>
      </c>
      <c r="F319" s="286">
        <v>1390.06</v>
      </c>
      <c r="G319" s="286">
        <v>1552.17</v>
      </c>
      <c r="H319" s="286">
        <v>1591.67</v>
      </c>
      <c r="I319" s="286">
        <v>1853.64</v>
      </c>
      <c r="J319" s="286">
        <v>2041.18</v>
      </c>
      <c r="K319" s="286">
        <v>2059.73</v>
      </c>
      <c r="L319" s="286">
        <v>2047.85</v>
      </c>
      <c r="M319" s="286">
        <v>2045.02</v>
      </c>
      <c r="N319" s="286">
        <v>2035.21</v>
      </c>
      <c r="O319" s="286">
        <v>2037.26</v>
      </c>
      <c r="P319" s="286">
        <v>2046.19</v>
      </c>
      <c r="Q319" s="286">
        <v>2031.89</v>
      </c>
      <c r="R319" s="286">
        <v>1949.75</v>
      </c>
      <c r="S319" s="286">
        <v>2030.97</v>
      </c>
      <c r="T319" s="286">
        <v>2000.55</v>
      </c>
      <c r="U319" s="286">
        <v>2085.87</v>
      </c>
      <c r="V319" s="286">
        <v>2033.34</v>
      </c>
      <c r="W319" s="286">
        <v>2056.02</v>
      </c>
      <c r="X319" s="286">
        <v>1979.07</v>
      </c>
      <c r="Y319" s="286">
        <v>1750.71</v>
      </c>
    </row>
    <row r="320" spans="1:25">
      <c r="A320" s="261">
        <v>21</v>
      </c>
      <c r="B320" s="286">
        <v>2213.52</v>
      </c>
      <c r="C320" s="286">
        <v>2213.1999999999998</v>
      </c>
      <c r="D320" s="286">
        <v>2120.1999999999998</v>
      </c>
      <c r="E320" s="286">
        <v>2125.16</v>
      </c>
      <c r="F320" s="286">
        <v>2076.36</v>
      </c>
      <c r="G320" s="286">
        <v>2135.15</v>
      </c>
      <c r="H320" s="286">
        <v>2222.38</v>
      </c>
      <c r="I320" s="286">
        <v>2221.91</v>
      </c>
      <c r="J320" s="286">
        <v>2218.14</v>
      </c>
      <c r="K320" s="286">
        <v>2217.8000000000002</v>
      </c>
      <c r="L320" s="286">
        <v>2223.2199999999998</v>
      </c>
      <c r="M320" s="286">
        <v>2212.21</v>
      </c>
      <c r="N320" s="286">
        <v>2191.75</v>
      </c>
      <c r="O320" s="286">
        <v>2189.91</v>
      </c>
      <c r="P320" s="286">
        <v>2190.88</v>
      </c>
      <c r="Q320" s="286">
        <v>2135.67</v>
      </c>
      <c r="R320" s="286">
        <v>2181.71</v>
      </c>
      <c r="S320" s="286">
        <v>2180.14</v>
      </c>
      <c r="T320" s="286">
        <v>2179.25</v>
      </c>
      <c r="U320" s="286">
        <v>2170.7600000000002</v>
      </c>
      <c r="V320" s="286">
        <v>2254.54</v>
      </c>
      <c r="W320" s="286">
        <v>2287.2800000000002</v>
      </c>
      <c r="X320" s="286">
        <v>2223.6799999999998</v>
      </c>
      <c r="Y320" s="286">
        <v>2223.7600000000002</v>
      </c>
    </row>
    <row r="321" spans="1:25">
      <c r="A321" s="261">
        <v>22</v>
      </c>
      <c r="B321" s="286">
        <v>2255.8000000000002</v>
      </c>
      <c r="C321" s="286">
        <v>2209.5100000000002</v>
      </c>
      <c r="D321" s="286">
        <v>2258.96</v>
      </c>
      <c r="E321" s="286">
        <v>2110.8200000000002</v>
      </c>
      <c r="F321" s="286">
        <v>2313.27</v>
      </c>
      <c r="G321" s="286">
        <v>2376.73</v>
      </c>
      <c r="H321" s="286">
        <v>2547.58</v>
      </c>
      <c r="I321" s="286">
        <v>2533.61</v>
      </c>
      <c r="J321" s="286">
        <v>2536.7399999999998</v>
      </c>
      <c r="K321" s="286">
        <v>2559.35</v>
      </c>
      <c r="L321" s="286">
        <v>2561.27</v>
      </c>
      <c r="M321" s="286">
        <v>2558.13</v>
      </c>
      <c r="N321" s="286">
        <v>2543.1999999999998</v>
      </c>
      <c r="O321" s="286">
        <v>2501.29</v>
      </c>
      <c r="P321" s="286">
        <v>2489.62</v>
      </c>
      <c r="Q321" s="286">
        <v>2480.14</v>
      </c>
      <c r="R321" s="286">
        <v>2537.92</v>
      </c>
      <c r="S321" s="286">
        <v>2590.92</v>
      </c>
      <c r="T321" s="286">
        <v>2665.33</v>
      </c>
      <c r="U321" s="286">
        <v>2744.11</v>
      </c>
      <c r="V321" s="286">
        <v>2483.44</v>
      </c>
      <c r="W321" s="286">
        <v>2354.35</v>
      </c>
      <c r="X321" s="286">
        <v>2335.27</v>
      </c>
      <c r="Y321" s="286">
        <v>2319.36</v>
      </c>
    </row>
    <row r="322" spans="1:25">
      <c r="A322" s="261">
        <v>23</v>
      </c>
      <c r="B322" s="286">
        <v>2907.73</v>
      </c>
      <c r="C322" s="286">
        <v>2898.02</v>
      </c>
      <c r="D322" s="286">
        <v>2885.26</v>
      </c>
      <c r="E322" s="286">
        <v>2854.72</v>
      </c>
      <c r="F322" s="286">
        <v>3234.85</v>
      </c>
      <c r="G322" s="286">
        <v>3222.16</v>
      </c>
      <c r="H322" s="286">
        <v>3194.19</v>
      </c>
      <c r="I322" s="286">
        <v>3194.58</v>
      </c>
      <c r="J322" s="286">
        <v>3196.11</v>
      </c>
      <c r="K322" s="286">
        <v>3195.62</v>
      </c>
      <c r="L322" s="286">
        <v>3194.25</v>
      </c>
      <c r="M322" s="286">
        <v>3194.28</v>
      </c>
      <c r="N322" s="286">
        <v>3195.26</v>
      </c>
      <c r="O322" s="286">
        <v>3193.63</v>
      </c>
      <c r="P322" s="286">
        <v>3193.38</v>
      </c>
      <c r="Q322" s="286">
        <v>3188.79</v>
      </c>
      <c r="R322" s="286">
        <v>3262.51</v>
      </c>
      <c r="S322" s="286">
        <v>3265.87</v>
      </c>
      <c r="T322" s="286">
        <v>2882.63</v>
      </c>
      <c r="U322" s="286">
        <v>2947.17</v>
      </c>
      <c r="V322" s="286">
        <v>2874.98</v>
      </c>
      <c r="W322" s="286">
        <v>2887.1</v>
      </c>
      <c r="X322" s="286">
        <v>2896.31</v>
      </c>
      <c r="Y322" s="286">
        <v>2896.91</v>
      </c>
    </row>
    <row r="323" spans="1:25">
      <c r="A323" s="261">
        <v>24</v>
      </c>
      <c r="B323" s="286">
        <v>1717.53</v>
      </c>
      <c r="C323" s="286">
        <v>1631.11</v>
      </c>
      <c r="D323" s="286">
        <v>1582.94</v>
      </c>
      <c r="E323" s="286">
        <v>1484.22</v>
      </c>
      <c r="F323" s="286">
        <v>1736.9</v>
      </c>
      <c r="G323" s="286">
        <v>1737.24</v>
      </c>
      <c r="H323" s="286">
        <v>1838.31</v>
      </c>
      <c r="I323" s="286">
        <v>2147.06</v>
      </c>
      <c r="J323" s="286">
        <v>2276.04</v>
      </c>
      <c r="K323" s="286">
        <v>2270.71</v>
      </c>
      <c r="L323" s="286">
        <v>2271.84</v>
      </c>
      <c r="M323" s="286">
        <v>2270.58</v>
      </c>
      <c r="N323" s="286">
        <v>2271.5</v>
      </c>
      <c r="O323" s="286">
        <v>2319.36</v>
      </c>
      <c r="P323" s="286">
        <v>2318.29</v>
      </c>
      <c r="Q323" s="286">
        <v>2278.62</v>
      </c>
      <c r="R323" s="286">
        <v>2365.65</v>
      </c>
      <c r="S323" s="286">
        <v>2369.02</v>
      </c>
      <c r="T323" s="286">
        <v>2366.4699999999998</v>
      </c>
      <c r="U323" s="286">
        <v>2402.8000000000002</v>
      </c>
      <c r="V323" s="286">
        <v>2168.33</v>
      </c>
      <c r="W323" s="286">
        <v>1955.07</v>
      </c>
      <c r="X323" s="286">
        <v>1733</v>
      </c>
      <c r="Y323" s="286">
        <v>1730.44</v>
      </c>
    </row>
    <row r="324" spans="1:25">
      <c r="A324" s="261">
        <v>25</v>
      </c>
      <c r="B324" s="286">
        <v>1777.32</v>
      </c>
      <c r="C324" s="286">
        <v>1732.71</v>
      </c>
      <c r="D324" s="286">
        <v>1635.49</v>
      </c>
      <c r="E324" s="286">
        <v>1540.77</v>
      </c>
      <c r="F324" s="286">
        <v>1695.38</v>
      </c>
      <c r="G324" s="286">
        <v>1818.37</v>
      </c>
      <c r="H324" s="286">
        <v>1940.79</v>
      </c>
      <c r="I324" s="286">
        <v>2149.77</v>
      </c>
      <c r="J324" s="286">
        <v>2307.3200000000002</v>
      </c>
      <c r="K324" s="286">
        <v>2308.3200000000002</v>
      </c>
      <c r="L324" s="286">
        <v>2307.29</v>
      </c>
      <c r="M324" s="286">
        <v>2301.44</v>
      </c>
      <c r="N324" s="286">
        <v>2261.42</v>
      </c>
      <c r="O324" s="286">
        <v>2259.89</v>
      </c>
      <c r="P324" s="286">
        <v>2298.04</v>
      </c>
      <c r="Q324" s="286">
        <v>2290.27</v>
      </c>
      <c r="R324" s="286">
        <v>2323.67</v>
      </c>
      <c r="S324" s="286">
        <v>2324.91</v>
      </c>
      <c r="T324" s="286">
        <v>2327.2800000000002</v>
      </c>
      <c r="U324" s="286">
        <v>2358.59</v>
      </c>
      <c r="V324" s="286">
        <v>2198.4499999999998</v>
      </c>
      <c r="W324" s="286">
        <v>1978.52</v>
      </c>
      <c r="X324" s="286">
        <v>1822.04</v>
      </c>
      <c r="Y324" s="286">
        <v>1811.76</v>
      </c>
    </row>
    <row r="325" spans="1:25">
      <c r="A325" s="261">
        <v>26</v>
      </c>
      <c r="B325" s="286">
        <v>1796.33</v>
      </c>
      <c r="C325" s="286">
        <v>1749.52</v>
      </c>
      <c r="D325" s="286">
        <v>1771.9</v>
      </c>
      <c r="E325" s="286">
        <v>1594.61</v>
      </c>
      <c r="F325" s="286">
        <v>1786.97</v>
      </c>
      <c r="G325" s="286">
        <v>1880.1</v>
      </c>
      <c r="H325" s="286">
        <v>1984.96</v>
      </c>
      <c r="I325" s="286">
        <v>2123.56</v>
      </c>
      <c r="J325" s="286">
        <v>2235.85</v>
      </c>
      <c r="K325" s="286">
        <v>2237.1999999999998</v>
      </c>
      <c r="L325" s="286">
        <v>2236.15</v>
      </c>
      <c r="M325" s="286">
        <v>2236.09</v>
      </c>
      <c r="N325" s="286">
        <v>2229.85</v>
      </c>
      <c r="O325" s="286">
        <v>2287.2600000000002</v>
      </c>
      <c r="P325" s="286">
        <v>2273.98</v>
      </c>
      <c r="Q325" s="286">
        <v>2269.21</v>
      </c>
      <c r="R325" s="286">
        <v>2333.7600000000002</v>
      </c>
      <c r="S325" s="286">
        <v>2379.04</v>
      </c>
      <c r="T325" s="286">
        <v>2377.0100000000002</v>
      </c>
      <c r="U325" s="286">
        <v>2349.34</v>
      </c>
      <c r="V325" s="286">
        <v>2232.31</v>
      </c>
      <c r="W325" s="286">
        <v>2121.0100000000002</v>
      </c>
      <c r="X325" s="286">
        <v>1844.64</v>
      </c>
      <c r="Y325" s="286">
        <v>1846.36</v>
      </c>
    </row>
    <row r="326" spans="1:25">
      <c r="A326" s="261">
        <v>27</v>
      </c>
      <c r="B326" s="286">
        <v>1820.32</v>
      </c>
      <c r="C326" s="286">
        <v>1804.09</v>
      </c>
      <c r="D326" s="286">
        <v>1780.84</v>
      </c>
      <c r="E326" s="286">
        <v>1697.66</v>
      </c>
      <c r="F326" s="286">
        <v>1826.84</v>
      </c>
      <c r="G326" s="286">
        <v>1956.1</v>
      </c>
      <c r="H326" s="286">
        <v>2033.73</v>
      </c>
      <c r="I326" s="286">
        <v>2315.87</v>
      </c>
      <c r="J326" s="286">
        <v>2359.06</v>
      </c>
      <c r="K326" s="286">
        <v>2359.35</v>
      </c>
      <c r="L326" s="286">
        <v>2358.06</v>
      </c>
      <c r="M326" s="286">
        <v>2330.5700000000002</v>
      </c>
      <c r="N326" s="286">
        <v>2333.38</v>
      </c>
      <c r="O326" s="286">
        <v>2333.15</v>
      </c>
      <c r="P326" s="286">
        <v>2331.9499999999998</v>
      </c>
      <c r="Q326" s="286">
        <v>2326.08</v>
      </c>
      <c r="R326" s="286">
        <v>2391.87</v>
      </c>
      <c r="S326" s="286">
        <v>2394.81</v>
      </c>
      <c r="T326" s="286">
        <v>2397.84</v>
      </c>
      <c r="U326" s="286">
        <v>2406.6799999999998</v>
      </c>
      <c r="V326" s="286">
        <v>2280.8200000000002</v>
      </c>
      <c r="W326" s="286">
        <v>2166.3000000000002</v>
      </c>
      <c r="X326" s="286">
        <v>1880.92</v>
      </c>
      <c r="Y326" s="286">
        <v>1889</v>
      </c>
    </row>
    <row r="327" spans="1:25">
      <c r="A327" s="261">
        <v>28</v>
      </c>
      <c r="B327" s="286">
        <v>1899.76</v>
      </c>
      <c r="C327" s="286">
        <v>1902.82</v>
      </c>
      <c r="D327" s="286">
        <v>1903.45</v>
      </c>
      <c r="E327" s="286">
        <v>1718.3</v>
      </c>
      <c r="F327" s="286">
        <v>1827.87</v>
      </c>
      <c r="G327" s="286">
        <v>1901.94</v>
      </c>
      <c r="H327" s="286">
        <v>1905.55</v>
      </c>
      <c r="I327" s="286">
        <v>2106.8000000000002</v>
      </c>
      <c r="J327" s="286">
        <v>2263.56</v>
      </c>
      <c r="K327" s="286">
        <v>2258.71</v>
      </c>
      <c r="L327" s="286">
        <v>2255.65</v>
      </c>
      <c r="M327" s="286">
        <v>2253.88</v>
      </c>
      <c r="N327" s="286">
        <v>2246.3000000000002</v>
      </c>
      <c r="O327" s="286">
        <v>2246.7800000000002</v>
      </c>
      <c r="P327" s="286">
        <v>2245.4</v>
      </c>
      <c r="Q327" s="286">
        <v>2233.6</v>
      </c>
      <c r="R327" s="286">
        <v>2326.54</v>
      </c>
      <c r="S327" s="286">
        <v>2336.92</v>
      </c>
      <c r="T327" s="286">
        <v>2334.62</v>
      </c>
      <c r="U327" s="286">
        <v>2365.58</v>
      </c>
      <c r="V327" s="286">
        <v>2128.13</v>
      </c>
      <c r="W327" s="286">
        <v>2051.0300000000002</v>
      </c>
      <c r="X327" s="286">
        <v>1848.35</v>
      </c>
      <c r="Y327" s="286">
        <v>1755.93</v>
      </c>
    </row>
    <row r="328" spans="1:25">
      <c r="A328" s="261">
        <v>29</v>
      </c>
      <c r="B328" s="286">
        <v>1725.33</v>
      </c>
      <c r="C328" s="286">
        <v>1695.35</v>
      </c>
      <c r="D328" s="286">
        <v>1655.61</v>
      </c>
      <c r="E328" s="286">
        <v>1534</v>
      </c>
      <c r="F328" s="286">
        <v>1605.31</v>
      </c>
      <c r="G328" s="286">
        <v>1729.99</v>
      </c>
      <c r="H328" s="286">
        <v>1726.47</v>
      </c>
      <c r="I328" s="286">
        <v>1752.57</v>
      </c>
      <c r="J328" s="286">
        <v>1977.22</v>
      </c>
      <c r="K328" s="286">
        <v>2090.48</v>
      </c>
      <c r="L328" s="286">
        <v>2089.46</v>
      </c>
      <c r="M328" s="286">
        <v>2148.52</v>
      </c>
      <c r="N328" s="286">
        <v>2198.42</v>
      </c>
      <c r="O328" s="286">
        <v>2203.9</v>
      </c>
      <c r="P328" s="286">
        <v>2253.3000000000002</v>
      </c>
      <c r="Q328" s="286">
        <v>2248.9299999999998</v>
      </c>
      <c r="R328" s="286">
        <v>2337.12</v>
      </c>
      <c r="S328" s="286">
        <v>2337.27</v>
      </c>
      <c r="T328" s="286">
        <v>2337.61</v>
      </c>
      <c r="U328" s="286">
        <v>2370.17</v>
      </c>
      <c r="V328" s="286">
        <v>2130.89</v>
      </c>
      <c r="W328" s="286">
        <v>2040.83</v>
      </c>
      <c r="X328" s="286">
        <v>1730.93</v>
      </c>
      <c r="Y328" s="286">
        <v>1724.96</v>
      </c>
    </row>
    <row r="329" spans="1:25">
      <c r="A329" s="261">
        <v>30</v>
      </c>
      <c r="B329" s="286">
        <v>1673.69</v>
      </c>
      <c r="C329" s="286">
        <v>1678.47</v>
      </c>
      <c r="D329" s="286">
        <v>1679.96</v>
      </c>
      <c r="E329" s="286">
        <v>1547.8</v>
      </c>
      <c r="F329" s="286">
        <v>1680.93</v>
      </c>
      <c r="G329" s="286">
        <v>1665.54</v>
      </c>
      <c r="H329" s="286">
        <v>1801.1</v>
      </c>
      <c r="I329" s="286">
        <v>1952.95</v>
      </c>
      <c r="J329" s="286">
        <v>2189.39</v>
      </c>
      <c r="K329" s="286">
        <v>2181.1999999999998</v>
      </c>
      <c r="L329" s="286">
        <v>2180.9899999999998</v>
      </c>
      <c r="M329" s="286">
        <v>2170.36</v>
      </c>
      <c r="N329" s="286">
        <v>2174.77</v>
      </c>
      <c r="O329" s="286">
        <v>2166.79</v>
      </c>
      <c r="P329" s="286">
        <v>2162.17</v>
      </c>
      <c r="Q329" s="286">
        <v>2169.02</v>
      </c>
      <c r="R329" s="286">
        <v>2293.5500000000002</v>
      </c>
      <c r="S329" s="286">
        <v>2290.33</v>
      </c>
      <c r="T329" s="286">
        <v>2231.25</v>
      </c>
      <c r="U329" s="286">
        <v>2202.83</v>
      </c>
      <c r="V329" s="286">
        <v>2013.27</v>
      </c>
      <c r="W329" s="286">
        <v>1840.59</v>
      </c>
      <c r="X329" s="286">
        <v>1675.37</v>
      </c>
      <c r="Y329" s="286">
        <v>1664.64</v>
      </c>
    </row>
    <row r="330" spans="1:25">
      <c r="A330" s="261">
        <v>31</v>
      </c>
      <c r="B330" s="286">
        <v>0</v>
      </c>
      <c r="C330" s="286">
        <v>0</v>
      </c>
      <c r="D330" s="286">
        <v>0</v>
      </c>
      <c r="E330" s="286">
        <v>0</v>
      </c>
      <c r="F330" s="286">
        <v>0</v>
      </c>
      <c r="G330" s="286">
        <v>0</v>
      </c>
      <c r="H330" s="286">
        <v>0</v>
      </c>
      <c r="I330" s="286">
        <v>0</v>
      </c>
      <c r="J330" s="286">
        <v>0</v>
      </c>
      <c r="K330" s="286">
        <v>0</v>
      </c>
      <c r="L330" s="286">
        <v>0</v>
      </c>
      <c r="M330" s="286">
        <v>0</v>
      </c>
      <c r="N330" s="286">
        <v>0</v>
      </c>
      <c r="O330" s="286">
        <v>0</v>
      </c>
      <c r="P330" s="286">
        <v>0</v>
      </c>
      <c r="Q330" s="286">
        <v>0</v>
      </c>
      <c r="R330" s="286">
        <v>0</v>
      </c>
      <c r="S330" s="286">
        <v>0</v>
      </c>
      <c r="T330" s="286">
        <v>0</v>
      </c>
      <c r="U330" s="286">
        <v>0</v>
      </c>
      <c r="V330" s="286">
        <v>0</v>
      </c>
      <c r="W330" s="286">
        <v>0</v>
      </c>
      <c r="X330" s="286">
        <v>0</v>
      </c>
      <c r="Y330" s="286">
        <v>0</v>
      </c>
    </row>
    <row r="331" spans="1:25">
      <c r="A331" s="290"/>
      <c r="B331" s="278"/>
      <c r="C331" s="278"/>
      <c r="D331" s="278"/>
      <c r="E331" s="278"/>
      <c r="F331" s="278"/>
      <c r="G331" s="278"/>
      <c r="H331" s="278"/>
      <c r="I331" s="278"/>
      <c r="J331" s="278"/>
      <c r="K331" s="278"/>
      <c r="L331" s="278"/>
      <c r="M331" s="278"/>
      <c r="N331" s="278"/>
      <c r="O331" s="278"/>
      <c r="P331" s="278"/>
      <c r="Q331" s="278"/>
      <c r="R331" s="278"/>
      <c r="S331" s="278"/>
      <c r="T331" s="278"/>
      <c r="U331" s="278"/>
      <c r="V331" s="278"/>
      <c r="W331" s="278"/>
      <c r="X331" s="278"/>
      <c r="Y331" s="291"/>
    </row>
    <row r="332" spans="1:25">
      <c r="A332" s="463" t="s">
        <v>218</v>
      </c>
      <c r="B332" s="537" t="s">
        <v>222</v>
      </c>
      <c r="C332" s="537"/>
      <c r="D332" s="537"/>
      <c r="E332" s="537"/>
      <c r="F332" s="537"/>
      <c r="G332" s="537"/>
      <c r="H332" s="537"/>
      <c r="I332" s="537"/>
      <c r="J332" s="537"/>
      <c r="K332" s="537"/>
      <c r="L332" s="537"/>
      <c r="M332" s="537"/>
      <c r="N332" s="537"/>
      <c r="O332" s="537"/>
      <c r="P332" s="537"/>
      <c r="Q332" s="537"/>
      <c r="R332" s="537"/>
      <c r="S332" s="537"/>
      <c r="T332" s="537"/>
      <c r="U332" s="537"/>
      <c r="V332" s="537"/>
      <c r="W332" s="537"/>
      <c r="X332" s="537"/>
      <c r="Y332" s="537"/>
    </row>
    <row r="333" spans="1:25" ht="30">
      <c r="A333" s="463"/>
      <c r="B333" s="285" t="s">
        <v>1</v>
      </c>
      <c r="C333" s="285" t="s">
        <v>2</v>
      </c>
      <c r="D333" s="285" t="s">
        <v>3</v>
      </c>
      <c r="E333" s="285" t="s">
        <v>4</v>
      </c>
      <c r="F333" s="285" t="s">
        <v>5</v>
      </c>
      <c r="G333" s="285" t="s">
        <v>6</v>
      </c>
      <c r="H333" s="285" t="s">
        <v>7</v>
      </c>
      <c r="I333" s="285" t="s">
        <v>8</v>
      </c>
      <c r="J333" s="285" t="s">
        <v>9</v>
      </c>
      <c r="K333" s="285" t="s">
        <v>10</v>
      </c>
      <c r="L333" s="285" t="s">
        <v>11</v>
      </c>
      <c r="M333" s="285" t="s">
        <v>12</v>
      </c>
      <c r="N333" s="285" t="s">
        <v>13</v>
      </c>
      <c r="O333" s="285" t="s">
        <v>14</v>
      </c>
      <c r="P333" s="285" t="s">
        <v>15</v>
      </c>
      <c r="Q333" s="285" t="s">
        <v>16</v>
      </c>
      <c r="R333" s="285" t="s">
        <v>17</v>
      </c>
      <c r="S333" s="285" t="s">
        <v>18</v>
      </c>
      <c r="T333" s="285" t="s">
        <v>19</v>
      </c>
      <c r="U333" s="285" t="s">
        <v>20</v>
      </c>
      <c r="V333" s="285" t="s">
        <v>21</v>
      </c>
      <c r="W333" s="285" t="s">
        <v>22</v>
      </c>
      <c r="X333" s="285" t="s">
        <v>23</v>
      </c>
      <c r="Y333" s="285" t="s">
        <v>24</v>
      </c>
    </row>
    <row r="334" spans="1:25">
      <c r="A334" s="261">
        <v>1</v>
      </c>
      <c r="B334" s="286">
        <v>2026.69</v>
      </c>
      <c r="C334" s="286">
        <v>1987.66</v>
      </c>
      <c r="D334" s="286">
        <v>1878.71</v>
      </c>
      <c r="E334" s="286">
        <v>1687.76</v>
      </c>
      <c r="F334" s="286">
        <v>1646.57</v>
      </c>
      <c r="G334" s="286">
        <v>1817.81</v>
      </c>
      <c r="H334" s="286">
        <v>1873.87</v>
      </c>
      <c r="I334" s="286">
        <v>1943.02</v>
      </c>
      <c r="J334" s="286">
        <v>2083.79</v>
      </c>
      <c r="K334" s="286">
        <v>2116.21</v>
      </c>
      <c r="L334" s="286">
        <v>2146.41</v>
      </c>
      <c r="M334" s="286">
        <v>2141.1799999999998</v>
      </c>
      <c r="N334" s="286">
        <v>2136.0100000000002</v>
      </c>
      <c r="O334" s="286">
        <v>2143.64</v>
      </c>
      <c r="P334" s="286">
        <v>2149.8000000000002</v>
      </c>
      <c r="Q334" s="286">
        <v>2100.0300000000002</v>
      </c>
      <c r="R334" s="286">
        <v>2169.9299999999998</v>
      </c>
      <c r="S334" s="286">
        <v>2108.3000000000002</v>
      </c>
      <c r="T334" s="286">
        <v>2095.2399999999998</v>
      </c>
      <c r="U334" s="286">
        <v>2187.25</v>
      </c>
      <c r="V334" s="286">
        <v>2165.58</v>
      </c>
      <c r="W334" s="286">
        <v>2207.21</v>
      </c>
      <c r="X334" s="286">
        <v>2140.64</v>
      </c>
      <c r="Y334" s="286">
        <v>2051.4</v>
      </c>
    </row>
    <row r="335" spans="1:25">
      <c r="A335" s="261">
        <v>2</v>
      </c>
      <c r="B335" s="286">
        <v>2075.4899999999998</v>
      </c>
      <c r="C335" s="286">
        <v>2029.11</v>
      </c>
      <c r="D335" s="286">
        <v>2037.61</v>
      </c>
      <c r="E335" s="286">
        <v>1972.5</v>
      </c>
      <c r="F335" s="286">
        <v>1636.77</v>
      </c>
      <c r="G335" s="286">
        <v>1712.72</v>
      </c>
      <c r="H335" s="286">
        <v>1353.65</v>
      </c>
      <c r="I335" s="286">
        <v>1745.99</v>
      </c>
      <c r="J335" s="286">
        <v>2134.1999999999998</v>
      </c>
      <c r="K335" s="286">
        <v>2072.4299999999998</v>
      </c>
      <c r="L335" s="286">
        <v>2074.0300000000002</v>
      </c>
      <c r="M335" s="286">
        <v>2114.48</v>
      </c>
      <c r="N335" s="286">
        <v>2114.84</v>
      </c>
      <c r="O335" s="286">
        <v>2113.9299999999998</v>
      </c>
      <c r="P335" s="286">
        <v>2160.85</v>
      </c>
      <c r="Q335" s="286">
        <v>2154.86</v>
      </c>
      <c r="R335" s="286">
        <v>2209.34</v>
      </c>
      <c r="S335" s="286">
        <v>2199.48</v>
      </c>
      <c r="T335" s="286">
        <v>1945.26</v>
      </c>
      <c r="U335" s="286">
        <v>2164.7199999999998</v>
      </c>
      <c r="V335" s="286">
        <v>2158.7600000000002</v>
      </c>
      <c r="W335" s="286">
        <v>2204.33</v>
      </c>
      <c r="X335" s="286">
        <v>2165.23</v>
      </c>
      <c r="Y335" s="286">
        <v>2092.52</v>
      </c>
    </row>
    <row r="336" spans="1:25">
      <c r="A336" s="261">
        <v>3</v>
      </c>
      <c r="B336" s="286">
        <v>1882.29</v>
      </c>
      <c r="C336" s="286">
        <v>1783.93</v>
      </c>
      <c r="D336" s="286">
        <v>1725.13</v>
      </c>
      <c r="E336" s="286">
        <v>1620.28</v>
      </c>
      <c r="F336" s="286">
        <v>1577.09</v>
      </c>
      <c r="G336" s="286">
        <v>1792.53</v>
      </c>
      <c r="H336" s="286">
        <v>1741.55</v>
      </c>
      <c r="I336" s="286">
        <v>1957.72</v>
      </c>
      <c r="J336" s="286">
        <v>1997.68</v>
      </c>
      <c r="K336" s="286">
        <v>1994.64</v>
      </c>
      <c r="L336" s="286">
        <v>1998.03</v>
      </c>
      <c r="M336" s="286">
        <v>1999.16</v>
      </c>
      <c r="N336" s="286">
        <v>1984.81</v>
      </c>
      <c r="O336" s="286">
        <v>1984.76</v>
      </c>
      <c r="P336" s="286">
        <v>1976.72</v>
      </c>
      <c r="Q336" s="286">
        <v>1959.43</v>
      </c>
      <c r="R336" s="286">
        <v>2058.73</v>
      </c>
      <c r="S336" s="286">
        <v>2070.7399999999998</v>
      </c>
      <c r="T336" s="286">
        <v>1793.46</v>
      </c>
      <c r="U336" s="286">
        <v>2083.15</v>
      </c>
      <c r="V336" s="286">
        <v>1437.08</v>
      </c>
      <c r="W336" s="286">
        <v>1516.54</v>
      </c>
      <c r="X336" s="286">
        <v>1450.93</v>
      </c>
      <c r="Y336" s="286">
        <v>1930.15</v>
      </c>
    </row>
    <row r="337" spans="1:25">
      <c r="A337" s="261">
        <v>4</v>
      </c>
      <c r="B337" s="286">
        <v>1927.11</v>
      </c>
      <c r="C337" s="286">
        <v>1926.24</v>
      </c>
      <c r="D337" s="286">
        <v>1784.5</v>
      </c>
      <c r="E337" s="286">
        <v>1685.65</v>
      </c>
      <c r="F337" s="286">
        <v>1630.35</v>
      </c>
      <c r="G337" s="286">
        <v>1873.07</v>
      </c>
      <c r="H337" s="286">
        <v>1906.53</v>
      </c>
      <c r="I337" s="286">
        <v>1916.34</v>
      </c>
      <c r="J337" s="286">
        <v>1938.65</v>
      </c>
      <c r="K337" s="286">
        <v>1936.13</v>
      </c>
      <c r="L337" s="286">
        <v>1935.72</v>
      </c>
      <c r="M337" s="286">
        <v>1934.95</v>
      </c>
      <c r="N337" s="286">
        <v>1926.56</v>
      </c>
      <c r="O337" s="286">
        <v>1925.28</v>
      </c>
      <c r="P337" s="286">
        <v>1937.04</v>
      </c>
      <c r="Q337" s="286">
        <v>1919.2</v>
      </c>
      <c r="R337" s="286">
        <v>1992.55</v>
      </c>
      <c r="S337" s="286">
        <v>2001.44</v>
      </c>
      <c r="T337" s="286">
        <v>1976.08</v>
      </c>
      <c r="U337" s="286">
        <v>2024.77</v>
      </c>
      <c r="V337" s="286">
        <v>1999.45</v>
      </c>
      <c r="W337" s="286">
        <v>2040.87</v>
      </c>
      <c r="X337" s="286">
        <v>1959.77</v>
      </c>
      <c r="Y337" s="286">
        <v>1900.1</v>
      </c>
    </row>
    <row r="338" spans="1:25">
      <c r="A338" s="261">
        <v>5</v>
      </c>
      <c r="B338" s="286">
        <v>1600.25</v>
      </c>
      <c r="C338" s="286">
        <v>1589.2</v>
      </c>
      <c r="D338" s="286">
        <v>1583.08</v>
      </c>
      <c r="E338" s="286">
        <v>1589.38</v>
      </c>
      <c r="F338" s="286">
        <v>1565.88</v>
      </c>
      <c r="G338" s="286">
        <v>1612.37</v>
      </c>
      <c r="H338" s="286">
        <v>1625.21</v>
      </c>
      <c r="I338" s="286">
        <v>1608.28</v>
      </c>
      <c r="J338" s="286">
        <v>1608.05</v>
      </c>
      <c r="K338" s="286">
        <v>1600.3</v>
      </c>
      <c r="L338" s="286">
        <v>1598.97</v>
      </c>
      <c r="M338" s="286">
        <v>1596.25</v>
      </c>
      <c r="N338" s="286">
        <v>1593.69</v>
      </c>
      <c r="O338" s="286">
        <v>1596.94</v>
      </c>
      <c r="P338" s="286">
        <v>1604.67</v>
      </c>
      <c r="Q338" s="286">
        <v>1605.81</v>
      </c>
      <c r="R338" s="286">
        <v>1688.11</v>
      </c>
      <c r="S338" s="286">
        <v>1699.14</v>
      </c>
      <c r="T338" s="286">
        <v>1667.21</v>
      </c>
      <c r="U338" s="286">
        <v>1661.27</v>
      </c>
      <c r="V338" s="286">
        <v>1646.81</v>
      </c>
      <c r="W338" s="286">
        <v>1712.31</v>
      </c>
      <c r="X338" s="286">
        <v>1698.04</v>
      </c>
      <c r="Y338" s="286">
        <v>1664.93</v>
      </c>
    </row>
    <row r="339" spans="1:25">
      <c r="A339" s="261">
        <v>6</v>
      </c>
      <c r="B339" s="286">
        <v>1535.31</v>
      </c>
      <c r="C339" s="286">
        <v>1528.65</v>
      </c>
      <c r="D339" s="286">
        <v>1498.74</v>
      </c>
      <c r="E339" s="286">
        <v>1472.74</v>
      </c>
      <c r="F339" s="286">
        <v>1476.24</v>
      </c>
      <c r="G339" s="286">
        <v>1504.28</v>
      </c>
      <c r="H339" s="286">
        <v>1476.81</v>
      </c>
      <c r="I339" s="286">
        <v>1484.87</v>
      </c>
      <c r="J339" s="286">
        <v>1487.47</v>
      </c>
      <c r="K339" s="286">
        <v>1487.84</v>
      </c>
      <c r="L339" s="286">
        <v>1485.64</v>
      </c>
      <c r="M339" s="286">
        <v>1485.88</v>
      </c>
      <c r="N339" s="286">
        <v>1484.14</v>
      </c>
      <c r="O339" s="286">
        <v>1487.04</v>
      </c>
      <c r="P339" s="286">
        <v>1487.12</v>
      </c>
      <c r="Q339" s="286">
        <v>1515.17</v>
      </c>
      <c r="R339" s="286">
        <v>1557.5</v>
      </c>
      <c r="S339" s="286">
        <v>1556.27</v>
      </c>
      <c r="T339" s="286">
        <v>1544</v>
      </c>
      <c r="U339" s="286">
        <v>1559.61</v>
      </c>
      <c r="V339" s="286">
        <v>1542.89</v>
      </c>
      <c r="W339" s="286">
        <v>1582.6</v>
      </c>
      <c r="X339" s="286">
        <v>1569.41</v>
      </c>
      <c r="Y339" s="286">
        <v>1549.33</v>
      </c>
    </row>
    <row r="340" spans="1:25">
      <c r="A340" s="261">
        <v>7</v>
      </c>
      <c r="B340" s="286">
        <v>1610.94</v>
      </c>
      <c r="C340" s="286">
        <v>1605.29</v>
      </c>
      <c r="D340" s="286">
        <v>1559.18</v>
      </c>
      <c r="E340" s="286">
        <v>1535.38</v>
      </c>
      <c r="F340" s="286">
        <v>1523.66</v>
      </c>
      <c r="G340" s="286">
        <v>1532.06</v>
      </c>
      <c r="H340" s="286">
        <v>1554.8</v>
      </c>
      <c r="I340" s="286">
        <v>1556.8</v>
      </c>
      <c r="J340" s="286">
        <v>1562.38</v>
      </c>
      <c r="K340" s="286">
        <v>1557.69</v>
      </c>
      <c r="L340" s="286">
        <v>1558.6</v>
      </c>
      <c r="M340" s="286">
        <v>1558.19</v>
      </c>
      <c r="N340" s="286">
        <v>1557.12</v>
      </c>
      <c r="O340" s="286">
        <v>1566.55</v>
      </c>
      <c r="P340" s="286">
        <v>1557.97</v>
      </c>
      <c r="Q340" s="286">
        <v>1555</v>
      </c>
      <c r="R340" s="286">
        <v>1601.43</v>
      </c>
      <c r="S340" s="286">
        <v>1603.4</v>
      </c>
      <c r="T340" s="286">
        <v>1603.76</v>
      </c>
      <c r="U340" s="286">
        <v>1627.01</v>
      </c>
      <c r="V340" s="286">
        <v>1605.64</v>
      </c>
      <c r="W340" s="286">
        <v>1648.93</v>
      </c>
      <c r="X340" s="286">
        <v>1635.02</v>
      </c>
      <c r="Y340" s="286">
        <v>1613.22</v>
      </c>
    </row>
    <row r="341" spans="1:25">
      <c r="A341" s="261">
        <v>8</v>
      </c>
      <c r="B341" s="286">
        <v>1863.37</v>
      </c>
      <c r="C341" s="286">
        <v>1853.98</v>
      </c>
      <c r="D341" s="286">
        <v>1806.11</v>
      </c>
      <c r="E341" s="286">
        <v>1781.42</v>
      </c>
      <c r="F341" s="286">
        <v>1711.01</v>
      </c>
      <c r="G341" s="286">
        <v>1769.7</v>
      </c>
      <c r="H341" s="286">
        <v>1779.67</v>
      </c>
      <c r="I341" s="286">
        <v>1802.65</v>
      </c>
      <c r="J341" s="286">
        <v>1861.35</v>
      </c>
      <c r="K341" s="286">
        <v>1861.16</v>
      </c>
      <c r="L341" s="286">
        <v>1861.17</v>
      </c>
      <c r="M341" s="286">
        <v>1864.35</v>
      </c>
      <c r="N341" s="286">
        <v>1860.11</v>
      </c>
      <c r="O341" s="286">
        <v>1859.04</v>
      </c>
      <c r="P341" s="286">
        <v>1862.7</v>
      </c>
      <c r="Q341" s="286">
        <v>1870.47</v>
      </c>
      <c r="R341" s="286">
        <v>1924.91</v>
      </c>
      <c r="S341" s="286">
        <v>1919.28</v>
      </c>
      <c r="T341" s="286">
        <v>1922.53</v>
      </c>
      <c r="U341" s="286">
        <v>1983.88</v>
      </c>
      <c r="V341" s="286">
        <v>1987.84</v>
      </c>
      <c r="W341" s="286">
        <v>2031.49</v>
      </c>
      <c r="X341" s="286">
        <v>1969.52</v>
      </c>
      <c r="Y341" s="286">
        <v>1887.74</v>
      </c>
    </row>
    <row r="342" spans="1:25">
      <c r="A342" s="261">
        <v>9</v>
      </c>
      <c r="B342" s="286">
        <v>1918.39</v>
      </c>
      <c r="C342" s="286">
        <v>1915.3</v>
      </c>
      <c r="D342" s="286">
        <v>1883.35</v>
      </c>
      <c r="E342" s="286">
        <v>1870.07</v>
      </c>
      <c r="F342" s="286">
        <v>1847.06</v>
      </c>
      <c r="G342" s="286">
        <v>1882.15</v>
      </c>
      <c r="H342" s="286">
        <v>1895.32</v>
      </c>
      <c r="I342" s="286">
        <v>1923.54</v>
      </c>
      <c r="J342" s="286">
        <v>1929.63</v>
      </c>
      <c r="K342" s="286">
        <v>1928.21</v>
      </c>
      <c r="L342" s="286">
        <v>1926.86</v>
      </c>
      <c r="M342" s="286">
        <v>1926.36</v>
      </c>
      <c r="N342" s="286">
        <v>1918.03</v>
      </c>
      <c r="O342" s="286">
        <v>1916.22</v>
      </c>
      <c r="P342" s="286">
        <v>1916.61</v>
      </c>
      <c r="Q342" s="286">
        <v>1915.81</v>
      </c>
      <c r="R342" s="286">
        <v>1972.48</v>
      </c>
      <c r="S342" s="286">
        <v>1983.76</v>
      </c>
      <c r="T342" s="286">
        <v>1966.8</v>
      </c>
      <c r="U342" s="286">
        <v>1996.04</v>
      </c>
      <c r="V342" s="286">
        <v>1992.5</v>
      </c>
      <c r="W342" s="286">
        <v>2005.16</v>
      </c>
      <c r="X342" s="286">
        <v>1919.21</v>
      </c>
      <c r="Y342" s="286">
        <v>1895.42</v>
      </c>
    </row>
    <row r="343" spans="1:25">
      <c r="A343" s="261">
        <v>10</v>
      </c>
      <c r="B343" s="286">
        <v>2002.43</v>
      </c>
      <c r="C343" s="286">
        <v>2005.83</v>
      </c>
      <c r="D343" s="286">
        <v>1996.65</v>
      </c>
      <c r="E343" s="286">
        <v>1972.88</v>
      </c>
      <c r="F343" s="286">
        <v>1927.8</v>
      </c>
      <c r="G343" s="286">
        <v>1965.48</v>
      </c>
      <c r="H343" s="286">
        <v>1995.62</v>
      </c>
      <c r="I343" s="286">
        <v>2018.42</v>
      </c>
      <c r="J343" s="286">
        <v>2084.85</v>
      </c>
      <c r="K343" s="286">
        <v>2094.66</v>
      </c>
      <c r="L343" s="286">
        <v>2092.48</v>
      </c>
      <c r="M343" s="286">
        <v>2093.14</v>
      </c>
      <c r="N343" s="286">
        <v>2100.92</v>
      </c>
      <c r="O343" s="286">
        <v>2101.6</v>
      </c>
      <c r="P343" s="286">
        <v>2097.88</v>
      </c>
      <c r="Q343" s="286">
        <v>2070.6799999999998</v>
      </c>
      <c r="R343" s="286">
        <v>2142.19</v>
      </c>
      <c r="S343" s="286">
        <v>2134.79</v>
      </c>
      <c r="T343" s="286">
        <v>2122.65</v>
      </c>
      <c r="U343" s="286">
        <v>2167.19</v>
      </c>
      <c r="V343" s="286">
        <v>2088.56</v>
      </c>
      <c r="W343" s="286">
        <v>2088.35</v>
      </c>
      <c r="X343" s="286">
        <v>2008.2</v>
      </c>
      <c r="Y343" s="286">
        <v>1990.04</v>
      </c>
    </row>
    <row r="344" spans="1:25">
      <c r="A344" s="261">
        <v>11</v>
      </c>
      <c r="B344" s="286">
        <v>1590.71</v>
      </c>
      <c r="C344" s="286">
        <v>1580.94</v>
      </c>
      <c r="D344" s="286">
        <v>1616.7</v>
      </c>
      <c r="E344" s="286">
        <v>1616.78</v>
      </c>
      <c r="F344" s="286">
        <v>1611.04</v>
      </c>
      <c r="G344" s="286">
        <v>1613.33</v>
      </c>
      <c r="H344" s="286">
        <v>1637.21</v>
      </c>
      <c r="I344" s="286">
        <v>1656.11</v>
      </c>
      <c r="J344" s="286">
        <v>1692.83</v>
      </c>
      <c r="K344" s="286">
        <v>1691.66</v>
      </c>
      <c r="L344" s="286">
        <v>1690.82</v>
      </c>
      <c r="M344" s="286">
        <v>1689.55</v>
      </c>
      <c r="N344" s="286">
        <v>1690.17</v>
      </c>
      <c r="O344" s="286">
        <v>1697.74</v>
      </c>
      <c r="P344" s="286">
        <v>1696.9</v>
      </c>
      <c r="Q344" s="286">
        <v>1704.63</v>
      </c>
      <c r="R344" s="286">
        <v>1747.82</v>
      </c>
      <c r="S344" s="286">
        <v>1737.67</v>
      </c>
      <c r="T344" s="286">
        <v>1729.96</v>
      </c>
      <c r="U344" s="286">
        <v>1767.22</v>
      </c>
      <c r="V344" s="286">
        <v>1698.43</v>
      </c>
      <c r="W344" s="286">
        <v>1714.97</v>
      </c>
      <c r="X344" s="286">
        <v>1715.29</v>
      </c>
      <c r="Y344" s="286">
        <v>1631.1</v>
      </c>
    </row>
    <row r="345" spans="1:25">
      <c r="A345" s="261">
        <v>12</v>
      </c>
      <c r="B345" s="286">
        <v>1935.09</v>
      </c>
      <c r="C345" s="286">
        <v>1938.69</v>
      </c>
      <c r="D345" s="286">
        <v>1908.83</v>
      </c>
      <c r="E345" s="286">
        <v>1835.72</v>
      </c>
      <c r="F345" s="286">
        <v>1840.55</v>
      </c>
      <c r="G345" s="286">
        <v>1879.77</v>
      </c>
      <c r="H345" s="286">
        <v>1893.96</v>
      </c>
      <c r="I345" s="286">
        <v>1979.95</v>
      </c>
      <c r="J345" s="286">
        <v>1995.69</v>
      </c>
      <c r="K345" s="286">
        <v>2003.44</v>
      </c>
      <c r="L345" s="286">
        <v>2003.04</v>
      </c>
      <c r="M345" s="286">
        <v>2004.64</v>
      </c>
      <c r="N345" s="286">
        <v>2003.38</v>
      </c>
      <c r="O345" s="286">
        <v>2002.08</v>
      </c>
      <c r="P345" s="286">
        <v>1999.13</v>
      </c>
      <c r="Q345" s="286">
        <v>1992.72</v>
      </c>
      <c r="R345" s="286">
        <v>2062.9699999999998</v>
      </c>
      <c r="S345" s="286">
        <v>2069.5300000000002</v>
      </c>
      <c r="T345" s="286">
        <v>2065.98</v>
      </c>
      <c r="U345" s="286">
        <v>2125.14</v>
      </c>
      <c r="V345" s="286">
        <v>2088.46</v>
      </c>
      <c r="W345" s="286">
        <v>2116.0300000000002</v>
      </c>
      <c r="X345" s="286">
        <v>2020.83</v>
      </c>
      <c r="Y345" s="286">
        <v>1970.44</v>
      </c>
    </row>
    <row r="346" spans="1:25">
      <c r="A346" s="261">
        <v>13</v>
      </c>
      <c r="B346" s="286">
        <v>1963.84</v>
      </c>
      <c r="C346" s="286">
        <v>1954.65</v>
      </c>
      <c r="D346" s="286">
        <v>1938</v>
      </c>
      <c r="E346" s="286">
        <v>1880.89</v>
      </c>
      <c r="F346" s="286">
        <v>1855.22</v>
      </c>
      <c r="G346" s="286">
        <v>1940.92</v>
      </c>
      <c r="H346" s="286">
        <v>1939.39</v>
      </c>
      <c r="I346" s="286">
        <v>1976.03</v>
      </c>
      <c r="J346" s="286">
        <v>1991.18</v>
      </c>
      <c r="K346" s="286">
        <v>2015.31</v>
      </c>
      <c r="L346" s="286">
        <v>2016.42</v>
      </c>
      <c r="M346" s="286">
        <v>2022.06</v>
      </c>
      <c r="N346" s="286">
        <v>2026.31</v>
      </c>
      <c r="O346" s="286">
        <v>2026.57</v>
      </c>
      <c r="P346" s="286">
        <v>2029.6</v>
      </c>
      <c r="Q346" s="286">
        <v>2030.46</v>
      </c>
      <c r="R346" s="286">
        <v>2080.94</v>
      </c>
      <c r="S346" s="286">
        <v>2077.11</v>
      </c>
      <c r="T346" s="286">
        <v>2076.11</v>
      </c>
      <c r="U346" s="286">
        <v>2101.9299999999998</v>
      </c>
      <c r="V346" s="286">
        <v>2078.9299999999998</v>
      </c>
      <c r="W346" s="286">
        <v>2109.98</v>
      </c>
      <c r="X346" s="286">
        <v>2064.86</v>
      </c>
      <c r="Y346" s="286">
        <v>1970.26</v>
      </c>
    </row>
    <row r="347" spans="1:25">
      <c r="A347" s="261">
        <v>14</v>
      </c>
      <c r="B347" s="286">
        <v>2054.96</v>
      </c>
      <c r="C347" s="286">
        <v>2021.47</v>
      </c>
      <c r="D347" s="286">
        <v>1984.4</v>
      </c>
      <c r="E347" s="286">
        <v>1964.05</v>
      </c>
      <c r="F347" s="286">
        <v>1922.4</v>
      </c>
      <c r="G347" s="286">
        <v>1975.77</v>
      </c>
      <c r="H347" s="286">
        <v>2056.17</v>
      </c>
      <c r="I347" s="286">
        <v>2100.11</v>
      </c>
      <c r="J347" s="286">
        <v>2162.54</v>
      </c>
      <c r="K347" s="286">
        <v>2151.48</v>
      </c>
      <c r="L347" s="286">
        <v>2152.52</v>
      </c>
      <c r="M347" s="286">
        <v>2152.0500000000002</v>
      </c>
      <c r="N347" s="286">
        <v>2154.11</v>
      </c>
      <c r="O347" s="286">
        <v>2152.42</v>
      </c>
      <c r="P347" s="286">
        <v>2149.65</v>
      </c>
      <c r="Q347" s="286">
        <v>2146.67</v>
      </c>
      <c r="R347" s="286">
        <v>2204.9299999999998</v>
      </c>
      <c r="S347" s="286">
        <v>2214.92</v>
      </c>
      <c r="T347" s="286">
        <v>2233.6999999999998</v>
      </c>
      <c r="U347" s="286">
        <v>2261.2199999999998</v>
      </c>
      <c r="V347" s="286">
        <v>2214.61</v>
      </c>
      <c r="W347" s="286">
        <v>2253.94</v>
      </c>
      <c r="X347" s="286">
        <v>2192.4899999999998</v>
      </c>
      <c r="Y347" s="286">
        <v>2143.0700000000002</v>
      </c>
    </row>
    <row r="348" spans="1:25">
      <c r="A348" s="261">
        <v>15</v>
      </c>
      <c r="B348" s="286">
        <v>2046.85</v>
      </c>
      <c r="C348" s="286">
        <v>2011.29</v>
      </c>
      <c r="D348" s="286">
        <v>1957.53</v>
      </c>
      <c r="E348" s="286">
        <v>1961.1</v>
      </c>
      <c r="F348" s="286">
        <v>1924.69</v>
      </c>
      <c r="G348" s="286">
        <v>1971.16</v>
      </c>
      <c r="H348" s="286">
        <v>1997.85</v>
      </c>
      <c r="I348" s="286">
        <v>2057.0300000000002</v>
      </c>
      <c r="J348" s="286">
        <v>2117.02</v>
      </c>
      <c r="K348" s="286">
        <v>2121.44</v>
      </c>
      <c r="L348" s="286">
        <v>2117.89</v>
      </c>
      <c r="M348" s="286">
        <v>2116.65</v>
      </c>
      <c r="N348" s="286">
        <v>2119.94</v>
      </c>
      <c r="O348" s="286">
        <v>2122.2600000000002</v>
      </c>
      <c r="P348" s="286">
        <v>2128.67</v>
      </c>
      <c r="Q348" s="286">
        <v>2123.33</v>
      </c>
      <c r="R348" s="286">
        <v>2169.2800000000002</v>
      </c>
      <c r="S348" s="286">
        <v>2173.77</v>
      </c>
      <c r="T348" s="286">
        <v>2163.58</v>
      </c>
      <c r="U348" s="286">
        <v>2188.9699999999998</v>
      </c>
      <c r="V348" s="286">
        <v>2161.2399999999998</v>
      </c>
      <c r="W348" s="286">
        <v>2195.3000000000002</v>
      </c>
      <c r="X348" s="286">
        <v>2112.0300000000002</v>
      </c>
      <c r="Y348" s="286">
        <v>2041.36</v>
      </c>
    </row>
    <row r="349" spans="1:25">
      <c r="A349" s="261">
        <v>16</v>
      </c>
      <c r="B349" s="286">
        <v>1876.41</v>
      </c>
      <c r="C349" s="286">
        <v>1882.09</v>
      </c>
      <c r="D349" s="286">
        <v>1723.78</v>
      </c>
      <c r="E349" s="286">
        <v>1647.54</v>
      </c>
      <c r="F349" s="286">
        <v>1699.6</v>
      </c>
      <c r="G349" s="286">
        <v>1823.51</v>
      </c>
      <c r="H349" s="286">
        <v>1970.32</v>
      </c>
      <c r="I349" s="286">
        <v>2240.04</v>
      </c>
      <c r="J349" s="286">
        <v>2203.09</v>
      </c>
      <c r="K349" s="286">
        <v>2201.69</v>
      </c>
      <c r="L349" s="286">
        <v>2240.4899999999998</v>
      </c>
      <c r="M349" s="286">
        <v>2243.98</v>
      </c>
      <c r="N349" s="286">
        <v>2264.09</v>
      </c>
      <c r="O349" s="286">
        <v>2257.48</v>
      </c>
      <c r="P349" s="286">
        <v>2249.64</v>
      </c>
      <c r="Q349" s="286">
        <v>2239.85</v>
      </c>
      <c r="R349" s="286">
        <v>2288.6</v>
      </c>
      <c r="S349" s="286">
        <v>2317.66</v>
      </c>
      <c r="T349" s="286">
        <v>2318.87</v>
      </c>
      <c r="U349" s="286">
        <v>2354.11</v>
      </c>
      <c r="V349" s="286">
        <v>2304.35</v>
      </c>
      <c r="W349" s="286">
        <v>2329.79</v>
      </c>
      <c r="X349" s="286">
        <v>2241.66</v>
      </c>
      <c r="Y349" s="286">
        <v>1981.64</v>
      </c>
    </row>
    <row r="350" spans="1:25">
      <c r="A350" s="261">
        <v>17</v>
      </c>
      <c r="B350" s="286">
        <v>1716.26</v>
      </c>
      <c r="C350" s="286">
        <v>1717</v>
      </c>
      <c r="D350" s="286">
        <v>1686.98</v>
      </c>
      <c r="E350" s="286">
        <v>1541.85</v>
      </c>
      <c r="F350" s="286">
        <v>1461.65</v>
      </c>
      <c r="G350" s="286">
        <v>1689.34</v>
      </c>
      <c r="H350" s="286">
        <v>1675.75</v>
      </c>
      <c r="I350" s="286">
        <v>1663.27</v>
      </c>
      <c r="J350" s="286">
        <v>2045.99</v>
      </c>
      <c r="K350" s="286">
        <v>2066.3200000000002</v>
      </c>
      <c r="L350" s="286">
        <v>2068.14</v>
      </c>
      <c r="M350" s="286">
        <v>2077.2399999999998</v>
      </c>
      <c r="N350" s="286">
        <v>2094.9</v>
      </c>
      <c r="O350" s="286">
        <v>2132.37</v>
      </c>
      <c r="P350" s="286">
        <v>2122.73</v>
      </c>
      <c r="Q350" s="286">
        <v>2092.9499999999998</v>
      </c>
      <c r="R350" s="286">
        <v>2151.5700000000002</v>
      </c>
      <c r="S350" s="286">
        <v>2154.67</v>
      </c>
      <c r="T350" s="286">
        <v>2152.11</v>
      </c>
      <c r="U350" s="286">
        <v>2187.7199999999998</v>
      </c>
      <c r="V350" s="286">
        <v>1704.92</v>
      </c>
      <c r="W350" s="286">
        <v>2118.12</v>
      </c>
      <c r="X350" s="286">
        <v>1723.33</v>
      </c>
      <c r="Y350" s="286">
        <v>1720.76</v>
      </c>
    </row>
    <row r="351" spans="1:25">
      <c r="A351" s="261">
        <v>18</v>
      </c>
      <c r="B351" s="286">
        <v>1763.19</v>
      </c>
      <c r="C351" s="286">
        <v>1763.73</v>
      </c>
      <c r="D351" s="286">
        <v>1689.55</v>
      </c>
      <c r="E351" s="286">
        <v>1546.74</v>
      </c>
      <c r="F351" s="286">
        <v>1519.98</v>
      </c>
      <c r="G351" s="286">
        <v>1702.32</v>
      </c>
      <c r="H351" s="286">
        <v>1765.29</v>
      </c>
      <c r="I351" s="286">
        <v>1994.47</v>
      </c>
      <c r="J351" s="286">
        <v>2201.42</v>
      </c>
      <c r="K351" s="286">
        <v>2198.5500000000002</v>
      </c>
      <c r="L351" s="286">
        <v>2198.4899999999998</v>
      </c>
      <c r="M351" s="286">
        <v>2188.46</v>
      </c>
      <c r="N351" s="286">
        <v>2199.2800000000002</v>
      </c>
      <c r="O351" s="286">
        <v>2150.48</v>
      </c>
      <c r="P351" s="286">
        <v>2198.69</v>
      </c>
      <c r="Q351" s="286">
        <v>2188.36</v>
      </c>
      <c r="R351" s="286">
        <v>2193.4699999999998</v>
      </c>
      <c r="S351" s="286">
        <v>2258.1999999999998</v>
      </c>
      <c r="T351" s="286">
        <v>2240.34</v>
      </c>
      <c r="U351" s="286">
        <v>2202.5</v>
      </c>
      <c r="V351" s="286">
        <v>2085.71</v>
      </c>
      <c r="W351" s="286">
        <v>2151.34</v>
      </c>
      <c r="X351" s="286">
        <v>1905.29</v>
      </c>
      <c r="Y351" s="286">
        <v>1763.87</v>
      </c>
    </row>
    <row r="352" spans="1:25">
      <c r="A352" s="261">
        <v>19</v>
      </c>
      <c r="B352" s="286">
        <v>1656.4</v>
      </c>
      <c r="C352" s="286">
        <v>1608.71</v>
      </c>
      <c r="D352" s="286">
        <v>1528.93</v>
      </c>
      <c r="E352" s="286">
        <v>1545.45</v>
      </c>
      <c r="F352" s="286">
        <v>1537.74</v>
      </c>
      <c r="G352" s="286">
        <v>1548.16</v>
      </c>
      <c r="H352" s="286">
        <v>1660.95</v>
      </c>
      <c r="I352" s="286">
        <v>1982.74</v>
      </c>
      <c r="J352" s="286">
        <v>2107.9</v>
      </c>
      <c r="K352" s="286">
        <v>2113.14</v>
      </c>
      <c r="L352" s="286">
        <v>2121.1799999999998</v>
      </c>
      <c r="M352" s="286">
        <v>2058.6</v>
      </c>
      <c r="N352" s="286">
        <v>2101.35</v>
      </c>
      <c r="O352" s="286">
        <v>2074.84</v>
      </c>
      <c r="P352" s="286">
        <v>2102.61</v>
      </c>
      <c r="Q352" s="286">
        <v>2097.5</v>
      </c>
      <c r="R352" s="286">
        <v>1904.98</v>
      </c>
      <c r="S352" s="286">
        <v>2154.19</v>
      </c>
      <c r="T352" s="286">
        <v>2153.42</v>
      </c>
      <c r="U352" s="286">
        <v>2183.71</v>
      </c>
      <c r="V352" s="286">
        <v>2055.19</v>
      </c>
      <c r="W352" s="286">
        <v>2046.46</v>
      </c>
      <c r="X352" s="286">
        <v>1902.31</v>
      </c>
      <c r="Y352" s="286">
        <v>1657.31</v>
      </c>
    </row>
    <row r="353" spans="1:25">
      <c r="A353" s="261">
        <v>20</v>
      </c>
      <c r="B353" s="286">
        <v>1749.12</v>
      </c>
      <c r="C353" s="286">
        <v>1749.5</v>
      </c>
      <c r="D353" s="286">
        <v>1615.48</v>
      </c>
      <c r="E353" s="286">
        <v>1620.28</v>
      </c>
      <c r="F353" s="286">
        <v>1542.65</v>
      </c>
      <c r="G353" s="286">
        <v>1704.76</v>
      </c>
      <c r="H353" s="286">
        <v>1744.26</v>
      </c>
      <c r="I353" s="286">
        <v>2006.23</v>
      </c>
      <c r="J353" s="286">
        <v>2193.77</v>
      </c>
      <c r="K353" s="286">
        <v>2212.3200000000002</v>
      </c>
      <c r="L353" s="286">
        <v>2200.44</v>
      </c>
      <c r="M353" s="286">
        <v>2197.61</v>
      </c>
      <c r="N353" s="286">
        <v>2187.8000000000002</v>
      </c>
      <c r="O353" s="286">
        <v>2189.85</v>
      </c>
      <c r="P353" s="286">
        <v>2198.7800000000002</v>
      </c>
      <c r="Q353" s="286">
        <v>2184.48</v>
      </c>
      <c r="R353" s="286">
        <v>2102.34</v>
      </c>
      <c r="S353" s="286">
        <v>2183.56</v>
      </c>
      <c r="T353" s="286">
        <v>2153.14</v>
      </c>
      <c r="U353" s="286">
        <v>2238.46</v>
      </c>
      <c r="V353" s="286">
        <v>2185.9299999999998</v>
      </c>
      <c r="W353" s="286">
        <v>2208.61</v>
      </c>
      <c r="X353" s="286">
        <v>2131.66</v>
      </c>
      <c r="Y353" s="286">
        <v>1903.3</v>
      </c>
    </row>
    <row r="354" spans="1:25">
      <c r="A354" s="261">
        <v>21</v>
      </c>
      <c r="B354" s="286">
        <v>2366.11</v>
      </c>
      <c r="C354" s="286">
        <v>2365.79</v>
      </c>
      <c r="D354" s="286">
        <v>2272.79</v>
      </c>
      <c r="E354" s="286">
        <v>2277.75</v>
      </c>
      <c r="F354" s="286">
        <v>2228.9499999999998</v>
      </c>
      <c r="G354" s="286">
        <v>2287.7399999999998</v>
      </c>
      <c r="H354" s="286">
        <v>2374.9699999999998</v>
      </c>
      <c r="I354" s="286">
        <v>2374.5</v>
      </c>
      <c r="J354" s="286">
        <v>2370.73</v>
      </c>
      <c r="K354" s="286">
        <v>2370.39</v>
      </c>
      <c r="L354" s="286">
        <v>2375.81</v>
      </c>
      <c r="M354" s="286">
        <v>2364.8000000000002</v>
      </c>
      <c r="N354" s="286">
        <v>2344.34</v>
      </c>
      <c r="O354" s="286">
        <v>2342.5</v>
      </c>
      <c r="P354" s="286">
        <v>2343.4699999999998</v>
      </c>
      <c r="Q354" s="286">
        <v>2288.2600000000002</v>
      </c>
      <c r="R354" s="286">
        <v>2334.3000000000002</v>
      </c>
      <c r="S354" s="286">
        <v>2332.73</v>
      </c>
      <c r="T354" s="286">
        <v>2331.84</v>
      </c>
      <c r="U354" s="286">
        <v>2323.35</v>
      </c>
      <c r="V354" s="286">
        <v>2407.13</v>
      </c>
      <c r="W354" s="286">
        <v>2439.87</v>
      </c>
      <c r="X354" s="286">
        <v>2376.27</v>
      </c>
      <c r="Y354" s="286">
        <v>2376.35</v>
      </c>
    </row>
    <row r="355" spans="1:25">
      <c r="A355" s="261">
        <v>22</v>
      </c>
      <c r="B355" s="286">
        <v>2408.39</v>
      </c>
      <c r="C355" s="286">
        <v>2362.1</v>
      </c>
      <c r="D355" s="286">
        <v>2411.5500000000002</v>
      </c>
      <c r="E355" s="286">
        <v>2263.41</v>
      </c>
      <c r="F355" s="286">
        <v>2465.86</v>
      </c>
      <c r="G355" s="286">
        <v>2529.3200000000002</v>
      </c>
      <c r="H355" s="286">
        <v>2700.17</v>
      </c>
      <c r="I355" s="286">
        <v>2686.2</v>
      </c>
      <c r="J355" s="286">
        <v>2689.33</v>
      </c>
      <c r="K355" s="286">
        <v>2711.94</v>
      </c>
      <c r="L355" s="286">
        <v>2713.86</v>
      </c>
      <c r="M355" s="286">
        <v>2710.72</v>
      </c>
      <c r="N355" s="286">
        <v>2695.79</v>
      </c>
      <c r="O355" s="286">
        <v>2653.88</v>
      </c>
      <c r="P355" s="286">
        <v>2642.21</v>
      </c>
      <c r="Q355" s="286">
        <v>2632.73</v>
      </c>
      <c r="R355" s="286">
        <v>2690.51</v>
      </c>
      <c r="S355" s="286">
        <v>2743.51</v>
      </c>
      <c r="T355" s="286">
        <v>2817.92</v>
      </c>
      <c r="U355" s="286">
        <v>2896.7</v>
      </c>
      <c r="V355" s="286">
        <v>2636.03</v>
      </c>
      <c r="W355" s="286">
        <v>2506.94</v>
      </c>
      <c r="X355" s="286">
        <v>2487.86</v>
      </c>
      <c r="Y355" s="286">
        <v>2471.9499999999998</v>
      </c>
    </row>
    <row r="356" spans="1:25">
      <c r="A356" s="261">
        <v>23</v>
      </c>
      <c r="B356" s="286">
        <v>3060.32</v>
      </c>
      <c r="C356" s="286">
        <v>3050.61</v>
      </c>
      <c r="D356" s="286">
        <v>3037.85</v>
      </c>
      <c r="E356" s="286">
        <v>3007.31</v>
      </c>
      <c r="F356" s="286">
        <v>3387.44</v>
      </c>
      <c r="G356" s="286">
        <v>3374.75</v>
      </c>
      <c r="H356" s="286">
        <v>3346.78</v>
      </c>
      <c r="I356" s="286">
        <v>3347.17</v>
      </c>
      <c r="J356" s="286">
        <v>3348.7</v>
      </c>
      <c r="K356" s="286">
        <v>3348.21</v>
      </c>
      <c r="L356" s="286">
        <v>3346.84</v>
      </c>
      <c r="M356" s="286">
        <v>3346.87</v>
      </c>
      <c r="N356" s="286">
        <v>3347.85</v>
      </c>
      <c r="O356" s="286">
        <v>3346.22</v>
      </c>
      <c r="P356" s="286">
        <v>3345.97</v>
      </c>
      <c r="Q356" s="286">
        <v>3341.38</v>
      </c>
      <c r="R356" s="286">
        <v>3415.1</v>
      </c>
      <c r="S356" s="286">
        <v>3418.46</v>
      </c>
      <c r="T356" s="286">
        <v>3035.22</v>
      </c>
      <c r="U356" s="286">
        <v>3099.76</v>
      </c>
      <c r="V356" s="286">
        <v>3027.57</v>
      </c>
      <c r="W356" s="286">
        <v>3039.69</v>
      </c>
      <c r="X356" s="286">
        <v>3048.9</v>
      </c>
      <c r="Y356" s="286">
        <v>3049.5</v>
      </c>
    </row>
    <row r="357" spans="1:25">
      <c r="A357" s="261">
        <v>24</v>
      </c>
      <c r="B357" s="286">
        <v>1870.12</v>
      </c>
      <c r="C357" s="286">
        <v>1783.7</v>
      </c>
      <c r="D357" s="286">
        <v>1735.53</v>
      </c>
      <c r="E357" s="286">
        <v>1636.81</v>
      </c>
      <c r="F357" s="286">
        <v>1889.49</v>
      </c>
      <c r="G357" s="286">
        <v>1889.83</v>
      </c>
      <c r="H357" s="286">
        <v>1990.9</v>
      </c>
      <c r="I357" s="286">
        <v>2299.65</v>
      </c>
      <c r="J357" s="286">
        <v>2428.63</v>
      </c>
      <c r="K357" s="286">
        <v>2423.3000000000002</v>
      </c>
      <c r="L357" s="286">
        <v>2424.4299999999998</v>
      </c>
      <c r="M357" s="286">
        <v>2423.17</v>
      </c>
      <c r="N357" s="286">
        <v>2424.09</v>
      </c>
      <c r="O357" s="286">
        <v>2471.9499999999998</v>
      </c>
      <c r="P357" s="286">
        <v>2470.88</v>
      </c>
      <c r="Q357" s="286">
        <v>2431.21</v>
      </c>
      <c r="R357" s="286">
        <v>2518.2399999999998</v>
      </c>
      <c r="S357" s="286">
        <v>2521.61</v>
      </c>
      <c r="T357" s="286">
        <v>2519.06</v>
      </c>
      <c r="U357" s="286">
        <v>2555.39</v>
      </c>
      <c r="V357" s="286">
        <v>2320.92</v>
      </c>
      <c r="W357" s="286">
        <v>2107.66</v>
      </c>
      <c r="X357" s="286">
        <v>1885.59</v>
      </c>
      <c r="Y357" s="286">
        <v>1883.03</v>
      </c>
    </row>
    <row r="358" spans="1:25">
      <c r="A358" s="261">
        <v>25</v>
      </c>
      <c r="B358" s="286">
        <v>1929.91</v>
      </c>
      <c r="C358" s="286">
        <v>1885.3</v>
      </c>
      <c r="D358" s="286">
        <v>1788.08</v>
      </c>
      <c r="E358" s="286">
        <v>1693.36</v>
      </c>
      <c r="F358" s="286">
        <v>1847.97</v>
      </c>
      <c r="G358" s="286">
        <v>1970.96</v>
      </c>
      <c r="H358" s="286">
        <v>2093.38</v>
      </c>
      <c r="I358" s="286">
        <v>2302.36</v>
      </c>
      <c r="J358" s="286">
        <v>2459.91</v>
      </c>
      <c r="K358" s="286">
        <v>2460.91</v>
      </c>
      <c r="L358" s="286">
        <v>2459.88</v>
      </c>
      <c r="M358" s="286">
        <v>2454.0300000000002</v>
      </c>
      <c r="N358" s="286">
        <v>2414.0100000000002</v>
      </c>
      <c r="O358" s="286">
        <v>2412.48</v>
      </c>
      <c r="P358" s="286">
        <v>2450.63</v>
      </c>
      <c r="Q358" s="286">
        <v>2442.86</v>
      </c>
      <c r="R358" s="286">
        <v>2476.2600000000002</v>
      </c>
      <c r="S358" s="286">
        <v>2477.5</v>
      </c>
      <c r="T358" s="286">
        <v>2479.87</v>
      </c>
      <c r="U358" s="286">
        <v>2511.1799999999998</v>
      </c>
      <c r="V358" s="286">
        <v>2351.04</v>
      </c>
      <c r="W358" s="286">
        <v>2131.11</v>
      </c>
      <c r="X358" s="286">
        <v>1974.63</v>
      </c>
      <c r="Y358" s="286">
        <v>1964.35</v>
      </c>
    </row>
    <row r="359" spans="1:25">
      <c r="A359" s="261">
        <v>26</v>
      </c>
      <c r="B359" s="286">
        <v>1948.92</v>
      </c>
      <c r="C359" s="286">
        <v>1902.11</v>
      </c>
      <c r="D359" s="286">
        <v>1924.49</v>
      </c>
      <c r="E359" s="286">
        <v>1747.2</v>
      </c>
      <c r="F359" s="286">
        <v>1939.56</v>
      </c>
      <c r="G359" s="286">
        <v>2032.69</v>
      </c>
      <c r="H359" s="286">
        <v>2137.5500000000002</v>
      </c>
      <c r="I359" s="286">
        <v>2276.15</v>
      </c>
      <c r="J359" s="286">
        <v>2388.44</v>
      </c>
      <c r="K359" s="286">
        <v>2389.79</v>
      </c>
      <c r="L359" s="286">
        <v>2388.7399999999998</v>
      </c>
      <c r="M359" s="286">
        <v>2388.6799999999998</v>
      </c>
      <c r="N359" s="286">
        <v>2382.44</v>
      </c>
      <c r="O359" s="286">
        <v>2439.85</v>
      </c>
      <c r="P359" s="286">
        <v>2426.5700000000002</v>
      </c>
      <c r="Q359" s="286">
        <v>2421.8000000000002</v>
      </c>
      <c r="R359" s="286">
        <v>2486.35</v>
      </c>
      <c r="S359" s="286">
        <v>2531.63</v>
      </c>
      <c r="T359" s="286">
        <v>2529.6</v>
      </c>
      <c r="U359" s="286">
        <v>2501.9299999999998</v>
      </c>
      <c r="V359" s="286">
        <v>2384.9</v>
      </c>
      <c r="W359" s="286">
        <v>2273.6</v>
      </c>
      <c r="X359" s="286">
        <v>1997.23</v>
      </c>
      <c r="Y359" s="286">
        <v>1998.95</v>
      </c>
    </row>
    <row r="360" spans="1:25">
      <c r="A360" s="261">
        <v>27</v>
      </c>
      <c r="B360" s="286">
        <v>1972.91</v>
      </c>
      <c r="C360" s="286">
        <v>1956.68</v>
      </c>
      <c r="D360" s="286">
        <v>1933.43</v>
      </c>
      <c r="E360" s="286">
        <v>1850.25</v>
      </c>
      <c r="F360" s="286">
        <v>1979.43</v>
      </c>
      <c r="G360" s="286">
        <v>2108.69</v>
      </c>
      <c r="H360" s="286">
        <v>2186.3200000000002</v>
      </c>
      <c r="I360" s="286">
        <v>2468.46</v>
      </c>
      <c r="J360" s="286">
        <v>2511.65</v>
      </c>
      <c r="K360" s="286">
        <v>2511.94</v>
      </c>
      <c r="L360" s="286">
        <v>2510.65</v>
      </c>
      <c r="M360" s="286">
        <v>2483.16</v>
      </c>
      <c r="N360" s="286">
        <v>2485.9699999999998</v>
      </c>
      <c r="O360" s="286">
        <v>2485.7399999999998</v>
      </c>
      <c r="P360" s="286">
        <v>2484.54</v>
      </c>
      <c r="Q360" s="286">
        <v>2478.67</v>
      </c>
      <c r="R360" s="286">
        <v>2544.46</v>
      </c>
      <c r="S360" s="286">
        <v>2547.4</v>
      </c>
      <c r="T360" s="286">
        <v>2550.4299999999998</v>
      </c>
      <c r="U360" s="286">
        <v>2559.27</v>
      </c>
      <c r="V360" s="286">
        <v>2433.41</v>
      </c>
      <c r="W360" s="286">
        <v>2318.89</v>
      </c>
      <c r="X360" s="286">
        <v>2033.51</v>
      </c>
      <c r="Y360" s="286">
        <v>2041.59</v>
      </c>
    </row>
    <row r="361" spans="1:25">
      <c r="A361" s="261">
        <v>28</v>
      </c>
      <c r="B361" s="286">
        <v>2052.35</v>
      </c>
      <c r="C361" s="286">
        <v>2055.41</v>
      </c>
      <c r="D361" s="286">
        <v>2056.04</v>
      </c>
      <c r="E361" s="286">
        <v>1870.89</v>
      </c>
      <c r="F361" s="286">
        <v>1980.46</v>
      </c>
      <c r="G361" s="286">
        <v>2054.5300000000002</v>
      </c>
      <c r="H361" s="286">
        <v>2058.14</v>
      </c>
      <c r="I361" s="286">
        <v>2259.39</v>
      </c>
      <c r="J361" s="286">
        <v>2416.15</v>
      </c>
      <c r="K361" s="286">
        <v>2411.3000000000002</v>
      </c>
      <c r="L361" s="286">
        <v>2408.2399999999998</v>
      </c>
      <c r="M361" s="286">
        <v>2406.4699999999998</v>
      </c>
      <c r="N361" s="286">
        <v>2398.89</v>
      </c>
      <c r="O361" s="286">
        <v>2399.37</v>
      </c>
      <c r="P361" s="286">
        <v>2397.9899999999998</v>
      </c>
      <c r="Q361" s="286">
        <v>2386.19</v>
      </c>
      <c r="R361" s="286">
        <v>2479.13</v>
      </c>
      <c r="S361" s="286">
        <v>2489.5100000000002</v>
      </c>
      <c r="T361" s="286">
        <v>2487.21</v>
      </c>
      <c r="U361" s="286">
        <v>2518.17</v>
      </c>
      <c r="V361" s="286">
        <v>2280.7199999999998</v>
      </c>
      <c r="W361" s="286">
        <v>2203.62</v>
      </c>
      <c r="X361" s="286">
        <v>2000.94</v>
      </c>
      <c r="Y361" s="286">
        <v>1908.52</v>
      </c>
    </row>
    <row r="362" spans="1:25">
      <c r="A362" s="261">
        <v>29</v>
      </c>
      <c r="B362" s="286">
        <v>1877.92</v>
      </c>
      <c r="C362" s="286">
        <v>1847.94</v>
      </c>
      <c r="D362" s="286">
        <v>1808.2</v>
      </c>
      <c r="E362" s="286">
        <v>1686.59</v>
      </c>
      <c r="F362" s="286">
        <v>1757.9</v>
      </c>
      <c r="G362" s="286">
        <v>1882.58</v>
      </c>
      <c r="H362" s="286">
        <v>1879.06</v>
      </c>
      <c r="I362" s="286">
        <v>1905.16</v>
      </c>
      <c r="J362" s="286">
        <v>2129.81</v>
      </c>
      <c r="K362" s="286">
        <v>2243.0700000000002</v>
      </c>
      <c r="L362" s="286">
        <v>2242.0500000000002</v>
      </c>
      <c r="M362" s="286">
        <v>2301.11</v>
      </c>
      <c r="N362" s="286">
        <v>2351.0100000000002</v>
      </c>
      <c r="O362" s="286">
        <v>2356.4899999999998</v>
      </c>
      <c r="P362" s="286">
        <v>2405.89</v>
      </c>
      <c r="Q362" s="286">
        <v>2401.52</v>
      </c>
      <c r="R362" s="286">
        <v>2489.71</v>
      </c>
      <c r="S362" s="286">
        <v>2489.86</v>
      </c>
      <c r="T362" s="286">
        <v>2490.1999999999998</v>
      </c>
      <c r="U362" s="286">
        <v>2522.7600000000002</v>
      </c>
      <c r="V362" s="286">
        <v>2283.48</v>
      </c>
      <c r="W362" s="286">
        <v>2193.42</v>
      </c>
      <c r="X362" s="286">
        <v>1883.52</v>
      </c>
      <c r="Y362" s="286">
        <v>1877.55</v>
      </c>
    </row>
    <row r="363" spans="1:25">
      <c r="A363" s="261">
        <v>30</v>
      </c>
      <c r="B363" s="286">
        <v>1826.28</v>
      </c>
      <c r="C363" s="286">
        <v>1831.06</v>
      </c>
      <c r="D363" s="286">
        <v>1832.55</v>
      </c>
      <c r="E363" s="286">
        <v>1700.39</v>
      </c>
      <c r="F363" s="286">
        <v>1833.52</v>
      </c>
      <c r="G363" s="286">
        <v>1818.13</v>
      </c>
      <c r="H363" s="286">
        <v>1953.69</v>
      </c>
      <c r="I363" s="286">
        <v>2105.54</v>
      </c>
      <c r="J363" s="286">
        <v>2341.98</v>
      </c>
      <c r="K363" s="286">
        <v>2333.79</v>
      </c>
      <c r="L363" s="286">
        <v>2333.58</v>
      </c>
      <c r="M363" s="286">
        <v>2322.9499999999998</v>
      </c>
      <c r="N363" s="286">
        <v>2327.36</v>
      </c>
      <c r="O363" s="286">
        <v>2319.38</v>
      </c>
      <c r="P363" s="286">
        <v>2314.7600000000002</v>
      </c>
      <c r="Q363" s="286">
        <v>2321.61</v>
      </c>
      <c r="R363" s="286">
        <v>2446.14</v>
      </c>
      <c r="S363" s="286">
        <v>2442.92</v>
      </c>
      <c r="T363" s="286">
        <v>2383.84</v>
      </c>
      <c r="U363" s="286">
        <v>2355.42</v>
      </c>
      <c r="V363" s="286">
        <v>2165.86</v>
      </c>
      <c r="W363" s="286">
        <v>1993.18</v>
      </c>
      <c r="X363" s="286">
        <v>1827.96</v>
      </c>
      <c r="Y363" s="286">
        <v>1817.23</v>
      </c>
    </row>
    <row r="364" spans="1:25">
      <c r="A364" s="261">
        <v>31</v>
      </c>
      <c r="B364" s="286">
        <v>0</v>
      </c>
      <c r="C364" s="286">
        <v>0</v>
      </c>
      <c r="D364" s="286">
        <v>0</v>
      </c>
      <c r="E364" s="286">
        <v>0</v>
      </c>
      <c r="F364" s="286">
        <v>0</v>
      </c>
      <c r="G364" s="286">
        <v>0</v>
      </c>
      <c r="H364" s="286">
        <v>0</v>
      </c>
      <c r="I364" s="286">
        <v>0</v>
      </c>
      <c r="J364" s="286">
        <v>0</v>
      </c>
      <c r="K364" s="286">
        <v>0</v>
      </c>
      <c r="L364" s="286">
        <v>0</v>
      </c>
      <c r="M364" s="286">
        <v>0</v>
      </c>
      <c r="N364" s="286">
        <v>0</v>
      </c>
      <c r="O364" s="286">
        <v>0</v>
      </c>
      <c r="P364" s="286">
        <v>0</v>
      </c>
      <c r="Q364" s="286">
        <v>0</v>
      </c>
      <c r="R364" s="286">
        <v>0</v>
      </c>
      <c r="S364" s="286">
        <v>0</v>
      </c>
      <c r="T364" s="286">
        <v>0</v>
      </c>
      <c r="U364" s="286">
        <v>0</v>
      </c>
      <c r="V364" s="286">
        <v>0</v>
      </c>
      <c r="W364" s="286">
        <v>0</v>
      </c>
      <c r="X364" s="286">
        <v>0</v>
      </c>
      <c r="Y364" s="286">
        <v>0</v>
      </c>
    </row>
    <row r="366" spans="1:25">
      <c r="A366" s="463" t="s">
        <v>218</v>
      </c>
      <c r="B366" s="537" t="s">
        <v>223</v>
      </c>
      <c r="C366" s="537"/>
      <c r="D366" s="537"/>
      <c r="E366" s="537"/>
      <c r="F366" s="537"/>
      <c r="G366" s="537"/>
      <c r="H366" s="537"/>
      <c r="I366" s="537"/>
      <c r="J366" s="537"/>
      <c r="K366" s="537"/>
      <c r="L366" s="537"/>
      <c r="M366" s="537"/>
      <c r="N366" s="537"/>
      <c r="O366" s="537"/>
      <c r="P366" s="537"/>
      <c r="Q366" s="537"/>
      <c r="R366" s="537"/>
      <c r="S366" s="537"/>
      <c r="T366" s="537"/>
      <c r="U366" s="537"/>
      <c r="V366" s="537"/>
      <c r="W366" s="537"/>
      <c r="X366" s="537"/>
      <c r="Y366" s="537"/>
    </row>
    <row r="367" spans="1:25" ht="30">
      <c r="A367" s="463"/>
      <c r="B367" s="285" t="s">
        <v>1</v>
      </c>
      <c r="C367" s="285" t="s">
        <v>2</v>
      </c>
      <c r="D367" s="285" t="s">
        <v>3</v>
      </c>
      <c r="E367" s="285" t="s">
        <v>4</v>
      </c>
      <c r="F367" s="285" t="s">
        <v>5</v>
      </c>
      <c r="G367" s="285" t="s">
        <v>6</v>
      </c>
      <c r="H367" s="285" t="s">
        <v>7</v>
      </c>
      <c r="I367" s="285" t="s">
        <v>8</v>
      </c>
      <c r="J367" s="285" t="s">
        <v>9</v>
      </c>
      <c r="K367" s="285" t="s">
        <v>10</v>
      </c>
      <c r="L367" s="285" t="s">
        <v>11</v>
      </c>
      <c r="M367" s="285" t="s">
        <v>12</v>
      </c>
      <c r="N367" s="285" t="s">
        <v>13</v>
      </c>
      <c r="O367" s="285" t="s">
        <v>14</v>
      </c>
      <c r="P367" s="285" t="s">
        <v>15</v>
      </c>
      <c r="Q367" s="285" t="s">
        <v>16</v>
      </c>
      <c r="R367" s="285" t="s">
        <v>17</v>
      </c>
      <c r="S367" s="285" t="s">
        <v>18</v>
      </c>
      <c r="T367" s="285" t="s">
        <v>19</v>
      </c>
      <c r="U367" s="285" t="s">
        <v>20</v>
      </c>
      <c r="V367" s="285" t="s">
        <v>21</v>
      </c>
      <c r="W367" s="285" t="s">
        <v>22</v>
      </c>
      <c r="X367" s="285" t="s">
        <v>23</v>
      </c>
      <c r="Y367" s="285" t="s">
        <v>24</v>
      </c>
    </row>
    <row r="368" spans="1:25">
      <c r="A368" s="261">
        <v>1</v>
      </c>
      <c r="B368" s="286">
        <v>2532.11</v>
      </c>
      <c r="C368" s="286">
        <v>2493.08</v>
      </c>
      <c r="D368" s="286">
        <v>2384.13</v>
      </c>
      <c r="E368" s="286">
        <v>2193.1799999999998</v>
      </c>
      <c r="F368" s="286">
        <v>2151.9899999999998</v>
      </c>
      <c r="G368" s="286">
        <v>2323.23</v>
      </c>
      <c r="H368" s="286">
        <v>2379.29</v>
      </c>
      <c r="I368" s="286">
        <v>2448.44</v>
      </c>
      <c r="J368" s="286">
        <v>2589.21</v>
      </c>
      <c r="K368" s="286">
        <v>2621.63</v>
      </c>
      <c r="L368" s="286">
        <v>2651.83</v>
      </c>
      <c r="M368" s="286">
        <v>2646.6</v>
      </c>
      <c r="N368" s="286">
        <v>2641.43</v>
      </c>
      <c r="O368" s="286">
        <v>2649.06</v>
      </c>
      <c r="P368" s="286">
        <v>2655.22</v>
      </c>
      <c r="Q368" s="286">
        <v>2605.4499999999998</v>
      </c>
      <c r="R368" s="286">
        <v>2675.35</v>
      </c>
      <c r="S368" s="286">
        <v>2613.7199999999998</v>
      </c>
      <c r="T368" s="286">
        <v>2600.66</v>
      </c>
      <c r="U368" s="286">
        <v>2692.67</v>
      </c>
      <c r="V368" s="286">
        <v>2671</v>
      </c>
      <c r="W368" s="286">
        <v>2712.63</v>
      </c>
      <c r="X368" s="286">
        <v>2646.06</v>
      </c>
      <c r="Y368" s="286">
        <v>2556.8200000000002</v>
      </c>
    </row>
    <row r="369" spans="1:25">
      <c r="A369" s="261">
        <v>2</v>
      </c>
      <c r="B369" s="286">
        <v>2580.91</v>
      </c>
      <c r="C369" s="286">
        <v>2534.5300000000002</v>
      </c>
      <c r="D369" s="286">
        <v>2543.0300000000002</v>
      </c>
      <c r="E369" s="286">
        <v>2477.92</v>
      </c>
      <c r="F369" s="286">
        <v>2142.19</v>
      </c>
      <c r="G369" s="286">
        <v>2218.14</v>
      </c>
      <c r="H369" s="286">
        <v>1859.07</v>
      </c>
      <c r="I369" s="286">
        <v>2251.41</v>
      </c>
      <c r="J369" s="286">
        <v>2639.62</v>
      </c>
      <c r="K369" s="286">
        <v>2577.85</v>
      </c>
      <c r="L369" s="286">
        <v>2579.4499999999998</v>
      </c>
      <c r="M369" s="286">
        <v>2619.9</v>
      </c>
      <c r="N369" s="286">
        <v>2620.2600000000002</v>
      </c>
      <c r="O369" s="286">
        <v>2619.35</v>
      </c>
      <c r="P369" s="286">
        <v>2666.27</v>
      </c>
      <c r="Q369" s="286">
        <v>2660.28</v>
      </c>
      <c r="R369" s="286">
        <v>2714.76</v>
      </c>
      <c r="S369" s="286">
        <v>2704.9</v>
      </c>
      <c r="T369" s="286">
        <v>2450.6799999999998</v>
      </c>
      <c r="U369" s="286">
        <v>2670.14</v>
      </c>
      <c r="V369" s="286">
        <v>2664.18</v>
      </c>
      <c r="W369" s="286">
        <v>2709.75</v>
      </c>
      <c r="X369" s="286">
        <v>2670.65</v>
      </c>
      <c r="Y369" s="286">
        <v>2597.94</v>
      </c>
    </row>
    <row r="370" spans="1:25">
      <c r="A370" s="261">
        <v>3</v>
      </c>
      <c r="B370" s="286">
        <v>2387.71</v>
      </c>
      <c r="C370" s="286">
        <v>2289.35</v>
      </c>
      <c r="D370" s="286">
        <v>2230.5500000000002</v>
      </c>
      <c r="E370" s="286">
        <v>2125.6999999999998</v>
      </c>
      <c r="F370" s="286">
        <v>2082.5100000000002</v>
      </c>
      <c r="G370" s="286">
        <v>2297.9499999999998</v>
      </c>
      <c r="H370" s="286">
        <v>2246.9699999999998</v>
      </c>
      <c r="I370" s="286">
        <v>2463.14</v>
      </c>
      <c r="J370" s="286">
        <v>2503.1</v>
      </c>
      <c r="K370" s="286">
        <v>2500.06</v>
      </c>
      <c r="L370" s="286">
        <v>2503.4499999999998</v>
      </c>
      <c r="M370" s="286">
        <v>2504.58</v>
      </c>
      <c r="N370" s="286">
        <v>2490.23</v>
      </c>
      <c r="O370" s="286">
        <v>2490.1799999999998</v>
      </c>
      <c r="P370" s="286">
        <v>2482.14</v>
      </c>
      <c r="Q370" s="286">
        <v>2464.85</v>
      </c>
      <c r="R370" s="286">
        <v>2564.15</v>
      </c>
      <c r="S370" s="286">
        <v>2576.16</v>
      </c>
      <c r="T370" s="286">
        <v>2298.88</v>
      </c>
      <c r="U370" s="286">
        <v>2588.5700000000002</v>
      </c>
      <c r="V370" s="286">
        <v>1942.5</v>
      </c>
      <c r="W370" s="286">
        <v>2021.96</v>
      </c>
      <c r="X370" s="286">
        <v>1956.35</v>
      </c>
      <c r="Y370" s="286">
        <v>2435.5700000000002</v>
      </c>
    </row>
    <row r="371" spans="1:25">
      <c r="A371" s="261">
        <v>4</v>
      </c>
      <c r="B371" s="286">
        <v>2432.5300000000002</v>
      </c>
      <c r="C371" s="286">
        <v>2431.66</v>
      </c>
      <c r="D371" s="286">
        <v>2289.92</v>
      </c>
      <c r="E371" s="286">
        <v>2191.0700000000002</v>
      </c>
      <c r="F371" s="286">
        <v>2135.77</v>
      </c>
      <c r="G371" s="286">
        <v>2378.4899999999998</v>
      </c>
      <c r="H371" s="286">
        <v>2411.9499999999998</v>
      </c>
      <c r="I371" s="286">
        <v>2421.7600000000002</v>
      </c>
      <c r="J371" s="286">
        <v>2444.0700000000002</v>
      </c>
      <c r="K371" s="286">
        <v>2441.5500000000002</v>
      </c>
      <c r="L371" s="286">
        <v>2441.14</v>
      </c>
      <c r="M371" s="286">
        <v>2440.37</v>
      </c>
      <c r="N371" s="286">
        <v>2431.98</v>
      </c>
      <c r="O371" s="286">
        <v>2430.6999999999998</v>
      </c>
      <c r="P371" s="286">
        <v>2442.46</v>
      </c>
      <c r="Q371" s="286">
        <v>2424.62</v>
      </c>
      <c r="R371" s="286">
        <v>2497.9699999999998</v>
      </c>
      <c r="S371" s="286">
        <v>2506.86</v>
      </c>
      <c r="T371" s="286">
        <v>2481.5</v>
      </c>
      <c r="U371" s="286">
        <v>2530.19</v>
      </c>
      <c r="V371" s="286">
        <v>2504.87</v>
      </c>
      <c r="W371" s="286">
        <v>2546.29</v>
      </c>
      <c r="X371" s="286">
        <v>2465.19</v>
      </c>
      <c r="Y371" s="286">
        <v>2405.52</v>
      </c>
    </row>
    <row r="372" spans="1:25">
      <c r="A372" s="261">
        <v>5</v>
      </c>
      <c r="B372" s="286">
        <v>2105.67</v>
      </c>
      <c r="C372" s="286">
        <v>2094.62</v>
      </c>
      <c r="D372" s="286">
        <v>2088.5</v>
      </c>
      <c r="E372" s="286">
        <v>2094.8000000000002</v>
      </c>
      <c r="F372" s="286">
        <v>2071.3000000000002</v>
      </c>
      <c r="G372" s="286">
        <v>2117.79</v>
      </c>
      <c r="H372" s="286">
        <v>2130.63</v>
      </c>
      <c r="I372" s="286">
        <v>2113.6999999999998</v>
      </c>
      <c r="J372" s="286">
        <v>2113.4699999999998</v>
      </c>
      <c r="K372" s="286">
        <v>2105.7199999999998</v>
      </c>
      <c r="L372" s="286">
        <v>2104.39</v>
      </c>
      <c r="M372" s="286">
        <v>2101.67</v>
      </c>
      <c r="N372" s="286">
        <v>2099.11</v>
      </c>
      <c r="O372" s="286">
        <v>2102.36</v>
      </c>
      <c r="P372" s="286">
        <v>2110.09</v>
      </c>
      <c r="Q372" s="286">
        <v>2111.23</v>
      </c>
      <c r="R372" s="286">
        <v>2193.5300000000002</v>
      </c>
      <c r="S372" s="286">
        <v>2204.56</v>
      </c>
      <c r="T372" s="286">
        <v>2172.63</v>
      </c>
      <c r="U372" s="286">
        <v>2166.69</v>
      </c>
      <c r="V372" s="286">
        <v>2152.23</v>
      </c>
      <c r="W372" s="286">
        <v>2217.73</v>
      </c>
      <c r="X372" s="286">
        <v>2203.46</v>
      </c>
      <c r="Y372" s="286">
        <v>2170.35</v>
      </c>
    </row>
    <row r="373" spans="1:25">
      <c r="A373" s="261">
        <v>6</v>
      </c>
      <c r="B373" s="286">
        <v>2040.73</v>
      </c>
      <c r="C373" s="286">
        <v>2034.07</v>
      </c>
      <c r="D373" s="286">
        <v>2004.16</v>
      </c>
      <c r="E373" s="286">
        <v>1978.16</v>
      </c>
      <c r="F373" s="286">
        <v>1981.66</v>
      </c>
      <c r="G373" s="286">
        <v>2009.7</v>
      </c>
      <c r="H373" s="286">
        <v>1982.23</v>
      </c>
      <c r="I373" s="286">
        <v>1990.29</v>
      </c>
      <c r="J373" s="286">
        <v>1992.89</v>
      </c>
      <c r="K373" s="286">
        <v>1993.26</v>
      </c>
      <c r="L373" s="286">
        <v>1991.06</v>
      </c>
      <c r="M373" s="286">
        <v>1991.3</v>
      </c>
      <c r="N373" s="286">
        <v>1989.56</v>
      </c>
      <c r="O373" s="286">
        <v>1992.46</v>
      </c>
      <c r="P373" s="286">
        <v>1992.54</v>
      </c>
      <c r="Q373" s="286">
        <v>2020.59</v>
      </c>
      <c r="R373" s="286">
        <v>2062.92</v>
      </c>
      <c r="S373" s="286">
        <v>2061.69</v>
      </c>
      <c r="T373" s="286">
        <v>2049.42</v>
      </c>
      <c r="U373" s="286">
        <v>2065.0300000000002</v>
      </c>
      <c r="V373" s="286">
        <v>2048.31</v>
      </c>
      <c r="W373" s="286">
        <v>2088.02</v>
      </c>
      <c r="X373" s="286">
        <v>2074.83</v>
      </c>
      <c r="Y373" s="286">
        <v>2054.75</v>
      </c>
    </row>
    <row r="374" spans="1:25">
      <c r="A374" s="261">
        <v>7</v>
      </c>
      <c r="B374" s="286">
        <v>2116.36</v>
      </c>
      <c r="C374" s="286">
        <v>2110.71</v>
      </c>
      <c r="D374" s="286">
        <v>2064.6</v>
      </c>
      <c r="E374" s="286">
        <v>2040.8</v>
      </c>
      <c r="F374" s="286">
        <v>2029.08</v>
      </c>
      <c r="G374" s="286">
        <v>2037.48</v>
      </c>
      <c r="H374" s="286">
        <v>2060.2199999999998</v>
      </c>
      <c r="I374" s="286">
        <v>2062.2199999999998</v>
      </c>
      <c r="J374" s="286">
        <v>2067.8000000000002</v>
      </c>
      <c r="K374" s="286">
        <v>2063.11</v>
      </c>
      <c r="L374" s="286">
        <v>2064.02</v>
      </c>
      <c r="M374" s="286">
        <v>2063.61</v>
      </c>
      <c r="N374" s="286">
        <v>2062.54</v>
      </c>
      <c r="O374" s="286">
        <v>2071.9699999999998</v>
      </c>
      <c r="P374" s="286">
        <v>2063.39</v>
      </c>
      <c r="Q374" s="286">
        <v>2060.42</v>
      </c>
      <c r="R374" s="286">
        <v>2106.85</v>
      </c>
      <c r="S374" s="286">
        <v>2108.8200000000002</v>
      </c>
      <c r="T374" s="286">
        <v>2109.1799999999998</v>
      </c>
      <c r="U374" s="286">
        <v>2132.4299999999998</v>
      </c>
      <c r="V374" s="286">
        <v>2111.06</v>
      </c>
      <c r="W374" s="286">
        <v>2154.35</v>
      </c>
      <c r="X374" s="286">
        <v>2140.44</v>
      </c>
      <c r="Y374" s="286">
        <v>2118.64</v>
      </c>
    </row>
    <row r="375" spans="1:25">
      <c r="A375" s="261">
        <v>8</v>
      </c>
      <c r="B375" s="286">
        <v>2368.79</v>
      </c>
      <c r="C375" s="286">
        <v>2359.4</v>
      </c>
      <c r="D375" s="286">
        <v>2311.5300000000002</v>
      </c>
      <c r="E375" s="286">
        <v>2286.84</v>
      </c>
      <c r="F375" s="286">
        <v>2216.4299999999998</v>
      </c>
      <c r="G375" s="286">
        <v>2275.12</v>
      </c>
      <c r="H375" s="286">
        <v>2285.09</v>
      </c>
      <c r="I375" s="286">
        <v>2308.0700000000002</v>
      </c>
      <c r="J375" s="286">
        <v>2366.77</v>
      </c>
      <c r="K375" s="286">
        <v>2366.58</v>
      </c>
      <c r="L375" s="286">
        <v>2366.59</v>
      </c>
      <c r="M375" s="286">
        <v>2369.77</v>
      </c>
      <c r="N375" s="286">
        <v>2365.5300000000002</v>
      </c>
      <c r="O375" s="286">
        <v>2364.46</v>
      </c>
      <c r="P375" s="286">
        <v>2368.12</v>
      </c>
      <c r="Q375" s="286">
        <v>2375.89</v>
      </c>
      <c r="R375" s="286">
        <v>2430.33</v>
      </c>
      <c r="S375" s="286">
        <v>2424.6999999999998</v>
      </c>
      <c r="T375" s="286">
        <v>2427.9499999999998</v>
      </c>
      <c r="U375" s="286">
        <v>2489.3000000000002</v>
      </c>
      <c r="V375" s="286">
        <v>2493.2600000000002</v>
      </c>
      <c r="W375" s="286">
        <v>2536.91</v>
      </c>
      <c r="X375" s="286">
        <v>2474.94</v>
      </c>
      <c r="Y375" s="286">
        <v>2393.16</v>
      </c>
    </row>
    <row r="376" spans="1:25">
      <c r="A376" s="261">
        <v>9</v>
      </c>
      <c r="B376" s="286">
        <v>2423.81</v>
      </c>
      <c r="C376" s="286">
        <v>2420.7199999999998</v>
      </c>
      <c r="D376" s="286">
        <v>2388.77</v>
      </c>
      <c r="E376" s="286">
        <v>2375.4899999999998</v>
      </c>
      <c r="F376" s="286">
        <v>2352.48</v>
      </c>
      <c r="G376" s="286">
        <v>2387.5700000000002</v>
      </c>
      <c r="H376" s="286">
        <v>2400.7399999999998</v>
      </c>
      <c r="I376" s="286">
        <v>2428.96</v>
      </c>
      <c r="J376" s="286">
        <v>2435.0500000000002</v>
      </c>
      <c r="K376" s="286">
        <v>2433.63</v>
      </c>
      <c r="L376" s="286">
        <v>2432.2800000000002</v>
      </c>
      <c r="M376" s="286">
        <v>2431.7800000000002</v>
      </c>
      <c r="N376" s="286">
        <v>2423.4499999999998</v>
      </c>
      <c r="O376" s="286">
        <v>2421.64</v>
      </c>
      <c r="P376" s="286">
        <v>2422.0300000000002</v>
      </c>
      <c r="Q376" s="286">
        <v>2421.23</v>
      </c>
      <c r="R376" s="286">
        <v>2477.9</v>
      </c>
      <c r="S376" s="286">
        <v>2489.1799999999998</v>
      </c>
      <c r="T376" s="286">
        <v>2472.2199999999998</v>
      </c>
      <c r="U376" s="286">
        <v>2501.46</v>
      </c>
      <c r="V376" s="286">
        <v>2497.92</v>
      </c>
      <c r="W376" s="286">
        <v>2510.58</v>
      </c>
      <c r="X376" s="286">
        <v>2424.63</v>
      </c>
      <c r="Y376" s="286">
        <v>2400.84</v>
      </c>
    </row>
    <row r="377" spans="1:25">
      <c r="A377" s="261">
        <v>10</v>
      </c>
      <c r="B377" s="286">
        <v>2507.85</v>
      </c>
      <c r="C377" s="286">
        <v>2511.25</v>
      </c>
      <c r="D377" s="286">
        <v>2502.0700000000002</v>
      </c>
      <c r="E377" s="286">
        <v>2478.3000000000002</v>
      </c>
      <c r="F377" s="286">
        <v>2433.2199999999998</v>
      </c>
      <c r="G377" s="286">
        <v>2470.9</v>
      </c>
      <c r="H377" s="286">
        <v>2501.04</v>
      </c>
      <c r="I377" s="286">
        <v>2523.84</v>
      </c>
      <c r="J377" s="286">
        <v>2590.27</v>
      </c>
      <c r="K377" s="286">
        <v>2600.08</v>
      </c>
      <c r="L377" s="286">
        <v>2597.9</v>
      </c>
      <c r="M377" s="286">
        <v>2598.56</v>
      </c>
      <c r="N377" s="286">
        <v>2606.34</v>
      </c>
      <c r="O377" s="286">
        <v>2607.02</v>
      </c>
      <c r="P377" s="286">
        <v>2603.3000000000002</v>
      </c>
      <c r="Q377" s="286">
        <v>2576.1</v>
      </c>
      <c r="R377" s="286">
        <v>2647.61</v>
      </c>
      <c r="S377" s="286">
        <v>2640.21</v>
      </c>
      <c r="T377" s="286">
        <v>2628.07</v>
      </c>
      <c r="U377" s="286">
        <v>2672.61</v>
      </c>
      <c r="V377" s="286">
        <v>2593.98</v>
      </c>
      <c r="W377" s="286">
        <v>2593.77</v>
      </c>
      <c r="X377" s="286">
        <v>2513.62</v>
      </c>
      <c r="Y377" s="286">
        <v>2495.46</v>
      </c>
    </row>
    <row r="378" spans="1:25">
      <c r="A378" s="261">
        <v>11</v>
      </c>
      <c r="B378" s="286">
        <v>2096.13</v>
      </c>
      <c r="C378" s="286">
        <v>2086.36</v>
      </c>
      <c r="D378" s="286">
        <v>2122.12</v>
      </c>
      <c r="E378" s="286">
        <v>2122.1999999999998</v>
      </c>
      <c r="F378" s="286">
        <v>2116.46</v>
      </c>
      <c r="G378" s="286">
        <v>2118.75</v>
      </c>
      <c r="H378" s="286">
        <v>2142.63</v>
      </c>
      <c r="I378" s="286">
        <v>2161.5300000000002</v>
      </c>
      <c r="J378" s="286">
        <v>2198.25</v>
      </c>
      <c r="K378" s="286">
        <v>2197.08</v>
      </c>
      <c r="L378" s="286">
        <v>2196.2399999999998</v>
      </c>
      <c r="M378" s="286">
        <v>2194.9699999999998</v>
      </c>
      <c r="N378" s="286">
        <v>2195.59</v>
      </c>
      <c r="O378" s="286">
        <v>2203.16</v>
      </c>
      <c r="P378" s="286">
        <v>2202.3200000000002</v>
      </c>
      <c r="Q378" s="286">
        <v>2210.0500000000002</v>
      </c>
      <c r="R378" s="286">
        <v>2253.2399999999998</v>
      </c>
      <c r="S378" s="286">
        <v>2243.09</v>
      </c>
      <c r="T378" s="286">
        <v>2235.38</v>
      </c>
      <c r="U378" s="286">
        <v>2272.64</v>
      </c>
      <c r="V378" s="286">
        <v>2203.85</v>
      </c>
      <c r="W378" s="286">
        <v>2220.39</v>
      </c>
      <c r="X378" s="286">
        <v>2220.71</v>
      </c>
      <c r="Y378" s="286">
        <v>2136.52</v>
      </c>
    </row>
    <row r="379" spans="1:25">
      <c r="A379" s="261">
        <v>12</v>
      </c>
      <c r="B379" s="286">
        <v>2440.5100000000002</v>
      </c>
      <c r="C379" s="286">
        <v>2444.11</v>
      </c>
      <c r="D379" s="286">
        <v>2414.25</v>
      </c>
      <c r="E379" s="286">
        <v>2341.14</v>
      </c>
      <c r="F379" s="286">
        <v>2345.9699999999998</v>
      </c>
      <c r="G379" s="286">
        <v>2385.19</v>
      </c>
      <c r="H379" s="286">
        <v>2399.38</v>
      </c>
      <c r="I379" s="286">
        <v>2485.37</v>
      </c>
      <c r="J379" s="286">
        <v>2501.11</v>
      </c>
      <c r="K379" s="286">
        <v>2508.86</v>
      </c>
      <c r="L379" s="286">
        <v>2508.46</v>
      </c>
      <c r="M379" s="286">
        <v>2510.06</v>
      </c>
      <c r="N379" s="286">
        <v>2508.8000000000002</v>
      </c>
      <c r="O379" s="286">
        <v>2507.5</v>
      </c>
      <c r="P379" s="286">
        <v>2504.5500000000002</v>
      </c>
      <c r="Q379" s="286">
        <v>2498.14</v>
      </c>
      <c r="R379" s="286">
        <v>2568.39</v>
      </c>
      <c r="S379" s="286">
        <v>2574.9499999999998</v>
      </c>
      <c r="T379" s="286">
        <v>2571.4</v>
      </c>
      <c r="U379" s="286">
        <v>2630.56</v>
      </c>
      <c r="V379" s="286">
        <v>2593.88</v>
      </c>
      <c r="W379" s="286">
        <v>2621.45</v>
      </c>
      <c r="X379" s="286">
        <v>2526.25</v>
      </c>
      <c r="Y379" s="286">
        <v>2475.86</v>
      </c>
    </row>
    <row r="380" spans="1:25">
      <c r="A380" s="261">
        <v>13</v>
      </c>
      <c r="B380" s="286">
        <v>2469.2600000000002</v>
      </c>
      <c r="C380" s="286">
        <v>2460.0700000000002</v>
      </c>
      <c r="D380" s="286">
        <v>2443.42</v>
      </c>
      <c r="E380" s="286">
        <v>2386.31</v>
      </c>
      <c r="F380" s="286">
        <v>2360.64</v>
      </c>
      <c r="G380" s="286">
        <v>2446.34</v>
      </c>
      <c r="H380" s="286">
        <v>2444.81</v>
      </c>
      <c r="I380" s="286">
        <v>2481.4499999999998</v>
      </c>
      <c r="J380" s="286">
        <v>2496.6</v>
      </c>
      <c r="K380" s="286">
        <v>2520.73</v>
      </c>
      <c r="L380" s="286">
        <v>2521.84</v>
      </c>
      <c r="M380" s="286">
        <v>2527.48</v>
      </c>
      <c r="N380" s="286">
        <v>2531.73</v>
      </c>
      <c r="O380" s="286">
        <v>2531.9899999999998</v>
      </c>
      <c r="P380" s="286">
        <v>2535.02</v>
      </c>
      <c r="Q380" s="286">
        <v>2535.88</v>
      </c>
      <c r="R380" s="286">
        <v>2586.36</v>
      </c>
      <c r="S380" s="286">
        <v>2582.5300000000002</v>
      </c>
      <c r="T380" s="286">
        <v>2581.5300000000002</v>
      </c>
      <c r="U380" s="286">
        <v>2607.35</v>
      </c>
      <c r="V380" s="286">
        <v>2584.35</v>
      </c>
      <c r="W380" s="286">
        <v>2615.4</v>
      </c>
      <c r="X380" s="286">
        <v>2570.2800000000002</v>
      </c>
      <c r="Y380" s="286">
        <v>2475.6799999999998</v>
      </c>
    </row>
    <row r="381" spans="1:25">
      <c r="A381" s="261">
        <v>14</v>
      </c>
      <c r="B381" s="286">
        <v>2560.38</v>
      </c>
      <c r="C381" s="286">
        <v>2526.89</v>
      </c>
      <c r="D381" s="286">
        <v>2489.8200000000002</v>
      </c>
      <c r="E381" s="286">
        <v>2469.4699999999998</v>
      </c>
      <c r="F381" s="286">
        <v>2427.8200000000002</v>
      </c>
      <c r="G381" s="286">
        <v>2481.19</v>
      </c>
      <c r="H381" s="286">
        <v>2561.59</v>
      </c>
      <c r="I381" s="286">
        <v>2605.5300000000002</v>
      </c>
      <c r="J381" s="286">
        <v>2667.96</v>
      </c>
      <c r="K381" s="286">
        <v>2656.9</v>
      </c>
      <c r="L381" s="286">
        <v>2657.94</v>
      </c>
      <c r="M381" s="286">
        <v>2657.47</v>
      </c>
      <c r="N381" s="286">
        <v>2659.53</v>
      </c>
      <c r="O381" s="286">
        <v>2657.84</v>
      </c>
      <c r="P381" s="286">
        <v>2655.07</v>
      </c>
      <c r="Q381" s="286">
        <v>2652.09</v>
      </c>
      <c r="R381" s="286">
        <v>2710.35</v>
      </c>
      <c r="S381" s="286">
        <v>2720.34</v>
      </c>
      <c r="T381" s="286">
        <v>2739.12</v>
      </c>
      <c r="U381" s="286">
        <v>2766.64</v>
      </c>
      <c r="V381" s="286">
        <v>2720.03</v>
      </c>
      <c r="W381" s="286">
        <v>2759.36</v>
      </c>
      <c r="X381" s="286">
        <v>2697.91</v>
      </c>
      <c r="Y381" s="286">
        <v>2648.49</v>
      </c>
    </row>
    <row r="382" spans="1:25">
      <c r="A382" s="261">
        <v>15</v>
      </c>
      <c r="B382" s="286">
        <v>2552.27</v>
      </c>
      <c r="C382" s="286">
        <v>2516.71</v>
      </c>
      <c r="D382" s="286">
        <v>2462.9499999999998</v>
      </c>
      <c r="E382" s="286">
        <v>2466.52</v>
      </c>
      <c r="F382" s="286">
        <v>2430.11</v>
      </c>
      <c r="G382" s="286">
        <v>2476.58</v>
      </c>
      <c r="H382" s="286">
        <v>2503.27</v>
      </c>
      <c r="I382" s="286">
        <v>2562.4499999999998</v>
      </c>
      <c r="J382" s="286">
        <v>2622.44</v>
      </c>
      <c r="K382" s="286">
        <v>2626.86</v>
      </c>
      <c r="L382" s="286">
        <v>2623.31</v>
      </c>
      <c r="M382" s="286">
        <v>2622.07</v>
      </c>
      <c r="N382" s="286">
        <v>2625.36</v>
      </c>
      <c r="O382" s="286">
        <v>2627.68</v>
      </c>
      <c r="P382" s="286">
        <v>2634.09</v>
      </c>
      <c r="Q382" s="286">
        <v>2628.75</v>
      </c>
      <c r="R382" s="286">
        <v>2674.7</v>
      </c>
      <c r="S382" s="286">
        <v>2679.19</v>
      </c>
      <c r="T382" s="286">
        <v>2669</v>
      </c>
      <c r="U382" s="286">
        <v>2694.39</v>
      </c>
      <c r="V382" s="286">
        <v>2666.66</v>
      </c>
      <c r="W382" s="286">
        <v>2700.72</v>
      </c>
      <c r="X382" s="286">
        <v>2617.4499999999998</v>
      </c>
      <c r="Y382" s="286">
        <v>2546.7800000000002</v>
      </c>
    </row>
    <row r="383" spans="1:25">
      <c r="A383" s="261">
        <v>16</v>
      </c>
      <c r="B383" s="286">
        <v>2381.83</v>
      </c>
      <c r="C383" s="286">
        <v>2387.5100000000002</v>
      </c>
      <c r="D383" s="286">
        <v>2229.1999999999998</v>
      </c>
      <c r="E383" s="286">
        <v>2152.96</v>
      </c>
      <c r="F383" s="286">
        <v>2205.02</v>
      </c>
      <c r="G383" s="286">
        <v>2328.9299999999998</v>
      </c>
      <c r="H383" s="286">
        <v>2475.7399999999998</v>
      </c>
      <c r="I383" s="286">
        <v>2745.46</v>
      </c>
      <c r="J383" s="286">
        <v>2708.51</v>
      </c>
      <c r="K383" s="286">
        <v>2707.11</v>
      </c>
      <c r="L383" s="286">
        <v>2745.91</v>
      </c>
      <c r="M383" s="286">
        <v>2749.4</v>
      </c>
      <c r="N383" s="286">
        <v>2769.51</v>
      </c>
      <c r="O383" s="286">
        <v>2762.9</v>
      </c>
      <c r="P383" s="286">
        <v>2755.06</v>
      </c>
      <c r="Q383" s="286">
        <v>2745.27</v>
      </c>
      <c r="R383" s="286">
        <v>2794.02</v>
      </c>
      <c r="S383" s="286">
        <v>2823.08</v>
      </c>
      <c r="T383" s="286">
        <v>2824.29</v>
      </c>
      <c r="U383" s="286">
        <v>2859.53</v>
      </c>
      <c r="V383" s="286">
        <v>2809.77</v>
      </c>
      <c r="W383" s="286">
        <v>2835.21</v>
      </c>
      <c r="X383" s="286">
        <v>2747.08</v>
      </c>
      <c r="Y383" s="286">
        <v>2487.06</v>
      </c>
    </row>
    <row r="384" spans="1:25">
      <c r="A384" s="261">
        <v>17</v>
      </c>
      <c r="B384" s="286">
        <v>2221.6799999999998</v>
      </c>
      <c r="C384" s="286">
        <v>2222.42</v>
      </c>
      <c r="D384" s="286">
        <v>2192.4</v>
      </c>
      <c r="E384" s="286">
        <v>2047.27</v>
      </c>
      <c r="F384" s="286">
        <v>1967.07</v>
      </c>
      <c r="G384" s="286">
        <v>2194.7600000000002</v>
      </c>
      <c r="H384" s="286">
        <v>2181.17</v>
      </c>
      <c r="I384" s="286">
        <v>2168.69</v>
      </c>
      <c r="J384" s="286">
        <v>2551.41</v>
      </c>
      <c r="K384" s="286">
        <v>2571.7399999999998</v>
      </c>
      <c r="L384" s="286">
        <v>2573.56</v>
      </c>
      <c r="M384" s="286">
        <v>2582.66</v>
      </c>
      <c r="N384" s="286">
        <v>2600.3200000000002</v>
      </c>
      <c r="O384" s="286">
        <v>2637.79</v>
      </c>
      <c r="P384" s="286">
        <v>2628.15</v>
      </c>
      <c r="Q384" s="286">
        <v>2598.37</v>
      </c>
      <c r="R384" s="286">
        <v>2656.99</v>
      </c>
      <c r="S384" s="286">
        <v>2660.09</v>
      </c>
      <c r="T384" s="286">
        <v>2657.53</v>
      </c>
      <c r="U384" s="286">
        <v>2693.14</v>
      </c>
      <c r="V384" s="286">
        <v>2210.34</v>
      </c>
      <c r="W384" s="286">
        <v>2623.54</v>
      </c>
      <c r="X384" s="286">
        <v>2228.75</v>
      </c>
      <c r="Y384" s="286">
        <v>2226.1799999999998</v>
      </c>
    </row>
    <row r="385" spans="1:25">
      <c r="A385" s="261">
        <v>18</v>
      </c>
      <c r="B385" s="286">
        <v>2268.61</v>
      </c>
      <c r="C385" s="286">
        <v>2269.15</v>
      </c>
      <c r="D385" s="286">
        <v>2194.9699999999998</v>
      </c>
      <c r="E385" s="286">
        <v>2052.16</v>
      </c>
      <c r="F385" s="286">
        <v>2025.4</v>
      </c>
      <c r="G385" s="286">
        <v>2207.7399999999998</v>
      </c>
      <c r="H385" s="286">
        <v>2270.71</v>
      </c>
      <c r="I385" s="286">
        <v>2499.89</v>
      </c>
      <c r="J385" s="286">
        <v>2706.84</v>
      </c>
      <c r="K385" s="286">
        <v>2703.97</v>
      </c>
      <c r="L385" s="286">
        <v>2703.91</v>
      </c>
      <c r="M385" s="286">
        <v>2693.88</v>
      </c>
      <c r="N385" s="286">
        <v>2704.7</v>
      </c>
      <c r="O385" s="286">
        <v>2655.9</v>
      </c>
      <c r="P385" s="286">
        <v>2704.11</v>
      </c>
      <c r="Q385" s="286">
        <v>2693.78</v>
      </c>
      <c r="R385" s="286">
        <v>2698.89</v>
      </c>
      <c r="S385" s="286">
        <v>2763.62</v>
      </c>
      <c r="T385" s="286">
        <v>2745.76</v>
      </c>
      <c r="U385" s="286">
        <v>2707.92</v>
      </c>
      <c r="V385" s="286">
        <v>2591.13</v>
      </c>
      <c r="W385" s="286">
        <v>2656.76</v>
      </c>
      <c r="X385" s="286">
        <v>2410.71</v>
      </c>
      <c r="Y385" s="286">
        <v>2269.29</v>
      </c>
    </row>
    <row r="386" spans="1:25">
      <c r="A386" s="261">
        <v>19</v>
      </c>
      <c r="B386" s="286">
        <v>2161.8200000000002</v>
      </c>
      <c r="C386" s="286">
        <v>2114.13</v>
      </c>
      <c r="D386" s="286">
        <v>2034.35</v>
      </c>
      <c r="E386" s="286">
        <v>2050.87</v>
      </c>
      <c r="F386" s="286">
        <v>2043.16</v>
      </c>
      <c r="G386" s="286">
        <v>2053.58</v>
      </c>
      <c r="H386" s="286">
        <v>2166.37</v>
      </c>
      <c r="I386" s="286">
        <v>2488.16</v>
      </c>
      <c r="J386" s="286">
        <v>2613.3200000000002</v>
      </c>
      <c r="K386" s="286">
        <v>2618.56</v>
      </c>
      <c r="L386" s="286">
        <v>2626.6</v>
      </c>
      <c r="M386" s="286">
        <v>2564.02</v>
      </c>
      <c r="N386" s="286">
        <v>2606.77</v>
      </c>
      <c r="O386" s="286">
        <v>2580.2600000000002</v>
      </c>
      <c r="P386" s="286">
        <v>2608.0300000000002</v>
      </c>
      <c r="Q386" s="286">
        <v>2602.92</v>
      </c>
      <c r="R386" s="286">
        <v>2410.4</v>
      </c>
      <c r="S386" s="286">
        <v>2659.61</v>
      </c>
      <c r="T386" s="286">
        <v>2658.84</v>
      </c>
      <c r="U386" s="286">
        <v>2689.13</v>
      </c>
      <c r="V386" s="286">
        <v>2560.61</v>
      </c>
      <c r="W386" s="286">
        <v>2551.88</v>
      </c>
      <c r="X386" s="286">
        <v>2407.73</v>
      </c>
      <c r="Y386" s="286">
        <v>2162.73</v>
      </c>
    </row>
    <row r="387" spans="1:25">
      <c r="A387" s="261">
        <v>20</v>
      </c>
      <c r="B387" s="286">
        <v>2254.54</v>
      </c>
      <c r="C387" s="286">
        <v>2254.92</v>
      </c>
      <c r="D387" s="286">
        <v>2120.9</v>
      </c>
      <c r="E387" s="286">
        <v>2125.6999999999998</v>
      </c>
      <c r="F387" s="286">
        <v>2048.0700000000002</v>
      </c>
      <c r="G387" s="286">
        <v>2210.1799999999998</v>
      </c>
      <c r="H387" s="286">
        <v>2249.6799999999998</v>
      </c>
      <c r="I387" s="286">
        <v>2511.65</v>
      </c>
      <c r="J387" s="286">
        <v>2699.19</v>
      </c>
      <c r="K387" s="286">
        <v>2717.74</v>
      </c>
      <c r="L387" s="286">
        <v>2705.86</v>
      </c>
      <c r="M387" s="286">
        <v>2703.03</v>
      </c>
      <c r="N387" s="286">
        <v>2693.22</v>
      </c>
      <c r="O387" s="286">
        <v>2695.27</v>
      </c>
      <c r="P387" s="286">
        <v>2704.2</v>
      </c>
      <c r="Q387" s="286">
        <v>2689.9</v>
      </c>
      <c r="R387" s="286">
        <v>2607.7600000000002</v>
      </c>
      <c r="S387" s="286">
        <v>2688.98</v>
      </c>
      <c r="T387" s="286">
        <v>2658.56</v>
      </c>
      <c r="U387" s="286">
        <v>2743.88</v>
      </c>
      <c r="V387" s="286">
        <v>2691.35</v>
      </c>
      <c r="W387" s="286">
        <v>2714.03</v>
      </c>
      <c r="X387" s="286">
        <v>2637.08</v>
      </c>
      <c r="Y387" s="286">
        <v>2408.7199999999998</v>
      </c>
    </row>
    <row r="388" spans="1:25">
      <c r="A388" s="261">
        <v>21</v>
      </c>
      <c r="B388" s="286">
        <v>2871.53</v>
      </c>
      <c r="C388" s="286">
        <v>2871.21</v>
      </c>
      <c r="D388" s="286">
        <v>2778.21</v>
      </c>
      <c r="E388" s="286">
        <v>2783.17</v>
      </c>
      <c r="F388" s="286">
        <v>2734.37</v>
      </c>
      <c r="G388" s="286">
        <v>2793.16</v>
      </c>
      <c r="H388" s="286">
        <v>2880.39</v>
      </c>
      <c r="I388" s="286">
        <v>2879.92</v>
      </c>
      <c r="J388" s="286">
        <v>2876.15</v>
      </c>
      <c r="K388" s="286">
        <v>2875.81</v>
      </c>
      <c r="L388" s="286">
        <v>2881.23</v>
      </c>
      <c r="M388" s="286">
        <v>2870.22</v>
      </c>
      <c r="N388" s="286">
        <v>2849.76</v>
      </c>
      <c r="O388" s="286">
        <v>2847.92</v>
      </c>
      <c r="P388" s="286">
        <v>2848.89</v>
      </c>
      <c r="Q388" s="286">
        <v>2793.68</v>
      </c>
      <c r="R388" s="286">
        <v>2839.72</v>
      </c>
      <c r="S388" s="286">
        <v>2838.15</v>
      </c>
      <c r="T388" s="286">
        <v>2837.26</v>
      </c>
      <c r="U388" s="286">
        <v>2828.77</v>
      </c>
      <c r="V388" s="286">
        <v>2912.55</v>
      </c>
      <c r="W388" s="286">
        <v>2945.29</v>
      </c>
      <c r="X388" s="286">
        <v>2881.69</v>
      </c>
      <c r="Y388" s="286">
        <v>2881.77</v>
      </c>
    </row>
    <row r="389" spans="1:25">
      <c r="A389" s="261">
        <v>22</v>
      </c>
      <c r="B389" s="286">
        <v>2913.81</v>
      </c>
      <c r="C389" s="286">
        <v>2867.52</v>
      </c>
      <c r="D389" s="286">
        <v>2916.97</v>
      </c>
      <c r="E389" s="286">
        <v>2768.83</v>
      </c>
      <c r="F389" s="286">
        <v>2971.28</v>
      </c>
      <c r="G389" s="286">
        <v>3034.74</v>
      </c>
      <c r="H389" s="286">
        <v>3205.59</v>
      </c>
      <c r="I389" s="286">
        <v>3191.62</v>
      </c>
      <c r="J389" s="286">
        <v>3194.75</v>
      </c>
      <c r="K389" s="286">
        <v>3217.36</v>
      </c>
      <c r="L389" s="286">
        <v>3219.28</v>
      </c>
      <c r="M389" s="286">
        <v>3216.14</v>
      </c>
      <c r="N389" s="286">
        <v>3201.21</v>
      </c>
      <c r="O389" s="286">
        <v>3159.3</v>
      </c>
      <c r="P389" s="286">
        <v>3147.63</v>
      </c>
      <c r="Q389" s="286">
        <v>3138.15</v>
      </c>
      <c r="R389" s="286">
        <v>3195.93</v>
      </c>
      <c r="S389" s="286">
        <v>3248.93</v>
      </c>
      <c r="T389" s="286">
        <v>3323.34</v>
      </c>
      <c r="U389" s="286">
        <v>3402.12</v>
      </c>
      <c r="V389" s="286">
        <v>3141.45</v>
      </c>
      <c r="W389" s="286">
        <v>3012.36</v>
      </c>
      <c r="X389" s="286">
        <v>2993.28</v>
      </c>
      <c r="Y389" s="286">
        <v>2977.37</v>
      </c>
    </row>
    <row r="390" spans="1:25">
      <c r="A390" s="261">
        <v>23</v>
      </c>
      <c r="B390" s="286">
        <v>3565.74</v>
      </c>
      <c r="C390" s="286">
        <v>3556.03</v>
      </c>
      <c r="D390" s="286">
        <v>3543.27</v>
      </c>
      <c r="E390" s="286">
        <v>3512.73</v>
      </c>
      <c r="F390" s="286">
        <v>3892.86</v>
      </c>
      <c r="G390" s="286">
        <v>3880.17</v>
      </c>
      <c r="H390" s="286">
        <v>3852.2</v>
      </c>
      <c r="I390" s="286">
        <v>3852.59</v>
      </c>
      <c r="J390" s="286">
        <v>3854.12</v>
      </c>
      <c r="K390" s="286">
        <v>3853.63</v>
      </c>
      <c r="L390" s="286">
        <v>3852.26</v>
      </c>
      <c r="M390" s="286">
        <v>3852.29</v>
      </c>
      <c r="N390" s="286">
        <v>3853.27</v>
      </c>
      <c r="O390" s="286">
        <v>3851.64</v>
      </c>
      <c r="P390" s="286">
        <v>3851.39</v>
      </c>
      <c r="Q390" s="286">
        <v>3846.8</v>
      </c>
      <c r="R390" s="286">
        <v>3920.52</v>
      </c>
      <c r="S390" s="286">
        <v>3923.88</v>
      </c>
      <c r="T390" s="286">
        <v>3540.64</v>
      </c>
      <c r="U390" s="286">
        <v>3605.18</v>
      </c>
      <c r="V390" s="286">
        <v>3532.99</v>
      </c>
      <c r="W390" s="286">
        <v>3545.11</v>
      </c>
      <c r="X390" s="286">
        <v>3554.32</v>
      </c>
      <c r="Y390" s="286">
        <v>3554.92</v>
      </c>
    </row>
    <row r="391" spans="1:25">
      <c r="A391" s="261">
        <v>24</v>
      </c>
      <c r="B391" s="286">
        <v>2375.54</v>
      </c>
      <c r="C391" s="286">
        <v>2289.12</v>
      </c>
      <c r="D391" s="286">
        <v>2240.9499999999998</v>
      </c>
      <c r="E391" s="286">
        <v>2142.23</v>
      </c>
      <c r="F391" s="286">
        <v>2394.91</v>
      </c>
      <c r="G391" s="286">
        <v>2395.25</v>
      </c>
      <c r="H391" s="286">
        <v>2496.3200000000002</v>
      </c>
      <c r="I391" s="286">
        <v>2805.07</v>
      </c>
      <c r="J391" s="286">
        <v>2934.05</v>
      </c>
      <c r="K391" s="286">
        <v>2928.72</v>
      </c>
      <c r="L391" s="286">
        <v>2929.85</v>
      </c>
      <c r="M391" s="286">
        <v>2928.59</v>
      </c>
      <c r="N391" s="286">
        <v>2929.51</v>
      </c>
      <c r="O391" s="286">
        <v>2977.37</v>
      </c>
      <c r="P391" s="286">
        <v>2976.3</v>
      </c>
      <c r="Q391" s="286">
        <v>2936.63</v>
      </c>
      <c r="R391" s="286">
        <v>3023.66</v>
      </c>
      <c r="S391" s="286">
        <v>3027.03</v>
      </c>
      <c r="T391" s="286">
        <v>3024.48</v>
      </c>
      <c r="U391" s="286">
        <v>3060.81</v>
      </c>
      <c r="V391" s="286">
        <v>2826.34</v>
      </c>
      <c r="W391" s="286">
        <v>2613.08</v>
      </c>
      <c r="X391" s="286">
        <v>2391.0100000000002</v>
      </c>
      <c r="Y391" s="286">
        <v>2388.4499999999998</v>
      </c>
    </row>
    <row r="392" spans="1:25">
      <c r="A392" s="261">
        <v>25</v>
      </c>
      <c r="B392" s="286">
        <v>2435.33</v>
      </c>
      <c r="C392" s="286">
        <v>2390.7199999999998</v>
      </c>
      <c r="D392" s="286">
        <v>2293.5</v>
      </c>
      <c r="E392" s="286">
        <v>2198.7800000000002</v>
      </c>
      <c r="F392" s="286">
        <v>2353.39</v>
      </c>
      <c r="G392" s="286">
        <v>2476.38</v>
      </c>
      <c r="H392" s="286">
        <v>2598.8000000000002</v>
      </c>
      <c r="I392" s="286">
        <v>2807.78</v>
      </c>
      <c r="J392" s="286">
        <v>2965.33</v>
      </c>
      <c r="K392" s="286">
        <v>2966.33</v>
      </c>
      <c r="L392" s="286">
        <v>2965.3</v>
      </c>
      <c r="M392" s="286">
        <v>2959.45</v>
      </c>
      <c r="N392" s="286">
        <v>2919.43</v>
      </c>
      <c r="O392" s="286">
        <v>2917.9</v>
      </c>
      <c r="P392" s="286">
        <v>2956.05</v>
      </c>
      <c r="Q392" s="286">
        <v>2948.28</v>
      </c>
      <c r="R392" s="286">
        <v>2981.68</v>
      </c>
      <c r="S392" s="286">
        <v>2982.92</v>
      </c>
      <c r="T392" s="286">
        <v>2985.29</v>
      </c>
      <c r="U392" s="286">
        <v>3016.6</v>
      </c>
      <c r="V392" s="286">
        <v>2856.46</v>
      </c>
      <c r="W392" s="286">
        <v>2636.53</v>
      </c>
      <c r="X392" s="286">
        <v>2480.0500000000002</v>
      </c>
      <c r="Y392" s="286">
        <v>2469.77</v>
      </c>
    </row>
    <row r="393" spans="1:25">
      <c r="A393" s="261">
        <v>26</v>
      </c>
      <c r="B393" s="286">
        <v>2454.34</v>
      </c>
      <c r="C393" s="286">
        <v>2407.5300000000002</v>
      </c>
      <c r="D393" s="286">
        <v>2429.91</v>
      </c>
      <c r="E393" s="286">
        <v>2252.62</v>
      </c>
      <c r="F393" s="286">
        <v>2444.98</v>
      </c>
      <c r="G393" s="286">
        <v>2538.11</v>
      </c>
      <c r="H393" s="286">
        <v>2642.97</v>
      </c>
      <c r="I393" s="286">
        <v>2781.57</v>
      </c>
      <c r="J393" s="286">
        <v>2893.86</v>
      </c>
      <c r="K393" s="286">
        <v>2895.21</v>
      </c>
      <c r="L393" s="286">
        <v>2894.16</v>
      </c>
      <c r="M393" s="286">
        <v>2894.1</v>
      </c>
      <c r="N393" s="286">
        <v>2887.86</v>
      </c>
      <c r="O393" s="286">
        <v>2945.27</v>
      </c>
      <c r="P393" s="286">
        <v>2931.99</v>
      </c>
      <c r="Q393" s="286">
        <v>2927.22</v>
      </c>
      <c r="R393" s="286">
        <v>2991.77</v>
      </c>
      <c r="S393" s="286">
        <v>3037.05</v>
      </c>
      <c r="T393" s="286">
        <v>3035.02</v>
      </c>
      <c r="U393" s="286">
        <v>3007.35</v>
      </c>
      <c r="V393" s="286">
        <v>2890.32</v>
      </c>
      <c r="W393" s="286">
        <v>2779.02</v>
      </c>
      <c r="X393" s="286">
        <v>2502.65</v>
      </c>
      <c r="Y393" s="286">
        <v>2504.37</v>
      </c>
    </row>
    <row r="394" spans="1:25">
      <c r="A394" s="261">
        <v>27</v>
      </c>
      <c r="B394" s="286">
        <v>2478.33</v>
      </c>
      <c r="C394" s="286">
        <v>2462.1</v>
      </c>
      <c r="D394" s="286">
        <v>2438.85</v>
      </c>
      <c r="E394" s="286">
        <v>2355.67</v>
      </c>
      <c r="F394" s="286">
        <v>2484.85</v>
      </c>
      <c r="G394" s="286">
        <v>2614.11</v>
      </c>
      <c r="H394" s="286">
        <v>2691.74</v>
      </c>
      <c r="I394" s="286">
        <v>2973.88</v>
      </c>
      <c r="J394" s="286">
        <v>3017.07</v>
      </c>
      <c r="K394" s="286">
        <v>3017.36</v>
      </c>
      <c r="L394" s="286">
        <v>3016.07</v>
      </c>
      <c r="M394" s="286">
        <v>2988.58</v>
      </c>
      <c r="N394" s="286">
        <v>2991.39</v>
      </c>
      <c r="O394" s="286">
        <v>2991.16</v>
      </c>
      <c r="P394" s="286">
        <v>2989.96</v>
      </c>
      <c r="Q394" s="286">
        <v>2984.09</v>
      </c>
      <c r="R394" s="286">
        <v>3049.88</v>
      </c>
      <c r="S394" s="286">
        <v>3052.82</v>
      </c>
      <c r="T394" s="286">
        <v>3055.85</v>
      </c>
      <c r="U394" s="286">
        <v>3064.69</v>
      </c>
      <c r="V394" s="286">
        <v>2938.83</v>
      </c>
      <c r="W394" s="286">
        <v>2824.31</v>
      </c>
      <c r="X394" s="286">
        <v>2538.9299999999998</v>
      </c>
      <c r="Y394" s="286">
        <v>2547.0100000000002</v>
      </c>
    </row>
    <row r="395" spans="1:25">
      <c r="A395" s="261">
        <v>28</v>
      </c>
      <c r="B395" s="286">
        <v>2557.77</v>
      </c>
      <c r="C395" s="286">
        <v>2560.83</v>
      </c>
      <c r="D395" s="286">
        <v>2561.46</v>
      </c>
      <c r="E395" s="286">
        <v>2376.31</v>
      </c>
      <c r="F395" s="286">
        <v>2485.88</v>
      </c>
      <c r="G395" s="286">
        <v>2559.9499999999998</v>
      </c>
      <c r="H395" s="286">
        <v>2563.56</v>
      </c>
      <c r="I395" s="286">
        <v>2764.81</v>
      </c>
      <c r="J395" s="286">
        <v>2921.57</v>
      </c>
      <c r="K395" s="286">
        <v>2916.72</v>
      </c>
      <c r="L395" s="286">
        <v>2913.66</v>
      </c>
      <c r="M395" s="286">
        <v>2911.89</v>
      </c>
      <c r="N395" s="286">
        <v>2904.31</v>
      </c>
      <c r="O395" s="286">
        <v>2904.79</v>
      </c>
      <c r="P395" s="286">
        <v>2903.41</v>
      </c>
      <c r="Q395" s="286">
        <v>2891.61</v>
      </c>
      <c r="R395" s="286">
        <v>2984.55</v>
      </c>
      <c r="S395" s="286">
        <v>2994.93</v>
      </c>
      <c r="T395" s="286">
        <v>2992.63</v>
      </c>
      <c r="U395" s="286">
        <v>3023.59</v>
      </c>
      <c r="V395" s="286">
        <v>2786.14</v>
      </c>
      <c r="W395" s="286">
        <v>2709.04</v>
      </c>
      <c r="X395" s="286">
        <v>2506.36</v>
      </c>
      <c r="Y395" s="286">
        <v>2413.94</v>
      </c>
    </row>
    <row r="396" spans="1:25">
      <c r="A396" s="261">
        <v>29</v>
      </c>
      <c r="B396" s="286">
        <v>2383.34</v>
      </c>
      <c r="C396" s="286">
        <v>2353.36</v>
      </c>
      <c r="D396" s="286">
        <v>2313.62</v>
      </c>
      <c r="E396" s="286">
        <v>2192.0100000000002</v>
      </c>
      <c r="F396" s="286">
        <v>2263.3200000000002</v>
      </c>
      <c r="G396" s="286">
        <v>2388</v>
      </c>
      <c r="H396" s="286">
        <v>2384.48</v>
      </c>
      <c r="I396" s="286">
        <v>2410.58</v>
      </c>
      <c r="J396" s="286">
        <v>2635.23</v>
      </c>
      <c r="K396" s="286">
        <v>2748.49</v>
      </c>
      <c r="L396" s="286">
        <v>2747.47</v>
      </c>
      <c r="M396" s="286">
        <v>2806.53</v>
      </c>
      <c r="N396" s="286">
        <v>2856.43</v>
      </c>
      <c r="O396" s="286">
        <v>2861.91</v>
      </c>
      <c r="P396" s="286">
        <v>2911.31</v>
      </c>
      <c r="Q396" s="286">
        <v>2906.94</v>
      </c>
      <c r="R396" s="286">
        <v>2995.13</v>
      </c>
      <c r="S396" s="286">
        <v>2995.28</v>
      </c>
      <c r="T396" s="286">
        <v>2995.62</v>
      </c>
      <c r="U396" s="286">
        <v>3028.18</v>
      </c>
      <c r="V396" s="286">
        <v>2788.9</v>
      </c>
      <c r="W396" s="286">
        <v>2698.84</v>
      </c>
      <c r="X396" s="286">
        <v>2388.94</v>
      </c>
      <c r="Y396" s="286">
        <v>2382.9699999999998</v>
      </c>
    </row>
    <row r="397" spans="1:25">
      <c r="A397" s="261">
        <v>30</v>
      </c>
      <c r="B397" s="286">
        <v>2331.6999999999998</v>
      </c>
      <c r="C397" s="286">
        <v>2336.48</v>
      </c>
      <c r="D397" s="286">
        <v>2337.9699999999998</v>
      </c>
      <c r="E397" s="286">
        <v>2205.81</v>
      </c>
      <c r="F397" s="286">
        <v>2338.94</v>
      </c>
      <c r="G397" s="286">
        <v>2323.5500000000002</v>
      </c>
      <c r="H397" s="286">
        <v>2459.11</v>
      </c>
      <c r="I397" s="286">
        <v>2610.96</v>
      </c>
      <c r="J397" s="286">
        <v>2847.4</v>
      </c>
      <c r="K397" s="286">
        <v>2839.21</v>
      </c>
      <c r="L397" s="286">
        <v>2839</v>
      </c>
      <c r="M397" s="286">
        <v>2828.37</v>
      </c>
      <c r="N397" s="286">
        <v>2832.78</v>
      </c>
      <c r="O397" s="286">
        <v>2824.8</v>
      </c>
      <c r="P397" s="286">
        <v>2820.18</v>
      </c>
      <c r="Q397" s="286">
        <v>2827.03</v>
      </c>
      <c r="R397" s="286">
        <v>2951.56</v>
      </c>
      <c r="S397" s="286">
        <v>2948.34</v>
      </c>
      <c r="T397" s="286">
        <v>2889.26</v>
      </c>
      <c r="U397" s="286">
        <v>2860.84</v>
      </c>
      <c r="V397" s="286">
        <v>2671.28</v>
      </c>
      <c r="W397" s="286">
        <v>2498.6</v>
      </c>
      <c r="X397" s="286">
        <v>2333.38</v>
      </c>
      <c r="Y397" s="286">
        <v>2322.65</v>
      </c>
    </row>
    <row r="398" spans="1:25">
      <c r="A398" s="261">
        <v>31</v>
      </c>
      <c r="B398" s="286">
        <v>0</v>
      </c>
      <c r="C398" s="286">
        <v>0</v>
      </c>
      <c r="D398" s="286">
        <v>0</v>
      </c>
      <c r="E398" s="286">
        <v>0</v>
      </c>
      <c r="F398" s="286">
        <v>0</v>
      </c>
      <c r="G398" s="286">
        <v>0</v>
      </c>
      <c r="H398" s="286">
        <v>0</v>
      </c>
      <c r="I398" s="286">
        <v>0</v>
      </c>
      <c r="J398" s="286">
        <v>0</v>
      </c>
      <c r="K398" s="286">
        <v>0</v>
      </c>
      <c r="L398" s="286">
        <v>0</v>
      </c>
      <c r="M398" s="286">
        <v>0</v>
      </c>
      <c r="N398" s="286">
        <v>0</v>
      </c>
      <c r="O398" s="286">
        <v>0</v>
      </c>
      <c r="P398" s="286">
        <v>0</v>
      </c>
      <c r="Q398" s="286">
        <v>0</v>
      </c>
      <c r="R398" s="286">
        <v>0</v>
      </c>
      <c r="S398" s="286">
        <v>0</v>
      </c>
      <c r="T398" s="286">
        <v>0</v>
      </c>
      <c r="U398" s="286">
        <v>0</v>
      </c>
      <c r="V398" s="286">
        <v>0</v>
      </c>
      <c r="W398" s="286">
        <v>0</v>
      </c>
      <c r="X398" s="286">
        <v>0</v>
      </c>
      <c r="Y398" s="286">
        <v>0</v>
      </c>
    </row>
    <row r="400" spans="1:25" ht="45" customHeight="1">
      <c r="A400" s="463" t="s">
        <v>218</v>
      </c>
      <c r="B400" s="539" t="s">
        <v>343</v>
      </c>
      <c r="C400" s="539"/>
      <c r="D400" s="539"/>
      <c r="E400" s="539"/>
      <c r="F400" s="539"/>
      <c r="G400" s="539"/>
      <c r="H400" s="539"/>
      <c r="I400" s="539"/>
      <c r="J400" s="539"/>
      <c r="K400" s="539"/>
      <c r="L400" s="539"/>
      <c r="M400" s="539"/>
      <c r="N400" s="539"/>
      <c r="O400" s="539"/>
      <c r="P400" s="539"/>
      <c r="Q400" s="539"/>
      <c r="R400" s="539"/>
      <c r="S400" s="539"/>
      <c r="T400" s="539"/>
      <c r="U400" s="539"/>
      <c r="V400" s="539"/>
      <c r="W400" s="539"/>
      <c r="X400" s="539"/>
      <c r="Y400" s="539"/>
    </row>
    <row r="401" spans="1:25" ht="30">
      <c r="A401" s="463"/>
      <c r="B401" s="285" t="s">
        <v>1</v>
      </c>
      <c r="C401" s="285" t="s">
        <v>2</v>
      </c>
      <c r="D401" s="285" t="s">
        <v>3</v>
      </c>
      <c r="E401" s="285" t="s">
        <v>4</v>
      </c>
      <c r="F401" s="285" t="s">
        <v>5</v>
      </c>
      <c r="G401" s="285" t="s">
        <v>6</v>
      </c>
      <c r="H401" s="285" t="s">
        <v>7</v>
      </c>
      <c r="I401" s="285" t="s">
        <v>8</v>
      </c>
      <c r="J401" s="285" t="s">
        <v>9</v>
      </c>
      <c r="K401" s="285" t="s">
        <v>10</v>
      </c>
      <c r="L401" s="285" t="s">
        <v>11</v>
      </c>
      <c r="M401" s="285" t="s">
        <v>12</v>
      </c>
      <c r="N401" s="285" t="s">
        <v>13</v>
      </c>
      <c r="O401" s="285" t="s">
        <v>14</v>
      </c>
      <c r="P401" s="285" t="s">
        <v>15</v>
      </c>
      <c r="Q401" s="285" t="s">
        <v>16</v>
      </c>
      <c r="R401" s="285" t="s">
        <v>17</v>
      </c>
      <c r="S401" s="285" t="s">
        <v>18</v>
      </c>
      <c r="T401" s="285" t="s">
        <v>19</v>
      </c>
      <c r="U401" s="285" t="s">
        <v>20</v>
      </c>
      <c r="V401" s="285" t="s">
        <v>21</v>
      </c>
      <c r="W401" s="285" t="s">
        <v>22</v>
      </c>
      <c r="X401" s="285" t="s">
        <v>23</v>
      </c>
      <c r="Y401" s="285" t="s">
        <v>24</v>
      </c>
    </row>
    <row r="402" spans="1:25">
      <c r="A402" s="261">
        <v>1</v>
      </c>
      <c r="B402" s="286">
        <v>1790.32</v>
      </c>
      <c r="C402" s="286">
        <v>1751.29</v>
      </c>
      <c r="D402" s="286">
        <v>1642.34</v>
      </c>
      <c r="E402" s="286">
        <v>1451.39</v>
      </c>
      <c r="F402" s="286">
        <v>1410.2</v>
      </c>
      <c r="G402" s="286">
        <v>1581.44</v>
      </c>
      <c r="H402" s="286">
        <v>1637.5</v>
      </c>
      <c r="I402" s="286">
        <v>1706.65</v>
      </c>
      <c r="J402" s="286">
        <v>1847.42</v>
      </c>
      <c r="K402" s="286">
        <v>1879.84</v>
      </c>
      <c r="L402" s="286">
        <v>1910.04</v>
      </c>
      <c r="M402" s="286">
        <v>1904.81</v>
      </c>
      <c r="N402" s="286">
        <v>1899.64</v>
      </c>
      <c r="O402" s="286">
        <v>1907.27</v>
      </c>
      <c r="P402" s="286">
        <v>1913.43</v>
      </c>
      <c r="Q402" s="286">
        <v>1863.66</v>
      </c>
      <c r="R402" s="286">
        <v>1933.56</v>
      </c>
      <c r="S402" s="286">
        <v>1871.93</v>
      </c>
      <c r="T402" s="286">
        <v>1858.87</v>
      </c>
      <c r="U402" s="286">
        <v>1950.88</v>
      </c>
      <c r="V402" s="286">
        <v>1929.21</v>
      </c>
      <c r="W402" s="286">
        <v>1970.84</v>
      </c>
      <c r="X402" s="286">
        <v>1904.27</v>
      </c>
      <c r="Y402" s="286">
        <v>1815.03</v>
      </c>
    </row>
    <row r="403" spans="1:25">
      <c r="A403" s="261">
        <v>2</v>
      </c>
      <c r="B403" s="286">
        <v>1839.12</v>
      </c>
      <c r="C403" s="286">
        <v>1792.74</v>
      </c>
      <c r="D403" s="286">
        <v>1801.24</v>
      </c>
      <c r="E403" s="286">
        <v>1736.13</v>
      </c>
      <c r="F403" s="286">
        <v>1400.4</v>
      </c>
      <c r="G403" s="286">
        <v>1476.35</v>
      </c>
      <c r="H403" s="286">
        <v>1117.28</v>
      </c>
      <c r="I403" s="286">
        <v>1509.62</v>
      </c>
      <c r="J403" s="286">
        <v>1897.83</v>
      </c>
      <c r="K403" s="286">
        <v>1836.06</v>
      </c>
      <c r="L403" s="286">
        <v>1837.66</v>
      </c>
      <c r="M403" s="286">
        <v>1878.11</v>
      </c>
      <c r="N403" s="286">
        <v>1878.47</v>
      </c>
      <c r="O403" s="286">
        <v>1877.56</v>
      </c>
      <c r="P403" s="286">
        <v>1924.48</v>
      </c>
      <c r="Q403" s="286">
        <v>1918.49</v>
      </c>
      <c r="R403" s="286">
        <v>1972.97</v>
      </c>
      <c r="S403" s="286">
        <v>1963.11</v>
      </c>
      <c r="T403" s="286">
        <v>1708.89</v>
      </c>
      <c r="U403" s="286">
        <v>1928.35</v>
      </c>
      <c r="V403" s="286">
        <v>1922.39</v>
      </c>
      <c r="W403" s="286">
        <v>1967.96</v>
      </c>
      <c r="X403" s="286">
        <v>1928.86</v>
      </c>
      <c r="Y403" s="286">
        <v>1856.15</v>
      </c>
    </row>
    <row r="404" spans="1:25">
      <c r="A404" s="261">
        <v>3</v>
      </c>
      <c r="B404" s="286">
        <v>1645.92</v>
      </c>
      <c r="C404" s="286">
        <v>1547.56</v>
      </c>
      <c r="D404" s="286">
        <v>1488.76</v>
      </c>
      <c r="E404" s="286">
        <v>1383.91</v>
      </c>
      <c r="F404" s="286">
        <v>1340.72</v>
      </c>
      <c r="G404" s="286">
        <v>1556.16</v>
      </c>
      <c r="H404" s="286">
        <v>1505.18</v>
      </c>
      <c r="I404" s="286">
        <v>1721.35</v>
      </c>
      <c r="J404" s="286">
        <v>1761.31</v>
      </c>
      <c r="K404" s="286">
        <v>1758.27</v>
      </c>
      <c r="L404" s="286">
        <v>1761.66</v>
      </c>
      <c r="M404" s="286">
        <v>1762.79</v>
      </c>
      <c r="N404" s="286">
        <v>1748.44</v>
      </c>
      <c r="O404" s="286">
        <v>1748.39</v>
      </c>
      <c r="P404" s="286">
        <v>1740.35</v>
      </c>
      <c r="Q404" s="286">
        <v>1723.06</v>
      </c>
      <c r="R404" s="286">
        <v>1822.36</v>
      </c>
      <c r="S404" s="286">
        <v>1834.37</v>
      </c>
      <c r="T404" s="286">
        <v>1557.09</v>
      </c>
      <c r="U404" s="286">
        <v>1846.78</v>
      </c>
      <c r="V404" s="286">
        <v>1200.71</v>
      </c>
      <c r="W404" s="286">
        <v>1280.17</v>
      </c>
      <c r="X404" s="286">
        <v>1214.56</v>
      </c>
      <c r="Y404" s="286">
        <v>1693.78</v>
      </c>
    </row>
    <row r="405" spans="1:25">
      <c r="A405" s="261">
        <v>4</v>
      </c>
      <c r="B405" s="286">
        <v>1690.74</v>
      </c>
      <c r="C405" s="286">
        <v>1689.87</v>
      </c>
      <c r="D405" s="286">
        <v>1548.13</v>
      </c>
      <c r="E405" s="286">
        <v>1449.28</v>
      </c>
      <c r="F405" s="286">
        <v>1393.98</v>
      </c>
      <c r="G405" s="286">
        <v>1636.7</v>
      </c>
      <c r="H405" s="286">
        <v>1670.16</v>
      </c>
      <c r="I405" s="286">
        <v>1679.97</v>
      </c>
      <c r="J405" s="286">
        <v>1702.28</v>
      </c>
      <c r="K405" s="286">
        <v>1699.76</v>
      </c>
      <c r="L405" s="286">
        <v>1699.35</v>
      </c>
      <c r="M405" s="286">
        <v>1698.58</v>
      </c>
      <c r="N405" s="286">
        <v>1690.19</v>
      </c>
      <c r="O405" s="286">
        <v>1688.91</v>
      </c>
      <c r="P405" s="286">
        <v>1700.67</v>
      </c>
      <c r="Q405" s="286">
        <v>1682.83</v>
      </c>
      <c r="R405" s="286">
        <v>1756.18</v>
      </c>
      <c r="S405" s="286">
        <v>1765.07</v>
      </c>
      <c r="T405" s="286">
        <v>1739.71</v>
      </c>
      <c r="U405" s="286">
        <v>1788.4</v>
      </c>
      <c r="V405" s="286">
        <v>1763.08</v>
      </c>
      <c r="W405" s="286">
        <v>1804.5</v>
      </c>
      <c r="X405" s="286">
        <v>1723.4</v>
      </c>
      <c r="Y405" s="286">
        <v>1663.73</v>
      </c>
    </row>
    <row r="406" spans="1:25">
      <c r="A406" s="261">
        <v>5</v>
      </c>
      <c r="B406" s="286">
        <v>1363.88</v>
      </c>
      <c r="C406" s="286">
        <v>1352.83</v>
      </c>
      <c r="D406" s="286">
        <v>1346.71</v>
      </c>
      <c r="E406" s="286">
        <v>1353.01</v>
      </c>
      <c r="F406" s="286">
        <v>1329.51</v>
      </c>
      <c r="G406" s="286">
        <v>1376</v>
      </c>
      <c r="H406" s="286">
        <v>1388.84</v>
      </c>
      <c r="I406" s="286">
        <v>1371.91</v>
      </c>
      <c r="J406" s="286">
        <v>1371.68</v>
      </c>
      <c r="K406" s="286">
        <v>1363.93</v>
      </c>
      <c r="L406" s="286">
        <v>1362.6</v>
      </c>
      <c r="M406" s="286">
        <v>1359.88</v>
      </c>
      <c r="N406" s="286">
        <v>1357.32</v>
      </c>
      <c r="O406" s="286">
        <v>1360.57</v>
      </c>
      <c r="P406" s="286">
        <v>1368.3</v>
      </c>
      <c r="Q406" s="286">
        <v>1369.44</v>
      </c>
      <c r="R406" s="286">
        <v>1451.74</v>
      </c>
      <c r="S406" s="286">
        <v>1462.77</v>
      </c>
      <c r="T406" s="286">
        <v>1430.84</v>
      </c>
      <c r="U406" s="286">
        <v>1424.9</v>
      </c>
      <c r="V406" s="286">
        <v>1410.44</v>
      </c>
      <c r="W406" s="286">
        <v>1475.94</v>
      </c>
      <c r="X406" s="286">
        <v>1461.67</v>
      </c>
      <c r="Y406" s="286">
        <v>1428.56</v>
      </c>
    </row>
    <row r="407" spans="1:25">
      <c r="A407" s="261">
        <v>6</v>
      </c>
      <c r="B407" s="286">
        <v>1298.94</v>
      </c>
      <c r="C407" s="286">
        <v>1292.28</v>
      </c>
      <c r="D407" s="286">
        <v>1262.3699999999999</v>
      </c>
      <c r="E407" s="286">
        <v>1236.3699999999999</v>
      </c>
      <c r="F407" s="286">
        <v>1239.8699999999999</v>
      </c>
      <c r="G407" s="286">
        <v>1267.9100000000001</v>
      </c>
      <c r="H407" s="286">
        <v>1240.44</v>
      </c>
      <c r="I407" s="286">
        <v>1248.5</v>
      </c>
      <c r="J407" s="286">
        <v>1251.0999999999999</v>
      </c>
      <c r="K407" s="286">
        <v>1251.47</v>
      </c>
      <c r="L407" s="286">
        <v>1249.27</v>
      </c>
      <c r="M407" s="286">
        <v>1249.51</v>
      </c>
      <c r="N407" s="286">
        <v>1247.77</v>
      </c>
      <c r="O407" s="286">
        <v>1250.67</v>
      </c>
      <c r="P407" s="286">
        <v>1250.75</v>
      </c>
      <c r="Q407" s="286">
        <v>1278.8</v>
      </c>
      <c r="R407" s="286">
        <v>1321.13</v>
      </c>
      <c r="S407" s="286">
        <v>1319.9</v>
      </c>
      <c r="T407" s="286">
        <v>1307.6300000000001</v>
      </c>
      <c r="U407" s="286">
        <v>1323.24</v>
      </c>
      <c r="V407" s="286">
        <v>1306.52</v>
      </c>
      <c r="W407" s="286">
        <v>1346.23</v>
      </c>
      <c r="X407" s="286">
        <v>1333.04</v>
      </c>
      <c r="Y407" s="286">
        <v>1312.96</v>
      </c>
    </row>
    <row r="408" spans="1:25">
      <c r="A408" s="261">
        <v>7</v>
      </c>
      <c r="B408" s="286">
        <v>1374.57</v>
      </c>
      <c r="C408" s="286">
        <v>1368.92</v>
      </c>
      <c r="D408" s="286">
        <v>1322.81</v>
      </c>
      <c r="E408" s="286">
        <v>1299.01</v>
      </c>
      <c r="F408" s="286">
        <v>1287.29</v>
      </c>
      <c r="G408" s="286">
        <v>1295.69</v>
      </c>
      <c r="H408" s="286">
        <v>1318.43</v>
      </c>
      <c r="I408" s="286">
        <v>1320.43</v>
      </c>
      <c r="J408" s="286">
        <v>1326.01</v>
      </c>
      <c r="K408" s="286">
        <v>1321.32</v>
      </c>
      <c r="L408" s="286">
        <v>1322.23</v>
      </c>
      <c r="M408" s="286">
        <v>1321.82</v>
      </c>
      <c r="N408" s="286">
        <v>1320.75</v>
      </c>
      <c r="O408" s="286">
        <v>1330.18</v>
      </c>
      <c r="P408" s="286">
        <v>1321.6</v>
      </c>
      <c r="Q408" s="286">
        <v>1318.63</v>
      </c>
      <c r="R408" s="286">
        <v>1365.06</v>
      </c>
      <c r="S408" s="286">
        <v>1367.03</v>
      </c>
      <c r="T408" s="286">
        <v>1367.39</v>
      </c>
      <c r="U408" s="286">
        <v>1390.64</v>
      </c>
      <c r="V408" s="286">
        <v>1369.27</v>
      </c>
      <c r="W408" s="286">
        <v>1412.56</v>
      </c>
      <c r="X408" s="286">
        <v>1398.65</v>
      </c>
      <c r="Y408" s="286">
        <v>1376.85</v>
      </c>
    </row>
    <row r="409" spans="1:25">
      <c r="A409" s="261">
        <v>8</v>
      </c>
      <c r="B409" s="286">
        <v>1627</v>
      </c>
      <c r="C409" s="286">
        <v>1617.61</v>
      </c>
      <c r="D409" s="286">
        <v>1569.74</v>
      </c>
      <c r="E409" s="286">
        <v>1545.05</v>
      </c>
      <c r="F409" s="286">
        <v>1474.64</v>
      </c>
      <c r="G409" s="286">
        <v>1533.33</v>
      </c>
      <c r="H409" s="286">
        <v>1543.3</v>
      </c>
      <c r="I409" s="286">
        <v>1566.28</v>
      </c>
      <c r="J409" s="286">
        <v>1624.98</v>
      </c>
      <c r="K409" s="286">
        <v>1624.79</v>
      </c>
      <c r="L409" s="286">
        <v>1624.8</v>
      </c>
      <c r="M409" s="286">
        <v>1627.98</v>
      </c>
      <c r="N409" s="286">
        <v>1623.74</v>
      </c>
      <c r="O409" s="286">
        <v>1622.67</v>
      </c>
      <c r="P409" s="286">
        <v>1626.33</v>
      </c>
      <c r="Q409" s="286">
        <v>1634.1</v>
      </c>
      <c r="R409" s="286">
        <v>1688.54</v>
      </c>
      <c r="S409" s="286">
        <v>1682.91</v>
      </c>
      <c r="T409" s="286">
        <v>1686.16</v>
      </c>
      <c r="U409" s="286">
        <v>1747.51</v>
      </c>
      <c r="V409" s="286">
        <v>1751.47</v>
      </c>
      <c r="W409" s="286">
        <v>1795.12</v>
      </c>
      <c r="X409" s="286">
        <v>1733.15</v>
      </c>
      <c r="Y409" s="286">
        <v>1651.37</v>
      </c>
    </row>
    <row r="410" spans="1:25">
      <c r="A410" s="261">
        <v>9</v>
      </c>
      <c r="B410" s="286">
        <v>1682.02</v>
      </c>
      <c r="C410" s="286">
        <v>1678.93</v>
      </c>
      <c r="D410" s="286">
        <v>1646.98</v>
      </c>
      <c r="E410" s="286">
        <v>1633.7</v>
      </c>
      <c r="F410" s="286">
        <v>1610.69</v>
      </c>
      <c r="G410" s="286">
        <v>1645.78</v>
      </c>
      <c r="H410" s="286">
        <v>1658.95</v>
      </c>
      <c r="I410" s="286">
        <v>1687.17</v>
      </c>
      <c r="J410" s="286">
        <v>1693.26</v>
      </c>
      <c r="K410" s="286">
        <v>1691.84</v>
      </c>
      <c r="L410" s="286">
        <v>1690.49</v>
      </c>
      <c r="M410" s="286">
        <v>1689.99</v>
      </c>
      <c r="N410" s="286">
        <v>1681.66</v>
      </c>
      <c r="O410" s="286">
        <v>1679.85</v>
      </c>
      <c r="P410" s="286">
        <v>1680.24</v>
      </c>
      <c r="Q410" s="286">
        <v>1679.44</v>
      </c>
      <c r="R410" s="286">
        <v>1736.11</v>
      </c>
      <c r="S410" s="286">
        <v>1747.39</v>
      </c>
      <c r="T410" s="286">
        <v>1730.43</v>
      </c>
      <c r="U410" s="286">
        <v>1759.67</v>
      </c>
      <c r="V410" s="286">
        <v>1756.13</v>
      </c>
      <c r="W410" s="286">
        <v>1768.79</v>
      </c>
      <c r="X410" s="286">
        <v>1682.84</v>
      </c>
      <c r="Y410" s="286">
        <v>1659.05</v>
      </c>
    </row>
    <row r="411" spans="1:25">
      <c r="A411" s="261">
        <v>10</v>
      </c>
      <c r="B411" s="286">
        <v>1766.06</v>
      </c>
      <c r="C411" s="286">
        <v>1769.46</v>
      </c>
      <c r="D411" s="286">
        <v>1760.28</v>
      </c>
      <c r="E411" s="286">
        <v>1736.51</v>
      </c>
      <c r="F411" s="286">
        <v>1691.43</v>
      </c>
      <c r="G411" s="286">
        <v>1729.11</v>
      </c>
      <c r="H411" s="286">
        <v>1759.25</v>
      </c>
      <c r="I411" s="286">
        <v>1782.05</v>
      </c>
      <c r="J411" s="286">
        <v>1848.48</v>
      </c>
      <c r="K411" s="286">
        <v>1858.29</v>
      </c>
      <c r="L411" s="286">
        <v>1856.11</v>
      </c>
      <c r="M411" s="286">
        <v>1856.77</v>
      </c>
      <c r="N411" s="286">
        <v>1864.55</v>
      </c>
      <c r="O411" s="286">
        <v>1865.23</v>
      </c>
      <c r="P411" s="286">
        <v>1861.51</v>
      </c>
      <c r="Q411" s="286">
        <v>1834.31</v>
      </c>
      <c r="R411" s="286">
        <v>1905.82</v>
      </c>
      <c r="S411" s="286">
        <v>1898.42</v>
      </c>
      <c r="T411" s="286">
        <v>1886.28</v>
      </c>
      <c r="U411" s="286">
        <v>1930.82</v>
      </c>
      <c r="V411" s="286">
        <v>1852.19</v>
      </c>
      <c r="W411" s="286">
        <v>1851.98</v>
      </c>
      <c r="X411" s="286">
        <v>1771.83</v>
      </c>
      <c r="Y411" s="286">
        <v>1753.67</v>
      </c>
    </row>
    <row r="412" spans="1:25">
      <c r="A412" s="261">
        <v>11</v>
      </c>
      <c r="B412" s="286">
        <v>1354.34</v>
      </c>
      <c r="C412" s="286">
        <v>1344.57</v>
      </c>
      <c r="D412" s="286">
        <v>1380.33</v>
      </c>
      <c r="E412" s="286">
        <v>1380.41</v>
      </c>
      <c r="F412" s="286">
        <v>1374.67</v>
      </c>
      <c r="G412" s="286">
        <v>1376.96</v>
      </c>
      <c r="H412" s="286">
        <v>1400.84</v>
      </c>
      <c r="I412" s="286">
        <v>1419.74</v>
      </c>
      <c r="J412" s="286">
        <v>1456.46</v>
      </c>
      <c r="K412" s="286">
        <v>1455.29</v>
      </c>
      <c r="L412" s="286">
        <v>1454.45</v>
      </c>
      <c r="M412" s="286">
        <v>1453.18</v>
      </c>
      <c r="N412" s="286">
        <v>1453.8</v>
      </c>
      <c r="O412" s="286">
        <v>1461.37</v>
      </c>
      <c r="P412" s="286">
        <v>1460.53</v>
      </c>
      <c r="Q412" s="286">
        <v>1468.26</v>
      </c>
      <c r="R412" s="286">
        <v>1511.45</v>
      </c>
      <c r="S412" s="286">
        <v>1501.3</v>
      </c>
      <c r="T412" s="286">
        <v>1493.59</v>
      </c>
      <c r="U412" s="286">
        <v>1530.85</v>
      </c>
      <c r="V412" s="286">
        <v>1462.06</v>
      </c>
      <c r="W412" s="286">
        <v>1478.6</v>
      </c>
      <c r="X412" s="286">
        <v>1478.92</v>
      </c>
      <c r="Y412" s="286">
        <v>1394.73</v>
      </c>
    </row>
    <row r="413" spans="1:25">
      <c r="A413" s="261">
        <v>12</v>
      </c>
      <c r="B413" s="286">
        <v>1698.72</v>
      </c>
      <c r="C413" s="286">
        <v>1702.32</v>
      </c>
      <c r="D413" s="286">
        <v>1672.46</v>
      </c>
      <c r="E413" s="286">
        <v>1599.35</v>
      </c>
      <c r="F413" s="286">
        <v>1604.18</v>
      </c>
      <c r="G413" s="286">
        <v>1643.4</v>
      </c>
      <c r="H413" s="286">
        <v>1657.59</v>
      </c>
      <c r="I413" s="286">
        <v>1743.58</v>
      </c>
      <c r="J413" s="286">
        <v>1759.32</v>
      </c>
      <c r="K413" s="286">
        <v>1767.07</v>
      </c>
      <c r="L413" s="286">
        <v>1766.67</v>
      </c>
      <c r="M413" s="286">
        <v>1768.27</v>
      </c>
      <c r="N413" s="286">
        <v>1767.01</v>
      </c>
      <c r="O413" s="286">
        <v>1765.71</v>
      </c>
      <c r="P413" s="286">
        <v>1762.76</v>
      </c>
      <c r="Q413" s="286">
        <v>1756.35</v>
      </c>
      <c r="R413" s="286">
        <v>1826.6</v>
      </c>
      <c r="S413" s="286">
        <v>1833.16</v>
      </c>
      <c r="T413" s="286">
        <v>1829.61</v>
      </c>
      <c r="U413" s="286">
        <v>1888.77</v>
      </c>
      <c r="V413" s="286">
        <v>1852.09</v>
      </c>
      <c r="W413" s="286">
        <v>1879.66</v>
      </c>
      <c r="X413" s="286">
        <v>1784.46</v>
      </c>
      <c r="Y413" s="286">
        <v>1734.07</v>
      </c>
    </row>
    <row r="414" spans="1:25">
      <c r="A414" s="261">
        <v>13</v>
      </c>
      <c r="B414" s="286">
        <v>1727.47</v>
      </c>
      <c r="C414" s="286">
        <v>1718.28</v>
      </c>
      <c r="D414" s="286">
        <v>1701.63</v>
      </c>
      <c r="E414" s="286">
        <v>1644.52</v>
      </c>
      <c r="F414" s="286">
        <v>1618.85</v>
      </c>
      <c r="G414" s="286">
        <v>1704.55</v>
      </c>
      <c r="H414" s="286">
        <v>1703.02</v>
      </c>
      <c r="I414" s="286">
        <v>1739.66</v>
      </c>
      <c r="J414" s="286">
        <v>1754.81</v>
      </c>
      <c r="K414" s="286">
        <v>1778.94</v>
      </c>
      <c r="L414" s="286">
        <v>1780.05</v>
      </c>
      <c r="M414" s="286">
        <v>1785.69</v>
      </c>
      <c r="N414" s="286">
        <v>1789.94</v>
      </c>
      <c r="O414" s="286">
        <v>1790.2</v>
      </c>
      <c r="P414" s="286">
        <v>1793.23</v>
      </c>
      <c r="Q414" s="286">
        <v>1794.09</v>
      </c>
      <c r="R414" s="286">
        <v>1844.57</v>
      </c>
      <c r="S414" s="286">
        <v>1840.74</v>
      </c>
      <c r="T414" s="286">
        <v>1839.74</v>
      </c>
      <c r="U414" s="286">
        <v>1865.56</v>
      </c>
      <c r="V414" s="286">
        <v>1842.56</v>
      </c>
      <c r="W414" s="286">
        <v>1873.61</v>
      </c>
      <c r="X414" s="286">
        <v>1828.49</v>
      </c>
      <c r="Y414" s="286">
        <v>1733.89</v>
      </c>
    </row>
    <row r="415" spans="1:25">
      <c r="A415" s="261">
        <v>14</v>
      </c>
      <c r="B415" s="286">
        <v>1818.59</v>
      </c>
      <c r="C415" s="286">
        <v>1785.1</v>
      </c>
      <c r="D415" s="286">
        <v>1748.03</v>
      </c>
      <c r="E415" s="286">
        <v>1727.68</v>
      </c>
      <c r="F415" s="286">
        <v>1686.03</v>
      </c>
      <c r="G415" s="286">
        <v>1739.4</v>
      </c>
      <c r="H415" s="286">
        <v>1819.8</v>
      </c>
      <c r="I415" s="286">
        <v>1863.74</v>
      </c>
      <c r="J415" s="286">
        <v>1926.17</v>
      </c>
      <c r="K415" s="286">
        <v>1915.11</v>
      </c>
      <c r="L415" s="286">
        <v>1916.15</v>
      </c>
      <c r="M415" s="286">
        <v>1915.68</v>
      </c>
      <c r="N415" s="286">
        <v>1917.74</v>
      </c>
      <c r="O415" s="286">
        <v>1916.05</v>
      </c>
      <c r="P415" s="286">
        <v>1913.28</v>
      </c>
      <c r="Q415" s="286">
        <v>1910.3</v>
      </c>
      <c r="R415" s="286">
        <v>1968.56</v>
      </c>
      <c r="S415" s="286">
        <v>1978.55</v>
      </c>
      <c r="T415" s="286">
        <v>1997.33</v>
      </c>
      <c r="U415" s="286">
        <v>2024.85</v>
      </c>
      <c r="V415" s="286">
        <v>1978.24</v>
      </c>
      <c r="W415" s="286">
        <v>2017.57</v>
      </c>
      <c r="X415" s="286">
        <v>1956.12</v>
      </c>
      <c r="Y415" s="286">
        <v>1906.7</v>
      </c>
    </row>
    <row r="416" spans="1:25">
      <c r="A416" s="261">
        <v>15</v>
      </c>
      <c r="B416" s="286">
        <v>1810.48</v>
      </c>
      <c r="C416" s="286">
        <v>1774.92</v>
      </c>
      <c r="D416" s="286">
        <v>1721.16</v>
      </c>
      <c r="E416" s="286">
        <v>1724.73</v>
      </c>
      <c r="F416" s="286">
        <v>1688.32</v>
      </c>
      <c r="G416" s="286">
        <v>1734.79</v>
      </c>
      <c r="H416" s="286">
        <v>1761.48</v>
      </c>
      <c r="I416" s="286">
        <v>1820.66</v>
      </c>
      <c r="J416" s="286">
        <v>1880.65</v>
      </c>
      <c r="K416" s="286">
        <v>1885.07</v>
      </c>
      <c r="L416" s="286">
        <v>1881.52</v>
      </c>
      <c r="M416" s="286">
        <v>1880.28</v>
      </c>
      <c r="N416" s="286">
        <v>1883.57</v>
      </c>
      <c r="O416" s="286">
        <v>1885.89</v>
      </c>
      <c r="P416" s="286">
        <v>1892.3</v>
      </c>
      <c r="Q416" s="286">
        <v>1886.96</v>
      </c>
      <c r="R416" s="286">
        <v>1932.91</v>
      </c>
      <c r="S416" s="286">
        <v>1937.4</v>
      </c>
      <c r="T416" s="286">
        <v>1927.21</v>
      </c>
      <c r="U416" s="286">
        <v>1952.6</v>
      </c>
      <c r="V416" s="286">
        <v>1924.87</v>
      </c>
      <c r="W416" s="286">
        <v>1958.93</v>
      </c>
      <c r="X416" s="286">
        <v>1875.66</v>
      </c>
      <c r="Y416" s="286">
        <v>1804.99</v>
      </c>
    </row>
    <row r="417" spans="1:25">
      <c r="A417" s="261">
        <v>16</v>
      </c>
      <c r="B417" s="286">
        <v>1640.04</v>
      </c>
      <c r="C417" s="286">
        <v>1645.72</v>
      </c>
      <c r="D417" s="286">
        <v>1487.41</v>
      </c>
      <c r="E417" s="286">
        <v>1411.17</v>
      </c>
      <c r="F417" s="286">
        <v>1463.23</v>
      </c>
      <c r="G417" s="286">
        <v>1587.14</v>
      </c>
      <c r="H417" s="286">
        <v>1733.95</v>
      </c>
      <c r="I417" s="286">
        <v>2003.67</v>
      </c>
      <c r="J417" s="286">
        <v>1966.72</v>
      </c>
      <c r="K417" s="286">
        <v>1965.32</v>
      </c>
      <c r="L417" s="286">
        <v>2004.12</v>
      </c>
      <c r="M417" s="286">
        <v>2007.61</v>
      </c>
      <c r="N417" s="286">
        <v>2027.72</v>
      </c>
      <c r="O417" s="286">
        <v>2021.11</v>
      </c>
      <c r="P417" s="286">
        <v>2013.27</v>
      </c>
      <c r="Q417" s="286">
        <v>2003.48</v>
      </c>
      <c r="R417" s="286">
        <v>2052.23</v>
      </c>
      <c r="S417" s="286">
        <v>2081.29</v>
      </c>
      <c r="T417" s="286">
        <v>2082.5</v>
      </c>
      <c r="U417" s="286">
        <v>2117.7399999999998</v>
      </c>
      <c r="V417" s="286">
        <v>2067.98</v>
      </c>
      <c r="W417" s="286">
        <v>2093.42</v>
      </c>
      <c r="X417" s="286">
        <v>2005.29</v>
      </c>
      <c r="Y417" s="286">
        <v>1745.27</v>
      </c>
    </row>
    <row r="418" spans="1:25">
      <c r="A418" s="261">
        <v>17</v>
      </c>
      <c r="B418" s="286">
        <v>1479.89</v>
      </c>
      <c r="C418" s="286">
        <v>1480.63</v>
      </c>
      <c r="D418" s="286">
        <v>1450.61</v>
      </c>
      <c r="E418" s="286">
        <v>1305.48</v>
      </c>
      <c r="F418" s="286">
        <v>1225.28</v>
      </c>
      <c r="G418" s="286">
        <v>1452.97</v>
      </c>
      <c r="H418" s="286">
        <v>1439.38</v>
      </c>
      <c r="I418" s="286">
        <v>1426.9</v>
      </c>
      <c r="J418" s="286">
        <v>1809.62</v>
      </c>
      <c r="K418" s="286">
        <v>1829.95</v>
      </c>
      <c r="L418" s="286">
        <v>1831.77</v>
      </c>
      <c r="M418" s="286">
        <v>1840.87</v>
      </c>
      <c r="N418" s="286">
        <v>1858.53</v>
      </c>
      <c r="O418" s="286">
        <v>1896</v>
      </c>
      <c r="P418" s="286">
        <v>1886.36</v>
      </c>
      <c r="Q418" s="286">
        <v>1856.58</v>
      </c>
      <c r="R418" s="286">
        <v>1915.2</v>
      </c>
      <c r="S418" s="286">
        <v>1918.3</v>
      </c>
      <c r="T418" s="286">
        <v>1915.74</v>
      </c>
      <c r="U418" s="286">
        <v>1951.35</v>
      </c>
      <c r="V418" s="286">
        <v>1468.55</v>
      </c>
      <c r="W418" s="286">
        <v>1881.75</v>
      </c>
      <c r="X418" s="286">
        <v>1486.96</v>
      </c>
      <c r="Y418" s="286">
        <v>1484.39</v>
      </c>
    </row>
    <row r="419" spans="1:25">
      <c r="A419" s="261">
        <v>18</v>
      </c>
      <c r="B419" s="286">
        <v>1526.82</v>
      </c>
      <c r="C419" s="286">
        <v>1527.36</v>
      </c>
      <c r="D419" s="286">
        <v>1453.18</v>
      </c>
      <c r="E419" s="286">
        <v>1310.3699999999999</v>
      </c>
      <c r="F419" s="286">
        <v>1283.6099999999999</v>
      </c>
      <c r="G419" s="286">
        <v>1465.95</v>
      </c>
      <c r="H419" s="286">
        <v>1528.92</v>
      </c>
      <c r="I419" s="286">
        <v>1758.1</v>
      </c>
      <c r="J419" s="286">
        <v>1965.05</v>
      </c>
      <c r="K419" s="286">
        <v>1962.18</v>
      </c>
      <c r="L419" s="286">
        <v>1962.12</v>
      </c>
      <c r="M419" s="286">
        <v>1952.09</v>
      </c>
      <c r="N419" s="286">
        <v>1962.91</v>
      </c>
      <c r="O419" s="286">
        <v>1914.11</v>
      </c>
      <c r="P419" s="286">
        <v>1962.32</v>
      </c>
      <c r="Q419" s="286">
        <v>1951.99</v>
      </c>
      <c r="R419" s="286">
        <v>1957.1</v>
      </c>
      <c r="S419" s="286">
        <v>2021.83</v>
      </c>
      <c r="T419" s="286">
        <v>2003.97</v>
      </c>
      <c r="U419" s="286">
        <v>1966.13</v>
      </c>
      <c r="V419" s="286">
        <v>1849.34</v>
      </c>
      <c r="W419" s="286">
        <v>1914.97</v>
      </c>
      <c r="X419" s="286">
        <v>1668.92</v>
      </c>
      <c r="Y419" s="286">
        <v>1527.5</v>
      </c>
    </row>
    <row r="420" spans="1:25">
      <c r="A420" s="261">
        <v>19</v>
      </c>
      <c r="B420" s="286">
        <v>1420.03</v>
      </c>
      <c r="C420" s="286">
        <v>1372.34</v>
      </c>
      <c r="D420" s="286">
        <v>1292.56</v>
      </c>
      <c r="E420" s="286">
        <v>1309.08</v>
      </c>
      <c r="F420" s="286">
        <v>1301.3699999999999</v>
      </c>
      <c r="G420" s="286">
        <v>1311.79</v>
      </c>
      <c r="H420" s="286">
        <v>1424.58</v>
      </c>
      <c r="I420" s="286">
        <v>1746.37</v>
      </c>
      <c r="J420" s="286">
        <v>1871.53</v>
      </c>
      <c r="K420" s="286">
        <v>1876.77</v>
      </c>
      <c r="L420" s="286">
        <v>1884.81</v>
      </c>
      <c r="M420" s="286">
        <v>1822.23</v>
      </c>
      <c r="N420" s="286">
        <v>1864.98</v>
      </c>
      <c r="O420" s="286">
        <v>1838.47</v>
      </c>
      <c r="P420" s="286">
        <v>1866.24</v>
      </c>
      <c r="Q420" s="286">
        <v>1861.13</v>
      </c>
      <c r="R420" s="286">
        <v>1668.61</v>
      </c>
      <c r="S420" s="286">
        <v>1917.82</v>
      </c>
      <c r="T420" s="286">
        <v>1917.05</v>
      </c>
      <c r="U420" s="286">
        <v>1947.34</v>
      </c>
      <c r="V420" s="286">
        <v>1818.82</v>
      </c>
      <c r="W420" s="286">
        <v>1810.09</v>
      </c>
      <c r="X420" s="286">
        <v>1665.94</v>
      </c>
      <c r="Y420" s="286">
        <v>1420.94</v>
      </c>
    </row>
    <row r="421" spans="1:25">
      <c r="A421" s="261">
        <v>20</v>
      </c>
      <c r="B421" s="286">
        <v>1512.75</v>
      </c>
      <c r="C421" s="286">
        <v>1513.13</v>
      </c>
      <c r="D421" s="286">
        <v>1379.11</v>
      </c>
      <c r="E421" s="286">
        <v>1383.91</v>
      </c>
      <c r="F421" s="286">
        <v>1306.28</v>
      </c>
      <c r="G421" s="286">
        <v>1468.39</v>
      </c>
      <c r="H421" s="286">
        <v>1507.89</v>
      </c>
      <c r="I421" s="286">
        <v>1769.86</v>
      </c>
      <c r="J421" s="286">
        <v>1957.4</v>
      </c>
      <c r="K421" s="286">
        <v>1975.95</v>
      </c>
      <c r="L421" s="286">
        <v>1964.07</v>
      </c>
      <c r="M421" s="286">
        <v>1961.24</v>
      </c>
      <c r="N421" s="286">
        <v>1951.43</v>
      </c>
      <c r="O421" s="286">
        <v>1953.48</v>
      </c>
      <c r="P421" s="286">
        <v>1962.41</v>
      </c>
      <c r="Q421" s="286">
        <v>1948.11</v>
      </c>
      <c r="R421" s="286">
        <v>1865.97</v>
      </c>
      <c r="S421" s="286">
        <v>1947.19</v>
      </c>
      <c r="T421" s="286">
        <v>1916.77</v>
      </c>
      <c r="U421" s="286">
        <v>2002.09</v>
      </c>
      <c r="V421" s="286">
        <v>1949.56</v>
      </c>
      <c r="W421" s="286">
        <v>1972.24</v>
      </c>
      <c r="X421" s="286">
        <v>1895.29</v>
      </c>
      <c r="Y421" s="286">
        <v>1666.93</v>
      </c>
    </row>
    <row r="422" spans="1:25">
      <c r="A422" s="261">
        <v>21</v>
      </c>
      <c r="B422" s="286">
        <v>2129.7399999999998</v>
      </c>
      <c r="C422" s="286">
        <v>2129.42</v>
      </c>
      <c r="D422" s="286">
        <v>2036.42</v>
      </c>
      <c r="E422" s="286">
        <v>2041.38</v>
      </c>
      <c r="F422" s="286">
        <v>1992.58</v>
      </c>
      <c r="G422" s="286">
        <v>2051.37</v>
      </c>
      <c r="H422" s="286">
        <v>2138.6</v>
      </c>
      <c r="I422" s="286">
        <v>2138.13</v>
      </c>
      <c r="J422" s="286">
        <v>2134.36</v>
      </c>
      <c r="K422" s="286">
        <v>2134.02</v>
      </c>
      <c r="L422" s="286">
        <v>2139.44</v>
      </c>
      <c r="M422" s="286">
        <v>2128.4299999999998</v>
      </c>
      <c r="N422" s="286">
        <v>2107.9699999999998</v>
      </c>
      <c r="O422" s="286">
        <v>2106.13</v>
      </c>
      <c r="P422" s="286">
        <v>2107.1</v>
      </c>
      <c r="Q422" s="286">
        <v>2051.89</v>
      </c>
      <c r="R422" s="286">
        <v>2097.9299999999998</v>
      </c>
      <c r="S422" s="286">
        <v>2096.36</v>
      </c>
      <c r="T422" s="286">
        <v>2095.4699999999998</v>
      </c>
      <c r="U422" s="286">
        <v>2086.98</v>
      </c>
      <c r="V422" s="286">
        <v>2170.7600000000002</v>
      </c>
      <c r="W422" s="286">
        <v>2203.5</v>
      </c>
      <c r="X422" s="286">
        <v>2139.9</v>
      </c>
      <c r="Y422" s="286">
        <v>2139.98</v>
      </c>
    </row>
    <row r="423" spans="1:25">
      <c r="A423" s="261">
        <v>22</v>
      </c>
      <c r="B423" s="286">
        <v>2172.02</v>
      </c>
      <c r="C423" s="286">
        <v>2125.73</v>
      </c>
      <c r="D423" s="286">
        <v>2175.1799999999998</v>
      </c>
      <c r="E423" s="286">
        <v>2027.04</v>
      </c>
      <c r="F423" s="286">
        <v>2229.4899999999998</v>
      </c>
      <c r="G423" s="286">
        <v>2292.9499999999998</v>
      </c>
      <c r="H423" s="286">
        <v>2463.8000000000002</v>
      </c>
      <c r="I423" s="286">
        <v>2449.83</v>
      </c>
      <c r="J423" s="286">
        <v>2452.96</v>
      </c>
      <c r="K423" s="286">
        <v>2475.5700000000002</v>
      </c>
      <c r="L423" s="286">
        <v>2477.4899999999998</v>
      </c>
      <c r="M423" s="286">
        <v>2474.35</v>
      </c>
      <c r="N423" s="286">
        <v>2459.42</v>
      </c>
      <c r="O423" s="286">
        <v>2417.5100000000002</v>
      </c>
      <c r="P423" s="286">
        <v>2405.84</v>
      </c>
      <c r="Q423" s="286">
        <v>2396.36</v>
      </c>
      <c r="R423" s="286">
        <v>2454.14</v>
      </c>
      <c r="S423" s="286">
        <v>2507.14</v>
      </c>
      <c r="T423" s="286">
        <v>2581.5500000000002</v>
      </c>
      <c r="U423" s="286">
        <v>2660.33</v>
      </c>
      <c r="V423" s="286">
        <v>2399.66</v>
      </c>
      <c r="W423" s="286">
        <v>2270.5700000000002</v>
      </c>
      <c r="X423" s="286">
        <v>2251.4899999999998</v>
      </c>
      <c r="Y423" s="286">
        <v>2235.58</v>
      </c>
    </row>
    <row r="424" spans="1:25">
      <c r="A424" s="261">
        <v>23</v>
      </c>
      <c r="B424" s="286">
        <v>2823.95</v>
      </c>
      <c r="C424" s="286">
        <v>2814.24</v>
      </c>
      <c r="D424" s="286">
        <v>2801.48</v>
      </c>
      <c r="E424" s="286">
        <v>2770.94</v>
      </c>
      <c r="F424" s="286">
        <v>3151.07</v>
      </c>
      <c r="G424" s="286">
        <v>3138.38</v>
      </c>
      <c r="H424" s="286">
        <v>3110.41</v>
      </c>
      <c r="I424" s="286">
        <v>3110.8</v>
      </c>
      <c r="J424" s="286">
        <v>3112.33</v>
      </c>
      <c r="K424" s="286">
        <v>3111.84</v>
      </c>
      <c r="L424" s="286">
        <v>3110.47</v>
      </c>
      <c r="M424" s="286">
        <v>3110.5</v>
      </c>
      <c r="N424" s="286">
        <v>3111.48</v>
      </c>
      <c r="O424" s="286">
        <v>3109.85</v>
      </c>
      <c r="P424" s="286">
        <v>3109.6</v>
      </c>
      <c r="Q424" s="286">
        <v>3105.01</v>
      </c>
      <c r="R424" s="286">
        <v>3178.73</v>
      </c>
      <c r="S424" s="286">
        <v>3182.09</v>
      </c>
      <c r="T424" s="286">
        <v>2798.85</v>
      </c>
      <c r="U424" s="286">
        <v>2863.39</v>
      </c>
      <c r="V424" s="286">
        <v>2791.2</v>
      </c>
      <c r="W424" s="286">
        <v>2803.32</v>
      </c>
      <c r="X424" s="286">
        <v>2812.53</v>
      </c>
      <c r="Y424" s="286">
        <v>2813.13</v>
      </c>
    </row>
    <row r="425" spans="1:25">
      <c r="A425" s="261">
        <v>24</v>
      </c>
      <c r="B425" s="286">
        <v>1633.75</v>
      </c>
      <c r="C425" s="286">
        <v>1547.33</v>
      </c>
      <c r="D425" s="286">
        <v>1499.16</v>
      </c>
      <c r="E425" s="286">
        <v>1400.44</v>
      </c>
      <c r="F425" s="286">
        <v>1653.12</v>
      </c>
      <c r="G425" s="286">
        <v>1653.46</v>
      </c>
      <c r="H425" s="286">
        <v>1754.53</v>
      </c>
      <c r="I425" s="286">
        <v>2063.2800000000002</v>
      </c>
      <c r="J425" s="286">
        <v>2192.2600000000002</v>
      </c>
      <c r="K425" s="286">
        <v>2186.9299999999998</v>
      </c>
      <c r="L425" s="286">
        <v>2188.06</v>
      </c>
      <c r="M425" s="286">
        <v>2186.8000000000002</v>
      </c>
      <c r="N425" s="286">
        <v>2187.7199999999998</v>
      </c>
      <c r="O425" s="286">
        <v>2235.58</v>
      </c>
      <c r="P425" s="286">
        <v>2234.5100000000002</v>
      </c>
      <c r="Q425" s="286">
        <v>2194.84</v>
      </c>
      <c r="R425" s="286">
        <v>2281.87</v>
      </c>
      <c r="S425" s="286">
        <v>2285.2399999999998</v>
      </c>
      <c r="T425" s="286">
        <v>2282.69</v>
      </c>
      <c r="U425" s="286">
        <v>2319.02</v>
      </c>
      <c r="V425" s="286">
        <v>2084.5500000000002</v>
      </c>
      <c r="W425" s="286">
        <v>1871.29</v>
      </c>
      <c r="X425" s="286">
        <v>1649.22</v>
      </c>
      <c r="Y425" s="286">
        <v>1646.66</v>
      </c>
    </row>
    <row r="426" spans="1:25">
      <c r="A426" s="261">
        <v>25</v>
      </c>
      <c r="B426" s="286">
        <v>1693.54</v>
      </c>
      <c r="C426" s="286">
        <v>1648.93</v>
      </c>
      <c r="D426" s="286">
        <v>1551.71</v>
      </c>
      <c r="E426" s="286">
        <v>1456.99</v>
      </c>
      <c r="F426" s="286">
        <v>1611.6</v>
      </c>
      <c r="G426" s="286">
        <v>1734.59</v>
      </c>
      <c r="H426" s="286">
        <v>1857.01</v>
      </c>
      <c r="I426" s="286">
        <v>2065.9899999999998</v>
      </c>
      <c r="J426" s="286">
        <v>2223.54</v>
      </c>
      <c r="K426" s="286">
        <v>2224.54</v>
      </c>
      <c r="L426" s="286">
        <v>2223.5100000000002</v>
      </c>
      <c r="M426" s="286">
        <v>2217.66</v>
      </c>
      <c r="N426" s="286">
        <v>2177.64</v>
      </c>
      <c r="O426" s="286">
        <v>2176.11</v>
      </c>
      <c r="P426" s="286">
        <v>2214.2600000000002</v>
      </c>
      <c r="Q426" s="286">
        <v>2206.4899999999998</v>
      </c>
      <c r="R426" s="286">
        <v>2239.89</v>
      </c>
      <c r="S426" s="286">
        <v>2241.13</v>
      </c>
      <c r="T426" s="286">
        <v>2243.5</v>
      </c>
      <c r="U426" s="286">
        <v>2274.81</v>
      </c>
      <c r="V426" s="286">
        <v>2114.67</v>
      </c>
      <c r="W426" s="286">
        <v>1894.74</v>
      </c>
      <c r="X426" s="286">
        <v>1738.26</v>
      </c>
      <c r="Y426" s="286">
        <v>1727.98</v>
      </c>
    </row>
    <row r="427" spans="1:25">
      <c r="A427" s="261">
        <v>26</v>
      </c>
      <c r="B427" s="286">
        <v>1712.55</v>
      </c>
      <c r="C427" s="286">
        <v>1665.74</v>
      </c>
      <c r="D427" s="286">
        <v>1688.12</v>
      </c>
      <c r="E427" s="286">
        <v>1510.83</v>
      </c>
      <c r="F427" s="286">
        <v>1703.19</v>
      </c>
      <c r="G427" s="286">
        <v>1796.32</v>
      </c>
      <c r="H427" s="286">
        <v>1901.18</v>
      </c>
      <c r="I427" s="286">
        <v>2039.78</v>
      </c>
      <c r="J427" s="286">
        <v>2152.0700000000002</v>
      </c>
      <c r="K427" s="286">
        <v>2153.42</v>
      </c>
      <c r="L427" s="286">
        <v>2152.37</v>
      </c>
      <c r="M427" s="286">
        <v>2152.31</v>
      </c>
      <c r="N427" s="286">
        <v>2146.0700000000002</v>
      </c>
      <c r="O427" s="286">
        <v>2203.48</v>
      </c>
      <c r="P427" s="286">
        <v>2190.1999999999998</v>
      </c>
      <c r="Q427" s="286">
        <v>2185.4299999999998</v>
      </c>
      <c r="R427" s="286">
        <v>2249.98</v>
      </c>
      <c r="S427" s="286">
        <v>2295.2600000000002</v>
      </c>
      <c r="T427" s="286">
        <v>2293.23</v>
      </c>
      <c r="U427" s="286">
        <v>2265.56</v>
      </c>
      <c r="V427" s="286">
        <v>2148.5300000000002</v>
      </c>
      <c r="W427" s="286">
        <v>2037.23</v>
      </c>
      <c r="X427" s="286">
        <v>1760.86</v>
      </c>
      <c r="Y427" s="286">
        <v>1762.58</v>
      </c>
    </row>
    <row r="428" spans="1:25">
      <c r="A428" s="261">
        <v>27</v>
      </c>
      <c r="B428" s="286">
        <v>1736.54</v>
      </c>
      <c r="C428" s="286">
        <v>1720.31</v>
      </c>
      <c r="D428" s="286">
        <v>1697.06</v>
      </c>
      <c r="E428" s="286">
        <v>1613.88</v>
      </c>
      <c r="F428" s="286">
        <v>1743.06</v>
      </c>
      <c r="G428" s="286">
        <v>1872.32</v>
      </c>
      <c r="H428" s="286">
        <v>1949.95</v>
      </c>
      <c r="I428" s="286">
        <v>2232.09</v>
      </c>
      <c r="J428" s="286">
        <v>2275.2800000000002</v>
      </c>
      <c r="K428" s="286">
        <v>2275.5700000000002</v>
      </c>
      <c r="L428" s="286">
        <v>2274.2800000000002</v>
      </c>
      <c r="M428" s="286">
        <v>2246.79</v>
      </c>
      <c r="N428" s="286">
        <v>2249.6</v>
      </c>
      <c r="O428" s="286">
        <v>2249.37</v>
      </c>
      <c r="P428" s="286">
        <v>2248.17</v>
      </c>
      <c r="Q428" s="286">
        <v>2242.3000000000002</v>
      </c>
      <c r="R428" s="286">
        <v>2308.09</v>
      </c>
      <c r="S428" s="286">
        <v>2311.0300000000002</v>
      </c>
      <c r="T428" s="286">
        <v>2314.06</v>
      </c>
      <c r="U428" s="286">
        <v>2322.9</v>
      </c>
      <c r="V428" s="286">
        <v>2197.04</v>
      </c>
      <c r="W428" s="286">
        <v>2082.52</v>
      </c>
      <c r="X428" s="286">
        <v>1797.14</v>
      </c>
      <c r="Y428" s="286">
        <v>1805.22</v>
      </c>
    </row>
    <row r="429" spans="1:25">
      <c r="A429" s="261">
        <v>28</v>
      </c>
      <c r="B429" s="286">
        <v>1815.98</v>
      </c>
      <c r="C429" s="286">
        <v>1819.04</v>
      </c>
      <c r="D429" s="286">
        <v>1819.67</v>
      </c>
      <c r="E429" s="286">
        <v>1634.52</v>
      </c>
      <c r="F429" s="286">
        <v>1744.09</v>
      </c>
      <c r="G429" s="286">
        <v>1818.16</v>
      </c>
      <c r="H429" s="286">
        <v>1821.77</v>
      </c>
      <c r="I429" s="286">
        <v>2023.02</v>
      </c>
      <c r="J429" s="286">
        <v>2179.7800000000002</v>
      </c>
      <c r="K429" s="286">
        <v>2174.9299999999998</v>
      </c>
      <c r="L429" s="286">
        <v>2171.87</v>
      </c>
      <c r="M429" s="286">
        <v>2170.1</v>
      </c>
      <c r="N429" s="286">
        <v>2162.52</v>
      </c>
      <c r="O429" s="286">
        <v>2163</v>
      </c>
      <c r="P429" s="286">
        <v>2161.62</v>
      </c>
      <c r="Q429" s="286">
        <v>2149.8200000000002</v>
      </c>
      <c r="R429" s="286">
        <v>2242.7600000000002</v>
      </c>
      <c r="S429" s="286">
        <v>2253.14</v>
      </c>
      <c r="T429" s="286">
        <v>2250.84</v>
      </c>
      <c r="U429" s="286">
        <v>2281.8000000000002</v>
      </c>
      <c r="V429" s="286">
        <v>2044.35</v>
      </c>
      <c r="W429" s="286">
        <v>1967.25</v>
      </c>
      <c r="X429" s="286">
        <v>1764.57</v>
      </c>
      <c r="Y429" s="286">
        <v>1672.15</v>
      </c>
    </row>
    <row r="430" spans="1:25">
      <c r="A430" s="261">
        <v>29</v>
      </c>
      <c r="B430" s="286">
        <v>1641.55</v>
      </c>
      <c r="C430" s="286">
        <v>1611.57</v>
      </c>
      <c r="D430" s="286">
        <v>1571.83</v>
      </c>
      <c r="E430" s="286">
        <v>1450.22</v>
      </c>
      <c r="F430" s="286">
        <v>1521.53</v>
      </c>
      <c r="G430" s="286">
        <v>1646.21</v>
      </c>
      <c r="H430" s="286">
        <v>1642.69</v>
      </c>
      <c r="I430" s="286">
        <v>1668.79</v>
      </c>
      <c r="J430" s="286">
        <v>1893.44</v>
      </c>
      <c r="K430" s="286">
        <v>2006.7</v>
      </c>
      <c r="L430" s="286">
        <v>2005.68</v>
      </c>
      <c r="M430" s="286">
        <v>2064.7399999999998</v>
      </c>
      <c r="N430" s="286">
        <v>2114.64</v>
      </c>
      <c r="O430" s="286">
        <v>2120.12</v>
      </c>
      <c r="P430" s="286">
        <v>2169.52</v>
      </c>
      <c r="Q430" s="286">
        <v>2165.15</v>
      </c>
      <c r="R430" s="286">
        <v>2253.34</v>
      </c>
      <c r="S430" s="286">
        <v>2253.4899999999998</v>
      </c>
      <c r="T430" s="286">
        <v>2253.83</v>
      </c>
      <c r="U430" s="286">
        <v>2286.39</v>
      </c>
      <c r="V430" s="286">
        <v>2047.11</v>
      </c>
      <c r="W430" s="286">
        <v>1957.05</v>
      </c>
      <c r="X430" s="286">
        <v>1647.15</v>
      </c>
      <c r="Y430" s="286">
        <v>1641.18</v>
      </c>
    </row>
    <row r="431" spans="1:25">
      <c r="A431" s="261">
        <v>30</v>
      </c>
      <c r="B431" s="286">
        <v>1589.91</v>
      </c>
      <c r="C431" s="286">
        <v>1594.69</v>
      </c>
      <c r="D431" s="286">
        <v>1596.18</v>
      </c>
      <c r="E431" s="286">
        <v>1464.02</v>
      </c>
      <c r="F431" s="286">
        <v>1597.15</v>
      </c>
      <c r="G431" s="286">
        <v>1581.76</v>
      </c>
      <c r="H431" s="286">
        <v>1717.32</v>
      </c>
      <c r="I431" s="286">
        <v>1869.17</v>
      </c>
      <c r="J431" s="286">
        <v>2105.61</v>
      </c>
      <c r="K431" s="286">
        <v>2097.42</v>
      </c>
      <c r="L431" s="286">
        <v>2097.21</v>
      </c>
      <c r="M431" s="286">
        <v>2086.58</v>
      </c>
      <c r="N431" s="286">
        <v>2090.9899999999998</v>
      </c>
      <c r="O431" s="286">
        <v>2083.0100000000002</v>
      </c>
      <c r="P431" s="286">
        <v>2078.39</v>
      </c>
      <c r="Q431" s="286">
        <v>2085.2399999999998</v>
      </c>
      <c r="R431" s="286">
        <v>2209.77</v>
      </c>
      <c r="S431" s="286">
        <v>2206.5500000000002</v>
      </c>
      <c r="T431" s="286">
        <v>2147.4699999999998</v>
      </c>
      <c r="U431" s="286">
        <v>2119.0500000000002</v>
      </c>
      <c r="V431" s="286">
        <v>1929.49</v>
      </c>
      <c r="W431" s="286">
        <v>1756.81</v>
      </c>
      <c r="X431" s="286">
        <v>1591.59</v>
      </c>
      <c r="Y431" s="286">
        <v>1580.86</v>
      </c>
    </row>
    <row r="432" spans="1:25">
      <c r="A432" s="261">
        <v>31</v>
      </c>
      <c r="B432" s="286">
        <v>0</v>
      </c>
      <c r="C432" s="286">
        <v>0</v>
      </c>
      <c r="D432" s="286">
        <v>0</v>
      </c>
      <c r="E432" s="286">
        <v>0</v>
      </c>
      <c r="F432" s="286">
        <v>0</v>
      </c>
      <c r="G432" s="286">
        <v>0</v>
      </c>
      <c r="H432" s="286">
        <v>0</v>
      </c>
      <c r="I432" s="286">
        <v>0</v>
      </c>
      <c r="J432" s="286">
        <v>0</v>
      </c>
      <c r="K432" s="286">
        <v>0</v>
      </c>
      <c r="L432" s="286">
        <v>0</v>
      </c>
      <c r="M432" s="286">
        <v>0</v>
      </c>
      <c r="N432" s="286">
        <v>0</v>
      </c>
      <c r="O432" s="286">
        <v>0</v>
      </c>
      <c r="P432" s="286">
        <v>0</v>
      </c>
      <c r="Q432" s="286">
        <v>0</v>
      </c>
      <c r="R432" s="286">
        <v>0</v>
      </c>
      <c r="S432" s="286">
        <v>0</v>
      </c>
      <c r="T432" s="286">
        <v>0</v>
      </c>
      <c r="U432" s="286">
        <v>0</v>
      </c>
      <c r="V432" s="286">
        <v>0</v>
      </c>
      <c r="W432" s="286">
        <v>0</v>
      </c>
      <c r="X432" s="286">
        <v>0</v>
      </c>
      <c r="Y432" s="286">
        <v>0</v>
      </c>
    </row>
    <row r="434" spans="1:25" ht="45" customHeight="1">
      <c r="A434" s="463" t="s">
        <v>218</v>
      </c>
      <c r="B434" s="524" t="s">
        <v>344</v>
      </c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</row>
    <row r="435" spans="1:25" ht="30">
      <c r="A435" s="463"/>
      <c r="B435" s="285" t="s">
        <v>1</v>
      </c>
      <c r="C435" s="285" t="s">
        <v>2</v>
      </c>
      <c r="D435" s="285" t="s">
        <v>3</v>
      </c>
      <c r="E435" s="285" t="s">
        <v>4</v>
      </c>
      <c r="F435" s="285" t="s">
        <v>5</v>
      </c>
      <c r="G435" s="285" t="s">
        <v>6</v>
      </c>
      <c r="H435" s="285" t="s">
        <v>7</v>
      </c>
      <c r="I435" s="285" t="s">
        <v>8</v>
      </c>
      <c r="J435" s="285" t="s">
        <v>9</v>
      </c>
      <c r="K435" s="285" t="s">
        <v>10</v>
      </c>
      <c r="L435" s="285" t="s">
        <v>11</v>
      </c>
      <c r="M435" s="285" t="s">
        <v>12</v>
      </c>
      <c r="N435" s="285" t="s">
        <v>13</v>
      </c>
      <c r="O435" s="285" t="s">
        <v>14</v>
      </c>
      <c r="P435" s="285" t="s">
        <v>15</v>
      </c>
      <c r="Q435" s="285" t="s">
        <v>16</v>
      </c>
      <c r="R435" s="285" t="s">
        <v>17</v>
      </c>
      <c r="S435" s="285" t="s">
        <v>18</v>
      </c>
      <c r="T435" s="285" t="s">
        <v>19</v>
      </c>
      <c r="U435" s="285" t="s">
        <v>20</v>
      </c>
      <c r="V435" s="285" t="s">
        <v>21</v>
      </c>
      <c r="W435" s="285" t="s">
        <v>22</v>
      </c>
      <c r="X435" s="285" t="s">
        <v>23</v>
      </c>
      <c r="Y435" s="285" t="s">
        <v>24</v>
      </c>
    </row>
    <row r="436" spans="1:25">
      <c r="A436" s="261">
        <v>1</v>
      </c>
      <c r="B436" s="286">
        <v>1793.34</v>
      </c>
      <c r="C436" s="286">
        <v>1754.31</v>
      </c>
      <c r="D436" s="286">
        <v>1645.36</v>
      </c>
      <c r="E436" s="286">
        <v>1454.41</v>
      </c>
      <c r="F436" s="286">
        <v>1413.22</v>
      </c>
      <c r="G436" s="286">
        <v>1584.46</v>
      </c>
      <c r="H436" s="286">
        <v>1640.52</v>
      </c>
      <c r="I436" s="286">
        <v>1709.67</v>
      </c>
      <c r="J436" s="286">
        <v>1850.44</v>
      </c>
      <c r="K436" s="286">
        <v>1882.86</v>
      </c>
      <c r="L436" s="286">
        <v>1913.06</v>
      </c>
      <c r="M436" s="286">
        <v>1907.83</v>
      </c>
      <c r="N436" s="286">
        <v>1902.66</v>
      </c>
      <c r="O436" s="286">
        <v>1910.29</v>
      </c>
      <c r="P436" s="286">
        <v>1916.45</v>
      </c>
      <c r="Q436" s="286">
        <v>1866.68</v>
      </c>
      <c r="R436" s="286">
        <v>1936.58</v>
      </c>
      <c r="S436" s="286">
        <v>1874.95</v>
      </c>
      <c r="T436" s="286">
        <v>1861.89</v>
      </c>
      <c r="U436" s="286">
        <v>1953.9</v>
      </c>
      <c r="V436" s="286">
        <v>1932.23</v>
      </c>
      <c r="W436" s="286">
        <v>1973.86</v>
      </c>
      <c r="X436" s="286">
        <v>1907.29</v>
      </c>
      <c r="Y436" s="286">
        <v>1818.05</v>
      </c>
    </row>
    <row r="437" spans="1:25">
      <c r="A437" s="261">
        <v>2</v>
      </c>
      <c r="B437" s="286">
        <v>1842.14</v>
      </c>
      <c r="C437" s="286">
        <v>1795.76</v>
      </c>
      <c r="D437" s="286">
        <v>1804.26</v>
      </c>
      <c r="E437" s="286">
        <v>1739.15</v>
      </c>
      <c r="F437" s="286">
        <v>1403.42</v>
      </c>
      <c r="G437" s="286">
        <v>1479.37</v>
      </c>
      <c r="H437" s="286">
        <v>1120.3</v>
      </c>
      <c r="I437" s="286">
        <v>1512.64</v>
      </c>
      <c r="J437" s="286">
        <v>1900.85</v>
      </c>
      <c r="K437" s="286">
        <v>1839.08</v>
      </c>
      <c r="L437" s="286">
        <v>1840.68</v>
      </c>
      <c r="M437" s="286">
        <v>1881.13</v>
      </c>
      <c r="N437" s="286">
        <v>1881.49</v>
      </c>
      <c r="O437" s="286">
        <v>1880.58</v>
      </c>
      <c r="P437" s="286">
        <v>1927.5</v>
      </c>
      <c r="Q437" s="286">
        <v>1921.51</v>
      </c>
      <c r="R437" s="286">
        <v>1975.99</v>
      </c>
      <c r="S437" s="286">
        <v>1966.13</v>
      </c>
      <c r="T437" s="286">
        <v>1711.91</v>
      </c>
      <c r="U437" s="286">
        <v>1931.37</v>
      </c>
      <c r="V437" s="286">
        <v>1925.41</v>
      </c>
      <c r="W437" s="286">
        <v>1970.98</v>
      </c>
      <c r="X437" s="286">
        <v>1931.88</v>
      </c>
      <c r="Y437" s="286">
        <v>1859.17</v>
      </c>
    </row>
    <row r="438" spans="1:25">
      <c r="A438" s="261">
        <v>3</v>
      </c>
      <c r="B438" s="286">
        <v>1648.94</v>
      </c>
      <c r="C438" s="286">
        <v>1550.58</v>
      </c>
      <c r="D438" s="286">
        <v>1491.78</v>
      </c>
      <c r="E438" s="286">
        <v>1386.93</v>
      </c>
      <c r="F438" s="286">
        <v>1343.74</v>
      </c>
      <c r="G438" s="286">
        <v>1559.18</v>
      </c>
      <c r="H438" s="286">
        <v>1508.2</v>
      </c>
      <c r="I438" s="286">
        <v>1724.37</v>
      </c>
      <c r="J438" s="286">
        <v>1764.33</v>
      </c>
      <c r="K438" s="286">
        <v>1761.29</v>
      </c>
      <c r="L438" s="286">
        <v>1764.68</v>
      </c>
      <c r="M438" s="286">
        <v>1765.81</v>
      </c>
      <c r="N438" s="286">
        <v>1751.46</v>
      </c>
      <c r="O438" s="286">
        <v>1751.41</v>
      </c>
      <c r="P438" s="286">
        <v>1743.37</v>
      </c>
      <c r="Q438" s="286">
        <v>1726.08</v>
      </c>
      <c r="R438" s="286">
        <v>1825.38</v>
      </c>
      <c r="S438" s="286">
        <v>1837.39</v>
      </c>
      <c r="T438" s="286">
        <v>1560.11</v>
      </c>
      <c r="U438" s="286">
        <v>1849.8</v>
      </c>
      <c r="V438" s="286">
        <v>1203.73</v>
      </c>
      <c r="W438" s="286">
        <v>1283.19</v>
      </c>
      <c r="X438" s="286">
        <v>1217.58</v>
      </c>
      <c r="Y438" s="286">
        <v>1696.8</v>
      </c>
    </row>
    <row r="439" spans="1:25">
      <c r="A439" s="261">
        <v>4</v>
      </c>
      <c r="B439" s="286">
        <v>1693.76</v>
      </c>
      <c r="C439" s="286">
        <v>1692.89</v>
      </c>
      <c r="D439" s="286">
        <v>1551.15</v>
      </c>
      <c r="E439" s="286">
        <v>1452.3</v>
      </c>
      <c r="F439" s="286">
        <v>1397</v>
      </c>
      <c r="G439" s="286">
        <v>1639.72</v>
      </c>
      <c r="H439" s="286">
        <v>1673.18</v>
      </c>
      <c r="I439" s="286">
        <v>1682.99</v>
      </c>
      <c r="J439" s="286">
        <v>1705.3</v>
      </c>
      <c r="K439" s="286">
        <v>1702.78</v>
      </c>
      <c r="L439" s="286">
        <v>1702.37</v>
      </c>
      <c r="M439" s="286">
        <v>1701.6</v>
      </c>
      <c r="N439" s="286">
        <v>1693.21</v>
      </c>
      <c r="O439" s="286">
        <v>1691.93</v>
      </c>
      <c r="P439" s="286">
        <v>1703.69</v>
      </c>
      <c r="Q439" s="286">
        <v>1685.85</v>
      </c>
      <c r="R439" s="286">
        <v>1759.2</v>
      </c>
      <c r="S439" s="286">
        <v>1768.09</v>
      </c>
      <c r="T439" s="286">
        <v>1742.73</v>
      </c>
      <c r="U439" s="286">
        <v>1791.42</v>
      </c>
      <c r="V439" s="286">
        <v>1766.1</v>
      </c>
      <c r="W439" s="286">
        <v>1807.52</v>
      </c>
      <c r="X439" s="286">
        <v>1726.42</v>
      </c>
      <c r="Y439" s="286">
        <v>1666.75</v>
      </c>
    </row>
    <row r="440" spans="1:25">
      <c r="A440" s="261">
        <v>5</v>
      </c>
      <c r="B440" s="286">
        <v>1366.9</v>
      </c>
      <c r="C440" s="286">
        <v>1355.85</v>
      </c>
      <c r="D440" s="286">
        <v>1349.73</v>
      </c>
      <c r="E440" s="286">
        <v>1356.03</v>
      </c>
      <c r="F440" s="286">
        <v>1332.53</v>
      </c>
      <c r="G440" s="286">
        <v>1379.02</v>
      </c>
      <c r="H440" s="286">
        <v>1391.86</v>
      </c>
      <c r="I440" s="286">
        <v>1374.93</v>
      </c>
      <c r="J440" s="286">
        <v>1374.7</v>
      </c>
      <c r="K440" s="286">
        <v>1366.95</v>
      </c>
      <c r="L440" s="286">
        <v>1365.62</v>
      </c>
      <c r="M440" s="286">
        <v>1362.9</v>
      </c>
      <c r="N440" s="286">
        <v>1360.34</v>
      </c>
      <c r="O440" s="286">
        <v>1363.59</v>
      </c>
      <c r="P440" s="286">
        <v>1371.32</v>
      </c>
      <c r="Q440" s="286">
        <v>1372.46</v>
      </c>
      <c r="R440" s="286">
        <v>1454.76</v>
      </c>
      <c r="S440" s="286">
        <v>1465.79</v>
      </c>
      <c r="T440" s="286">
        <v>1433.86</v>
      </c>
      <c r="U440" s="286">
        <v>1427.92</v>
      </c>
      <c r="V440" s="286">
        <v>1413.46</v>
      </c>
      <c r="W440" s="286">
        <v>1478.96</v>
      </c>
      <c r="X440" s="286">
        <v>1464.69</v>
      </c>
      <c r="Y440" s="286">
        <v>1431.58</v>
      </c>
    </row>
    <row r="441" spans="1:25">
      <c r="A441" s="261">
        <v>6</v>
      </c>
      <c r="B441" s="286">
        <v>1301.96</v>
      </c>
      <c r="C441" s="286">
        <v>1295.3</v>
      </c>
      <c r="D441" s="286">
        <v>1265.3900000000001</v>
      </c>
      <c r="E441" s="286">
        <v>1239.3900000000001</v>
      </c>
      <c r="F441" s="286">
        <v>1242.8900000000001</v>
      </c>
      <c r="G441" s="286">
        <v>1270.93</v>
      </c>
      <c r="H441" s="286">
        <v>1243.46</v>
      </c>
      <c r="I441" s="286">
        <v>1251.52</v>
      </c>
      <c r="J441" s="286">
        <v>1254.1199999999999</v>
      </c>
      <c r="K441" s="286">
        <v>1254.49</v>
      </c>
      <c r="L441" s="286">
        <v>1252.29</v>
      </c>
      <c r="M441" s="286">
        <v>1252.53</v>
      </c>
      <c r="N441" s="286">
        <v>1250.79</v>
      </c>
      <c r="O441" s="286">
        <v>1253.69</v>
      </c>
      <c r="P441" s="286">
        <v>1253.77</v>
      </c>
      <c r="Q441" s="286">
        <v>1281.82</v>
      </c>
      <c r="R441" s="286">
        <v>1324.15</v>
      </c>
      <c r="S441" s="286">
        <v>1322.92</v>
      </c>
      <c r="T441" s="286">
        <v>1310.6500000000001</v>
      </c>
      <c r="U441" s="286">
        <v>1326.26</v>
      </c>
      <c r="V441" s="286">
        <v>1309.54</v>
      </c>
      <c r="W441" s="286">
        <v>1349.25</v>
      </c>
      <c r="X441" s="286">
        <v>1336.06</v>
      </c>
      <c r="Y441" s="286">
        <v>1315.98</v>
      </c>
    </row>
    <row r="442" spans="1:25">
      <c r="A442" s="261">
        <v>7</v>
      </c>
      <c r="B442" s="286">
        <v>1377.59</v>
      </c>
      <c r="C442" s="286">
        <v>1371.94</v>
      </c>
      <c r="D442" s="286">
        <v>1325.83</v>
      </c>
      <c r="E442" s="286">
        <v>1302.03</v>
      </c>
      <c r="F442" s="286">
        <v>1290.31</v>
      </c>
      <c r="G442" s="286">
        <v>1298.71</v>
      </c>
      <c r="H442" s="286">
        <v>1321.45</v>
      </c>
      <c r="I442" s="286">
        <v>1323.45</v>
      </c>
      <c r="J442" s="286">
        <v>1329.03</v>
      </c>
      <c r="K442" s="286">
        <v>1324.34</v>
      </c>
      <c r="L442" s="286">
        <v>1325.25</v>
      </c>
      <c r="M442" s="286">
        <v>1324.84</v>
      </c>
      <c r="N442" s="286">
        <v>1323.77</v>
      </c>
      <c r="O442" s="286">
        <v>1333.2</v>
      </c>
      <c r="P442" s="286">
        <v>1324.62</v>
      </c>
      <c r="Q442" s="286">
        <v>1321.65</v>
      </c>
      <c r="R442" s="286">
        <v>1368.08</v>
      </c>
      <c r="S442" s="286">
        <v>1370.05</v>
      </c>
      <c r="T442" s="286">
        <v>1370.41</v>
      </c>
      <c r="U442" s="286">
        <v>1393.66</v>
      </c>
      <c r="V442" s="286">
        <v>1372.29</v>
      </c>
      <c r="W442" s="286">
        <v>1415.58</v>
      </c>
      <c r="X442" s="286">
        <v>1401.67</v>
      </c>
      <c r="Y442" s="286">
        <v>1379.87</v>
      </c>
    </row>
    <row r="443" spans="1:25">
      <c r="A443" s="261">
        <v>8</v>
      </c>
      <c r="B443" s="286">
        <v>1630.02</v>
      </c>
      <c r="C443" s="286">
        <v>1620.63</v>
      </c>
      <c r="D443" s="286">
        <v>1572.76</v>
      </c>
      <c r="E443" s="286">
        <v>1548.07</v>
      </c>
      <c r="F443" s="286">
        <v>1477.66</v>
      </c>
      <c r="G443" s="286">
        <v>1536.35</v>
      </c>
      <c r="H443" s="286">
        <v>1546.32</v>
      </c>
      <c r="I443" s="286">
        <v>1569.3</v>
      </c>
      <c r="J443" s="286">
        <v>1628</v>
      </c>
      <c r="K443" s="286">
        <v>1627.81</v>
      </c>
      <c r="L443" s="286">
        <v>1627.82</v>
      </c>
      <c r="M443" s="286">
        <v>1631</v>
      </c>
      <c r="N443" s="286">
        <v>1626.76</v>
      </c>
      <c r="O443" s="286">
        <v>1625.69</v>
      </c>
      <c r="P443" s="286">
        <v>1629.35</v>
      </c>
      <c r="Q443" s="286">
        <v>1637.12</v>
      </c>
      <c r="R443" s="286">
        <v>1691.56</v>
      </c>
      <c r="S443" s="286">
        <v>1685.93</v>
      </c>
      <c r="T443" s="286">
        <v>1689.18</v>
      </c>
      <c r="U443" s="286">
        <v>1750.53</v>
      </c>
      <c r="V443" s="286">
        <v>1754.49</v>
      </c>
      <c r="W443" s="286">
        <v>1798.14</v>
      </c>
      <c r="X443" s="286">
        <v>1736.17</v>
      </c>
      <c r="Y443" s="286">
        <v>1654.39</v>
      </c>
    </row>
    <row r="444" spans="1:25">
      <c r="A444" s="261">
        <v>9</v>
      </c>
      <c r="B444" s="286">
        <v>1685.04</v>
      </c>
      <c r="C444" s="286">
        <v>1681.95</v>
      </c>
      <c r="D444" s="286">
        <v>1650</v>
      </c>
      <c r="E444" s="286">
        <v>1636.72</v>
      </c>
      <c r="F444" s="286">
        <v>1613.71</v>
      </c>
      <c r="G444" s="286">
        <v>1648.8</v>
      </c>
      <c r="H444" s="286">
        <v>1661.97</v>
      </c>
      <c r="I444" s="286">
        <v>1690.19</v>
      </c>
      <c r="J444" s="286">
        <v>1696.28</v>
      </c>
      <c r="K444" s="286">
        <v>1694.86</v>
      </c>
      <c r="L444" s="286">
        <v>1693.51</v>
      </c>
      <c r="M444" s="286">
        <v>1693.01</v>
      </c>
      <c r="N444" s="286">
        <v>1684.68</v>
      </c>
      <c r="O444" s="286">
        <v>1682.87</v>
      </c>
      <c r="P444" s="286">
        <v>1683.26</v>
      </c>
      <c r="Q444" s="286">
        <v>1682.46</v>
      </c>
      <c r="R444" s="286">
        <v>1739.13</v>
      </c>
      <c r="S444" s="286">
        <v>1750.41</v>
      </c>
      <c r="T444" s="286">
        <v>1733.45</v>
      </c>
      <c r="U444" s="286">
        <v>1762.69</v>
      </c>
      <c r="V444" s="286">
        <v>1759.15</v>
      </c>
      <c r="W444" s="286">
        <v>1771.81</v>
      </c>
      <c r="X444" s="286">
        <v>1685.86</v>
      </c>
      <c r="Y444" s="286">
        <v>1662.07</v>
      </c>
    </row>
    <row r="445" spans="1:25">
      <c r="A445" s="261">
        <v>10</v>
      </c>
      <c r="B445" s="286">
        <v>1769.08</v>
      </c>
      <c r="C445" s="286">
        <v>1772.48</v>
      </c>
      <c r="D445" s="286">
        <v>1763.3</v>
      </c>
      <c r="E445" s="286">
        <v>1739.53</v>
      </c>
      <c r="F445" s="286">
        <v>1694.45</v>
      </c>
      <c r="G445" s="286">
        <v>1732.13</v>
      </c>
      <c r="H445" s="286">
        <v>1762.27</v>
      </c>
      <c r="I445" s="286">
        <v>1785.07</v>
      </c>
      <c r="J445" s="286">
        <v>1851.5</v>
      </c>
      <c r="K445" s="286">
        <v>1861.31</v>
      </c>
      <c r="L445" s="286">
        <v>1859.13</v>
      </c>
      <c r="M445" s="286">
        <v>1859.79</v>
      </c>
      <c r="N445" s="286">
        <v>1867.57</v>
      </c>
      <c r="O445" s="286">
        <v>1868.25</v>
      </c>
      <c r="P445" s="286">
        <v>1864.53</v>
      </c>
      <c r="Q445" s="286">
        <v>1837.33</v>
      </c>
      <c r="R445" s="286">
        <v>1908.84</v>
      </c>
      <c r="S445" s="286">
        <v>1901.44</v>
      </c>
      <c r="T445" s="286">
        <v>1889.3</v>
      </c>
      <c r="U445" s="286">
        <v>1933.84</v>
      </c>
      <c r="V445" s="286">
        <v>1855.21</v>
      </c>
      <c r="W445" s="286">
        <v>1855</v>
      </c>
      <c r="X445" s="286">
        <v>1774.85</v>
      </c>
      <c r="Y445" s="286">
        <v>1756.69</v>
      </c>
    </row>
    <row r="446" spans="1:25">
      <c r="A446" s="261">
        <v>11</v>
      </c>
      <c r="B446" s="286">
        <v>1357.36</v>
      </c>
      <c r="C446" s="286">
        <v>1347.59</v>
      </c>
      <c r="D446" s="286">
        <v>1383.35</v>
      </c>
      <c r="E446" s="286">
        <v>1383.43</v>
      </c>
      <c r="F446" s="286">
        <v>1377.69</v>
      </c>
      <c r="G446" s="286">
        <v>1379.98</v>
      </c>
      <c r="H446" s="286">
        <v>1403.86</v>
      </c>
      <c r="I446" s="286">
        <v>1422.76</v>
      </c>
      <c r="J446" s="286">
        <v>1459.48</v>
      </c>
      <c r="K446" s="286">
        <v>1458.31</v>
      </c>
      <c r="L446" s="286">
        <v>1457.47</v>
      </c>
      <c r="M446" s="286">
        <v>1456.2</v>
      </c>
      <c r="N446" s="286">
        <v>1456.82</v>
      </c>
      <c r="O446" s="286">
        <v>1464.39</v>
      </c>
      <c r="P446" s="286">
        <v>1463.55</v>
      </c>
      <c r="Q446" s="286">
        <v>1471.28</v>
      </c>
      <c r="R446" s="286">
        <v>1514.47</v>
      </c>
      <c r="S446" s="286">
        <v>1504.32</v>
      </c>
      <c r="T446" s="286">
        <v>1496.61</v>
      </c>
      <c r="U446" s="286">
        <v>1533.87</v>
      </c>
      <c r="V446" s="286">
        <v>1465.08</v>
      </c>
      <c r="W446" s="286">
        <v>1481.62</v>
      </c>
      <c r="X446" s="286">
        <v>1481.94</v>
      </c>
      <c r="Y446" s="286">
        <v>1397.75</v>
      </c>
    </row>
    <row r="447" spans="1:25">
      <c r="A447" s="261">
        <v>12</v>
      </c>
      <c r="B447" s="286">
        <v>1701.74</v>
      </c>
      <c r="C447" s="286">
        <v>1705.34</v>
      </c>
      <c r="D447" s="286">
        <v>1675.48</v>
      </c>
      <c r="E447" s="286">
        <v>1602.37</v>
      </c>
      <c r="F447" s="286">
        <v>1607.2</v>
      </c>
      <c r="G447" s="286">
        <v>1646.42</v>
      </c>
      <c r="H447" s="286">
        <v>1660.61</v>
      </c>
      <c r="I447" s="286">
        <v>1746.6</v>
      </c>
      <c r="J447" s="286">
        <v>1762.34</v>
      </c>
      <c r="K447" s="286">
        <v>1770.09</v>
      </c>
      <c r="L447" s="286">
        <v>1769.69</v>
      </c>
      <c r="M447" s="286">
        <v>1771.29</v>
      </c>
      <c r="N447" s="286">
        <v>1770.03</v>
      </c>
      <c r="O447" s="286">
        <v>1768.73</v>
      </c>
      <c r="P447" s="286">
        <v>1765.78</v>
      </c>
      <c r="Q447" s="286">
        <v>1759.37</v>
      </c>
      <c r="R447" s="286">
        <v>1829.62</v>
      </c>
      <c r="S447" s="286">
        <v>1836.18</v>
      </c>
      <c r="T447" s="286">
        <v>1832.63</v>
      </c>
      <c r="U447" s="286">
        <v>1891.79</v>
      </c>
      <c r="V447" s="286">
        <v>1855.11</v>
      </c>
      <c r="W447" s="286">
        <v>1882.68</v>
      </c>
      <c r="X447" s="286">
        <v>1787.48</v>
      </c>
      <c r="Y447" s="286">
        <v>1737.09</v>
      </c>
    </row>
    <row r="448" spans="1:25">
      <c r="A448" s="261">
        <v>13</v>
      </c>
      <c r="B448" s="286">
        <v>1730.49</v>
      </c>
      <c r="C448" s="286">
        <v>1721.3</v>
      </c>
      <c r="D448" s="286">
        <v>1704.65</v>
      </c>
      <c r="E448" s="286">
        <v>1647.54</v>
      </c>
      <c r="F448" s="286">
        <v>1621.87</v>
      </c>
      <c r="G448" s="286">
        <v>1707.57</v>
      </c>
      <c r="H448" s="286">
        <v>1706.04</v>
      </c>
      <c r="I448" s="286">
        <v>1742.68</v>
      </c>
      <c r="J448" s="286">
        <v>1757.83</v>
      </c>
      <c r="K448" s="286">
        <v>1781.96</v>
      </c>
      <c r="L448" s="286">
        <v>1783.07</v>
      </c>
      <c r="M448" s="286">
        <v>1788.71</v>
      </c>
      <c r="N448" s="286">
        <v>1792.96</v>
      </c>
      <c r="O448" s="286">
        <v>1793.22</v>
      </c>
      <c r="P448" s="286">
        <v>1796.25</v>
      </c>
      <c r="Q448" s="286">
        <v>1797.11</v>
      </c>
      <c r="R448" s="286">
        <v>1847.59</v>
      </c>
      <c r="S448" s="286">
        <v>1843.76</v>
      </c>
      <c r="T448" s="286">
        <v>1842.76</v>
      </c>
      <c r="U448" s="286">
        <v>1868.58</v>
      </c>
      <c r="V448" s="286">
        <v>1845.58</v>
      </c>
      <c r="W448" s="286">
        <v>1876.63</v>
      </c>
      <c r="X448" s="286">
        <v>1831.51</v>
      </c>
      <c r="Y448" s="286">
        <v>1736.91</v>
      </c>
    </row>
    <row r="449" spans="1:25">
      <c r="A449" s="261">
        <v>14</v>
      </c>
      <c r="B449" s="286">
        <v>1821.61</v>
      </c>
      <c r="C449" s="286">
        <v>1788.12</v>
      </c>
      <c r="D449" s="286">
        <v>1751.05</v>
      </c>
      <c r="E449" s="286">
        <v>1730.7</v>
      </c>
      <c r="F449" s="286">
        <v>1689.05</v>
      </c>
      <c r="G449" s="286">
        <v>1742.42</v>
      </c>
      <c r="H449" s="286">
        <v>1822.82</v>
      </c>
      <c r="I449" s="286">
        <v>1866.76</v>
      </c>
      <c r="J449" s="286">
        <v>1929.19</v>
      </c>
      <c r="K449" s="286">
        <v>1918.13</v>
      </c>
      <c r="L449" s="286">
        <v>1919.17</v>
      </c>
      <c r="M449" s="286">
        <v>1918.7</v>
      </c>
      <c r="N449" s="286">
        <v>1920.76</v>
      </c>
      <c r="O449" s="286">
        <v>1919.07</v>
      </c>
      <c r="P449" s="286">
        <v>1916.3</v>
      </c>
      <c r="Q449" s="286">
        <v>1913.32</v>
      </c>
      <c r="R449" s="286">
        <v>1971.58</v>
      </c>
      <c r="S449" s="286">
        <v>1981.57</v>
      </c>
      <c r="T449" s="286">
        <v>2000.35</v>
      </c>
      <c r="U449" s="286">
        <v>2027.87</v>
      </c>
      <c r="V449" s="286">
        <v>1981.26</v>
      </c>
      <c r="W449" s="286">
        <v>2020.59</v>
      </c>
      <c r="X449" s="286">
        <v>1959.14</v>
      </c>
      <c r="Y449" s="286">
        <v>1909.72</v>
      </c>
    </row>
    <row r="450" spans="1:25">
      <c r="A450" s="261">
        <v>15</v>
      </c>
      <c r="B450" s="286">
        <v>1813.5</v>
      </c>
      <c r="C450" s="286">
        <v>1777.94</v>
      </c>
      <c r="D450" s="286">
        <v>1724.18</v>
      </c>
      <c r="E450" s="286">
        <v>1727.75</v>
      </c>
      <c r="F450" s="286">
        <v>1691.34</v>
      </c>
      <c r="G450" s="286">
        <v>1737.81</v>
      </c>
      <c r="H450" s="286">
        <v>1764.5</v>
      </c>
      <c r="I450" s="286">
        <v>1823.68</v>
      </c>
      <c r="J450" s="286">
        <v>1883.67</v>
      </c>
      <c r="K450" s="286">
        <v>1888.09</v>
      </c>
      <c r="L450" s="286">
        <v>1884.54</v>
      </c>
      <c r="M450" s="286">
        <v>1883.3</v>
      </c>
      <c r="N450" s="286">
        <v>1886.59</v>
      </c>
      <c r="O450" s="286">
        <v>1888.91</v>
      </c>
      <c r="P450" s="286">
        <v>1895.32</v>
      </c>
      <c r="Q450" s="286">
        <v>1889.98</v>
      </c>
      <c r="R450" s="286">
        <v>1935.93</v>
      </c>
      <c r="S450" s="286">
        <v>1940.42</v>
      </c>
      <c r="T450" s="286">
        <v>1930.23</v>
      </c>
      <c r="U450" s="286">
        <v>1955.62</v>
      </c>
      <c r="V450" s="286">
        <v>1927.89</v>
      </c>
      <c r="W450" s="286">
        <v>1961.95</v>
      </c>
      <c r="X450" s="286">
        <v>1878.68</v>
      </c>
      <c r="Y450" s="286">
        <v>1808.01</v>
      </c>
    </row>
    <row r="451" spans="1:25">
      <c r="A451" s="261">
        <v>16</v>
      </c>
      <c r="B451" s="286">
        <v>1643.06</v>
      </c>
      <c r="C451" s="286">
        <v>1648.74</v>
      </c>
      <c r="D451" s="286">
        <v>1490.43</v>
      </c>
      <c r="E451" s="286">
        <v>1414.19</v>
      </c>
      <c r="F451" s="286">
        <v>1466.25</v>
      </c>
      <c r="G451" s="286">
        <v>1590.16</v>
      </c>
      <c r="H451" s="286">
        <v>1736.97</v>
      </c>
      <c r="I451" s="286">
        <v>2006.69</v>
      </c>
      <c r="J451" s="286">
        <v>1969.74</v>
      </c>
      <c r="K451" s="286">
        <v>1968.34</v>
      </c>
      <c r="L451" s="286">
        <v>2007.14</v>
      </c>
      <c r="M451" s="286">
        <v>2010.63</v>
      </c>
      <c r="N451" s="286">
        <v>2030.74</v>
      </c>
      <c r="O451" s="286">
        <v>2024.13</v>
      </c>
      <c r="P451" s="286">
        <v>2016.29</v>
      </c>
      <c r="Q451" s="286">
        <v>2006.5</v>
      </c>
      <c r="R451" s="286">
        <v>2055.25</v>
      </c>
      <c r="S451" s="286">
        <v>2084.31</v>
      </c>
      <c r="T451" s="286">
        <v>2085.52</v>
      </c>
      <c r="U451" s="286">
        <v>2120.7600000000002</v>
      </c>
      <c r="V451" s="286">
        <v>2071</v>
      </c>
      <c r="W451" s="286">
        <v>2096.44</v>
      </c>
      <c r="X451" s="286">
        <v>2008.31</v>
      </c>
      <c r="Y451" s="286">
        <v>1748.29</v>
      </c>
    </row>
    <row r="452" spans="1:25">
      <c r="A452" s="261">
        <v>17</v>
      </c>
      <c r="B452" s="286">
        <v>1482.91</v>
      </c>
      <c r="C452" s="286">
        <v>1483.65</v>
      </c>
      <c r="D452" s="286">
        <v>1453.63</v>
      </c>
      <c r="E452" s="286">
        <v>1308.5</v>
      </c>
      <c r="F452" s="286">
        <v>1228.3</v>
      </c>
      <c r="G452" s="286">
        <v>1455.99</v>
      </c>
      <c r="H452" s="286">
        <v>1442.4</v>
      </c>
      <c r="I452" s="286">
        <v>1429.92</v>
      </c>
      <c r="J452" s="286">
        <v>1812.64</v>
      </c>
      <c r="K452" s="286">
        <v>1832.97</v>
      </c>
      <c r="L452" s="286">
        <v>1834.79</v>
      </c>
      <c r="M452" s="286">
        <v>1843.89</v>
      </c>
      <c r="N452" s="286">
        <v>1861.55</v>
      </c>
      <c r="O452" s="286">
        <v>1899.02</v>
      </c>
      <c r="P452" s="286">
        <v>1889.38</v>
      </c>
      <c r="Q452" s="286">
        <v>1859.6</v>
      </c>
      <c r="R452" s="286">
        <v>1918.22</v>
      </c>
      <c r="S452" s="286">
        <v>1921.32</v>
      </c>
      <c r="T452" s="286">
        <v>1918.76</v>
      </c>
      <c r="U452" s="286">
        <v>1954.37</v>
      </c>
      <c r="V452" s="286">
        <v>1471.57</v>
      </c>
      <c r="W452" s="286">
        <v>1884.77</v>
      </c>
      <c r="X452" s="286">
        <v>1489.98</v>
      </c>
      <c r="Y452" s="286">
        <v>1487.41</v>
      </c>
    </row>
    <row r="453" spans="1:25">
      <c r="A453" s="261">
        <v>18</v>
      </c>
      <c r="B453" s="286">
        <v>1529.84</v>
      </c>
      <c r="C453" s="286">
        <v>1530.38</v>
      </c>
      <c r="D453" s="286">
        <v>1456.2</v>
      </c>
      <c r="E453" s="286">
        <v>1313.39</v>
      </c>
      <c r="F453" s="286">
        <v>1286.6300000000001</v>
      </c>
      <c r="G453" s="286">
        <v>1468.97</v>
      </c>
      <c r="H453" s="286">
        <v>1531.94</v>
      </c>
      <c r="I453" s="286">
        <v>1761.12</v>
      </c>
      <c r="J453" s="286">
        <v>1968.07</v>
      </c>
      <c r="K453" s="286">
        <v>1965.2</v>
      </c>
      <c r="L453" s="286">
        <v>1965.14</v>
      </c>
      <c r="M453" s="286">
        <v>1955.11</v>
      </c>
      <c r="N453" s="286">
        <v>1965.93</v>
      </c>
      <c r="O453" s="286">
        <v>1917.13</v>
      </c>
      <c r="P453" s="286">
        <v>1965.34</v>
      </c>
      <c r="Q453" s="286">
        <v>1955.01</v>
      </c>
      <c r="R453" s="286">
        <v>1960.12</v>
      </c>
      <c r="S453" s="286">
        <v>2024.85</v>
      </c>
      <c r="T453" s="286">
        <v>2006.99</v>
      </c>
      <c r="U453" s="286">
        <v>1969.15</v>
      </c>
      <c r="V453" s="286">
        <v>1852.36</v>
      </c>
      <c r="W453" s="286">
        <v>1917.99</v>
      </c>
      <c r="X453" s="286">
        <v>1671.94</v>
      </c>
      <c r="Y453" s="286">
        <v>1530.52</v>
      </c>
    </row>
    <row r="454" spans="1:25">
      <c r="A454" s="261">
        <v>19</v>
      </c>
      <c r="B454" s="286">
        <v>1423.05</v>
      </c>
      <c r="C454" s="286">
        <v>1375.36</v>
      </c>
      <c r="D454" s="286">
        <v>1295.58</v>
      </c>
      <c r="E454" s="286">
        <v>1312.1</v>
      </c>
      <c r="F454" s="286">
        <v>1304.3900000000001</v>
      </c>
      <c r="G454" s="286">
        <v>1314.81</v>
      </c>
      <c r="H454" s="286">
        <v>1427.6</v>
      </c>
      <c r="I454" s="286">
        <v>1749.39</v>
      </c>
      <c r="J454" s="286">
        <v>1874.55</v>
      </c>
      <c r="K454" s="286">
        <v>1879.79</v>
      </c>
      <c r="L454" s="286">
        <v>1887.83</v>
      </c>
      <c r="M454" s="286">
        <v>1825.25</v>
      </c>
      <c r="N454" s="286">
        <v>1868</v>
      </c>
      <c r="O454" s="286">
        <v>1841.49</v>
      </c>
      <c r="P454" s="286">
        <v>1869.26</v>
      </c>
      <c r="Q454" s="286">
        <v>1864.15</v>
      </c>
      <c r="R454" s="286">
        <v>1671.63</v>
      </c>
      <c r="S454" s="286">
        <v>1920.84</v>
      </c>
      <c r="T454" s="286">
        <v>1920.07</v>
      </c>
      <c r="U454" s="286">
        <v>1950.36</v>
      </c>
      <c r="V454" s="286">
        <v>1821.84</v>
      </c>
      <c r="W454" s="286">
        <v>1813.11</v>
      </c>
      <c r="X454" s="286">
        <v>1668.96</v>
      </c>
      <c r="Y454" s="286">
        <v>1423.96</v>
      </c>
    </row>
    <row r="455" spans="1:25">
      <c r="A455" s="261">
        <v>20</v>
      </c>
      <c r="B455" s="286">
        <v>1515.77</v>
      </c>
      <c r="C455" s="286">
        <v>1516.15</v>
      </c>
      <c r="D455" s="286">
        <v>1382.13</v>
      </c>
      <c r="E455" s="286">
        <v>1386.93</v>
      </c>
      <c r="F455" s="286">
        <v>1309.3</v>
      </c>
      <c r="G455" s="286">
        <v>1471.41</v>
      </c>
      <c r="H455" s="286">
        <v>1510.91</v>
      </c>
      <c r="I455" s="286">
        <v>1772.88</v>
      </c>
      <c r="J455" s="286">
        <v>1960.42</v>
      </c>
      <c r="K455" s="286">
        <v>1978.97</v>
      </c>
      <c r="L455" s="286">
        <v>1967.09</v>
      </c>
      <c r="M455" s="286">
        <v>1964.26</v>
      </c>
      <c r="N455" s="286">
        <v>1954.45</v>
      </c>
      <c r="O455" s="286">
        <v>1956.5</v>
      </c>
      <c r="P455" s="286">
        <v>1965.43</v>
      </c>
      <c r="Q455" s="286">
        <v>1951.13</v>
      </c>
      <c r="R455" s="286">
        <v>1868.99</v>
      </c>
      <c r="S455" s="286">
        <v>1950.21</v>
      </c>
      <c r="T455" s="286">
        <v>1919.79</v>
      </c>
      <c r="U455" s="286">
        <v>2005.11</v>
      </c>
      <c r="V455" s="286">
        <v>1952.58</v>
      </c>
      <c r="W455" s="286">
        <v>1975.26</v>
      </c>
      <c r="X455" s="286">
        <v>1898.31</v>
      </c>
      <c r="Y455" s="286">
        <v>1669.95</v>
      </c>
    </row>
    <row r="456" spans="1:25">
      <c r="A456" s="261">
        <v>21</v>
      </c>
      <c r="B456" s="286">
        <v>2132.7600000000002</v>
      </c>
      <c r="C456" s="286">
        <v>2132.44</v>
      </c>
      <c r="D456" s="286">
        <v>2039.44</v>
      </c>
      <c r="E456" s="286">
        <v>2044.4</v>
      </c>
      <c r="F456" s="286">
        <v>1995.6</v>
      </c>
      <c r="G456" s="286">
        <v>2054.39</v>
      </c>
      <c r="H456" s="286">
        <v>2141.62</v>
      </c>
      <c r="I456" s="286">
        <v>2141.15</v>
      </c>
      <c r="J456" s="286">
        <v>2137.38</v>
      </c>
      <c r="K456" s="286">
        <v>2137.04</v>
      </c>
      <c r="L456" s="286">
        <v>2142.46</v>
      </c>
      <c r="M456" s="286">
        <v>2131.4499999999998</v>
      </c>
      <c r="N456" s="286">
        <v>2110.9899999999998</v>
      </c>
      <c r="O456" s="286">
        <v>2109.15</v>
      </c>
      <c r="P456" s="286">
        <v>2110.12</v>
      </c>
      <c r="Q456" s="286">
        <v>2054.91</v>
      </c>
      <c r="R456" s="286">
        <v>2100.9499999999998</v>
      </c>
      <c r="S456" s="286">
        <v>2099.38</v>
      </c>
      <c r="T456" s="286">
        <v>2098.4899999999998</v>
      </c>
      <c r="U456" s="286">
        <v>2090</v>
      </c>
      <c r="V456" s="286">
        <v>2173.7800000000002</v>
      </c>
      <c r="W456" s="286">
        <v>2206.52</v>
      </c>
      <c r="X456" s="286">
        <v>2142.92</v>
      </c>
      <c r="Y456" s="286">
        <v>2143</v>
      </c>
    </row>
    <row r="457" spans="1:25">
      <c r="A457" s="261">
        <v>22</v>
      </c>
      <c r="B457" s="286">
        <v>2175.04</v>
      </c>
      <c r="C457" s="286">
        <v>2128.75</v>
      </c>
      <c r="D457" s="286">
        <v>2178.1999999999998</v>
      </c>
      <c r="E457" s="286">
        <v>2030.06</v>
      </c>
      <c r="F457" s="286">
        <v>2232.5100000000002</v>
      </c>
      <c r="G457" s="286">
        <v>2295.9699999999998</v>
      </c>
      <c r="H457" s="286">
        <v>2466.8200000000002</v>
      </c>
      <c r="I457" s="286">
        <v>2452.85</v>
      </c>
      <c r="J457" s="286">
        <v>2455.98</v>
      </c>
      <c r="K457" s="286">
        <v>2478.59</v>
      </c>
      <c r="L457" s="286">
        <v>2480.5100000000002</v>
      </c>
      <c r="M457" s="286">
        <v>2477.37</v>
      </c>
      <c r="N457" s="286">
        <v>2462.44</v>
      </c>
      <c r="O457" s="286">
        <v>2420.5300000000002</v>
      </c>
      <c r="P457" s="286">
        <v>2408.86</v>
      </c>
      <c r="Q457" s="286">
        <v>2399.38</v>
      </c>
      <c r="R457" s="286">
        <v>2457.16</v>
      </c>
      <c r="S457" s="286">
        <v>2510.16</v>
      </c>
      <c r="T457" s="286">
        <v>2584.5700000000002</v>
      </c>
      <c r="U457" s="286">
        <v>2663.35</v>
      </c>
      <c r="V457" s="286">
        <v>2402.6799999999998</v>
      </c>
      <c r="W457" s="286">
        <v>2273.59</v>
      </c>
      <c r="X457" s="286">
        <v>2254.5100000000002</v>
      </c>
      <c r="Y457" s="286">
        <v>2238.6</v>
      </c>
    </row>
    <row r="458" spans="1:25">
      <c r="A458" s="261">
        <v>23</v>
      </c>
      <c r="B458" s="286">
        <v>2826.97</v>
      </c>
      <c r="C458" s="286">
        <v>2817.26</v>
      </c>
      <c r="D458" s="286">
        <v>2804.5</v>
      </c>
      <c r="E458" s="286">
        <v>2773.96</v>
      </c>
      <c r="F458" s="286">
        <v>3154.09</v>
      </c>
      <c r="G458" s="286">
        <v>3141.4</v>
      </c>
      <c r="H458" s="286">
        <v>3113.43</v>
      </c>
      <c r="I458" s="286">
        <v>3113.82</v>
      </c>
      <c r="J458" s="286">
        <v>3115.35</v>
      </c>
      <c r="K458" s="286">
        <v>3114.86</v>
      </c>
      <c r="L458" s="286">
        <v>3113.49</v>
      </c>
      <c r="M458" s="286">
        <v>3113.52</v>
      </c>
      <c r="N458" s="286">
        <v>3114.5</v>
      </c>
      <c r="O458" s="286">
        <v>3112.87</v>
      </c>
      <c r="P458" s="286">
        <v>3112.62</v>
      </c>
      <c r="Q458" s="286">
        <v>3108.03</v>
      </c>
      <c r="R458" s="286">
        <v>3181.75</v>
      </c>
      <c r="S458" s="286">
        <v>3185.11</v>
      </c>
      <c r="T458" s="286">
        <v>2801.87</v>
      </c>
      <c r="U458" s="286">
        <v>2866.41</v>
      </c>
      <c r="V458" s="286">
        <v>2794.22</v>
      </c>
      <c r="W458" s="286">
        <v>2806.34</v>
      </c>
      <c r="X458" s="286">
        <v>2815.55</v>
      </c>
      <c r="Y458" s="286">
        <v>2816.15</v>
      </c>
    </row>
    <row r="459" spans="1:25">
      <c r="A459" s="261">
        <v>24</v>
      </c>
      <c r="B459" s="286">
        <v>1636.77</v>
      </c>
      <c r="C459" s="286">
        <v>1550.35</v>
      </c>
      <c r="D459" s="286">
        <v>1502.18</v>
      </c>
      <c r="E459" s="286">
        <v>1403.46</v>
      </c>
      <c r="F459" s="286">
        <v>1656.14</v>
      </c>
      <c r="G459" s="286">
        <v>1656.48</v>
      </c>
      <c r="H459" s="286">
        <v>1757.55</v>
      </c>
      <c r="I459" s="286">
        <v>2066.3000000000002</v>
      </c>
      <c r="J459" s="286">
        <v>2195.2800000000002</v>
      </c>
      <c r="K459" s="286">
        <v>2189.9499999999998</v>
      </c>
      <c r="L459" s="286">
        <v>2191.08</v>
      </c>
      <c r="M459" s="286">
        <v>2189.8200000000002</v>
      </c>
      <c r="N459" s="286">
        <v>2190.7399999999998</v>
      </c>
      <c r="O459" s="286">
        <v>2238.6</v>
      </c>
      <c r="P459" s="286">
        <v>2237.5300000000002</v>
      </c>
      <c r="Q459" s="286">
        <v>2197.86</v>
      </c>
      <c r="R459" s="286">
        <v>2284.89</v>
      </c>
      <c r="S459" s="286">
        <v>2288.2600000000002</v>
      </c>
      <c r="T459" s="286">
        <v>2285.71</v>
      </c>
      <c r="U459" s="286">
        <v>2322.04</v>
      </c>
      <c r="V459" s="286">
        <v>2087.5700000000002</v>
      </c>
      <c r="W459" s="286">
        <v>1874.31</v>
      </c>
      <c r="X459" s="286">
        <v>1652.24</v>
      </c>
      <c r="Y459" s="286">
        <v>1649.68</v>
      </c>
    </row>
    <row r="460" spans="1:25">
      <c r="A460" s="261">
        <v>25</v>
      </c>
      <c r="B460" s="286">
        <v>1696.56</v>
      </c>
      <c r="C460" s="286">
        <v>1651.95</v>
      </c>
      <c r="D460" s="286">
        <v>1554.73</v>
      </c>
      <c r="E460" s="286">
        <v>1460.01</v>
      </c>
      <c r="F460" s="286">
        <v>1614.62</v>
      </c>
      <c r="G460" s="286">
        <v>1737.61</v>
      </c>
      <c r="H460" s="286">
        <v>1860.03</v>
      </c>
      <c r="I460" s="286">
        <v>2069.0100000000002</v>
      </c>
      <c r="J460" s="286">
        <v>2226.56</v>
      </c>
      <c r="K460" s="286">
        <v>2227.56</v>
      </c>
      <c r="L460" s="286">
        <v>2226.5300000000002</v>
      </c>
      <c r="M460" s="286">
        <v>2220.6799999999998</v>
      </c>
      <c r="N460" s="286">
        <v>2180.66</v>
      </c>
      <c r="O460" s="286">
        <v>2179.13</v>
      </c>
      <c r="P460" s="286">
        <v>2217.2800000000002</v>
      </c>
      <c r="Q460" s="286">
        <v>2209.5100000000002</v>
      </c>
      <c r="R460" s="286">
        <v>2242.91</v>
      </c>
      <c r="S460" s="286">
        <v>2244.15</v>
      </c>
      <c r="T460" s="286">
        <v>2246.52</v>
      </c>
      <c r="U460" s="286">
        <v>2277.83</v>
      </c>
      <c r="V460" s="286">
        <v>2117.69</v>
      </c>
      <c r="W460" s="286">
        <v>1897.76</v>
      </c>
      <c r="X460" s="286">
        <v>1741.28</v>
      </c>
      <c r="Y460" s="286">
        <v>1731</v>
      </c>
    </row>
    <row r="461" spans="1:25">
      <c r="A461" s="261">
        <v>26</v>
      </c>
      <c r="B461" s="286">
        <v>1715.57</v>
      </c>
      <c r="C461" s="286">
        <v>1668.76</v>
      </c>
      <c r="D461" s="286">
        <v>1691.14</v>
      </c>
      <c r="E461" s="286">
        <v>1513.85</v>
      </c>
      <c r="F461" s="286">
        <v>1706.21</v>
      </c>
      <c r="G461" s="286">
        <v>1799.34</v>
      </c>
      <c r="H461" s="286">
        <v>1904.2</v>
      </c>
      <c r="I461" s="286">
        <v>2042.8</v>
      </c>
      <c r="J461" s="286">
        <v>2155.09</v>
      </c>
      <c r="K461" s="286">
        <v>2156.44</v>
      </c>
      <c r="L461" s="286">
        <v>2155.39</v>
      </c>
      <c r="M461" s="286">
        <v>2155.33</v>
      </c>
      <c r="N461" s="286">
        <v>2149.09</v>
      </c>
      <c r="O461" s="286">
        <v>2206.5</v>
      </c>
      <c r="P461" s="286">
        <v>2193.2199999999998</v>
      </c>
      <c r="Q461" s="286">
        <v>2188.4499999999998</v>
      </c>
      <c r="R461" s="286">
        <v>2253</v>
      </c>
      <c r="S461" s="286">
        <v>2298.2800000000002</v>
      </c>
      <c r="T461" s="286">
        <v>2296.25</v>
      </c>
      <c r="U461" s="286">
        <v>2268.58</v>
      </c>
      <c r="V461" s="286">
        <v>2151.5500000000002</v>
      </c>
      <c r="W461" s="286">
        <v>2040.25</v>
      </c>
      <c r="X461" s="286">
        <v>1763.88</v>
      </c>
      <c r="Y461" s="286">
        <v>1765.6</v>
      </c>
    </row>
    <row r="462" spans="1:25">
      <c r="A462" s="261">
        <v>27</v>
      </c>
      <c r="B462" s="286">
        <v>1739.56</v>
      </c>
      <c r="C462" s="286">
        <v>1723.33</v>
      </c>
      <c r="D462" s="286">
        <v>1700.08</v>
      </c>
      <c r="E462" s="286">
        <v>1616.9</v>
      </c>
      <c r="F462" s="286">
        <v>1746.08</v>
      </c>
      <c r="G462" s="286">
        <v>1875.34</v>
      </c>
      <c r="H462" s="286">
        <v>1952.97</v>
      </c>
      <c r="I462" s="286">
        <v>2235.11</v>
      </c>
      <c r="J462" s="286">
        <v>2278.3000000000002</v>
      </c>
      <c r="K462" s="286">
        <v>2278.59</v>
      </c>
      <c r="L462" s="286">
        <v>2277.3000000000002</v>
      </c>
      <c r="M462" s="286">
        <v>2249.81</v>
      </c>
      <c r="N462" s="286">
        <v>2252.62</v>
      </c>
      <c r="O462" s="286">
        <v>2252.39</v>
      </c>
      <c r="P462" s="286">
        <v>2251.19</v>
      </c>
      <c r="Q462" s="286">
        <v>2245.3200000000002</v>
      </c>
      <c r="R462" s="286">
        <v>2311.11</v>
      </c>
      <c r="S462" s="286">
        <v>2314.0500000000002</v>
      </c>
      <c r="T462" s="286">
        <v>2317.08</v>
      </c>
      <c r="U462" s="286">
        <v>2325.92</v>
      </c>
      <c r="V462" s="286">
        <v>2200.06</v>
      </c>
      <c r="W462" s="286">
        <v>2085.54</v>
      </c>
      <c r="X462" s="286">
        <v>1800.16</v>
      </c>
      <c r="Y462" s="286">
        <v>1808.24</v>
      </c>
    </row>
    <row r="463" spans="1:25">
      <c r="A463" s="261">
        <v>28</v>
      </c>
      <c r="B463" s="286">
        <v>1819</v>
      </c>
      <c r="C463" s="286">
        <v>1822.06</v>
      </c>
      <c r="D463" s="286">
        <v>1822.69</v>
      </c>
      <c r="E463" s="286">
        <v>1637.54</v>
      </c>
      <c r="F463" s="286">
        <v>1747.11</v>
      </c>
      <c r="G463" s="286">
        <v>1821.18</v>
      </c>
      <c r="H463" s="286">
        <v>1824.79</v>
      </c>
      <c r="I463" s="286">
        <v>2026.04</v>
      </c>
      <c r="J463" s="286">
        <v>2182.8000000000002</v>
      </c>
      <c r="K463" s="286">
        <v>2177.9499999999998</v>
      </c>
      <c r="L463" s="286">
        <v>2174.89</v>
      </c>
      <c r="M463" s="286">
        <v>2173.12</v>
      </c>
      <c r="N463" s="286">
        <v>2165.54</v>
      </c>
      <c r="O463" s="286">
        <v>2166.02</v>
      </c>
      <c r="P463" s="286">
        <v>2164.64</v>
      </c>
      <c r="Q463" s="286">
        <v>2152.84</v>
      </c>
      <c r="R463" s="286">
        <v>2245.7800000000002</v>
      </c>
      <c r="S463" s="286">
        <v>2256.16</v>
      </c>
      <c r="T463" s="286">
        <v>2253.86</v>
      </c>
      <c r="U463" s="286">
        <v>2284.8200000000002</v>
      </c>
      <c r="V463" s="286">
        <v>2047.37</v>
      </c>
      <c r="W463" s="286">
        <v>1970.27</v>
      </c>
      <c r="X463" s="286">
        <v>1767.59</v>
      </c>
      <c r="Y463" s="286">
        <v>1675.17</v>
      </c>
    </row>
    <row r="464" spans="1:25">
      <c r="A464" s="261">
        <v>29</v>
      </c>
      <c r="B464" s="286">
        <v>1644.57</v>
      </c>
      <c r="C464" s="286">
        <v>1614.59</v>
      </c>
      <c r="D464" s="286">
        <v>1574.85</v>
      </c>
      <c r="E464" s="286">
        <v>1453.24</v>
      </c>
      <c r="F464" s="286">
        <v>1524.55</v>
      </c>
      <c r="G464" s="286">
        <v>1649.23</v>
      </c>
      <c r="H464" s="286">
        <v>1645.71</v>
      </c>
      <c r="I464" s="286">
        <v>1671.81</v>
      </c>
      <c r="J464" s="286">
        <v>1896.46</v>
      </c>
      <c r="K464" s="286">
        <v>2009.72</v>
      </c>
      <c r="L464" s="286">
        <v>2008.7</v>
      </c>
      <c r="M464" s="286">
        <v>2067.7600000000002</v>
      </c>
      <c r="N464" s="286">
        <v>2117.66</v>
      </c>
      <c r="O464" s="286">
        <v>2123.14</v>
      </c>
      <c r="P464" s="286">
        <v>2172.54</v>
      </c>
      <c r="Q464" s="286">
        <v>2168.17</v>
      </c>
      <c r="R464" s="286">
        <v>2256.36</v>
      </c>
      <c r="S464" s="286">
        <v>2256.5100000000002</v>
      </c>
      <c r="T464" s="286">
        <v>2256.85</v>
      </c>
      <c r="U464" s="286">
        <v>2289.41</v>
      </c>
      <c r="V464" s="286">
        <v>2050.13</v>
      </c>
      <c r="W464" s="286">
        <v>1960.07</v>
      </c>
      <c r="X464" s="286">
        <v>1650.17</v>
      </c>
      <c r="Y464" s="286">
        <v>1644.2</v>
      </c>
    </row>
    <row r="465" spans="1:25">
      <c r="A465" s="261">
        <v>30</v>
      </c>
      <c r="B465" s="286">
        <v>1592.93</v>
      </c>
      <c r="C465" s="286">
        <v>1597.71</v>
      </c>
      <c r="D465" s="286">
        <v>1599.2</v>
      </c>
      <c r="E465" s="286">
        <v>1467.04</v>
      </c>
      <c r="F465" s="286">
        <v>1600.17</v>
      </c>
      <c r="G465" s="286">
        <v>1584.78</v>
      </c>
      <c r="H465" s="286">
        <v>1720.34</v>
      </c>
      <c r="I465" s="286">
        <v>1872.19</v>
      </c>
      <c r="J465" s="286">
        <v>2108.63</v>
      </c>
      <c r="K465" s="286">
        <v>2100.44</v>
      </c>
      <c r="L465" s="286">
        <v>2100.23</v>
      </c>
      <c r="M465" s="286">
        <v>2089.6</v>
      </c>
      <c r="N465" s="286">
        <v>2094.0100000000002</v>
      </c>
      <c r="O465" s="286">
        <v>2086.0300000000002</v>
      </c>
      <c r="P465" s="286">
        <v>2081.41</v>
      </c>
      <c r="Q465" s="286">
        <v>2088.2600000000002</v>
      </c>
      <c r="R465" s="286">
        <v>2212.79</v>
      </c>
      <c r="S465" s="286">
        <v>2209.5700000000002</v>
      </c>
      <c r="T465" s="286">
        <v>2150.4899999999998</v>
      </c>
      <c r="U465" s="286">
        <v>2122.0700000000002</v>
      </c>
      <c r="V465" s="286">
        <v>1932.51</v>
      </c>
      <c r="W465" s="286">
        <v>1759.83</v>
      </c>
      <c r="X465" s="286">
        <v>1594.61</v>
      </c>
      <c r="Y465" s="286">
        <v>1583.88</v>
      </c>
    </row>
    <row r="466" spans="1:25">
      <c r="A466" s="261">
        <v>31</v>
      </c>
      <c r="B466" s="286">
        <v>0</v>
      </c>
      <c r="C466" s="286">
        <v>0</v>
      </c>
      <c r="D466" s="286">
        <v>0</v>
      </c>
      <c r="E466" s="286">
        <v>0</v>
      </c>
      <c r="F466" s="286">
        <v>0</v>
      </c>
      <c r="G466" s="286">
        <v>0</v>
      </c>
      <c r="H466" s="286">
        <v>0</v>
      </c>
      <c r="I466" s="286">
        <v>0</v>
      </c>
      <c r="J466" s="286">
        <v>0</v>
      </c>
      <c r="K466" s="286">
        <v>0</v>
      </c>
      <c r="L466" s="286">
        <v>0</v>
      </c>
      <c r="M466" s="286">
        <v>0</v>
      </c>
      <c r="N466" s="286">
        <v>0</v>
      </c>
      <c r="O466" s="286">
        <v>0</v>
      </c>
      <c r="P466" s="286">
        <v>0</v>
      </c>
      <c r="Q466" s="286">
        <v>0</v>
      </c>
      <c r="R466" s="286">
        <v>0</v>
      </c>
      <c r="S466" s="286">
        <v>0</v>
      </c>
      <c r="T466" s="286">
        <v>0</v>
      </c>
      <c r="U466" s="286">
        <v>0</v>
      </c>
      <c r="V466" s="286">
        <v>0</v>
      </c>
      <c r="W466" s="286">
        <v>0</v>
      </c>
      <c r="X466" s="286">
        <v>0</v>
      </c>
      <c r="Y466" s="286">
        <v>0</v>
      </c>
    </row>
    <row r="468" spans="1:25" s="333" customFormat="1" ht="15.75" thickBot="1">
      <c r="A468" s="354" t="s">
        <v>224</v>
      </c>
      <c r="B468" s="354"/>
      <c r="C468" s="354"/>
      <c r="D468" s="354"/>
      <c r="E468" s="354"/>
      <c r="F468" s="354"/>
      <c r="G468" s="354"/>
      <c r="H468" s="354"/>
      <c r="I468" s="354"/>
      <c r="J468" s="354"/>
      <c r="K468" s="354"/>
      <c r="L468" s="354"/>
      <c r="M468" s="354"/>
      <c r="N468" s="355">
        <v>861494.12</v>
      </c>
      <c r="O468" s="356"/>
      <c r="P468" s="356"/>
      <c r="Q468" s="356"/>
      <c r="R468" s="356"/>
      <c r="S468" s="356"/>
      <c r="T468" s="356"/>
      <c r="U468" s="356"/>
      <c r="V468" s="356"/>
      <c r="W468" s="356"/>
      <c r="X468" s="356"/>
      <c r="Y468" s="356"/>
    </row>
    <row r="469" spans="1:25" s="358" customFormat="1" ht="15" customHeight="1">
      <c r="A469" s="479" t="s">
        <v>340</v>
      </c>
      <c r="B469" s="480"/>
      <c r="C469" s="480"/>
      <c r="D469" s="480"/>
      <c r="E469" s="480"/>
      <c r="F469" s="480"/>
      <c r="G469" s="480"/>
      <c r="H469" s="480"/>
      <c r="I469" s="480"/>
      <c r="J469" s="480"/>
      <c r="K469" s="480"/>
      <c r="L469" s="480"/>
      <c r="M469" s="480"/>
      <c r="N469" s="360">
        <v>851713.07</v>
      </c>
      <c r="O469" s="357"/>
      <c r="P469" s="357"/>
      <c r="Q469" s="357"/>
      <c r="R469" s="357"/>
      <c r="S469" s="357"/>
      <c r="T469" s="357"/>
      <c r="U469" s="357"/>
      <c r="V469" s="357"/>
      <c r="W469" s="357"/>
      <c r="X469" s="357"/>
      <c r="Y469" s="357"/>
    </row>
    <row r="470" spans="1:25" s="358" customFormat="1">
      <c r="A470" s="477" t="s">
        <v>342</v>
      </c>
      <c r="B470" s="478"/>
      <c r="C470" s="478"/>
      <c r="D470" s="478"/>
      <c r="E470" s="478"/>
      <c r="F470" s="478"/>
      <c r="G470" s="478"/>
      <c r="H470" s="478"/>
      <c r="I470" s="478"/>
      <c r="J470" s="478"/>
      <c r="K470" s="478"/>
      <c r="L470" s="478"/>
      <c r="M470" s="478"/>
      <c r="N470" s="478"/>
      <c r="O470" s="478"/>
      <c r="P470" s="478"/>
      <c r="Q470" s="478"/>
      <c r="R470" s="478"/>
      <c r="S470" s="359">
        <v>9781.0499999999993</v>
      </c>
      <c r="T470" s="357"/>
      <c r="U470" s="357"/>
      <c r="V470" s="357"/>
      <c r="W470" s="357"/>
      <c r="X470" s="357"/>
      <c r="Y470" s="357"/>
    </row>
    <row r="472" spans="1:25">
      <c r="B472" s="284" t="s">
        <v>77</v>
      </c>
    </row>
    <row r="474" spans="1:25"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493" t="s">
        <v>30</v>
      </c>
      <c r="O474" s="493"/>
      <c r="P474" s="493"/>
      <c r="Q474" s="493"/>
      <c r="R474" s="493"/>
    </row>
    <row r="475" spans="1:25">
      <c r="A475" s="292"/>
      <c r="B475" s="493"/>
      <c r="C475" s="493"/>
      <c r="D475" s="493"/>
      <c r="E475" s="493"/>
      <c r="F475" s="493"/>
      <c r="G475" s="493"/>
      <c r="H475" s="493"/>
      <c r="I475" s="493"/>
      <c r="J475" s="493"/>
      <c r="K475" s="493"/>
      <c r="L475" s="493"/>
      <c r="M475" s="493"/>
      <c r="N475" s="293" t="s">
        <v>25</v>
      </c>
      <c r="O475" s="341" t="s">
        <v>26</v>
      </c>
      <c r="P475" s="293" t="s">
        <v>27</v>
      </c>
      <c r="Q475" s="293" t="s">
        <v>28</v>
      </c>
      <c r="R475" s="293" t="s">
        <v>29</v>
      </c>
    </row>
    <row r="476" spans="1:25">
      <c r="A476" s="278"/>
      <c r="B476" s="494" t="s">
        <v>227</v>
      </c>
      <c r="C476" s="494"/>
      <c r="D476" s="494"/>
      <c r="E476" s="494"/>
      <c r="F476" s="494"/>
      <c r="G476" s="494"/>
      <c r="H476" s="494"/>
      <c r="I476" s="494"/>
      <c r="J476" s="494"/>
      <c r="K476" s="494"/>
      <c r="L476" s="494"/>
      <c r="M476" s="494"/>
      <c r="N476" s="286">
        <v>660517.64</v>
      </c>
      <c r="O476" s="338">
        <v>660517.64</v>
      </c>
      <c r="P476" s="286">
        <v>1317680.75</v>
      </c>
      <c r="Q476" s="286">
        <v>1685720.33</v>
      </c>
      <c r="R476" s="286">
        <v>1193003.23</v>
      </c>
    </row>
    <row r="478" spans="1:25">
      <c r="B478" s="284" t="s">
        <v>92</v>
      </c>
    </row>
    <row r="480" spans="1:25">
      <c r="B480" s="493"/>
      <c r="C480" s="493"/>
      <c r="D480" s="493"/>
      <c r="E480" s="493"/>
      <c r="F480" s="493"/>
      <c r="G480" s="493"/>
      <c r="H480" s="493"/>
      <c r="I480" s="493"/>
      <c r="J480" s="493"/>
      <c r="K480" s="493"/>
      <c r="L480" s="493"/>
      <c r="M480" s="493"/>
      <c r="N480" s="294" t="s">
        <v>338</v>
      </c>
    </row>
    <row r="481" spans="1:25" ht="29.25" customHeight="1">
      <c r="B481" s="540" t="s">
        <v>334</v>
      </c>
      <c r="C481" s="541"/>
      <c r="D481" s="541"/>
      <c r="E481" s="541"/>
      <c r="F481" s="541"/>
      <c r="G481" s="541"/>
      <c r="H481" s="541"/>
      <c r="I481" s="541"/>
      <c r="J481" s="541"/>
      <c r="K481" s="541"/>
      <c r="L481" s="541"/>
      <c r="M481" s="542"/>
      <c r="N481" s="286">
        <v>282975.71999999997</v>
      </c>
    </row>
    <row r="482" spans="1:25" ht="57" customHeight="1">
      <c r="A482" s="455" t="s">
        <v>228</v>
      </c>
      <c r="B482" s="455"/>
      <c r="C482" s="455"/>
      <c r="D482" s="455"/>
      <c r="E482" s="455"/>
      <c r="F482" s="455"/>
      <c r="G482" s="455"/>
      <c r="H482" s="455"/>
      <c r="I482" s="455"/>
      <c r="J482" s="455"/>
      <c r="K482" s="455"/>
      <c r="L482" s="455"/>
      <c r="M482" s="455"/>
      <c r="N482" s="455"/>
      <c r="O482" s="455"/>
      <c r="P482" s="455"/>
      <c r="Q482" s="455"/>
      <c r="R482" s="455"/>
      <c r="S482" s="455"/>
      <c r="T482" s="455"/>
      <c r="U482" s="455"/>
      <c r="V482" s="455"/>
      <c r="W482" s="455"/>
      <c r="X482" s="455"/>
      <c r="Y482" s="455"/>
    </row>
    <row r="483" spans="1:25">
      <c r="A483" s="284"/>
      <c r="B483" s="272" t="s">
        <v>219</v>
      </c>
      <c r="C483" s="284"/>
      <c r="D483" s="284"/>
      <c r="E483" s="284"/>
      <c r="F483" s="284"/>
      <c r="G483" s="284"/>
      <c r="H483" s="284"/>
      <c r="I483" s="284"/>
      <c r="J483" s="284"/>
      <c r="K483" s="284"/>
      <c r="L483" s="284"/>
      <c r="M483" s="284"/>
      <c r="N483" s="284"/>
      <c r="O483" s="284"/>
      <c r="P483" s="284"/>
      <c r="Q483" s="284"/>
      <c r="R483" s="284"/>
      <c r="S483" s="284"/>
      <c r="T483" s="284"/>
      <c r="U483" s="284"/>
      <c r="V483" s="284"/>
      <c r="W483" s="284"/>
      <c r="X483" s="284"/>
      <c r="Y483" s="284"/>
    </row>
    <row r="484" spans="1:25">
      <c r="A484" s="463" t="s">
        <v>218</v>
      </c>
      <c r="B484" s="536" t="s">
        <v>95</v>
      </c>
      <c r="C484" s="536"/>
      <c r="D484" s="536"/>
      <c r="E484" s="536"/>
      <c r="F484" s="536"/>
      <c r="G484" s="536"/>
      <c r="H484" s="536"/>
      <c r="I484" s="536"/>
      <c r="J484" s="536"/>
      <c r="K484" s="536"/>
      <c r="L484" s="536"/>
      <c r="M484" s="536"/>
      <c r="N484" s="536"/>
      <c r="O484" s="536"/>
      <c r="P484" s="536"/>
      <c r="Q484" s="536"/>
      <c r="R484" s="536"/>
      <c r="S484" s="536"/>
      <c r="T484" s="536"/>
      <c r="U484" s="536"/>
      <c r="V484" s="536"/>
      <c r="W484" s="536"/>
      <c r="X484" s="536"/>
      <c r="Y484" s="536"/>
    </row>
    <row r="485" spans="1:25" ht="30">
      <c r="A485" s="463"/>
      <c r="B485" s="285" t="s">
        <v>1</v>
      </c>
      <c r="C485" s="285" t="s">
        <v>2</v>
      </c>
      <c r="D485" s="285" t="s">
        <v>3</v>
      </c>
      <c r="E485" s="285" t="s">
        <v>4</v>
      </c>
      <c r="F485" s="285" t="s">
        <v>5</v>
      </c>
      <c r="G485" s="285" t="s">
        <v>6</v>
      </c>
      <c r="H485" s="285" t="s">
        <v>7</v>
      </c>
      <c r="I485" s="285" t="s">
        <v>8</v>
      </c>
      <c r="J485" s="285" t="s">
        <v>9</v>
      </c>
      <c r="K485" s="285" t="s">
        <v>10</v>
      </c>
      <c r="L485" s="285" t="s">
        <v>11</v>
      </c>
      <c r="M485" s="285" t="s">
        <v>12</v>
      </c>
      <c r="N485" s="285" t="s">
        <v>13</v>
      </c>
      <c r="O485" s="285" t="s">
        <v>14</v>
      </c>
      <c r="P485" s="285" t="s">
        <v>15</v>
      </c>
      <c r="Q485" s="285" t="s">
        <v>16</v>
      </c>
      <c r="R485" s="285" t="s">
        <v>17</v>
      </c>
      <c r="S485" s="285" t="s">
        <v>18</v>
      </c>
      <c r="T485" s="285" t="s">
        <v>19</v>
      </c>
      <c r="U485" s="285" t="s">
        <v>20</v>
      </c>
      <c r="V485" s="285" t="s">
        <v>21</v>
      </c>
      <c r="W485" s="285" t="s">
        <v>22</v>
      </c>
      <c r="X485" s="285" t="s">
        <v>23</v>
      </c>
      <c r="Y485" s="285" t="s">
        <v>24</v>
      </c>
    </row>
    <row r="486" spans="1:25">
      <c r="A486" s="261">
        <v>1</v>
      </c>
      <c r="B486" s="286">
        <v>1672.44</v>
      </c>
      <c r="C486" s="286">
        <v>1633.41</v>
      </c>
      <c r="D486" s="286">
        <v>1524.46</v>
      </c>
      <c r="E486" s="286">
        <v>1333.51</v>
      </c>
      <c r="F486" s="286">
        <v>1292.32</v>
      </c>
      <c r="G486" s="286">
        <v>1463.56</v>
      </c>
      <c r="H486" s="286">
        <v>1519.62</v>
      </c>
      <c r="I486" s="286">
        <v>1588.77</v>
      </c>
      <c r="J486" s="286">
        <v>1729.54</v>
      </c>
      <c r="K486" s="286">
        <v>1761.96</v>
      </c>
      <c r="L486" s="286">
        <v>1792.16</v>
      </c>
      <c r="M486" s="286">
        <v>1786.93</v>
      </c>
      <c r="N486" s="286">
        <v>1781.76</v>
      </c>
      <c r="O486" s="286">
        <v>1789.39</v>
      </c>
      <c r="P486" s="286">
        <v>1795.55</v>
      </c>
      <c r="Q486" s="286">
        <v>1745.78</v>
      </c>
      <c r="R486" s="286">
        <v>1815.68</v>
      </c>
      <c r="S486" s="286">
        <v>1754.05</v>
      </c>
      <c r="T486" s="286">
        <v>1740.99</v>
      </c>
      <c r="U486" s="286">
        <v>1833</v>
      </c>
      <c r="V486" s="286">
        <v>1811.33</v>
      </c>
      <c r="W486" s="286">
        <v>1852.96</v>
      </c>
      <c r="X486" s="286">
        <v>1786.39</v>
      </c>
      <c r="Y486" s="286">
        <v>1697.15</v>
      </c>
    </row>
    <row r="487" spans="1:25">
      <c r="A487" s="261">
        <v>2</v>
      </c>
      <c r="B487" s="286">
        <v>1721.24</v>
      </c>
      <c r="C487" s="286">
        <v>1674.86</v>
      </c>
      <c r="D487" s="286">
        <v>1683.36</v>
      </c>
      <c r="E487" s="286">
        <v>1618.25</v>
      </c>
      <c r="F487" s="286">
        <v>1282.52</v>
      </c>
      <c r="G487" s="286">
        <v>1358.47</v>
      </c>
      <c r="H487" s="286">
        <v>999.4</v>
      </c>
      <c r="I487" s="286">
        <v>1391.74</v>
      </c>
      <c r="J487" s="286">
        <v>1779.95</v>
      </c>
      <c r="K487" s="286">
        <v>1718.18</v>
      </c>
      <c r="L487" s="286">
        <v>1719.78</v>
      </c>
      <c r="M487" s="286">
        <v>1760.23</v>
      </c>
      <c r="N487" s="286">
        <v>1760.59</v>
      </c>
      <c r="O487" s="286">
        <v>1759.68</v>
      </c>
      <c r="P487" s="286">
        <v>1806.6</v>
      </c>
      <c r="Q487" s="286">
        <v>1800.61</v>
      </c>
      <c r="R487" s="286">
        <v>1855.09</v>
      </c>
      <c r="S487" s="286">
        <v>1845.23</v>
      </c>
      <c r="T487" s="286">
        <v>1591.01</v>
      </c>
      <c r="U487" s="286">
        <v>1810.47</v>
      </c>
      <c r="V487" s="286">
        <v>1804.51</v>
      </c>
      <c r="W487" s="286">
        <v>1850.08</v>
      </c>
      <c r="X487" s="286">
        <v>1810.98</v>
      </c>
      <c r="Y487" s="286">
        <v>1738.27</v>
      </c>
    </row>
    <row r="488" spans="1:25">
      <c r="A488" s="261">
        <v>3</v>
      </c>
      <c r="B488" s="286">
        <v>1528.04</v>
      </c>
      <c r="C488" s="286">
        <v>1429.68</v>
      </c>
      <c r="D488" s="286">
        <v>1370.88</v>
      </c>
      <c r="E488" s="286">
        <v>1266.03</v>
      </c>
      <c r="F488" s="286">
        <v>1222.8399999999999</v>
      </c>
      <c r="G488" s="286">
        <v>1438.28</v>
      </c>
      <c r="H488" s="286">
        <v>1387.3</v>
      </c>
      <c r="I488" s="286">
        <v>1603.47</v>
      </c>
      <c r="J488" s="286">
        <v>1643.43</v>
      </c>
      <c r="K488" s="286">
        <v>1640.39</v>
      </c>
      <c r="L488" s="286">
        <v>1643.78</v>
      </c>
      <c r="M488" s="286">
        <v>1644.91</v>
      </c>
      <c r="N488" s="286">
        <v>1630.56</v>
      </c>
      <c r="O488" s="286">
        <v>1630.51</v>
      </c>
      <c r="P488" s="286">
        <v>1622.47</v>
      </c>
      <c r="Q488" s="286">
        <v>1605.18</v>
      </c>
      <c r="R488" s="286">
        <v>1704.48</v>
      </c>
      <c r="S488" s="286">
        <v>1716.49</v>
      </c>
      <c r="T488" s="286">
        <v>1439.21</v>
      </c>
      <c r="U488" s="286">
        <v>1728.9</v>
      </c>
      <c r="V488" s="286">
        <v>1082.83</v>
      </c>
      <c r="W488" s="286">
        <v>1162.29</v>
      </c>
      <c r="X488" s="286">
        <v>1096.68</v>
      </c>
      <c r="Y488" s="286">
        <v>1575.9</v>
      </c>
    </row>
    <row r="489" spans="1:25">
      <c r="A489" s="261">
        <v>4</v>
      </c>
      <c r="B489" s="286">
        <v>1572.86</v>
      </c>
      <c r="C489" s="286">
        <v>1571.99</v>
      </c>
      <c r="D489" s="286">
        <v>1430.25</v>
      </c>
      <c r="E489" s="286">
        <v>1331.4</v>
      </c>
      <c r="F489" s="286">
        <v>1276.0999999999999</v>
      </c>
      <c r="G489" s="286">
        <v>1518.82</v>
      </c>
      <c r="H489" s="286">
        <v>1552.28</v>
      </c>
      <c r="I489" s="286">
        <v>1562.09</v>
      </c>
      <c r="J489" s="286">
        <v>1584.4</v>
      </c>
      <c r="K489" s="286">
        <v>1581.88</v>
      </c>
      <c r="L489" s="286">
        <v>1581.47</v>
      </c>
      <c r="M489" s="286">
        <v>1580.7</v>
      </c>
      <c r="N489" s="286">
        <v>1572.31</v>
      </c>
      <c r="O489" s="286">
        <v>1571.03</v>
      </c>
      <c r="P489" s="286">
        <v>1582.79</v>
      </c>
      <c r="Q489" s="286">
        <v>1564.95</v>
      </c>
      <c r="R489" s="286">
        <v>1638.3</v>
      </c>
      <c r="S489" s="286">
        <v>1647.19</v>
      </c>
      <c r="T489" s="286">
        <v>1621.83</v>
      </c>
      <c r="U489" s="286">
        <v>1670.52</v>
      </c>
      <c r="V489" s="286">
        <v>1645.2</v>
      </c>
      <c r="W489" s="286">
        <v>1686.62</v>
      </c>
      <c r="X489" s="286">
        <v>1605.52</v>
      </c>
      <c r="Y489" s="286">
        <v>1545.85</v>
      </c>
    </row>
    <row r="490" spans="1:25">
      <c r="A490" s="261">
        <v>5</v>
      </c>
      <c r="B490" s="286">
        <v>1246</v>
      </c>
      <c r="C490" s="286">
        <v>1234.95</v>
      </c>
      <c r="D490" s="286">
        <v>1228.83</v>
      </c>
      <c r="E490" s="286">
        <v>1235.1300000000001</v>
      </c>
      <c r="F490" s="286">
        <v>1211.6300000000001</v>
      </c>
      <c r="G490" s="286">
        <v>1258.1199999999999</v>
      </c>
      <c r="H490" s="286">
        <v>1270.96</v>
      </c>
      <c r="I490" s="286">
        <v>1254.03</v>
      </c>
      <c r="J490" s="286">
        <v>1253.8</v>
      </c>
      <c r="K490" s="286">
        <v>1246.05</v>
      </c>
      <c r="L490" s="286">
        <v>1244.72</v>
      </c>
      <c r="M490" s="286">
        <v>1242</v>
      </c>
      <c r="N490" s="286">
        <v>1239.44</v>
      </c>
      <c r="O490" s="286">
        <v>1242.69</v>
      </c>
      <c r="P490" s="286">
        <v>1250.42</v>
      </c>
      <c r="Q490" s="286">
        <v>1251.56</v>
      </c>
      <c r="R490" s="286">
        <v>1333.86</v>
      </c>
      <c r="S490" s="286">
        <v>1344.89</v>
      </c>
      <c r="T490" s="286">
        <v>1312.96</v>
      </c>
      <c r="U490" s="286">
        <v>1307.02</v>
      </c>
      <c r="V490" s="286">
        <v>1292.56</v>
      </c>
      <c r="W490" s="286">
        <v>1358.06</v>
      </c>
      <c r="X490" s="286">
        <v>1343.79</v>
      </c>
      <c r="Y490" s="286">
        <v>1310.68</v>
      </c>
    </row>
    <row r="491" spans="1:25">
      <c r="A491" s="261">
        <v>6</v>
      </c>
      <c r="B491" s="286">
        <v>1181.06</v>
      </c>
      <c r="C491" s="286">
        <v>1174.4000000000001</v>
      </c>
      <c r="D491" s="286">
        <v>1144.49</v>
      </c>
      <c r="E491" s="286">
        <v>1118.49</v>
      </c>
      <c r="F491" s="286">
        <v>1121.99</v>
      </c>
      <c r="G491" s="286">
        <v>1150.03</v>
      </c>
      <c r="H491" s="286">
        <v>1122.56</v>
      </c>
      <c r="I491" s="286">
        <v>1130.6199999999999</v>
      </c>
      <c r="J491" s="286">
        <v>1133.22</v>
      </c>
      <c r="K491" s="286">
        <v>1133.5899999999999</v>
      </c>
      <c r="L491" s="286">
        <v>1131.3900000000001</v>
      </c>
      <c r="M491" s="286">
        <v>1131.6300000000001</v>
      </c>
      <c r="N491" s="286">
        <v>1129.8900000000001</v>
      </c>
      <c r="O491" s="286">
        <v>1132.79</v>
      </c>
      <c r="P491" s="286">
        <v>1132.8699999999999</v>
      </c>
      <c r="Q491" s="286">
        <v>1160.92</v>
      </c>
      <c r="R491" s="286">
        <v>1203.25</v>
      </c>
      <c r="S491" s="286">
        <v>1202.02</v>
      </c>
      <c r="T491" s="286">
        <v>1189.75</v>
      </c>
      <c r="U491" s="286">
        <v>1205.3599999999999</v>
      </c>
      <c r="V491" s="286">
        <v>1188.6400000000001</v>
      </c>
      <c r="W491" s="286">
        <v>1228.3499999999999</v>
      </c>
      <c r="X491" s="286">
        <v>1215.1600000000001</v>
      </c>
      <c r="Y491" s="286">
        <v>1195.08</v>
      </c>
    </row>
    <row r="492" spans="1:25">
      <c r="A492" s="261">
        <v>7</v>
      </c>
      <c r="B492" s="286">
        <v>1256.69</v>
      </c>
      <c r="C492" s="286">
        <v>1251.04</v>
      </c>
      <c r="D492" s="286">
        <v>1204.93</v>
      </c>
      <c r="E492" s="286">
        <v>1181.1300000000001</v>
      </c>
      <c r="F492" s="286">
        <v>1169.4100000000001</v>
      </c>
      <c r="G492" s="286">
        <v>1177.81</v>
      </c>
      <c r="H492" s="286">
        <v>1200.55</v>
      </c>
      <c r="I492" s="286">
        <v>1202.55</v>
      </c>
      <c r="J492" s="286">
        <v>1208.1300000000001</v>
      </c>
      <c r="K492" s="286">
        <v>1203.44</v>
      </c>
      <c r="L492" s="286">
        <v>1204.3499999999999</v>
      </c>
      <c r="M492" s="286">
        <v>1203.94</v>
      </c>
      <c r="N492" s="286">
        <v>1202.8699999999999</v>
      </c>
      <c r="O492" s="286">
        <v>1212.3</v>
      </c>
      <c r="P492" s="286">
        <v>1203.72</v>
      </c>
      <c r="Q492" s="286">
        <v>1200.75</v>
      </c>
      <c r="R492" s="286">
        <v>1247.18</v>
      </c>
      <c r="S492" s="286">
        <v>1249.1500000000001</v>
      </c>
      <c r="T492" s="286">
        <v>1249.51</v>
      </c>
      <c r="U492" s="286">
        <v>1272.76</v>
      </c>
      <c r="V492" s="286">
        <v>1251.3900000000001</v>
      </c>
      <c r="W492" s="286">
        <v>1294.68</v>
      </c>
      <c r="X492" s="286">
        <v>1280.77</v>
      </c>
      <c r="Y492" s="286">
        <v>1258.97</v>
      </c>
    </row>
    <row r="493" spans="1:25">
      <c r="A493" s="261">
        <v>8</v>
      </c>
      <c r="B493" s="286">
        <v>1509.12</v>
      </c>
      <c r="C493" s="286">
        <v>1499.73</v>
      </c>
      <c r="D493" s="286">
        <v>1451.86</v>
      </c>
      <c r="E493" s="286">
        <v>1427.17</v>
      </c>
      <c r="F493" s="286">
        <v>1356.76</v>
      </c>
      <c r="G493" s="286">
        <v>1415.45</v>
      </c>
      <c r="H493" s="286">
        <v>1425.42</v>
      </c>
      <c r="I493" s="286">
        <v>1448.4</v>
      </c>
      <c r="J493" s="286">
        <v>1507.1</v>
      </c>
      <c r="K493" s="286">
        <v>1506.91</v>
      </c>
      <c r="L493" s="286">
        <v>1506.92</v>
      </c>
      <c r="M493" s="286">
        <v>1510.1</v>
      </c>
      <c r="N493" s="286">
        <v>1505.86</v>
      </c>
      <c r="O493" s="286">
        <v>1504.79</v>
      </c>
      <c r="P493" s="286">
        <v>1508.45</v>
      </c>
      <c r="Q493" s="286">
        <v>1516.22</v>
      </c>
      <c r="R493" s="286">
        <v>1570.66</v>
      </c>
      <c r="S493" s="286">
        <v>1565.03</v>
      </c>
      <c r="T493" s="286">
        <v>1568.28</v>
      </c>
      <c r="U493" s="286">
        <v>1629.63</v>
      </c>
      <c r="V493" s="286">
        <v>1633.59</v>
      </c>
      <c r="W493" s="286">
        <v>1677.24</v>
      </c>
      <c r="X493" s="286">
        <v>1615.27</v>
      </c>
      <c r="Y493" s="286">
        <v>1533.49</v>
      </c>
    </row>
    <row r="494" spans="1:25">
      <c r="A494" s="261">
        <v>9</v>
      </c>
      <c r="B494" s="286">
        <v>1564.14</v>
      </c>
      <c r="C494" s="286">
        <v>1561.05</v>
      </c>
      <c r="D494" s="286">
        <v>1529.1</v>
      </c>
      <c r="E494" s="286">
        <v>1515.82</v>
      </c>
      <c r="F494" s="286">
        <v>1492.81</v>
      </c>
      <c r="G494" s="286">
        <v>1527.9</v>
      </c>
      <c r="H494" s="286">
        <v>1541.07</v>
      </c>
      <c r="I494" s="286">
        <v>1569.29</v>
      </c>
      <c r="J494" s="286">
        <v>1575.38</v>
      </c>
      <c r="K494" s="286">
        <v>1573.96</v>
      </c>
      <c r="L494" s="286">
        <v>1572.61</v>
      </c>
      <c r="M494" s="286">
        <v>1572.11</v>
      </c>
      <c r="N494" s="286">
        <v>1563.78</v>
      </c>
      <c r="O494" s="286">
        <v>1561.97</v>
      </c>
      <c r="P494" s="286">
        <v>1562.36</v>
      </c>
      <c r="Q494" s="286">
        <v>1561.56</v>
      </c>
      <c r="R494" s="286">
        <v>1618.23</v>
      </c>
      <c r="S494" s="286">
        <v>1629.51</v>
      </c>
      <c r="T494" s="286">
        <v>1612.55</v>
      </c>
      <c r="U494" s="286">
        <v>1641.79</v>
      </c>
      <c r="V494" s="286">
        <v>1638.25</v>
      </c>
      <c r="W494" s="286">
        <v>1650.91</v>
      </c>
      <c r="X494" s="286">
        <v>1564.96</v>
      </c>
      <c r="Y494" s="286">
        <v>1541.17</v>
      </c>
    </row>
    <row r="495" spans="1:25">
      <c r="A495" s="261">
        <v>10</v>
      </c>
      <c r="B495" s="286">
        <v>1648.18</v>
      </c>
      <c r="C495" s="286">
        <v>1651.58</v>
      </c>
      <c r="D495" s="286">
        <v>1642.4</v>
      </c>
      <c r="E495" s="286">
        <v>1618.63</v>
      </c>
      <c r="F495" s="286">
        <v>1573.55</v>
      </c>
      <c r="G495" s="286">
        <v>1611.23</v>
      </c>
      <c r="H495" s="286">
        <v>1641.37</v>
      </c>
      <c r="I495" s="286">
        <v>1664.17</v>
      </c>
      <c r="J495" s="286">
        <v>1730.6</v>
      </c>
      <c r="K495" s="286">
        <v>1740.41</v>
      </c>
      <c r="L495" s="286">
        <v>1738.23</v>
      </c>
      <c r="M495" s="286">
        <v>1738.89</v>
      </c>
      <c r="N495" s="286">
        <v>1746.67</v>
      </c>
      <c r="O495" s="286">
        <v>1747.35</v>
      </c>
      <c r="P495" s="286">
        <v>1743.63</v>
      </c>
      <c r="Q495" s="286">
        <v>1716.43</v>
      </c>
      <c r="R495" s="286">
        <v>1787.94</v>
      </c>
      <c r="S495" s="286">
        <v>1780.54</v>
      </c>
      <c r="T495" s="286">
        <v>1768.4</v>
      </c>
      <c r="U495" s="286">
        <v>1812.94</v>
      </c>
      <c r="V495" s="286">
        <v>1734.31</v>
      </c>
      <c r="W495" s="286">
        <v>1734.1</v>
      </c>
      <c r="X495" s="286">
        <v>1653.95</v>
      </c>
      <c r="Y495" s="286">
        <v>1635.79</v>
      </c>
    </row>
    <row r="496" spans="1:25">
      <c r="A496" s="261">
        <v>11</v>
      </c>
      <c r="B496" s="286">
        <v>1236.46</v>
      </c>
      <c r="C496" s="286">
        <v>1226.69</v>
      </c>
      <c r="D496" s="286">
        <v>1262.45</v>
      </c>
      <c r="E496" s="286">
        <v>1262.53</v>
      </c>
      <c r="F496" s="286">
        <v>1256.79</v>
      </c>
      <c r="G496" s="286">
        <v>1259.08</v>
      </c>
      <c r="H496" s="286">
        <v>1282.96</v>
      </c>
      <c r="I496" s="286">
        <v>1301.8599999999999</v>
      </c>
      <c r="J496" s="286">
        <v>1338.58</v>
      </c>
      <c r="K496" s="286">
        <v>1337.41</v>
      </c>
      <c r="L496" s="286">
        <v>1336.57</v>
      </c>
      <c r="M496" s="286">
        <v>1335.3</v>
      </c>
      <c r="N496" s="286">
        <v>1335.92</v>
      </c>
      <c r="O496" s="286">
        <v>1343.49</v>
      </c>
      <c r="P496" s="286">
        <v>1342.65</v>
      </c>
      <c r="Q496" s="286">
        <v>1350.38</v>
      </c>
      <c r="R496" s="286">
        <v>1393.57</v>
      </c>
      <c r="S496" s="286">
        <v>1383.42</v>
      </c>
      <c r="T496" s="286">
        <v>1375.71</v>
      </c>
      <c r="U496" s="286">
        <v>1412.97</v>
      </c>
      <c r="V496" s="286">
        <v>1344.18</v>
      </c>
      <c r="W496" s="286">
        <v>1360.72</v>
      </c>
      <c r="X496" s="286">
        <v>1361.04</v>
      </c>
      <c r="Y496" s="286">
        <v>1276.8499999999999</v>
      </c>
    </row>
    <row r="497" spans="1:25">
      <c r="A497" s="261">
        <v>12</v>
      </c>
      <c r="B497" s="286">
        <v>1580.84</v>
      </c>
      <c r="C497" s="286">
        <v>1584.44</v>
      </c>
      <c r="D497" s="286">
        <v>1554.58</v>
      </c>
      <c r="E497" s="286">
        <v>1481.47</v>
      </c>
      <c r="F497" s="286">
        <v>1486.3</v>
      </c>
      <c r="G497" s="286">
        <v>1525.52</v>
      </c>
      <c r="H497" s="286">
        <v>1539.71</v>
      </c>
      <c r="I497" s="286">
        <v>1625.7</v>
      </c>
      <c r="J497" s="286">
        <v>1641.44</v>
      </c>
      <c r="K497" s="286">
        <v>1649.19</v>
      </c>
      <c r="L497" s="286">
        <v>1648.79</v>
      </c>
      <c r="M497" s="286">
        <v>1650.39</v>
      </c>
      <c r="N497" s="286">
        <v>1649.13</v>
      </c>
      <c r="O497" s="286">
        <v>1647.83</v>
      </c>
      <c r="P497" s="286">
        <v>1644.88</v>
      </c>
      <c r="Q497" s="286">
        <v>1638.47</v>
      </c>
      <c r="R497" s="286">
        <v>1708.72</v>
      </c>
      <c r="S497" s="286">
        <v>1715.28</v>
      </c>
      <c r="T497" s="286">
        <v>1711.73</v>
      </c>
      <c r="U497" s="286">
        <v>1770.89</v>
      </c>
      <c r="V497" s="286">
        <v>1734.21</v>
      </c>
      <c r="W497" s="286">
        <v>1761.78</v>
      </c>
      <c r="X497" s="286">
        <v>1666.58</v>
      </c>
      <c r="Y497" s="286">
        <v>1616.19</v>
      </c>
    </row>
    <row r="498" spans="1:25">
      <c r="A498" s="261">
        <v>13</v>
      </c>
      <c r="B498" s="286">
        <v>1609.59</v>
      </c>
      <c r="C498" s="286">
        <v>1600.4</v>
      </c>
      <c r="D498" s="286">
        <v>1583.75</v>
      </c>
      <c r="E498" s="286">
        <v>1526.64</v>
      </c>
      <c r="F498" s="286">
        <v>1500.97</v>
      </c>
      <c r="G498" s="286">
        <v>1586.67</v>
      </c>
      <c r="H498" s="286">
        <v>1585.14</v>
      </c>
      <c r="I498" s="286">
        <v>1621.78</v>
      </c>
      <c r="J498" s="286">
        <v>1636.93</v>
      </c>
      <c r="K498" s="286">
        <v>1661.06</v>
      </c>
      <c r="L498" s="286">
        <v>1662.17</v>
      </c>
      <c r="M498" s="286">
        <v>1667.81</v>
      </c>
      <c r="N498" s="286">
        <v>1672.06</v>
      </c>
      <c r="O498" s="286">
        <v>1672.32</v>
      </c>
      <c r="P498" s="286">
        <v>1675.35</v>
      </c>
      <c r="Q498" s="286">
        <v>1676.21</v>
      </c>
      <c r="R498" s="286">
        <v>1726.69</v>
      </c>
      <c r="S498" s="286">
        <v>1722.86</v>
      </c>
      <c r="T498" s="286">
        <v>1721.86</v>
      </c>
      <c r="U498" s="286">
        <v>1747.68</v>
      </c>
      <c r="V498" s="286">
        <v>1724.68</v>
      </c>
      <c r="W498" s="286">
        <v>1755.73</v>
      </c>
      <c r="X498" s="286">
        <v>1710.61</v>
      </c>
      <c r="Y498" s="286">
        <v>1616.01</v>
      </c>
    </row>
    <row r="499" spans="1:25">
      <c r="A499" s="261">
        <v>14</v>
      </c>
      <c r="B499" s="286">
        <v>1700.71</v>
      </c>
      <c r="C499" s="286">
        <v>1667.22</v>
      </c>
      <c r="D499" s="286">
        <v>1630.15</v>
      </c>
      <c r="E499" s="286">
        <v>1609.8</v>
      </c>
      <c r="F499" s="286">
        <v>1568.15</v>
      </c>
      <c r="G499" s="286">
        <v>1621.52</v>
      </c>
      <c r="H499" s="286">
        <v>1701.92</v>
      </c>
      <c r="I499" s="286">
        <v>1745.86</v>
      </c>
      <c r="J499" s="286">
        <v>1808.29</v>
      </c>
      <c r="K499" s="286">
        <v>1797.23</v>
      </c>
      <c r="L499" s="286">
        <v>1798.27</v>
      </c>
      <c r="M499" s="286">
        <v>1797.8</v>
      </c>
      <c r="N499" s="286">
        <v>1799.86</v>
      </c>
      <c r="O499" s="286">
        <v>1798.17</v>
      </c>
      <c r="P499" s="286">
        <v>1795.4</v>
      </c>
      <c r="Q499" s="286">
        <v>1792.42</v>
      </c>
      <c r="R499" s="286">
        <v>1850.68</v>
      </c>
      <c r="S499" s="286">
        <v>1860.67</v>
      </c>
      <c r="T499" s="286">
        <v>1879.45</v>
      </c>
      <c r="U499" s="286">
        <v>1906.97</v>
      </c>
      <c r="V499" s="286">
        <v>1860.36</v>
      </c>
      <c r="W499" s="286">
        <v>1899.69</v>
      </c>
      <c r="X499" s="286">
        <v>1838.24</v>
      </c>
      <c r="Y499" s="286">
        <v>1788.82</v>
      </c>
    </row>
    <row r="500" spans="1:25">
      <c r="A500" s="261">
        <v>15</v>
      </c>
      <c r="B500" s="286">
        <v>1692.6</v>
      </c>
      <c r="C500" s="286">
        <v>1657.04</v>
      </c>
      <c r="D500" s="286">
        <v>1603.28</v>
      </c>
      <c r="E500" s="286">
        <v>1606.85</v>
      </c>
      <c r="F500" s="286">
        <v>1570.44</v>
      </c>
      <c r="G500" s="286">
        <v>1616.91</v>
      </c>
      <c r="H500" s="286">
        <v>1643.6</v>
      </c>
      <c r="I500" s="286">
        <v>1702.78</v>
      </c>
      <c r="J500" s="286">
        <v>1762.77</v>
      </c>
      <c r="K500" s="286">
        <v>1767.19</v>
      </c>
      <c r="L500" s="286">
        <v>1763.64</v>
      </c>
      <c r="M500" s="286">
        <v>1762.4</v>
      </c>
      <c r="N500" s="286">
        <v>1765.69</v>
      </c>
      <c r="O500" s="286">
        <v>1768.01</v>
      </c>
      <c r="P500" s="286">
        <v>1774.42</v>
      </c>
      <c r="Q500" s="286">
        <v>1769.08</v>
      </c>
      <c r="R500" s="286">
        <v>1815.03</v>
      </c>
      <c r="S500" s="286">
        <v>1819.52</v>
      </c>
      <c r="T500" s="286">
        <v>1809.33</v>
      </c>
      <c r="U500" s="286">
        <v>1834.72</v>
      </c>
      <c r="V500" s="286">
        <v>1806.99</v>
      </c>
      <c r="W500" s="286">
        <v>1841.05</v>
      </c>
      <c r="X500" s="286">
        <v>1757.78</v>
      </c>
      <c r="Y500" s="286">
        <v>1687.11</v>
      </c>
    </row>
    <row r="501" spans="1:25">
      <c r="A501" s="261">
        <v>16</v>
      </c>
      <c r="B501" s="286">
        <v>1522.16</v>
      </c>
      <c r="C501" s="286">
        <v>1527.84</v>
      </c>
      <c r="D501" s="286">
        <v>1369.53</v>
      </c>
      <c r="E501" s="286">
        <v>1293.29</v>
      </c>
      <c r="F501" s="286">
        <v>1345.35</v>
      </c>
      <c r="G501" s="286">
        <v>1469.26</v>
      </c>
      <c r="H501" s="286">
        <v>1616.07</v>
      </c>
      <c r="I501" s="286">
        <v>1885.79</v>
      </c>
      <c r="J501" s="286">
        <v>1848.84</v>
      </c>
      <c r="K501" s="286">
        <v>1847.44</v>
      </c>
      <c r="L501" s="286">
        <v>1886.24</v>
      </c>
      <c r="M501" s="286">
        <v>1889.73</v>
      </c>
      <c r="N501" s="286">
        <v>1909.84</v>
      </c>
      <c r="O501" s="286">
        <v>1903.23</v>
      </c>
      <c r="P501" s="286">
        <v>1895.39</v>
      </c>
      <c r="Q501" s="286">
        <v>1885.6</v>
      </c>
      <c r="R501" s="286">
        <v>1934.35</v>
      </c>
      <c r="S501" s="286">
        <v>1963.41</v>
      </c>
      <c r="T501" s="286">
        <v>1964.62</v>
      </c>
      <c r="U501" s="286">
        <v>1999.86</v>
      </c>
      <c r="V501" s="286">
        <v>1950.1</v>
      </c>
      <c r="W501" s="286">
        <v>1975.54</v>
      </c>
      <c r="X501" s="286">
        <v>1887.41</v>
      </c>
      <c r="Y501" s="286">
        <v>1627.39</v>
      </c>
    </row>
    <row r="502" spans="1:25">
      <c r="A502" s="261">
        <v>17</v>
      </c>
      <c r="B502" s="286">
        <v>1362.01</v>
      </c>
      <c r="C502" s="286">
        <v>1362.75</v>
      </c>
      <c r="D502" s="286">
        <v>1332.73</v>
      </c>
      <c r="E502" s="286">
        <v>1187.5999999999999</v>
      </c>
      <c r="F502" s="286">
        <v>1107.4000000000001</v>
      </c>
      <c r="G502" s="286">
        <v>1335.09</v>
      </c>
      <c r="H502" s="286">
        <v>1321.5</v>
      </c>
      <c r="I502" s="286">
        <v>1309.02</v>
      </c>
      <c r="J502" s="286">
        <v>1691.74</v>
      </c>
      <c r="K502" s="286">
        <v>1712.07</v>
      </c>
      <c r="L502" s="286">
        <v>1713.89</v>
      </c>
      <c r="M502" s="286">
        <v>1722.99</v>
      </c>
      <c r="N502" s="286">
        <v>1740.65</v>
      </c>
      <c r="O502" s="286">
        <v>1778.12</v>
      </c>
      <c r="P502" s="286">
        <v>1768.48</v>
      </c>
      <c r="Q502" s="286">
        <v>1738.7</v>
      </c>
      <c r="R502" s="286">
        <v>1797.32</v>
      </c>
      <c r="S502" s="286">
        <v>1800.42</v>
      </c>
      <c r="T502" s="286">
        <v>1797.86</v>
      </c>
      <c r="U502" s="286">
        <v>1833.47</v>
      </c>
      <c r="V502" s="286">
        <v>1350.67</v>
      </c>
      <c r="W502" s="286">
        <v>1763.87</v>
      </c>
      <c r="X502" s="286">
        <v>1369.08</v>
      </c>
      <c r="Y502" s="286">
        <v>1366.51</v>
      </c>
    </row>
    <row r="503" spans="1:25">
      <c r="A503" s="261">
        <v>18</v>
      </c>
      <c r="B503" s="286">
        <v>1408.94</v>
      </c>
      <c r="C503" s="286">
        <v>1409.48</v>
      </c>
      <c r="D503" s="286">
        <v>1335.3</v>
      </c>
      <c r="E503" s="286">
        <v>1192.49</v>
      </c>
      <c r="F503" s="286">
        <v>1165.73</v>
      </c>
      <c r="G503" s="286">
        <v>1348.07</v>
      </c>
      <c r="H503" s="286">
        <v>1411.04</v>
      </c>
      <c r="I503" s="286">
        <v>1640.22</v>
      </c>
      <c r="J503" s="286">
        <v>1847.17</v>
      </c>
      <c r="K503" s="286">
        <v>1844.3</v>
      </c>
      <c r="L503" s="286">
        <v>1844.24</v>
      </c>
      <c r="M503" s="286">
        <v>1834.21</v>
      </c>
      <c r="N503" s="286">
        <v>1845.03</v>
      </c>
      <c r="O503" s="286">
        <v>1796.23</v>
      </c>
      <c r="P503" s="286">
        <v>1844.44</v>
      </c>
      <c r="Q503" s="286">
        <v>1834.11</v>
      </c>
      <c r="R503" s="286">
        <v>1839.22</v>
      </c>
      <c r="S503" s="286">
        <v>1903.95</v>
      </c>
      <c r="T503" s="286">
        <v>1886.09</v>
      </c>
      <c r="U503" s="286">
        <v>1848.25</v>
      </c>
      <c r="V503" s="286">
        <v>1731.46</v>
      </c>
      <c r="W503" s="286">
        <v>1797.09</v>
      </c>
      <c r="X503" s="286">
        <v>1551.04</v>
      </c>
      <c r="Y503" s="286">
        <v>1409.62</v>
      </c>
    </row>
    <row r="504" spans="1:25">
      <c r="A504" s="261">
        <v>19</v>
      </c>
      <c r="B504" s="286">
        <v>1302.1500000000001</v>
      </c>
      <c r="C504" s="286">
        <v>1254.46</v>
      </c>
      <c r="D504" s="286">
        <v>1174.68</v>
      </c>
      <c r="E504" s="286">
        <v>1191.2</v>
      </c>
      <c r="F504" s="286">
        <v>1183.49</v>
      </c>
      <c r="G504" s="286">
        <v>1193.9100000000001</v>
      </c>
      <c r="H504" s="286">
        <v>1306.7</v>
      </c>
      <c r="I504" s="286">
        <v>1628.49</v>
      </c>
      <c r="J504" s="286">
        <v>1753.65</v>
      </c>
      <c r="K504" s="286">
        <v>1758.89</v>
      </c>
      <c r="L504" s="286">
        <v>1766.93</v>
      </c>
      <c r="M504" s="286">
        <v>1704.35</v>
      </c>
      <c r="N504" s="286">
        <v>1747.1</v>
      </c>
      <c r="O504" s="286">
        <v>1720.59</v>
      </c>
      <c r="P504" s="286">
        <v>1748.36</v>
      </c>
      <c r="Q504" s="286">
        <v>1743.25</v>
      </c>
      <c r="R504" s="286">
        <v>1550.73</v>
      </c>
      <c r="S504" s="286">
        <v>1799.94</v>
      </c>
      <c r="T504" s="286">
        <v>1799.17</v>
      </c>
      <c r="U504" s="286">
        <v>1829.46</v>
      </c>
      <c r="V504" s="286">
        <v>1700.94</v>
      </c>
      <c r="W504" s="286">
        <v>1692.21</v>
      </c>
      <c r="X504" s="286">
        <v>1548.06</v>
      </c>
      <c r="Y504" s="286">
        <v>1303.06</v>
      </c>
    </row>
    <row r="505" spans="1:25">
      <c r="A505" s="261">
        <v>20</v>
      </c>
      <c r="B505" s="286">
        <v>1394.87</v>
      </c>
      <c r="C505" s="286">
        <v>1395.25</v>
      </c>
      <c r="D505" s="286">
        <v>1261.23</v>
      </c>
      <c r="E505" s="286">
        <v>1266.03</v>
      </c>
      <c r="F505" s="286">
        <v>1188.4000000000001</v>
      </c>
      <c r="G505" s="286">
        <v>1350.51</v>
      </c>
      <c r="H505" s="286">
        <v>1390.01</v>
      </c>
      <c r="I505" s="286">
        <v>1651.98</v>
      </c>
      <c r="J505" s="286">
        <v>1839.52</v>
      </c>
      <c r="K505" s="286">
        <v>1858.07</v>
      </c>
      <c r="L505" s="286">
        <v>1846.19</v>
      </c>
      <c r="M505" s="286">
        <v>1843.36</v>
      </c>
      <c r="N505" s="286">
        <v>1833.55</v>
      </c>
      <c r="O505" s="286">
        <v>1835.6</v>
      </c>
      <c r="P505" s="286">
        <v>1844.53</v>
      </c>
      <c r="Q505" s="286">
        <v>1830.23</v>
      </c>
      <c r="R505" s="286">
        <v>1748.09</v>
      </c>
      <c r="S505" s="286">
        <v>1829.31</v>
      </c>
      <c r="T505" s="286">
        <v>1798.89</v>
      </c>
      <c r="U505" s="286">
        <v>1884.21</v>
      </c>
      <c r="V505" s="286">
        <v>1831.68</v>
      </c>
      <c r="W505" s="286">
        <v>1854.36</v>
      </c>
      <c r="X505" s="286">
        <v>1777.41</v>
      </c>
      <c r="Y505" s="286">
        <v>1549.05</v>
      </c>
    </row>
    <row r="506" spans="1:25">
      <c r="A506" s="261">
        <v>21</v>
      </c>
      <c r="B506" s="286">
        <v>2011.86</v>
      </c>
      <c r="C506" s="286">
        <v>2011.54</v>
      </c>
      <c r="D506" s="286">
        <v>1918.54</v>
      </c>
      <c r="E506" s="286">
        <v>1923.5</v>
      </c>
      <c r="F506" s="286">
        <v>1874.7</v>
      </c>
      <c r="G506" s="286">
        <v>1933.49</v>
      </c>
      <c r="H506" s="286">
        <v>2020.72</v>
      </c>
      <c r="I506" s="286">
        <v>2020.25</v>
      </c>
      <c r="J506" s="286">
        <v>2016.48</v>
      </c>
      <c r="K506" s="286">
        <v>2016.14</v>
      </c>
      <c r="L506" s="286">
        <v>2021.56</v>
      </c>
      <c r="M506" s="286">
        <v>2010.55</v>
      </c>
      <c r="N506" s="286">
        <v>1990.09</v>
      </c>
      <c r="O506" s="286">
        <v>1988.25</v>
      </c>
      <c r="P506" s="286">
        <v>1989.22</v>
      </c>
      <c r="Q506" s="286">
        <v>1934.01</v>
      </c>
      <c r="R506" s="286">
        <v>1980.05</v>
      </c>
      <c r="S506" s="286">
        <v>1978.48</v>
      </c>
      <c r="T506" s="286">
        <v>1977.59</v>
      </c>
      <c r="U506" s="286">
        <v>1969.1</v>
      </c>
      <c r="V506" s="286">
        <v>2052.88</v>
      </c>
      <c r="W506" s="286">
        <v>2085.62</v>
      </c>
      <c r="X506" s="286">
        <v>2022.02</v>
      </c>
      <c r="Y506" s="286">
        <v>2022.1</v>
      </c>
    </row>
    <row r="507" spans="1:25">
      <c r="A507" s="261">
        <v>22</v>
      </c>
      <c r="B507" s="286">
        <v>2054.14</v>
      </c>
      <c r="C507" s="286">
        <v>2007.85</v>
      </c>
      <c r="D507" s="286">
        <v>2057.3000000000002</v>
      </c>
      <c r="E507" s="286">
        <v>1909.16</v>
      </c>
      <c r="F507" s="286">
        <v>2111.61</v>
      </c>
      <c r="G507" s="286">
        <v>2175.0700000000002</v>
      </c>
      <c r="H507" s="286">
        <v>2345.92</v>
      </c>
      <c r="I507" s="286">
        <v>2331.9499999999998</v>
      </c>
      <c r="J507" s="286">
        <v>2335.08</v>
      </c>
      <c r="K507" s="286">
        <v>2357.69</v>
      </c>
      <c r="L507" s="286">
        <v>2359.61</v>
      </c>
      <c r="M507" s="286">
        <v>2356.4699999999998</v>
      </c>
      <c r="N507" s="286">
        <v>2341.54</v>
      </c>
      <c r="O507" s="286">
        <v>2299.63</v>
      </c>
      <c r="P507" s="286">
        <v>2287.96</v>
      </c>
      <c r="Q507" s="286">
        <v>2278.48</v>
      </c>
      <c r="R507" s="286">
        <v>2336.2600000000002</v>
      </c>
      <c r="S507" s="286">
        <v>2389.2600000000002</v>
      </c>
      <c r="T507" s="286">
        <v>2463.67</v>
      </c>
      <c r="U507" s="286">
        <v>2542.4499999999998</v>
      </c>
      <c r="V507" s="286">
        <v>2281.7800000000002</v>
      </c>
      <c r="W507" s="286">
        <v>2152.69</v>
      </c>
      <c r="X507" s="286">
        <v>2133.61</v>
      </c>
      <c r="Y507" s="286">
        <v>2117.6999999999998</v>
      </c>
    </row>
    <row r="508" spans="1:25">
      <c r="A508" s="261">
        <v>23</v>
      </c>
      <c r="B508" s="286">
        <v>2706.07</v>
      </c>
      <c r="C508" s="286">
        <v>2696.36</v>
      </c>
      <c r="D508" s="286">
        <v>2683.6</v>
      </c>
      <c r="E508" s="286">
        <v>2653.06</v>
      </c>
      <c r="F508" s="286">
        <v>3033.19</v>
      </c>
      <c r="G508" s="286">
        <v>3020.5</v>
      </c>
      <c r="H508" s="286">
        <v>2992.53</v>
      </c>
      <c r="I508" s="286">
        <v>2992.92</v>
      </c>
      <c r="J508" s="286">
        <v>2994.45</v>
      </c>
      <c r="K508" s="286">
        <v>2993.96</v>
      </c>
      <c r="L508" s="286">
        <v>2992.59</v>
      </c>
      <c r="M508" s="286">
        <v>2992.62</v>
      </c>
      <c r="N508" s="286">
        <v>2993.6</v>
      </c>
      <c r="O508" s="286">
        <v>2991.97</v>
      </c>
      <c r="P508" s="286">
        <v>2991.72</v>
      </c>
      <c r="Q508" s="286">
        <v>2987.13</v>
      </c>
      <c r="R508" s="286">
        <v>3060.85</v>
      </c>
      <c r="S508" s="286">
        <v>3064.21</v>
      </c>
      <c r="T508" s="286">
        <v>2680.97</v>
      </c>
      <c r="U508" s="286">
        <v>2745.51</v>
      </c>
      <c r="V508" s="286">
        <v>2673.32</v>
      </c>
      <c r="W508" s="286">
        <v>2685.44</v>
      </c>
      <c r="X508" s="286">
        <v>2694.65</v>
      </c>
      <c r="Y508" s="286">
        <v>2695.25</v>
      </c>
    </row>
    <row r="509" spans="1:25">
      <c r="A509" s="261">
        <v>24</v>
      </c>
      <c r="B509" s="286">
        <v>1515.87</v>
      </c>
      <c r="C509" s="286">
        <v>1429.45</v>
      </c>
      <c r="D509" s="286">
        <v>1381.28</v>
      </c>
      <c r="E509" s="286">
        <v>1282.56</v>
      </c>
      <c r="F509" s="286">
        <v>1535.24</v>
      </c>
      <c r="G509" s="286">
        <v>1535.58</v>
      </c>
      <c r="H509" s="286">
        <v>1636.65</v>
      </c>
      <c r="I509" s="286">
        <v>1945.4</v>
      </c>
      <c r="J509" s="286">
        <v>2074.38</v>
      </c>
      <c r="K509" s="286">
        <v>2069.0500000000002</v>
      </c>
      <c r="L509" s="286">
        <v>2070.1799999999998</v>
      </c>
      <c r="M509" s="286">
        <v>2068.92</v>
      </c>
      <c r="N509" s="286">
        <v>2069.84</v>
      </c>
      <c r="O509" s="286">
        <v>2117.6999999999998</v>
      </c>
      <c r="P509" s="286">
        <v>2116.63</v>
      </c>
      <c r="Q509" s="286">
        <v>2076.96</v>
      </c>
      <c r="R509" s="286">
        <v>2163.9899999999998</v>
      </c>
      <c r="S509" s="286">
        <v>2167.36</v>
      </c>
      <c r="T509" s="286">
        <v>2164.81</v>
      </c>
      <c r="U509" s="286">
        <v>2201.14</v>
      </c>
      <c r="V509" s="286">
        <v>1966.67</v>
      </c>
      <c r="W509" s="286">
        <v>1753.41</v>
      </c>
      <c r="X509" s="286">
        <v>1531.34</v>
      </c>
      <c r="Y509" s="286">
        <v>1528.78</v>
      </c>
    </row>
    <row r="510" spans="1:25">
      <c r="A510" s="261">
        <v>25</v>
      </c>
      <c r="B510" s="286">
        <v>1575.66</v>
      </c>
      <c r="C510" s="286">
        <v>1531.05</v>
      </c>
      <c r="D510" s="286">
        <v>1433.83</v>
      </c>
      <c r="E510" s="286">
        <v>1339.11</v>
      </c>
      <c r="F510" s="286">
        <v>1493.72</v>
      </c>
      <c r="G510" s="286">
        <v>1616.71</v>
      </c>
      <c r="H510" s="286">
        <v>1739.13</v>
      </c>
      <c r="I510" s="286">
        <v>1948.11</v>
      </c>
      <c r="J510" s="286">
        <v>2105.66</v>
      </c>
      <c r="K510" s="286">
        <v>2106.66</v>
      </c>
      <c r="L510" s="286">
        <v>2105.63</v>
      </c>
      <c r="M510" s="286">
        <v>2099.7800000000002</v>
      </c>
      <c r="N510" s="286">
        <v>2059.7600000000002</v>
      </c>
      <c r="O510" s="286">
        <v>2058.23</v>
      </c>
      <c r="P510" s="286">
        <v>2096.38</v>
      </c>
      <c r="Q510" s="286">
        <v>2088.61</v>
      </c>
      <c r="R510" s="286">
        <v>2122.0100000000002</v>
      </c>
      <c r="S510" s="286">
        <v>2123.25</v>
      </c>
      <c r="T510" s="286">
        <v>2125.62</v>
      </c>
      <c r="U510" s="286">
        <v>2156.9299999999998</v>
      </c>
      <c r="V510" s="286">
        <v>1996.79</v>
      </c>
      <c r="W510" s="286">
        <v>1776.86</v>
      </c>
      <c r="X510" s="286">
        <v>1620.38</v>
      </c>
      <c r="Y510" s="286">
        <v>1610.1</v>
      </c>
    </row>
    <row r="511" spans="1:25">
      <c r="A511" s="261">
        <v>26</v>
      </c>
      <c r="B511" s="286">
        <v>1594.67</v>
      </c>
      <c r="C511" s="286">
        <v>1547.86</v>
      </c>
      <c r="D511" s="286">
        <v>1570.24</v>
      </c>
      <c r="E511" s="286">
        <v>1392.95</v>
      </c>
      <c r="F511" s="286">
        <v>1585.31</v>
      </c>
      <c r="G511" s="286">
        <v>1678.44</v>
      </c>
      <c r="H511" s="286">
        <v>1783.3</v>
      </c>
      <c r="I511" s="286">
        <v>1921.9</v>
      </c>
      <c r="J511" s="286">
        <v>2034.19</v>
      </c>
      <c r="K511" s="286">
        <v>2035.54</v>
      </c>
      <c r="L511" s="286">
        <v>2034.49</v>
      </c>
      <c r="M511" s="286">
        <v>2034.43</v>
      </c>
      <c r="N511" s="286">
        <v>2028.19</v>
      </c>
      <c r="O511" s="286">
        <v>2085.6</v>
      </c>
      <c r="P511" s="286">
        <v>2072.3200000000002</v>
      </c>
      <c r="Q511" s="286">
        <v>2067.5500000000002</v>
      </c>
      <c r="R511" s="286">
        <v>2132.1</v>
      </c>
      <c r="S511" s="286">
        <v>2177.38</v>
      </c>
      <c r="T511" s="286">
        <v>2175.35</v>
      </c>
      <c r="U511" s="286">
        <v>2147.6799999999998</v>
      </c>
      <c r="V511" s="286">
        <v>2030.65</v>
      </c>
      <c r="W511" s="286">
        <v>1919.35</v>
      </c>
      <c r="X511" s="286">
        <v>1642.98</v>
      </c>
      <c r="Y511" s="286">
        <v>1644.7</v>
      </c>
    </row>
    <row r="512" spans="1:25">
      <c r="A512" s="261">
        <v>27</v>
      </c>
      <c r="B512" s="286">
        <v>1618.66</v>
      </c>
      <c r="C512" s="286">
        <v>1602.43</v>
      </c>
      <c r="D512" s="286">
        <v>1579.18</v>
      </c>
      <c r="E512" s="286">
        <v>1496</v>
      </c>
      <c r="F512" s="286">
        <v>1625.18</v>
      </c>
      <c r="G512" s="286">
        <v>1754.44</v>
      </c>
      <c r="H512" s="286">
        <v>1832.07</v>
      </c>
      <c r="I512" s="286">
        <v>2114.21</v>
      </c>
      <c r="J512" s="286">
        <v>2157.4</v>
      </c>
      <c r="K512" s="286">
        <v>2157.69</v>
      </c>
      <c r="L512" s="286">
        <v>2156.4</v>
      </c>
      <c r="M512" s="286">
        <v>2128.91</v>
      </c>
      <c r="N512" s="286">
        <v>2131.7199999999998</v>
      </c>
      <c r="O512" s="286">
        <v>2131.4899999999998</v>
      </c>
      <c r="P512" s="286">
        <v>2130.29</v>
      </c>
      <c r="Q512" s="286">
        <v>2124.42</v>
      </c>
      <c r="R512" s="286">
        <v>2190.21</v>
      </c>
      <c r="S512" s="286">
        <v>2193.15</v>
      </c>
      <c r="T512" s="286">
        <v>2196.1799999999998</v>
      </c>
      <c r="U512" s="286">
        <v>2205.02</v>
      </c>
      <c r="V512" s="286">
        <v>2079.16</v>
      </c>
      <c r="W512" s="286">
        <v>1964.64</v>
      </c>
      <c r="X512" s="286">
        <v>1679.26</v>
      </c>
      <c r="Y512" s="286">
        <v>1687.34</v>
      </c>
    </row>
    <row r="513" spans="1:25">
      <c r="A513" s="261">
        <v>28</v>
      </c>
      <c r="B513" s="286">
        <v>1698.1</v>
      </c>
      <c r="C513" s="286">
        <v>1701.16</v>
      </c>
      <c r="D513" s="286">
        <v>1701.79</v>
      </c>
      <c r="E513" s="286">
        <v>1516.64</v>
      </c>
      <c r="F513" s="286">
        <v>1626.21</v>
      </c>
      <c r="G513" s="286">
        <v>1700.28</v>
      </c>
      <c r="H513" s="286">
        <v>1703.89</v>
      </c>
      <c r="I513" s="286">
        <v>1905.14</v>
      </c>
      <c r="J513" s="286">
        <v>2061.9</v>
      </c>
      <c r="K513" s="286">
        <v>2057.0500000000002</v>
      </c>
      <c r="L513" s="286">
        <v>2053.9899999999998</v>
      </c>
      <c r="M513" s="286">
        <v>2052.2199999999998</v>
      </c>
      <c r="N513" s="286">
        <v>2044.64</v>
      </c>
      <c r="O513" s="286">
        <v>2045.12</v>
      </c>
      <c r="P513" s="286">
        <v>2043.74</v>
      </c>
      <c r="Q513" s="286">
        <v>2031.94</v>
      </c>
      <c r="R513" s="286">
        <v>2124.88</v>
      </c>
      <c r="S513" s="286">
        <v>2135.2600000000002</v>
      </c>
      <c r="T513" s="286">
        <v>2132.96</v>
      </c>
      <c r="U513" s="286">
        <v>2163.92</v>
      </c>
      <c r="V513" s="286">
        <v>1926.47</v>
      </c>
      <c r="W513" s="286">
        <v>1849.37</v>
      </c>
      <c r="X513" s="286">
        <v>1646.69</v>
      </c>
      <c r="Y513" s="286">
        <v>1554.27</v>
      </c>
    </row>
    <row r="514" spans="1:25">
      <c r="A514" s="261">
        <v>29</v>
      </c>
      <c r="B514" s="286">
        <v>1523.67</v>
      </c>
      <c r="C514" s="286">
        <v>1493.69</v>
      </c>
      <c r="D514" s="286">
        <v>1453.95</v>
      </c>
      <c r="E514" s="286">
        <v>1332.34</v>
      </c>
      <c r="F514" s="286">
        <v>1403.65</v>
      </c>
      <c r="G514" s="286">
        <v>1528.33</v>
      </c>
      <c r="H514" s="286">
        <v>1524.81</v>
      </c>
      <c r="I514" s="286">
        <v>1550.91</v>
      </c>
      <c r="J514" s="286">
        <v>1775.56</v>
      </c>
      <c r="K514" s="286">
        <v>1888.82</v>
      </c>
      <c r="L514" s="286">
        <v>1887.8</v>
      </c>
      <c r="M514" s="286">
        <v>1946.86</v>
      </c>
      <c r="N514" s="286">
        <v>1996.76</v>
      </c>
      <c r="O514" s="286">
        <v>2002.24</v>
      </c>
      <c r="P514" s="286">
        <v>2051.64</v>
      </c>
      <c r="Q514" s="286">
        <v>2047.27</v>
      </c>
      <c r="R514" s="286">
        <v>2135.46</v>
      </c>
      <c r="S514" s="286">
        <v>2135.61</v>
      </c>
      <c r="T514" s="286">
        <v>2135.9499999999998</v>
      </c>
      <c r="U514" s="286">
        <v>2168.5100000000002</v>
      </c>
      <c r="V514" s="286">
        <v>1929.23</v>
      </c>
      <c r="W514" s="286">
        <v>1839.17</v>
      </c>
      <c r="X514" s="286">
        <v>1529.27</v>
      </c>
      <c r="Y514" s="286">
        <v>1523.3</v>
      </c>
    </row>
    <row r="515" spans="1:25">
      <c r="A515" s="261">
        <v>30</v>
      </c>
      <c r="B515" s="286">
        <v>1472.03</v>
      </c>
      <c r="C515" s="286">
        <v>1476.81</v>
      </c>
      <c r="D515" s="286">
        <v>1478.3</v>
      </c>
      <c r="E515" s="286">
        <v>1346.14</v>
      </c>
      <c r="F515" s="286">
        <v>1479.27</v>
      </c>
      <c r="G515" s="286">
        <v>1463.88</v>
      </c>
      <c r="H515" s="286">
        <v>1599.44</v>
      </c>
      <c r="I515" s="286">
        <v>1751.29</v>
      </c>
      <c r="J515" s="286">
        <v>1987.73</v>
      </c>
      <c r="K515" s="286">
        <v>1979.54</v>
      </c>
      <c r="L515" s="286">
        <v>1979.33</v>
      </c>
      <c r="M515" s="286">
        <v>1968.7</v>
      </c>
      <c r="N515" s="286">
        <v>1973.11</v>
      </c>
      <c r="O515" s="286">
        <v>1965.13</v>
      </c>
      <c r="P515" s="286">
        <v>1960.51</v>
      </c>
      <c r="Q515" s="286">
        <v>1967.36</v>
      </c>
      <c r="R515" s="286">
        <v>2091.89</v>
      </c>
      <c r="S515" s="286">
        <v>2088.67</v>
      </c>
      <c r="T515" s="286">
        <v>2029.59</v>
      </c>
      <c r="U515" s="286">
        <v>2001.17</v>
      </c>
      <c r="V515" s="286">
        <v>1811.61</v>
      </c>
      <c r="W515" s="286">
        <v>1638.93</v>
      </c>
      <c r="X515" s="286">
        <v>1473.71</v>
      </c>
      <c r="Y515" s="286">
        <v>1462.98</v>
      </c>
    </row>
    <row r="516" spans="1:25">
      <c r="A516" s="261">
        <v>31</v>
      </c>
      <c r="B516" s="286">
        <v>0</v>
      </c>
      <c r="C516" s="286">
        <v>0</v>
      </c>
      <c r="D516" s="286">
        <v>0</v>
      </c>
      <c r="E516" s="286">
        <v>0</v>
      </c>
      <c r="F516" s="286">
        <v>0</v>
      </c>
      <c r="G516" s="286">
        <v>0</v>
      </c>
      <c r="H516" s="286">
        <v>0</v>
      </c>
      <c r="I516" s="286">
        <v>0</v>
      </c>
      <c r="J516" s="286">
        <v>0</v>
      </c>
      <c r="K516" s="286">
        <v>0</v>
      </c>
      <c r="L516" s="286">
        <v>0</v>
      </c>
      <c r="M516" s="286">
        <v>0</v>
      </c>
      <c r="N516" s="286">
        <v>0</v>
      </c>
      <c r="O516" s="286">
        <v>0</v>
      </c>
      <c r="P516" s="286">
        <v>0</v>
      </c>
      <c r="Q516" s="286">
        <v>0</v>
      </c>
      <c r="R516" s="286">
        <v>0</v>
      </c>
      <c r="S516" s="286">
        <v>0</v>
      </c>
      <c r="T516" s="286">
        <v>0</v>
      </c>
      <c r="U516" s="286">
        <v>0</v>
      </c>
      <c r="V516" s="286">
        <v>0</v>
      </c>
      <c r="W516" s="286">
        <v>0</v>
      </c>
      <c r="X516" s="286">
        <v>0</v>
      </c>
      <c r="Y516" s="286">
        <v>0</v>
      </c>
    </row>
    <row r="518" spans="1:25">
      <c r="A518" s="463" t="s">
        <v>218</v>
      </c>
      <c r="B518" s="537" t="s">
        <v>220</v>
      </c>
      <c r="C518" s="537"/>
      <c r="D518" s="537"/>
      <c r="E518" s="537"/>
      <c r="F518" s="537"/>
      <c r="G518" s="537"/>
      <c r="H518" s="537"/>
      <c r="I518" s="537"/>
      <c r="J518" s="537"/>
      <c r="K518" s="537"/>
      <c r="L518" s="537"/>
      <c r="M518" s="537"/>
      <c r="N518" s="537"/>
      <c r="O518" s="537"/>
      <c r="P518" s="537"/>
      <c r="Q518" s="537"/>
      <c r="R518" s="537"/>
      <c r="S518" s="537"/>
      <c r="T518" s="537"/>
      <c r="U518" s="537"/>
      <c r="V518" s="537"/>
      <c r="W518" s="537"/>
      <c r="X518" s="537"/>
      <c r="Y518" s="537"/>
    </row>
    <row r="519" spans="1:25" ht="30">
      <c r="A519" s="463"/>
      <c r="B519" s="285" t="s">
        <v>1</v>
      </c>
      <c r="C519" s="285" t="s">
        <v>2</v>
      </c>
      <c r="D519" s="285" t="s">
        <v>3</v>
      </c>
      <c r="E519" s="285" t="s">
        <v>4</v>
      </c>
      <c r="F519" s="285" t="s">
        <v>5</v>
      </c>
      <c r="G519" s="285" t="s">
        <v>6</v>
      </c>
      <c r="H519" s="285" t="s">
        <v>7</v>
      </c>
      <c r="I519" s="285" t="s">
        <v>8</v>
      </c>
      <c r="J519" s="285" t="s">
        <v>9</v>
      </c>
      <c r="K519" s="285" t="s">
        <v>10</v>
      </c>
      <c r="L519" s="285" t="s">
        <v>11</v>
      </c>
      <c r="M519" s="285" t="s">
        <v>12</v>
      </c>
      <c r="N519" s="285" t="s">
        <v>13</v>
      </c>
      <c r="O519" s="285" t="s">
        <v>14</v>
      </c>
      <c r="P519" s="285" t="s">
        <v>15</v>
      </c>
      <c r="Q519" s="285" t="s">
        <v>16</v>
      </c>
      <c r="R519" s="285" t="s">
        <v>17</v>
      </c>
      <c r="S519" s="285" t="s">
        <v>18</v>
      </c>
      <c r="T519" s="285" t="s">
        <v>19</v>
      </c>
      <c r="U519" s="285" t="s">
        <v>20</v>
      </c>
      <c r="V519" s="285" t="s">
        <v>21</v>
      </c>
      <c r="W519" s="285" t="s">
        <v>22</v>
      </c>
      <c r="X519" s="285" t="s">
        <v>23</v>
      </c>
      <c r="Y519" s="285" t="s">
        <v>24</v>
      </c>
    </row>
    <row r="520" spans="1:25">
      <c r="A520" s="261">
        <v>1</v>
      </c>
      <c r="B520" s="286">
        <v>2605.2600000000002</v>
      </c>
      <c r="C520" s="286">
        <v>2566.23</v>
      </c>
      <c r="D520" s="286">
        <v>2457.2800000000002</v>
      </c>
      <c r="E520" s="286">
        <v>2266.33</v>
      </c>
      <c r="F520" s="286">
        <v>2225.14</v>
      </c>
      <c r="G520" s="286">
        <v>2396.38</v>
      </c>
      <c r="H520" s="286">
        <v>2452.44</v>
      </c>
      <c r="I520" s="286">
        <v>2521.59</v>
      </c>
      <c r="J520" s="286">
        <v>2662.36</v>
      </c>
      <c r="K520" s="286">
        <v>2694.78</v>
      </c>
      <c r="L520" s="286">
        <v>2724.98</v>
      </c>
      <c r="M520" s="286">
        <v>2719.75</v>
      </c>
      <c r="N520" s="286">
        <v>2714.58</v>
      </c>
      <c r="O520" s="286">
        <v>2722.21</v>
      </c>
      <c r="P520" s="286">
        <v>2728.37</v>
      </c>
      <c r="Q520" s="286">
        <v>2678.6</v>
      </c>
      <c r="R520" s="286">
        <v>2748.5</v>
      </c>
      <c r="S520" s="286">
        <v>2686.87</v>
      </c>
      <c r="T520" s="286">
        <v>2673.81</v>
      </c>
      <c r="U520" s="286">
        <v>2765.82</v>
      </c>
      <c r="V520" s="286">
        <v>2744.15</v>
      </c>
      <c r="W520" s="286">
        <v>2785.78</v>
      </c>
      <c r="X520" s="286">
        <v>2719.21</v>
      </c>
      <c r="Y520" s="286">
        <v>2629.97</v>
      </c>
    </row>
    <row r="521" spans="1:25">
      <c r="A521" s="261">
        <v>2</v>
      </c>
      <c r="B521" s="286">
        <v>2654.06</v>
      </c>
      <c r="C521" s="286">
        <v>2607.6799999999998</v>
      </c>
      <c r="D521" s="286">
        <v>2616.1799999999998</v>
      </c>
      <c r="E521" s="286">
        <v>2551.0700000000002</v>
      </c>
      <c r="F521" s="286">
        <v>2215.34</v>
      </c>
      <c r="G521" s="286">
        <v>2291.29</v>
      </c>
      <c r="H521" s="286">
        <v>1932.22</v>
      </c>
      <c r="I521" s="286">
        <v>2324.56</v>
      </c>
      <c r="J521" s="286">
        <v>2712.77</v>
      </c>
      <c r="K521" s="286">
        <v>2651</v>
      </c>
      <c r="L521" s="286">
        <v>2652.6</v>
      </c>
      <c r="M521" s="286">
        <v>2693.05</v>
      </c>
      <c r="N521" s="286">
        <v>2693.41</v>
      </c>
      <c r="O521" s="286">
        <v>2692.5</v>
      </c>
      <c r="P521" s="286">
        <v>2739.42</v>
      </c>
      <c r="Q521" s="286">
        <v>2733.43</v>
      </c>
      <c r="R521" s="286">
        <v>2787.91</v>
      </c>
      <c r="S521" s="286">
        <v>2778.05</v>
      </c>
      <c r="T521" s="286">
        <v>2523.83</v>
      </c>
      <c r="U521" s="286">
        <v>2743.29</v>
      </c>
      <c r="V521" s="286">
        <v>2737.33</v>
      </c>
      <c r="W521" s="286">
        <v>2782.9</v>
      </c>
      <c r="X521" s="286">
        <v>2743.8</v>
      </c>
      <c r="Y521" s="286">
        <v>2671.09</v>
      </c>
    </row>
    <row r="522" spans="1:25">
      <c r="A522" s="261">
        <v>3</v>
      </c>
      <c r="B522" s="286">
        <v>2460.86</v>
      </c>
      <c r="C522" s="286">
        <v>2362.5</v>
      </c>
      <c r="D522" s="286">
        <v>2303.6999999999998</v>
      </c>
      <c r="E522" s="286">
        <v>2198.85</v>
      </c>
      <c r="F522" s="286">
        <v>2155.66</v>
      </c>
      <c r="G522" s="286">
        <v>2371.1</v>
      </c>
      <c r="H522" s="286">
        <v>2320.12</v>
      </c>
      <c r="I522" s="286">
        <v>2536.29</v>
      </c>
      <c r="J522" s="286">
        <v>2576.25</v>
      </c>
      <c r="K522" s="286">
        <v>2573.21</v>
      </c>
      <c r="L522" s="286">
        <v>2576.6</v>
      </c>
      <c r="M522" s="286">
        <v>2577.73</v>
      </c>
      <c r="N522" s="286">
        <v>2563.38</v>
      </c>
      <c r="O522" s="286">
        <v>2563.33</v>
      </c>
      <c r="P522" s="286">
        <v>2555.29</v>
      </c>
      <c r="Q522" s="286">
        <v>2538</v>
      </c>
      <c r="R522" s="286">
        <v>2637.3</v>
      </c>
      <c r="S522" s="286">
        <v>2649.31</v>
      </c>
      <c r="T522" s="286">
        <v>2372.0300000000002</v>
      </c>
      <c r="U522" s="286">
        <v>2661.72</v>
      </c>
      <c r="V522" s="286">
        <v>2015.65</v>
      </c>
      <c r="W522" s="286">
        <v>2095.11</v>
      </c>
      <c r="X522" s="286">
        <v>2029.5</v>
      </c>
      <c r="Y522" s="286">
        <v>2508.7199999999998</v>
      </c>
    </row>
    <row r="523" spans="1:25">
      <c r="A523" s="261">
        <v>4</v>
      </c>
      <c r="B523" s="286">
        <v>2505.6799999999998</v>
      </c>
      <c r="C523" s="286">
        <v>2504.81</v>
      </c>
      <c r="D523" s="286">
        <v>2363.0700000000002</v>
      </c>
      <c r="E523" s="286">
        <v>2264.2199999999998</v>
      </c>
      <c r="F523" s="286">
        <v>2208.92</v>
      </c>
      <c r="G523" s="286">
        <v>2451.64</v>
      </c>
      <c r="H523" s="286">
        <v>2485.1</v>
      </c>
      <c r="I523" s="286">
        <v>2494.91</v>
      </c>
      <c r="J523" s="286">
        <v>2517.2199999999998</v>
      </c>
      <c r="K523" s="286">
        <v>2514.6999999999998</v>
      </c>
      <c r="L523" s="286">
        <v>2514.29</v>
      </c>
      <c r="M523" s="286">
        <v>2513.52</v>
      </c>
      <c r="N523" s="286">
        <v>2505.13</v>
      </c>
      <c r="O523" s="286">
        <v>2503.85</v>
      </c>
      <c r="P523" s="286">
        <v>2515.61</v>
      </c>
      <c r="Q523" s="286">
        <v>2497.77</v>
      </c>
      <c r="R523" s="286">
        <v>2571.12</v>
      </c>
      <c r="S523" s="286">
        <v>2580.0100000000002</v>
      </c>
      <c r="T523" s="286">
        <v>2554.65</v>
      </c>
      <c r="U523" s="286">
        <v>2603.34</v>
      </c>
      <c r="V523" s="286">
        <v>2578.02</v>
      </c>
      <c r="W523" s="286">
        <v>2619.44</v>
      </c>
      <c r="X523" s="286">
        <v>2538.34</v>
      </c>
      <c r="Y523" s="286">
        <v>2478.67</v>
      </c>
    </row>
    <row r="524" spans="1:25">
      <c r="A524" s="261">
        <v>5</v>
      </c>
      <c r="B524" s="286">
        <v>2178.8200000000002</v>
      </c>
      <c r="C524" s="286">
        <v>2167.77</v>
      </c>
      <c r="D524" s="286">
        <v>2161.65</v>
      </c>
      <c r="E524" s="286">
        <v>2167.9499999999998</v>
      </c>
      <c r="F524" s="286">
        <v>2144.4499999999998</v>
      </c>
      <c r="G524" s="286">
        <v>2190.94</v>
      </c>
      <c r="H524" s="286">
        <v>2203.7800000000002</v>
      </c>
      <c r="I524" s="286">
        <v>2186.85</v>
      </c>
      <c r="J524" s="286">
        <v>2186.62</v>
      </c>
      <c r="K524" s="286">
        <v>2178.87</v>
      </c>
      <c r="L524" s="286">
        <v>2177.54</v>
      </c>
      <c r="M524" s="286">
        <v>2174.8200000000002</v>
      </c>
      <c r="N524" s="286">
        <v>2172.2600000000002</v>
      </c>
      <c r="O524" s="286">
        <v>2175.5100000000002</v>
      </c>
      <c r="P524" s="286">
        <v>2183.2399999999998</v>
      </c>
      <c r="Q524" s="286">
        <v>2184.38</v>
      </c>
      <c r="R524" s="286">
        <v>2266.6799999999998</v>
      </c>
      <c r="S524" s="286">
        <v>2277.71</v>
      </c>
      <c r="T524" s="286">
        <v>2245.7800000000002</v>
      </c>
      <c r="U524" s="286">
        <v>2239.84</v>
      </c>
      <c r="V524" s="286">
        <v>2225.38</v>
      </c>
      <c r="W524" s="286">
        <v>2290.88</v>
      </c>
      <c r="X524" s="286">
        <v>2276.61</v>
      </c>
      <c r="Y524" s="286">
        <v>2243.5</v>
      </c>
    </row>
    <row r="525" spans="1:25">
      <c r="A525" s="261">
        <v>6</v>
      </c>
      <c r="B525" s="286">
        <v>2113.88</v>
      </c>
      <c r="C525" s="286">
        <v>2107.2199999999998</v>
      </c>
      <c r="D525" s="286">
        <v>2077.31</v>
      </c>
      <c r="E525" s="286">
        <v>2051.31</v>
      </c>
      <c r="F525" s="286">
        <v>2054.81</v>
      </c>
      <c r="G525" s="286">
        <v>2082.85</v>
      </c>
      <c r="H525" s="286">
        <v>2055.38</v>
      </c>
      <c r="I525" s="286">
        <v>2063.44</v>
      </c>
      <c r="J525" s="286">
        <v>2066.04</v>
      </c>
      <c r="K525" s="286">
        <v>2066.41</v>
      </c>
      <c r="L525" s="286">
        <v>2064.21</v>
      </c>
      <c r="M525" s="286">
        <v>2064.4499999999998</v>
      </c>
      <c r="N525" s="286">
        <v>2062.71</v>
      </c>
      <c r="O525" s="286">
        <v>2065.61</v>
      </c>
      <c r="P525" s="286">
        <v>2065.69</v>
      </c>
      <c r="Q525" s="286">
        <v>2093.7399999999998</v>
      </c>
      <c r="R525" s="286">
        <v>2136.0700000000002</v>
      </c>
      <c r="S525" s="286">
        <v>2134.84</v>
      </c>
      <c r="T525" s="286">
        <v>2122.5700000000002</v>
      </c>
      <c r="U525" s="286">
        <v>2138.1799999999998</v>
      </c>
      <c r="V525" s="286">
        <v>2121.46</v>
      </c>
      <c r="W525" s="286">
        <v>2161.17</v>
      </c>
      <c r="X525" s="286">
        <v>2147.98</v>
      </c>
      <c r="Y525" s="286">
        <v>2127.9</v>
      </c>
    </row>
    <row r="526" spans="1:25">
      <c r="A526" s="261">
        <v>7</v>
      </c>
      <c r="B526" s="286">
        <v>2189.5100000000002</v>
      </c>
      <c r="C526" s="286">
        <v>2183.86</v>
      </c>
      <c r="D526" s="286">
        <v>2137.75</v>
      </c>
      <c r="E526" s="286">
        <v>2113.9499999999998</v>
      </c>
      <c r="F526" s="286">
        <v>2102.23</v>
      </c>
      <c r="G526" s="286">
        <v>2110.63</v>
      </c>
      <c r="H526" s="286">
        <v>2133.37</v>
      </c>
      <c r="I526" s="286">
        <v>2135.37</v>
      </c>
      <c r="J526" s="286">
        <v>2140.9499999999998</v>
      </c>
      <c r="K526" s="286">
        <v>2136.2600000000002</v>
      </c>
      <c r="L526" s="286">
        <v>2137.17</v>
      </c>
      <c r="M526" s="286">
        <v>2136.7600000000002</v>
      </c>
      <c r="N526" s="286">
        <v>2135.69</v>
      </c>
      <c r="O526" s="286">
        <v>2145.12</v>
      </c>
      <c r="P526" s="286">
        <v>2136.54</v>
      </c>
      <c r="Q526" s="286">
        <v>2133.5700000000002</v>
      </c>
      <c r="R526" s="286">
        <v>2180</v>
      </c>
      <c r="S526" s="286">
        <v>2181.9699999999998</v>
      </c>
      <c r="T526" s="286">
        <v>2182.33</v>
      </c>
      <c r="U526" s="286">
        <v>2205.58</v>
      </c>
      <c r="V526" s="286">
        <v>2184.21</v>
      </c>
      <c r="W526" s="286">
        <v>2227.5</v>
      </c>
      <c r="X526" s="286">
        <v>2213.59</v>
      </c>
      <c r="Y526" s="286">
        <v>2191.79</v>
      </c>
    </row>
    <row r="527" spans="1:25">
      <c r="A527" s="261">
        <v>8</v>
      </c>
      <c r="B527" s="286">
        <v>2441.94</v>
      </c>
      <c r="C527" s="286">
        <v>2432.5500000000002</v>
      </c>
      <c r="D527" s="286">
        <v>2384.6799999999998</v>
      </c>
      <c r="E527" s="286">
        <v>2359.9899999999998</v>
      </c>
      <c r="F527" s="286">
        <v>2289.58</v>
      </c>
      <c r="G527" s="286">
        <v>2348.27</v>
      </c>
      <c r="H527" s="286">
        <v>2358.2399999999998</v>
      </c>
      <c r="I527" s="286">
        <v>2381.2199999999998</v>
      </c>
      <c r="J527" s="286">
        <v>2439.92</v>
      </c>
      <c r="K527" s="286">
        <v>2439.73</v>
      </c>
      <c r="L527" s="286">
        <v>2439.7399999999998</v>
      </c>
      <c r="M527" s="286">
        <v>2442.92</v>
      </c>
      <c r="N527" s="286">
        <v>2438.6799999999998</v>
      </c>
      <c r="O527" s="286">
        <v>2437.61</v>
      </c>
      <c r="P527" s="286">
        <v>2441.27</v>
      </c>
      <c r="Q527" s="286">
        <v>2449.04</v>
      </c>
      <c r="R527" s="286">
        <v>2503.48</v>
      </c>
      <c r="S527" s="286">
        <v>2497.85</v>
      </c>
      <c r="T527" s="286">
        <v>2501.1</v>
      </c>
      <c r="U527" s="286">
        <v>2562.4499999999998</v>
      </c>
      <c r="V527" s="286">
        <v>2566.41</v>
      </c>
      <c r="W527" s="286">
        <v>2610.06</v>
      </c>
      <c r="X527" s="286">
        <v>2548.09</v>
      </c>
      <c r="Y527" s="286">
        <v>2466.31</v>
      </c>
    </row>
    <row r="528" spans="1:25">
      <c r="A528" s="261">
        <v>9</v>
      </c>
      <c r="B528" s="286">
        <v>2496.96</v>
      </c>
      <c r="C528" s="286">
        <v>2493.87</v>
      </c>
      <c r="D528" s="286">
        <v>2461.92</v>
      </c>
      <c r="E528" s="286">
        <v>2448.64</v>
      </c>
      <c r="F528" s="286">
        <v>2425.63</v>
      </c>
      <c r="G528" s="286">
        <v>2460.7199999999998</v>
      </c>
      <c r="H528" s="286">
        <v>2473.89</v>
      </c>
      <c r="I528" s="286">
        <v>2502.11</v>
      </c>
      <c r="J528" s="286">
        <v>2508.1999999999998</v>
      </c>
      <c r="K528" s="286">
        <v>2506.7800000000002</v>
      </c>
      <c r="L528" s="286">
        <v>2505.4299999999998</v>
      </c>
      <c r="M528" s="286">
        <v>2504.9299999999998</v>
      </c>
      <c r="N528" s="286">
        <v>2496.6</v>
      </c>
      <c r="O528" s="286">
        <v>2494.79</v>
      </c>
      <c r="P528" s="286">
        <v>2495.1799999999998</v>
      </c>
      <c r="Q528" s="286">
        <v>2494.38</v>
      </c>
      <c r="R528" s="286">
        <v>2551.0500000000002</v>
      </c>
      <c r="S528" s="286">
        <v>2562.33</v>
      </c>
      <c r="T528" s="286">
        <v>2545.37</v>
      </c>
      <c r="U528" s="286">
        <v>2574.61</v>
      </c>
      <c r="V528" s="286">
        <v>2571.0700000000002</v>
      </c>
      <c r="W528" s="286">
        <v>2583.73</v>
      </c>
      <c r="X528" s="286">
        <v>2497.7800000000002</v>
      </c>
      <c r="Y528" s="286">
        <v>2473.9899999999998</v>
      </c>
    </row>
    <row r="529" spans="1:25">
      <c r="A529" s="261">
        <v>10</v>
      </c>
      <c r="B529" s="286">
        <v>2581</v>
      </c>
      <c r="C529" s="286">
        <v>2584.4</v>
      </c>
      <c r="D529" s="286">
        <v>2575.2199999999998</v>
      </c>
      <c r="E529" s="286">
        <v>2551.4499999999998</v>
      </c>
      <c r="F529" s="286">
        <v>2506.37</v>
      </c>
      <c r="G529" s="286">
        <v>2544.0500000000002</v>
      </c>
      <c r="H529" s="286">
        <v>2574.19</v>
      </c>
      <c r="I529" s="286">
        <v>2596.9899999999998</v>
      </c>
      <c r="J529" s="286">
        <v>2663.42</v>
      </c>
      <c r="K529" s="286">
        <v>2673.23</v>
      </c>
      <c r="L529" s="286">
        <v>2671.05</v>
      </c>
      <c r="M529" s="286">
        <v>2671.71</v>
      </c>
      <c r="N529" s="286">
        <v>2679.49</v>
      </c>
      <c r="O529" s="286">
        <v>2680.17</v>
      </c>
      <c r="P529" s="286">
        <v>2676.45</v>
      </c>
      <c r="Q529" s="286">
        <v>2649.25</v>
      </c>
      <c r="R529" s="286">
        <v>2720.76</v>
      </c>
      <c r="S529" s="286">
        <v>2713.36</v>
      </c>
      <c r="T529" s="286">
        <v>2701.22</v>
      </c>
      <c r="U529" s="286">
        <v>2745.76</v>
      </c>
      <c r="V529" s="286">
        <v>2667.13</v>
      </c>
      <c r="W529" s="286">
        <v>2666.92</v>
      </c>
      <c r="X529" s="286">
        <v>2586.77</v>
      </c>
      <c r="Y529" s="286">
        <v>2568.61</v>
      </c>
    </row>
    <row r="530" spans="1:25">
      <c r="A530" s="261">
        <v>11</v>
      </c>
      <c r="B530" s="286">
        <v>2169.2800000000002</v>
      </c>
      <c r="C530" s="286">
        <v>2159.5100000000002</v>
      </c>
      <c r="D530" s="286">
        <v>2195.27</v>
      </c>
      <c r="E530" s="286">
        <v>2195.35</v>
      </c>
      <c r="F530" s="286">
        <v>2189.61</v>
      </c>
      <c r="G530" s="286">
        <v>2191.9</v>
      </c>
      <c r="H530" s="286">
        <v>2215.7800000000002</v>
      </c>
      <c r="I530" s="286">
        <v>2234.6799999999998</v>
      </c>
      <c r="J530" s="286">
        <v>2271.4</v>
      </c>
      <c r="K530" s="286">
        <v>2270.23</v>
      </c>
      <c r="L530" s="286">
        <v>2269.39</v>
      </c>
      <c r="M530" s="286">
        <v>2268.12</v>
      </c>
      <c r="N530" s="286">
        <v>2268.7399999999998</v>
      </c>
      <c r="O530" s="286">
        <v>2276.31</v>
      </c>
      <c r="P530" s="286">
        <v>2275.4699999999998</v>
      </c>
      <c r="Q530" s="286">
        <v>2283.1999999999998</v>
      </c>
      <c r="R530" s="286">
        <v>2326.39</v>
      </c>
      <c r="S530" s="286">
        <v>2316.2399999999998</v>
      </c>
      <c r="T530" s="286">
        <v>2308.5300000000002</v>
      </c>
      <c r="U530" s="286">
        <v>2345.79</v>
      </c>
      <c r="V530" s="286">
        <v>2277</v>
      </c>
      <c r="W530" s="286">
        <v>2293.54</v>
      </c>
      <c r="X530" s="286">
        <v>2293.86</v>
      </c>
      <c r="Y530" s="286">
        <v>2209.67</v>
      </c>
    </row>
    <row r="531" spans="1:25">
      <c r="A531" s="261">
        <v>12</v>
      </c>
      <c r="B531" s="286">
        <v>2513.66</v>
      </c>
      <c r="C531" s="286">
        <v>2517.2600000000002</v>
      </c>
      <c r="D531" s="286">
        <v>2487.4</v>
      </c>
      <c r="E531" s="286">
        <v>2414.29</v>
      </c>
      <c r="F531" s="286">
        <v>2419.12</v>
      </c>
      <c r="G531" s="286">
        <v>2458.34</v>
      </c>
      <c r="H531" s="286">
        <v>2472.5300000000002</v>
      </c>
      <c r="I531" s="286">
        <v>2558.52</v>
      </c>
      <c r="J531" s="286">
        <v>2574.2600000000002</v>
      </c>
      <c r="K531" s="286">
        <v>2582.0100000000002</v>
      </c>
      <c r="L531" s="286">
        <v>2581.61</v>
      </c>
      <c r="M531" s="286">
        <v>2583.21</v>
      </c>
      <c r="N531" s="286">
        <v>2581.9499999999998</v>
      </c>
      <c r="O531" s="286">
        <v>2580.65</v>
      </c>
      <c r="P531" s="286">
        <v>2577.6999999999998</v>
      </c>
      <c r="Q531" s="286">
        <v>2571.29</v>
      </c>
      <c r="R531" s="286">
        <v>2641.54</v>
      </c>
      <c r="S531" s="286">
        <v>2648.1</v>
      </c>
      <c r="T531" s="286">
        <v>2644.55</v>
      </c>
      <c r="U531" s="286">
        <v>2703.71</v>
      </c>
      <c r="V531" s="286">
        <v>2667.03</v>
      </c>
      <c r="W531" s="286">
        <v>2694.6</v>
      </c>
      <c r="X531" s="286">
        <v>2599.4</v>
      </c>
      <c r="Y531" s="286">
        <v>2549.0100000000002</v>
      </c>
    </row>
    <row r="532" spans="1:25">
      <c r="A532" s="261">
        <v>13</v>
      </c>
      <c r="B532" s="286">
        <v>2542.41</v>
      </c>
      <c r="C532" s="286">
        <v>2533.2199999999998</v>
      </c>
      <c r="D532" s="286">
        <v>2516.5700000000002</v>
      </c>
      <c r="E532" s="286">
        <v>2459.46</v>
      </c>
      <c r="F532" s="286">
        <v>2433.79</v>
      </c>
      <c r="G532" s="286">
        <v>2519.4899999999998</v>
      </c>
      <c r="H532" s="286">
        <v>2517.96</v>
      </c>
      <c r="I532" s="286">
        <v>2554.6</v>
      </c>
      <c r="J532" s="286">
        <v>2569.75</v>
      </c>
      <c r="K532" s="286">
        <v>2593.88</v>
      </c>
      <c r="L532" s="286">
        <v>2594.9899999999998</v>
      </c>
      <c r="M532" s="286">
        <v>2600.63</v>
      </c>
      <c r="N532" s="286">
        <v>2604.88</v>
      </c>
      <c r="O532" s="286">
        <v>2605.14</v>
      </c>
      <c r="P532" s="286">
        <v>2608.17</v>
      </c>
      <c r="Q532" s="286">
        <v>2609.0300000000002</v>
      </c>
      <c r="R532" s="286">
        <v>2659.51</v>
      </c>
      <c r="S532" s="286">
        <v>2655.68</v>
      </c>
      <c r="T532" s="286">
        <v>2654.68</v>
      </c>
      <c r="U532" s="286">
        <v>2680.5</v>
      </c>
      <c r="V532" s="286">
        <v>2657.5</v>
      </c>
      <c r="W532" s="286">
        <v>2688.55</v>
      </c>
      <c r="X532" s="286">
        <v>2643.43</v>
      </c>
      <c r="Y532" s="286">
        <v>2548.83</v>
      </c>
    </row>
    <row r="533" spans="1:25">
      <c r="A533" s="261">
        <v>14</v>
      </c>
      <c r="B533" s="286">
        <v>2633.53</v>
      </c>
      <c r="C533" s="286">
        <v>2600.04</v>
      </c>
      <c r="D533" s="286">
        <v>2562.9699999999998</v>
      </c>
      <c r="E533" s="286">
        <v>2542.62</v>
      </c>
      <c r="F533" s="286">
        <v>2500.9699999999998</v>
      </c>
      <c r="G533" s="286">
        <v>2554.34</v>
      </c>
      <c r="H533" s="286">
        <v>2634.74</v>
      </c>
      <c r="I533" s="286">
        <v>2678.68</v>
      </c>
      <c r="J533" s="286">
        <v>2741.11</v>
      </c>
      <c r="K533" s="286">
        <v>2730.05</v>
      </c>
      <c r="L533" s="286">
        <v>2731.09</v>
      </c>
      <c r="M533" s="286">
        <v>2730.62</v>
      </c>
      <c r="N533" s="286">
        <v>2732.68</v>
      </c>
      <c r="O533" s="286">
        <v>2730.99</v>
      </c>
      <c r="P533" s="286">
        <v>2728.22</v>
      </c>
      <c r="Q533" s="286">
        <v>2725.24</v>
      </c>
      <c r="R533" s="286">
        <v>2783.5</v>
      </c>
      <c r="S533" s="286">
        <v>2793.49</v>
      </c>
      <c r="T533" s="286">
        <v>2812.27</v>
      </c>
      <c r="U533" s="286">
        <v>2839.79</v>
      </c>
      <c r="V533" s="286">
        <v>2793.18</v>
      </c>
      <c r="W533" s="286">
        <v>2832.51</v>
      </c>
      <c r="X533" s="286">
        <v>2771.06</v>
      </c>
      <c r="Y533" s="286">
        <v>2721.64</v>
      </c>
    </row>
    <row r="534" spans="1:25">
      <c r="A534" s="261">
        <v>15</v>
      </c>
      <c r="B534" s="286">
        <v>2625.42</v>
      </c>
      <c r="C534" s="286">
        <v>2589.86</v>
      </c>
      <c r="D534" s="286">
        <v>2536.1</v>
      </c>
      <c r="E534" s="286">
        <v>2539.67</v>
      </c>
      <c r="F534" s="286">
        <v>2503.2600000000002</v>
      </c>
      <c r="G534" s="286">
        <v>2549.73</v>
      </c>
      <c r="H534" s="286">
        <v>2576.42</v>
      </c>
      <c r="I534" s="286">
        <v>2635.6</v>
      </c>
      <c r="J534" s="286">
        <v>2695.59</v>
      </c>
      <c r="K534" s="286">
        <v>2700.01</v>
      </c>
      <c r="L534" s="286">
        <v>2696.46</v>
      </c>
      <c r="M534" s="286">
        <v>2695.22</v>
      </c>
      <c r="N534" s="286">
        <v>2698.51</v>
      </c>
      <c r="O534" s="286">
        <v>2700.83</v>
      </c>
      <c r="P534" s="286">
        <v>2707.24</v>
      </c>
      <c r="Q534" s="286">
        <v>2701.9</v>
      </c>
      <c r="R534" s="286">
        <v>2747.85</v>
      </c>
      <c r="S534" s="286">
        <v>2752.34</v>
      </c>
      <c r="T534" s="286">
        <v>2742.15</v>
      </c>
      <c r="U534" s="286">
        <v>2767.54</v>
      </c>
      <c r="V534" s="286">
        <v>2739.81</v>
      </c>
      <c r="W534" s="286">
        <v>2773.87</v>
      </c>
      <c r="X534" s="286">
        <v>2690.6</v>
      </c>
      <c r="Y534" s="286">
        <v>2619.9299999999998</v>
      </c>
    </row>
    <row r="535" spans="1:25">
      <c r="A535" s="261">
        <v>16</v>
      </c>
      <c r="B535" s="286">
        <v>2454.98</v>
      </c>
      <c r="C535" s="286">
        <v>2460.66</v>
      </c>
      <c r="D535" s="286">
        <v>2302.35</v>
      </c>
      <c r="E535" s="286">
        <v>2226.11</v>
      </c>
      <c r="F535" s="286">
        <v>2278.17</v>
      </c>
      <c r="G535" s="286">
        <v>2402.08</v>
      </c>
      <c r="H535" s="286">
        <v>2548.89</v>
      </c>
      <c r="I535" s="286">
        <v>2818.61</v>
      </c>
      <c r="J535" s="286">
        <v>2781.66</v>
      </c>
      <c r="K535" s="286">
        <v>2780.26</v>
      </c>
      <c r="L535" s="286">
        <v>2819.06</v>
      </c>
      <c r="M535" s="286">
        <v>2822.55</v>
      </c>
      <c r="N535" s="286">
        <v>2842.66</v>
      </c>
      <c r="O535" s="286">
        <v>2836.05</v>
      </c>
      <c r="P535" s="286">
        <v>2828.21</v>
      </c>
      <c r="Q535" s="286">
        <v>2818.42</v>
      </c>
      <c r="R535" s="286">
        <v>2867.17</v>
      </c>
      <c r="S535" s="286">
        <v>2896.23</v>
      </c>
      <c r="T535" s="286">
        <v>2897.44</v>
      </c>
      <c r="U535" s="286">
        <v>2932.68</v>
      </c>
      <c r="V535" s="286">
        <v>2882.92</v>
      </c>
      <c r="W535" s="286">
        <v>2908.36</v>
      </c>
      <c r="X535" s="286">
        <v>2820.23</v>
      </c>
      <c r="Y535" s="286">
        <v>2560.21</v>
      </c>
    </row>
    <row r="536" spans="1:25">
      <c r="A536" s="261">
        <v>17</v>
      </c>
      <c r="B536" s="286">
        <v>2294.83</v>
      </c>
      <c r="C536" s="286">
        <v>2295.5700000000002</v>
      </c>
      <c r="D536" s="286">
        <v>2265.5500000000002</v>
      </c>
      <c r="E536" s="286">
        <v>2120.42</v>
      </c>
      <c r="F536" s="286">
        <v>2040.22</v>
      </c>
      <c r="G536" s="286">
        <v>2267.91</v>
      </c>
      <c r="H536" s="286">
        <v>2254.3200000000002</v>
      </c>
      <c r="I536" s="286">
        <v>2241.84</v>
      </c>
      <c r="J536" s="286">
        <v>2624.56</v>
      </c>
      <c r="K536" s="286">
        <v>2644.89</v>
      </c>
      <c r="L536" s="286">
        <v>2646.71</v>
      </c>
      <c r="M536" s="286">
        <v>2655.81</v>
      </c>
      <c r="N536" s="286">
        <v>2673.47</v>
      </c>
      <c r="O536" s="286">
        <v>2710.94</v>
      </c>
      <c r="P536" s="286">
        <v>2701.3</v>
      </c>
      <c r="Q536" s="286">
        <v>2671.52</v>
      </c>
      <c r="R536" s="286">
        <v>2730.14</v>
      </c>
      <c r="S536" s="286">
        <v>2733.24</v>
      </c>
      <c r="T536" s="286">
        <v>2730.68</v>
      </c>
      <c r="U536" s="286">
        <v>2766.29</v>
      </c>
      <c r="V536" s="286">
        <v>2283.4899999999998</v>
      </c>
      <c r="W536" s="286">
        <v>2696.69</v>
      </c>
      <c r="X536" s="286">
        <v>2301.9</v>
      </c>
      <c r="Y536" s="286">
        <v>2299.33</v>
      </c>
    </row>
    <row r="537" spans="1:25">
      <c r="A537" s="261">
        <v>18</v>
      </c>
      <c r="B537" s="286">
        <v>2341.7600000000002</v>
      </c>
      <c r="C537" s="286">
        <v>2342.3000000000002</v>
      </c>
      <c r="D537" s="286">
        <v>2268.12</v>
      </c>
      <c r="E537" s="286">
        <v>2125.31</v>
      </c>
      <c r="F537" s="286">
        <v>2098.5500000000002</v>
      </c>
      <c r="G537" s="286">
        <v>2280.89</v>
      </c>
      <c r="H537" s="286">
        <v>2343.86</v>
      </c>
      <c r="I537" s="286">
        <v>2573.04</v>
      </c>
      <c r="J537" s="286">
        <v>2779.99</v>
      </c>
      <c r="K537" s="286">
        <v>2777.12</v>
      </c>
      <c r="L537" s="286">
        <v>2777.06</v>
      </c>
      <c r="M537" s="286">
        <v>2767.03</v>
      </c>
      <c r="N537" s="286">
        <v>2777.85</v>
      </c>
      <c r="O537" s="286">
        <v>2729.05</v>
      </c>
      <c r="P537" s="286">
        <v>2777.26</v>
      </c>
      <c r="Q537" s="286">
        <v>2766.93</v>
      </c>
      <c r="R537" s="286">
        <v>2772.04</v>
      </c>
      <c r="S537" s="286">
        <v>2836.77</v>
      </c>
      <c r="T537" s="286">
        <v>2818.91</v>
      </c>
      <c r="U537" s="286">
        <v>2781.07</v>
      </c>
      <c r="V537" s="286">
        <v>2664.28</v>
      </c>
      <c r="W537" s="286">
        <v>2729.91</v>
      </c>
      <c r="X537" s="286">
        <v>2483.86</v>
      </c>
      <c r="Y537" s="286">
        <v>2342.44</v>
      </c>
    </row>
    <row r="538" spans="1:25">
      <c r="A538" s="261">
        <v>19</v>
      </c>
      <c r="B538" s="286">
        <v>2234.9699999999998</v>
      </c>
      <c r="C538" s="286">
        <v>2187.2800000000002</v>
      </c>
      <c r="D538" s="286">
        <v>2107.5</v>
      </c>
      <c r="E538" s="286">
        <v>2124.02</v>
      </c>
      <c r="F538" s="286">
        <v>2116.31</v>
      </c>
      <c r="G538" s="286">
        <v>2126.73</v>
      </c>
      <c r="H538" s="286">
        <v>2239.52</v>
      </c>
      <c r="I538" s="286">
        <v>2561.31</v>
      </c>
      <c r="J538" s="286">
        <v>2686.47</v>
      </c>
      <c r="K538" s="286">
        <v>2691.71</v>
      </c>
      <c r="L538" s="286">
        <v>2699.75</v>
      </c>
      <c r="M538" s="286">
        <v>2637.17</v>
      </c>
      <c r="N538" s="286">
        <v>2679.92</v>
      </c>
      <c r="O538" s="286">
        <v>2653.41</v>
      </c>
      <c r="P538" s="286">
        <v>2681.18</v>
      </c>
      <c r="Q538" s="286">
        <v>2676.07</v>
      </c>
      <c r="R538" s="286">
        <v>2483.5500000000002</v>
      </c>
      <c r="S538" s="286">
        <v>2732.76</v>
      </c>
      <c r="T538" s="286">
        <v>2731.99</v>
      </c>
      <c r="U538" s="286">
        <v>2762.28</v>
      </c>
      <c r="V538" s="286">
        <v>2633.76</v>
      </c>
      <c r="W538" s="286">
        <v>2625.03</v>
      </c>
      <c r="X538" s="286">
        <v>2480.88</v>
      </c>
      <c r="Y538" s="286">
        <v>2235.88</v>
      </c>
    </row>
    <row r="539" spans="1:25">
      <c r="A539" s="261">
        <v>20</v>
      </c>
      <c r="B539" s="286">
        <v>2327.69</v>
      </c>
      <c r="C539" s="286">
        <v>2328.0700000000002</v>
      </c>
      <c r="D539" s="286">
        <v>2194.0500000000002</v>
      </c>
      <c r="E539" s="286">
        <v>2198.85</v>
      </c>
      <c r="F539" s="286">
        <v>2121.2199999999998</v>
      </c>
      <c r="G539" s="286">
        <v>2283.33</v>
      </c>
      <c r="H539" s="286">
        <v>2322.83</v>
      </c>
      <c r="I539" s="286">
        <v>2584.8000000000002</v>
      </c>
      <c r="J539" s="286">
        <v>2772.34</v>
      </c>
      <c r="K539" s="286">
        <v>2790.89</v>
      </c>
      <c r="L539" s="286">
        <v>2779.01</v>
      </c>
      <c r="M539" s="286">
        <v>2776.18</v>
      </c>
      <c r="N539" s="286">
        <v>2766.37</v>
      </c>
      <c r="O539" s="286">
        <v>2768.42</v>
      </c>
      <c r="P539" s="286">
        <v>2777.35</v>
      </c>
      <c r="Q539" s="286">
        <v>2763.05</v>
      </c>
      <c r="R539" s="286">
        <v>2680.91</v>
      </c>
      <c r="S539" s="286">
        <v>2762.13</v>
      </c>
      <c r="T539" s="286">
        <v>2731.71</v>
      </c>
      <c r="U539" s="286">
        <v>2817.03</v>
      </c>
      <c r="V539" s="286">
        <v>2764.5</v>
      </c>
      <c r="W539" s="286">
        <v>2787.18</v>
      </c>
      <c r="X539" s="286">
        <v>2710.23</v>
      </c>
      <c r="Y539" s="286">
        <v>2481.87</v>
      </c>
    </row>
    <row r="540" spans="1:25">
      <c r="A540" s="261">
        <v>21</v>
      </c>
      <c r="B540" s="286">
        <v>2944.68</v>
      </c>
      <c r="C540" s="286">
        <v>2944.36</v>
      </c>
      <c r="D540" s="286">
        <v>2851.36</v>
      </c>
      <c r="E540" s="286">
        <v>2856.32</v>
      </c>
      <c r="F540" s="286">
        <v>2807.52</v>
      </c>
      <c r="G540" s="286">
        <v>2866.31</v>
      </c>
      <c r="H540" s="286">
        <v>2953.54</v>
      </c>
      <c r="I540" s="286">
        <v>2953.07</v>
      </c>
      <c r="J540" s="286">
        <v>2949.3</v>
      </c>
      <c r="K540" s="286">
        <v>2948.96</v>
      </c>
      <c r="L540" s="286">
        <v>2954.38</v>
      </c>
      <c r="M540" s="286">
        <v>2943.37</v>
      </c>
      <c r="N540" s="286">
        <v>2922.91</v>
      </c>
      <c r="O540" s="286">
        <v>2921.07</v>
      </c>
      <c r="P540" s="286">
        <v>2922.04</v>
      </c>
      <c r="Q540" s="286">
        <v>2866.83</v>
      </c>
      <c r="R540" s="286">
        <v>2912.87</v>
      </c>
      <c r="S540" s="286">
        <v>2911.3</v>
      </c>
      <c r="T540" s="286">
        <v>2910.41</v>
      </c>
      <c r="U540" s="286">
        <v>2901.92</v>
      </c>
      <c r="V540" s="286">
        <v>2985.7</v>
      </c>
      <c r="W540" s="286">
        <v>3018.44</v>
      </c>
      <c r="X540" s="286">
        <v>2954.84</v>
      </c>
      <c r="Y540" s="286">
        <v>2954.92</v>
      </c>
    </row>
    <row r="541" spans="1:25">
      <c r="A541" s="261">
        <v>22</v>
      </c>
      <c r="B541" s="286">
        <v>2986.96</v>
      </c>
      <c r="C541" s="286">
        <v>2940.67</v>
      </c>
      <c r="D541" s="286">
        <v>2990.12</v>
      </c>
      <c r="E541" s="286">
        <v>2841.98</v>
      </c>
      <c r="F541" s="286">
        <v>3044.43</v>
      </c>
      <c r="G541" s="286">
        <v>3107.89</v>
      </c>
      <c r="H541" s="286">
        <v>3278.74</v>
      </c>
      <c r="I541" s="286">
        <v>3264.77</v>
      </c>
      <c r="J541" s="286">
        <v>3267.9</v>
      </c>
      <c r="K541" s="286">
        <v>3290.51</v>
      </c>
      <c r="L541" s="286">
        <v>3292.43</v>
      </c>
      <c r="M541" s="286">
        <v>3289.29</v>
      </c>
      <c r="N541" s="286">
        <v>3274.36</v>
      </c>
      <c r="O541" s="286">
        <v>3232.45</v>
      </c>
      <c r="P541" s="286">
        <v>3220.78</v>
      </c>
      <c r="Q541" s="286">
        <v>3211.3</v>
      </c>
      <c r="R541" s="286">
        <v>3269.08</v>
      </c>
      <c r="S541" s="286">
        <v>3322.08</v>
      </c>
      <c r="T541" s="286">
        <v>3396.49</v>
      </c>
      <c r="U541" s="286">
        <v>3475.27</v>
      </c>
      <c r="V541" s="286">
        <v>3214.6</v>
      </c>
      <c r="W541" s="286">
        <v>3085.51</v>
      </c>
      <c r="X541" s="286">
        <v>3066.43</v>
      </c>
      <c r="Y541" s="286">
        <v>3050.52</v>
      </c>
    </row>
    <row r="542" spans="1:25">
      <c r="A542" s="261">
        <v>23</v>
      </c>
      <c r="B542" s="286">
        <v>3638.89</v>
      </c>
      <c r="C542" s="286">
        <v>3629.18</v>
      </c>
      <c r="D542" s="286">
        <v>3616.42</v>
      </c>
      <c r="E542" s="286">
        <v>3585.88</v>
      </c>
      <c r="F542" s="286">
        <v>3966.01</v>
      </c>
      <c r="G542" s="286">
        <v>3953.32</v>
      </c>
      <c r="H542" s="286">
        <v>3925.35</v>
      </c>
      <c r="I542" s="286">
        <v>3925.74</v>
      </c>
      <c r="J542" s="286">
        <v>3927.27</v>
      </c>
      <c r="K542" s="286">
        <v>3926.78</v>
      </c>
      <c r="L542" s="286">
        <v>3925.41</v>
      </c>
      <c r="M542" s="286">
        <v>3925.44</v>
      </c>
      <c r="N542" s="286">
        <v>3926.42</v>
      </c>
      <c r="O542" s="286">
        <v>3924.79</v>
      </c>
      <c r="P542" s="286">
        <v>3924.54</v>
      </c>
      <c r="Q542" s="286">
        <v>3919.95</v>
      </c>
      <c r="R542" s="286">
        <v>3993.67</v>
      </c>
      <c r="S542" s="286">
        <v>3997.03</v>
      </c>
      <c r="T542" s="286">
        <v>3613.79</v>
      </c>
      <c r="U542" s="286">
        <v>3678.33</v>
      </c>
      <c r="V542" s="286">
        <v>3606.14</v>
      </c>
      <c r="W542" s="286">
        <v>3618.26</v>
      </c>
      <c r="X542" s="286">
        <v>3627.47</v>
      </c>
      <c r="Y542" s="286">
        <v>3628.07</v>
      </c>
    </row>
    <row r="543" spans="1:25">
      <c r="A543" s="261">
        <v>24</v>
      </c>
      <c r="B543" s="286">
        <v>2448.69</v>
      </c>
      <c r="C543" s="286">
        <v>2362.27</v>
      </c>
      <c r="D543" s="286">
        <v>2314.1</v>
      </c>
      <c r="E543" s="286">
        <v>2215.38</v>
      </c>
      <c r="F543" s="286">
        <v>2468.06</v>
      </c>
      <c r="G543" s="286">
        <v>2468.4</v>
      </c>
      <c r="H543" s="286">
        <v>2569.4699999999998</v>
      </c>
      <c r="I543" s="286">
        <v>2878.22</v>
      </c>
      <c r="J543" s="286">
        <v>3007.2</v>
      </c>
      <c r="K543" s="286">
        <v>3001.87</v>
      </c>
      <c r="L543" s="286">
        <v>3003</v>
      </c>
      <c r="M543" s="286">
        <v>3001.74</v>
      </c>
      <c r="N543" s="286">
        <v>3002.66</v>
      </c>
      <c r="O543" s="286">
        <v>3050.52</v>
      </c>
      <c r="P543" s="286">
        <v>3049.45</v>
      </c>
      <c r="Q543" s="286">
        <v>3009.78</v>
      </c>
      <c r="R543" s="286">
        <v>3096.81</v>
      </c>
      <c r="S543" s="286">
        <v>3100.18</v>
      </c>
      <c r="T543" s="286">
        <v>3097.63</v>
      </c>
      <c r="U543" s="286">
        <v>3133.96</v>
      </c>
      <c r="V543" s="286">
        <v>2899.49</v>
      </c>
      <c r="W543" s="286">
        <v>2686.23</v>
      </c>
      <c r="X543" s="286">
        <v>2464.16</v>
      </c>
      <c r="Y543" s="286">
        <v>2461.6</v>
      </c>
    </row>
    <row r="544" spans="1:25">
      <c r="A544" s="261">
        <v>25</v>
      </c>
      <c r="B544" s="286">
        <v>2508.48</v>
      </c>
      <c r="C544" s="286">
        <v>2463.87</v>
      </c>
      <c r="D544" s="286">
        <v>2366.65</v>
      </c>
      <c r="E544" s="286">
        <v>2271.9299999999998</v>
      </c>
      <c r="F544" s="286">
        <v>2426.54</v>
      </c>
      <c r="G544" s="286">
        <v>2549.5300000000002</v>
      </c>
      <c r="H544" s="286">
        <v>2671.95</v>
      </c>
      <c r="I544" s="286">
        <v>2880.93</v>
      </c>
      <c r="J544" s="286">
        <v>3038.48</v>
      </c>
      <c r="K544" s="286">
        <v>3039.48</v>
      </c>
      <c r="L544" s="286">
        <v>3038.45</v>
      </c>
      <c r="M544" s="286">
        <v>3032.6</v>
      </c>
      <c r="N544" s="286">
        <v>2992.58</v>
      </c>
      <c r="O544" s="286">
        <v>2991.05</v>
      </c>
      <c r="P544" s="286">
        <v>3029.2</v>
      </c>
      <c r="Q544" s="286">
        <v>3021.43</v>
      </c>
      <c r="R544" s="286">
        <v>3054.83</v>
      </c>
      <c r="S544" s="286">
        <v>3056.07</v>
      </c>
      <c r="T544" s="286">
        <v>3058.44</v>
      </c>
      <c r="U544" s="286">
        <v>3089.75</v>
      </c>
      <c r="V544" s="286">
        <v>2929.61</v>
      </c>
      <c r="W544" s="286">
        <v>2709.68</v>
      </c>
      <c r="X544" s="286">
        <v>2553.1999999999998</v>
      </c>
      <c r="Y544" s="286">
        <v>2542.92</v>
      </c>
    </row>
    <row r="545" spans="1:25">
      <c r="A545" s="261">
        <v>26</v>
      </c>
      <c r="B545" s="286">
        <v>2527.4899999999998</v>
      </c>
      <c r="C545" s="286">
        <v>2480.6799999999998</v>
      </c>
      <c r="D545" s="286">
        <v>2503.06</v>
      </c>
      <c r="E545" s="286">
        <v>2325.77</v>
      </c>
      <c r="F545" s="286">
        <v>2518.13</v>
      </c>
      <c r="G545" s="286">
        <v>2611.2600000000002</v>
      </c>
      <c r="H545" s="286">
        <v>2716.12</v>
      </c>
      <c r="I545" s="286">
        <v>2854.72</v>
      </c>
      <c r="J545" s="286">
        <v>2967.01</v>
      </c>
      <c r="K545" s="286">
        <v>2968.36</v>
      </c>
      <c r="L545" s="286">
        <v>2967.31</v>
      </c>
      <c r="M545" s="286">
        <v>2967.25</v>
      </c>
      <c r="N545" s="286">
        <v>2961.01</v>
      </c>
      <c r="O545" s="286">
        <v>3018.42</v>
      </c>
      <c r="P545" s="286">
        <v>3005.14</v>
      </c>
      <c r="Q545" s="286">
        <v>3000.37</v>
      </c>
      <c r="R545" s="286">
        <v>3064.92</v>
      </c>
      <c r="S545" s="286">
        <v>3110.2</v>
      </c>
      <c r="T545" s="286">
        <v>3108.17</v>
      </c>
      <c r="U545" s="286">
        <v>3080.5</v>
      </c>
      <c r="V545" s="286">
        <v>2963.47</v>
      </c>
      <c r="W545" s="286">
        <v>2852.17</v>
      </c>
      <c r="X545" s="286">
        <v>2575.8000000000002</v>
      </c>
      <c r="Y545" s="286">
        <v>2577.52</v>
      </c>
    </row>
    <row r="546" spans="1:25">
      <c r="A546" s="261">
        <v>27</v>
      </c>
      <c r="B546" s="286">
        <v>2551.48</v>
      </c>
      <c r="C546" s="286">
        <v>2535.25</v>
      </c>
      <c r="D546" s="286">
        <v>2512</v>
      </c>
      <c r="E546" s="286">
        <v>2428.8200000000002</v>
      </c>
      <c r="F546" s="286">
        <v>2558</v>
      </c>
      <c r="G546" s="286">
        <v>2687.26</v>
      </c>
      <c r="H546" s="286">
        <v>2764.89</v>
      </c>
      <c r="I546" s="286">
        <v>3047.03</v>
      </c>
      <c r="J546" s="286">
        <v>3090.22</v>
      </c>
      <c r="K546" s="286">
        <v>3090.51</v>
      </c>
      <c r="L546" s="286">
        <v>3089.22</v>
      </c>
      <c r="M546" s="286">
        <v>3061.73</v>
      </c>
      <c r="N546" s="286">
        <v>3064.54</v>
      </c>
      <c r="O546" s="286">
        <v>3064.31</v>
      </c>
      <c r="P546" s="286">
        <v>3063.11</v>
      </c>
      <c r="Q546" s="286">
        <v>3057.24</v>
      </c>
      <c r="R546" s="286">
        <v>3123.03</v>
      </c>
      <c r="S546" s="286">
        <v>3125.97</v>
      </c>
      <c r="T546" s="286">
        <v>3129</v>
      </c>
      <c r="U546" s="286">
        <v>3137.84</v>
      </c>
      <c r="V546" s="286">
        <v>3011.98</v>
      </c>
      <c r="W546" s="286">
        <v>2897.46</v>
      </c>
      <c r="X546" s="286">
        <v>2612.08</v>
      </c>
      <c r="Y546" s="286">
        <v>2620.16</v>
      </c>
    </row>
    <row r="547" spans="1:25">
      <c r="A547" s="261">
        <v>28</v>
      </c>
      <c r="B547" s="286">
        <v>2630.92</v>
      </c>
      <c r="C547" s="286">
        <v>2633.98</v>
      </c>
      <c r="D547" s="286">
        <v>2634.61</v>
      </c>
      <c r="E547" s="286">
        <v>2449.46</v>
      </c>
      <c r="F547" s="286">
        <v>2559.0300000000002</v>
      </c>
      <c r="G547" s="286">
        <v>2633.1</v>
      </c>
      <c r="H547" s="286">
        <v>2636.71</v>
      </c>
      <c r="I547" s="286">
        <v>2837.96</v>
      </c>
      <c r="J547" s="286">
        <v>2994.72</v>
      </c>
      <c r="K547" s="286">
        <v>2989.87</v>
      </c>
      <c r="L547" s="286">
        <v>2986.81</v>
      </c>
      <c r="M547" s="286">
        <v>2985.04</v>
      </c>
      <c r="N547" s="286">
        <v>2977.46</v>
      </c>
      <c r="O547" s="286">
        <v>2977.94</v>
      </c>
      <c r="P547" s="286">
        <v>2976.56</v>
      </c>
      <c r="Q547" s="286">
        <v>2964.76</v>
      </c>
      <c r="R547" s="286">
        <v>3057.7</v>
      </c>
      <c r="S547" s="286">
        <v>3068.08</v>
      </c>
      <c r="T547" s="286">
        <v>3065.78</v>
      </c>
      <c r="U547" s="286">
        <v>3096.74</v>
      </c>
      <c r="V547" s="286">
        <v>2859.29</v>
      </c>
      <c r="W547" s="286">
        <v>2782.19</v>
      </c>
      <c r="X547" s="286">
        <v>2579.5100000000002</v>
      </c>
      <c r="Y547" s="286">
        <v>2487.09</v>
      </c>
    </row>
    <row r="548" spans="1:25">
      <c r="A548" s="261">
        <v>29</v>
      </c>
      <c r="B548" s="286">
        <v>2456.4899999999998</v>
      </c>
      <c r="C548" s="286">
        <v>2426.5100000000002</v>
      </c>
      <c r="D548" s="286">
        <v>2386.77</v>
      </c>
      <c r="E548" s="286">
        <v>2265.16</v>
      </c>
      <c r="F548" s="286">
        <v>2336.4699999999998</v>
      </c>
      <c r="G548" s="286">
        <v>2461.15</v>
      </c>
      <c r="H548" s="286">
        <v>2457.63</v>
      </c>
      <c r="I548" s="286">
        <v>2483.73</v>
      </c>
      <c r="J548" s="286">
        <v>2708.38</v>
      </c>
      <c r="K548" s="286">
        <v>2821.64</v>
      </c>
      <c r="L548" s="286">
        <v>2820.62</v>
      </c>
      <c r="M548" s="286">
        <v>2879.68</v>
      </c>
      <c r="N548" s="286">
        <v>2929.58</v>
      </c>
      <c r="O548" s="286">
        <v>2935.06</v>
      </c>
      <c r="P548" s="286">
        <v>2984.46</v>
      </c>
      <c r="Q548" s="286">
        <v>2980.09</v>
      </c>
      <c r="R548" s="286">
        <v>3068.28</v>
      </c>
      <c r="S548" s="286">
        <v>3068.43</v>
      </c>
      <c r="T548" s="286">
        <v>3068.77</v>
      </c>
      <c r="U548" s="286">
        <v>3101.33</v>
      </c>
      <c r="V548" s="286">
        <v>2862.05</v>
      </c>
      <c r="W548" s="286">
        <v>2771.99</v>
      </c>
      <c r="X548" s="286">
        <v>2462.09</v>
      </c>
      <c r="Y548" s="286">
        <v>2456.12</v>
      </c>
    </row>
    <row r="549" spans="1:25">
      <c r="A549" s="261">
        <v>30</v>
      </c>
      <c r="B549" s="286">
        <v>2404.85</v>
      </c>
      <c r="C549" s="286">
        <v>2409.63</v>
      </c>
      <c r="D549" s="286">
        <v>2411.12</v>
      </c>
      <c r="E549" s="286">
        <v>2278.96</v>
      </c>
      <c r="F549" s="286">
        <v>2412.09</v>
      </c>
      <c r="G549" s="286">
        <v>2396.6999999999998</v>
      </c>
      <c r="H549" s="286">
        <v>2532.2600000000002</v>
      </c>
      <c r="I549" s="286">
        <v>2684.11</v>
      </c>
      <c r="J549" s="286">
        <v>2920.55</v>
      </c>
      <c r="K549" s="286">
        <v>2912.36</v>
      </c>
      <c r="L549" s="286">
        <v>2912.15</v>
      </c>
      <c r="M549" s="286">
        <v>2901.52</v>
      </c>
      <c r="N549" s="286">
        <v>2905.93</v>
      </c>
      <c r="O549" s="286">
        <v>2897.95</v>
      </c>
      <c r="P549" s="286">
        <v>2893.33</v>
      </c>
      <c r="Q549" s="286">
        <v>2900.18</v>
      </c>
      <c r="R549" s="286">
        <v>3024.71</v>
      </c>
      <c r="S549" s="286">
        <v>3021.49</v>
      </c>
      <c r="T549" s="286">
        <v>2962.41</v>
      </c>
      <c r="U549" s="286">
        <v>2933.99</v>
      </c>
      <c r="V549" s="286">
        <v>2744.43</v>
      </c>
      <c r="W549" s="286">
        <v>2571.75</v>
      </c>
      <c r="X549" s="286">
        <v>2406.5300000000002</v>
      </c>
      <c r="Y549" s="286">
        <v>2395.8000000000002</v>
      </c>
    </row>
    <row r="550" spans="1:25">
      <c r="A550" s="261">
        <v>31</v>
      </c>
      <c r="B550" s="286">
        <v>0</v>
      </c>
      <c r="C550" s="286">
        <v>0</v>
      </c>
      <c r="D550" s="286">
        <v>0</v>
      </c>
      <c r="E550" s="286">
        <v>0</v>
      </c>
      <c r="F550" s="286">
        <v>0</v>
      </c>
      <c r="G550" s="286">
        <v>0</v>
      </c>
      <c r="H550" s="286">
        <v>0</v>
      </c>
      <c r="I550" s="286">
        <v>0</v>
      </c>
      <c r="J550" s="286">
        <v>0</v>
      </c>
      <c r="K550" s="286">
        <v>0</v>
      </c>
      <c r="L550" s="286">
        <v>0</v>
      </c>
      <c r="M550" s="286">
        <v>0</v>
      </c>
      <c r="N550" s="286">
        <v>0</v>
      </c>
      <c r="O550" s="286">
        <v>0</v>
      </c>
      <c r="P550" s="286">
        <v>0</v>
      </c>
      <c r="Q550" s="286">
        <v>0</v>
      </c>
      <c r="R550" s="286">
        <v>0</v>
      </c>
      <c r="S550" s="286">
        <v>0</v>
      </c>
      <c r="T550" s="286">
        <v>0</v>
      </c>
      <c r="U550" s="286">
        <v>0</v>
      </c>
      <c r="V550" s="286">
        <v>0</v>
      </c>
      <c r="W550" s="286">
        <v>0</v>
      </c>
      <c r="X550" s="286">
        <v>0</v>
      </c>
      <c r="Y550" s="286">
        <v>0</v>
      </c>
    </row>
    <row r="552" spans="1:25">
      <c r="A552" s="463" t="s">
        <v>218</v>
      </c>
      <c r="B552" s="537" t="s">
        <v>221</v>
      </c>
      <c r="C552" s="537"/>
      <c r="D552" s="537"/>
      <c r="E552" s="537"/>
      <c r="F552" s="537"/>
      <c r="G552" s="537"/>
      <c r="H552" s="537"/>
      <c r="I552" s="537"/>
      <c r="J552" s="537"/>
      <c r="K552" s="537"/>
      <c r="L552" s="537"/>
      <c r="M552" s="537"/>
      <c r="N552" s="537"/>
      <c r="O552" s="537"/>
      <c r="P552" s="537"/>
      <c r="Q552" s="537"/>
      <c r="R552" s="537"/>
      <c r="S552" s="537"/>
      <c r="T552" s="537"/>
      <c r="U552" s="537"/>
      <c r="V552" s="537"/>
      <c r="W552" s="537"/>
      <c r="X552" s="537"/>
      <c r="Y552" s="537"/>
    </row>
    <row r="553" spans="1:25" ht="30">
      <c r="A553" s="463"/>
      <c r="B553" s="285" t="s">
        <v>1</v>
      </c>
      <c r="C553" s="285" t="s">
        <v>2</v>
      </c>
      <c r="D553" s="285" t="s">
        <v>3</v>
      </c>
      <c r="E553" s="285" t="s">
        <v>4</v>
      </c>
      <c r="F553" s="285" t="s">
        <v>5</v>
      </c>
      <c r="G553" s="285" t="s">
        <v>6</v>
      </c>
      <c r="H553" s="285" t="s">
        <v>7</v>
      </c>
      <c r="I553" s="285" t="s">
        <v>8</v>
      </c>
      <c r="J553" s="285" t="s">
        <v>9</v>
      </c>
      <c r="K553" s="285" t="s">
        <v>10</v>
      </c>
      <c r="L553" s="285" t="s">
        <v>11</v>
      </c>
      <c r="M553" s="285" t="s">
        <v>12</v>
      </c>
      <c r="N553" s="285" t="s">
        <v>13</v>
      </c>
      <c r="O553" s="285" t="s">
        <v>14</v>
      </c>
      <c r="P553" s="285" t="s">
        <v>15</v>
      </c>
      <c r="Q553" s="285" t="s">
        <v>16</v>
      </c>
      <c r="R553" s="285" t="s">
        <v>17</v>
      </c>
      <c r="S553" s="285" t="s">
        <v>18</v>
      </c>
      <c r="T553" s="285" t="s">
        <v>19</v>
      </c>
      <c r="U553" s="285" t="s">
        <v>20</v>
      </c>
      <c r="V553" s="285" t="s">
        <v>21</v>
      </c>
      <c r="W553" s="285" t="s">
        <v>22</v>
      </c>
      <c r="X553" s="285" t="s">
        <v>23</v>
      </c>
      <c r="Y553" s="285" t="s">
        <v>24</v>
      </c>
    </row>
    <row r="554" spans="1:25">
      <c r="A554" s="261">
        <v>1</v>
      </c>
      <c r="B554" s="286">
        <v>3718.37</v>
      </c>
      <c r="C554" s="286">
        <v>3679.34</v>
      </c>
      <c r="D554" s="286">
        <v>3570.39</v>
      </c>
      <c r="E554" s="286">
        <v>3379.44</v>
      </c>
      <c r="F554" s="286">
        <v>3338.25</v>
      </c>
      <c r="G554" s="286">
        <v>3509.49</v>
      </c>
      <c r="H554" s="286">
        <v>3565.55</v>
      </c>
      <c r="I554" s="286">
        <v>3634.7</v>
      </c>
      <c r="J554" s="286">
        <v>3775.47</v>
      </c>
      <c r="K554" s="286">
        <v>3807.89</v>
      </c>
      <c r="L554" s="286">
        <v>3838.09</v>
      </c>
      <c r="M554" s="286">
        <v>3832.86</v>
      </c>
      <c r="N554" s="286">
        <v>3827.69</v>
      </c>
      <c r="O554" s="286">
        <v>3835.32</v>
      </c>
      <c r="P554" s="286">
        <v>3841.48</v>
      </c>
      <c r="Q554" s="286">
        <v>3791.71</v>
      </c>
      <c r="R554" s="286">
        <v>3861.61</v>
      </c>
      <c r="S554" s="286">
        <v>3799.98</v>
      </c>
      <c r="T554" s="286">
        <v>3786.92</v>
      </c>
      <c r="U554" s="286">
        <v>3878.93</v>
      </c>
      <c r="V554" s="286">
        <v>3857.26</v>
      </c>
      <c r="W554" s="286">
        <v>3898.89</v>
      </c>
      <c r="X554" s="286">
        <v>3832.32</v>
      </c>
      <c r="Y554" s="286">
        <v>3743.08</v>
      </c>
    </row>
    <row r="555" spans="1:25">
      <c r="A555" s="261">
        <v>2</v>
      </c>
      <c r="B555" s="286">
        <v>3767.17</v>
      </c>
      <c r="C555" s="286">
        <v>3720.79</v>
      </c>
      <c r="D555" s="286">
        <v>3729.29</v>
      </c>
      <c r="E555" s="286">
        <v>3664.18</v>
      </c>
      <c r="F555" s="286">
        <v>3328.45</v>
      </c>
      <c r="G555" s="286">
        <v>3404.4</v>
      </c>
      <c r="H555" s="286">
        <v>3045.33</v>
      </c>
      <c r="I555" s="286">
        <v>3437.67</v>
      </c>
      <c r="J555" s="286">
        <v>3825.88</v>
      </c>
      <c r="K555" s="286">
        <v>3764.11</v>
      </c>
      <c r="L555" s="286">
        <v>3765.71</v>
      </c>
      <c r="M555" s="286">
        <v>3806.16</v>
      </c>
      <c r="N555" s="286">
        <v>3806.52</v>
      </c>
      <c r="O555" s="286">
        <v>3805.61</v>
      </c>
      <c r="P555" s="286">
        <v>3852.53</v>
      </c>
      <c r="Q555" s="286">
        <v>3846.54</v>
      </c>
      <c r="R555" s="286">
        <v>3901.02</v>
      </c>
      <c r="S555" s="286">
        <v>3891.16</v>
      </c>
      <c r="T555" s="286">
        <v>3636.94</v>
      </c>
      <c r="U555" s="286">
        <v>3856.4</v>
      </c>
      <c r="V555" s="286">
        <v>3850.44</v>
      </c>
      <c r="W555" s="286">
        <v>3896.01</v>
      </c>
      <c r="X555" s="286">
        <v>3856.91</v>
      </c>
      <c r="Y555" s="286">
        <v>3784.2</v>
      </c>
    </row>
    <row r="556" spans="1:25">
      <c r="A556" s="261">
        <v>3</v>
      </c>
      <c r="B556" s="286">
        <v>3573.97</v>
      </c>
      <c r="C556" s="286">
        <v>3475.61</v>
      </c>
      <c r="D556" s="286">
        <v>3416.81</v>
      </c>
      <c r="E556" s="286">
        <v>3311.96</v>
      </c>
      <c r="F556" s="286">
        <v>3268.77</v>
      </c>
      <c r="G556" s="286">
        <v>3484.21</v>
      </c>
      <c r="H556" s="286">
        <v>3433.23</v>
      </c>
      <c r="I556" s="286">
        <v>3649.4</v>
      </c>
      <c r="J556" s="286">
        <v>3689.36</v>
      </c>
      <c r="K556" s="286">
        <v>3686.32</v>
      </c>
      <c r="L556" s="286">
        <v>3689.71</v>
      </c>
      <c r="M556" s="286">
        <v>3690.84</v>
      </c>
      <c r="N556" s="286">
        <v>3676.49</v>
      </c>
      <c r="O556" s="286">
        <v>3676.44</v>
      </c>
      <c r="P556" s="286">
        <v>3668.4</v>
      </c>
      <c r="Q556" s="286">
        <v>3651.11</v>
      </c>
      <c r="R556" s="286">
        <v>3750.41</v>
      </c>
      <c r="S556" s="286">
        <v>3762.42</v>
      </c>
      <c r="T556" s="286">
        <v>3485.14</v>
      </c>
      <c r="U556" s="286">
        <v>3774.83</v>
      </c>
      <c r="V556" s="286">
        <v>3128.76</v>
      </c>
      <c r="W556" s="286">
        <v>3208.22</v>
      </c>
      <c r="X556" s="286">
        <v>3142.61</v>
      </c>
      <c r="Y556" s="286">
        <v>3621.83</v>
      </c>
    </row>
    <row r="557" spans="1:25">
      <c r="A557" s="261">
        <v>4</v>
      </c>
      <c r="B557" s="286">
        <v>3618.79</v>
      </c>
      <c r="C557" s="286">
        <v>3617.92</v>
      </c>
      <c r="D557" s="286">
        <v>3476.18</v>
      </c>
      <c r="E557" s="286">
        <v>3377.33</v>
      </c>
      <c r="F557" s="286">
        <v>3322.03</v>
      </c>
      <c r="G557" s="286">
        <v>3564.75</v>
      </c>
      <c r="H557" s="286">
        <v>3598.21</v>
      </c>
      <c r="I557" s="286">
        <v>3608.02</v>
      </c>
      <c r="J557" s="286">
        <v>3630.33</v>
      </c>
      <c r="K557" s="286">
        <v>3627.81</v>
      </c>
      <c r="L557" s="286">
        <v>3627.4</v>
      </c>
      <c r="M557" s="286">
        <v>3626.63</v>
      </c>
      <c r="N557" s="286">
        <v>3618.24</v>
      </c>
      <c r="O557" s="286">
        <v>3616.96</v>
      </c>
      <c r="P557" s="286">
        <v>3628.72</v>
      </c>
      <c r="Q557" s="286">
        <v>3610.88</v>
      </c>
      <c r="R557" s="286">
        <v>3684.23</v>
      </c>
      <c r="S557" s="286">
        <v>3693.12</v>
      </c>
      <c r="T557" s="286">
        <v>3667.76</v>
      </c>
      <c r="U557" s="286">
        <v>3716.45</v>
      </c>
      <c r="V557" s="286">
        <v>3691.13</v>
      </c>
      <c r="W557" s="286">
        <v>3732.55</v>
      </c>
      <c r="X557" s="286">
        <v>3651.45</v>
      </c>
      <c r="Y557" s="286">
        <v>3591.78</v>
      </c>
    </row>
    <row r="558" spans="1:25">
      <c r="A558" s="261">
        <v>5</v>
      </c>
      <c r="B558" s="286">
        <v>3291.93</v>
      </c>
      <c r="C558" s="286">
        <v>3280.88</v>
      </c>
      <c r="D558" s="286">
        <v>3274.76</v>
      </c>
      <c r="E558" s="286">
        <v>3281.06</v>
      </c>
      <c r="F558" s="286">
        <v>3257.56</v>
      </c>
      <c r="G558" s="286">
        <v>3304.05</v>
      </c>
      <c r="H558" s="286">
        <v>3316.89</v>
      </c>
      <c r="I558" s="286">
        <v>3299.96</v>
      </c>
      <c r="J558" s="286">
        <v>3299.73</v>
      </c>
      <c r="K558" s="286">
        <v>3291.98</v>
      </c>
      <c r="L558" s="286">
        <v>3290.65</v>
      </c>
      <c r="M558" s="286">
        <v>3287.93</v>
      </c>
      <c r="N558" s="286">
        <v>3285.37</v>
      </c>
      <c r="O558" s="286">
        <v>3288.62</v>
      </c>
      <c r="P558" s="286">
        <v>3296.35</v>
      </c>
      <c r="Q558" s="286">
        <v>3297.49</v>
      </c>
      <c r="R558" s="286">
        <v>3379.79</v>
      </c>
      <c r="S558" s="286">
        <v>3390.82</v>
      </c>
      <c r="T558" s="286">
        <v>3358.89</v>
      </c>
      <c r="U558" s="286">
        <v>3352.95</v>
      </c>
      <c r="V558" s="286">
        <v>3338.49</v>
      </c>
      <c r="W558" s="286">
        <v>3403.99</v>
      </c>
      <c r="X558" s="286">
        <v>3389.72</v>
      </c>
      <c r="Y558" s="286">
        <v>3356.61</v>
      </c>
    </row>
    <row r="559" spans="1:25">
      <c r="A559" s="261">
        <v>6</v>
      </c>
      <c r="B559" s="286">
        <v>3226.99</v>
      </c>
      <c r="C559" s="286">
        <v>3220.33</v>
      </c>
      <c r="D559" s="286">
        <v>3190.42</v>
      </c>
      <c r="E559" s="286">
        <v>3164.42</v>
      </c>
      <c r="F559" s="286">
        <v>3167.92</v>
      </c>
      <c r="G559" s="286">
        <v>3195.96</v>
      </c>
      <c r="H559" s="286">
        <v>3168.49</v>
      </c>
      <c r="I559" s="286">
        <v>3176.55</v>
      </c>
      <c r="J559" s="286">
        <v>3179.15</v>
      </c>
      <c r="K559" s="286">
        <v>3179.52</v>
      </c>
      <c r="L559" s="286">
        <v>3177.32</v>
      </c>
      <c r="M559" s="286">
        <v>3177.56</v>
      </c>
      <c r="N559" s="286">
        <v>3175.82</v>
      </c>
      <c r="O559" s="286">
        <v>3178.72</v>
      </c>
      <c r="P559" s="286">
        <v>3178.8</v>
      </c>
      <c r="Q559" s="286">
        <v>3206.85</v>
      </c>
      <c r="R559" s="286">
        <v>3249.18</v>
      </c>
      <c r="S559" s="286">
        <v>3247.95</v>
      </c>
      <c r="T559" s="286">
        <v>3235.68</v>
      </c>
      <c r="U559" s="286">
        <v>3251.29</v>
      </c>
      <c r="V559" s="286">
        <v>3234.57</v>
      </c>
      <c r="W559" s="286">
        <v>3274.28</v>
      </c>
      <c r="X559" s="286">
        <v>3261.09</v>
      </c>
      <c r="Y559" s="286">
        <v>3241.01</v>
      </c>
    </row>
    <row r="560" spans="1:25">
      <c r="A560" s="261">
        <v>7</v>
      </c>
      <c r="B560" s="286">
        <v>3302.62</v>
      </c>
      <c r="C560" s="286">
        <v>3296.97</v>
      </c>
      <c r="D560" s="286">
        <v>3250.86</v>
      </c>
      <c r="E560" s="286">
        <v>3227.06</v>
      </c>
      <c r="F560" s="286">
        <v>3215.34</v>
      </c>
      <c r="G560" s="286">
        <v>3223.74</v>
      </c>
      <c r="H560" s="286">
        <v>3246.48</v>
      </c>
      <c r="I560" s="286">
        <v>3248.48</v>
      </c>
      <c r="J560" s="286">
        <v>3254.06</v>
      </c>
      <c r="K560" s="286">
        <v>3249.37</v>
      </c>
      <c r="L560" s="286">
        <v>3250.28</v>
      </c>
      <c r="M560" s="286">
        <v>3249.87</v>
      </c>
      <c r="N560" s="286">
        <v>3248.8</v>
      </c>
      <c r="O560" s="286">
        <v>3258.23</v>
      </c>
      <c r="P560" s="286">
        <v>3249.65</v>
      </c>
      <c r="Q560" s="286">
        <v>3246.68</v>
      </c>
      <c r="R560" s="286">
        <v>3293.11</v>
      </c>
      <c r="S560" s="286">
        <v>3295.08</v>
      </c>
      <c r="T560" s="286">
        <v>3295.44</v>
      </c>
      <c r="U560" s="286">
        <v>3318.69</v>
      </c>
      <c r="V560" s="286">
        <v>3297.32</v>
      </c>
      <c r="W560" s="286">
        <v>3340.61</v>
      </c>
      <c r="X560" s="286">
        <v>3326.7</v>
      </c>
      <c r="Y560" s="286">
        <v>3304.9</v>
      </c>
    </row>
    <row r="561" spans="1:25">
      <c r="A561" s="261">
        <v>8</v>
      </c>
      <c r="B561" s="286">
        <v>3555.05</v>
      </c>
      <c r="C561" s="286">
        <v>3545.66</v>
      </c>
      <c r="D561" s="286">
        <v>3497.79</v>
      </c>
      <c r="E561" s="286">
        <v>3473.1</v>
      </c>
      <c r="F561" s="286">
        <v>3402.69</v>
      </c>
      <c r="G561" s="286">
        <v>3461.38</v>
      </c>
      <c r="H561" s="286">
        <v>3471.35</v>
      </c>
      <c r="I561" s="286">
        <v>3494.33</v>
      </c>
      <c r="J561" s="286">
        <v>3553.03</v>
      </c>
      <c r="K561" s="286">
        <v>3552.84</v>
      </c>
      <c r="L561" s="286">
        <v>3552.85</v>
      </c>
      <c r="M561" s="286">
        <v>3556.03</v>
      </c>
      <c r="N561" s="286">
        <v>3551.79</v>
      </c>
      <c r="O561" s="286">
        <v>3550.72</v>
      </c>
      <c r="P561" s="286">
        <v>3554.38</v>
      </c>
      <c r="Q561" s="286">
        <v>3562.15</v>
      </c>
      <c r="R561" s="286">
        <v>3616.59</v>
      </c>
      <c r="S561" s="286">
        <v>3610.96</v>
      </c>
      <c r="T561" s="286">
        <v>3614.21</v>
      </c>
      <c r="U561" s="286">
        <v>3675.56</v>
      </c>
      <c r="V561" s="286">
        <v>3679.52</v>
      </c>
      <c r="W561" s="286">
        <v>3723.17</v>
      </c>
      <c r="X561" s="286">
        <v>3661.2</v>
      </c>
      <c r="Y561" s="286">
        <v>3579.42</v>
      </c>
    </row>
    <row r="562" spans="1:25">
      <c r="A562" s="261">
        <v>9</v>
      </c>
      <c r="B562" s="286">
        <v>3610.07</v>
      </c>
      <c r="C562" s="286">
        <v>3606.98</v>
      </c>
      <c r="D562" s="286">
        <v>3575.03</v>
      </c>
      <c r="E562" s="286">
        <v>3561.75</v>
      </c>
      <c r="F562" s="286">
        <v>3538.74</v>
      </c>
      <c r="G562" s="286">
        <v>3573.83</v>
      </c>
      <c r="H562" s="286">
        <v>3587</v>
      </c>
      <c r="I562" s="286">
        <v>3615.22</v>
      </c>
      <c r="J562" s="286">
        <v>3621.31</v>
      </c>
      <c r="K562" s="286">
        <v>3619.89</v>
      </c>
      <c r="L562" s="286">
        <v>3618.54</v>
      </c>
      <c r="M562" s="286">
        <v>3618.04</v>
      </c>
      <c r="N562" s="286">
        <v>3609.71</v>
      </c>
      <c r="O562" s="286">
        <v>3607.9</v>
      </c>
      <c r="P562" s="286">
        <v>3608.29</v>
      </c>
      <c r="Q562" s="286">
        <v>3607.49</v>
      </c>
      <c r="R562" s="286">
        <v>3664.16</v>
      </c>
      <c r="S562" s="286">
        <v>3675.44</v>
      </c>
      <c r="T562" s="286">
        <v>3658.48</v>
      </c>
      <c r="U562" s="286">
        <v>3687.72</v>
      </c>
      <c r="V562" s="286">
        <v>3684.18</v>
      </c>
      <c r="W562" s="286">
        <v>3696.84</v>
      </c>
      <c r="X562" s="286">
        <v>3610.89</v>
      </c>
      <c r="Y562" s="286">
        <v>3587.1</v>
      </c>
    </row>
    <row r="563" spans="1:25">
      <c r="A563" s="261">
        <v>10</v>
      </c>
      <c r="B563" s="286">
        <v>3694.11</v>
      </c>
      <c r="C563" s="286">
        <v>3697.51</v>
      </c>
      <c r="D563" s="286">
        <v>3688.33</v>
      </c>
      <c r="E563" s="286">
        <v>3664.56</v>
      </c>
      <c r="F563" s="286">
        <v>3619.48</v>
      </c>
      <c r="G563" s="286">
        <v>3657.16</v>
      </c>
      <c r="H563" s="286">
        <v>3687.3</v>
      </c>
      <c r="I563" s="286">
        <v>3710.1</v>
      </c>
      <c r="J563" s="286">
        <v>3776.53</v>
      </c>
      <c r="K563" s="286">
        <v>3786.34</v>
      </c>
      <c r="L563" s="286">
        <v>3784.16</v>
      </c>
      <c r="M563" s="286">
        <v>3784.82</v>
      </c>
      <c r="N563" s="286">
        <v>3792.6</v>
      </c>
      <c r="O563" s="286">
        <v>3793.28</v>
      </c>
      <c r="P563" s="286">
        <v>3789.56</v>
      </c>
      <c r="Q563" s="286">
        <v>3762.36</v>
      </c>
      <c r="R563" s="286">
        <v>3833.87</v>
      </c>
      <c r="S563" s="286">
        <v>3826.47</v>
      </c>
      <c r="T563" s="286">
        <v>3814.33</v>
      </c>
      <c r="U563" s="286">
        <v>3858.87</v>
      </c>
      <c r="V563" s="286">
        <v>3780.24</v>
      </c>
      <c r="W563" s="286">
        <v>3780.03</v>
      </c>
      <c r="X563" s="286">
        <v>3699.88</v>
      </c>
      <c r="Y563" s="286">
        <v>3681.72</v>
      </c>
    </row>
    <row r="564" spans="1:25">
      <c r="A564" s="261">
        <v>11</v>
      </c>
      <c r="B564" s="286">
        <v>3282.39</v>
      </c>
      <c r="C564" s="286">
        <v>3272.62</v>
      </c>
      <c r="D564" s="286">
        <v>3308.38</v>
      </c>
      <c r="E564" s="286">
        <v>3308.46</v>
      </c>
      <c r="F564" s="286">
        <v>3302.72</v>
      </c>
      <c r="G564" s="286">
        <v>3305.01</v>
      </c>
      <c r="H564" s="286">
        <v>3328.89</v>
      </c>
      <c r="I564" s="286">
        <v>3347.79</v>
      </c>
      <c r="J564" s="286">
        <v>3384.51</v>
      </c>
      <c r="K564" s="286">
        <v>3383.34</v>
      </c>
      <c r="L564" s="286">
        <v>3382.5</v>
      </c>
      <c r="M564" s="286">
        <v>3381.23</v>
      </c>
      <c r="N564" s="286">
        <v>3381.85</v>
      </c>
      <c r="O564" s="286">
        <v>3389.42</v>
      </c>
      <c r="P564" s="286">
        <v>3388.58</v>
      </c>
      <c r="Q564" s="286">
        <v>3396.31</v>
      </c>
      <c r="R564" s="286">
        <v>3439.5</v>
      </c>
      <c r="S564" s="286">
        <v>3429.35</v>
      </c>
      <c r="T564" s="286">
        <v>3421.64</v>
      </c>
      <c r="U564" s="286">
        <v>3458.9</v>
      </c>
      <c r="V564" s="286">
        <v>3390.11</v>
      </c>
      <c r="W564" s="286">
        <v>3406.65</v>
      </c>
      <c r="X564" s="286">
        <v>3406.97</v>
      </c>
      <c r="Y564" s="286">
        <v>3322.78</v>
      </c>
    </row>
    <row r="565" spans="1:25">
      <c r="A565" s="261">
        <v>12</v>
      </c>
      <c r="B565" s="286">
        <v>3626.77</v>
      </c>
      <c r="C565" s="286">
        <v>3630.37</v>
      </c>
      <c r="D565" s="286">
        <v>3600.51</v>
      </c>
      <c r="E565" s="286">
        <v>3527.4</v>
      </c>
      <c r="F565" s="286">
        <v>3532.23</v>
      </c>
      <c r="G565" s="286">
        <v>3571.45</v>
      </c>
      <c r="H565" s="286">
        <v>3585.64</v>
      </c>
      <c r="I565" s="286">
        <v>3671.63</v>
      </c>
      <c r="J565" s="286">
        <v>3687.37</v>
      </c>
      <c r="K565" s="286">
        <v>3695.12</v>
      </c>
      <c r="L565" s="286">
        <v>3694.72</v>
      </c>
      <c r="M565" s="286">
        <v>3696.32</v>
      </c>
      <c r="N565" s="286">
        <v>3695.06</v>
      </c>
      <c r="O565" s="286">
        <v>3693.76</v>
      </c>
      <c r="P565" s="286">
        <v>3690.81</v>
      </c>
      <c r="Q565" s="286">
        <v>3684.4</v>
      </c>
      <c r="R565" s="286">
        <v>3754.65</v>
      </c>
      <c r="S565" s="286">
        <v>3761.21</v>
      </c>
      <c r="T565" s="286">
        <v>3757.66</v>
      </c>
      <c r="U565" s="286">
        <v>3816.82</v>
      </c>
      <c r="V565" s="286">
        <v>3780.14</v>
      </c>
      <c r="W565" s="286">
        <v>3807.71</v>
      </c>
      <c r="X565" s="286">
        <v>3712.51</v>
      </c>
      <c r="Y565" s="286">
        <v>3662.12</v>
      </c>
    </row>
    <row r="566" spans="1:25">
      <c r="A566" s="261">
        <v>13</v>
      </c>
      <c r="B566" s="286">
        <v>3655.52</v>
      </c>
      <c r="C566" s="286">
        <v>3646.33</v>
      </c>
      <c r="D566" s="286">
        <v>3629.68</v>
      </c>
      <c r="E566" s="286">
        <v>3572.57</v>
      </c>
      <c r="F566" s="286">
        <v>3546.9</v>
      </c>
      <c r="G566" s="286">
        <v>3632.6</v>
      </c>
      <c r="H566" s="286">
        <v>3631.07</v>
      </c>
      <c r="I566" s="286">
        <v>3667.71</v>
      </c>
      <c r="J566" s="286">
        <v>3682.86</v>
      </c>
      <c r="K566" s="286">
        <v>3706.99</v>
      </c>
      <c r="L566" s="286">
        <v>3708.1</v>
      </c>
      <c r="M566" s="286">
        <v>3713.74</v>
      </c>
      <c r="N566" s="286">
        <v>3717.99</v>
      </c>
      <c r="O566" s="286">
        <v>3718.25</v>
      </c>
      <c r="P566" s="286">
        <v>3721.28</v>
      </c>
      <c r="Q566" s="286">
        <v>3722.14</v>
      </c>
      <c r="R566" s="286">
        <v>3772.62</v>
      </c>
      <c r="S566" s="286">
        <v>3768.79</v>
      </c>
      <c r="T566" s="286">
        <v>3767.79</v>
      </c>
      <c r="U566" s="286">
        <v>3793.61</v>
      </c>
      <c r="V566" s="286">
        <v>3770.61</v>
      </c>
      <c r="W566" s="286">
        <v>3801.66</v>
      </c>
      <c r="X566" s="286">
        <v>3756.54</v>
      </c>
      <c r="Y566" s="286">
        <v>3661.94</v>
      </c>
    </row>
    <row r="567" spans="1:25">
      <c r="A567" s="261">
        <v>14</v>
      </c>
      <c r="B567" s="286">
        <v>3746.64</v>
      </c>
      <c r="C567" s="286">
        <v>3713.15</v>
      </c>
      <c r="D567" s="286">
        <v>3676.08</v>
      </c>
      <c r="E567" s="286">
        <v>3655.73</v>
      </c>
      <c r="F567" s="286">
        <v>3614.08</v>
      </c>
      <c r="G567" s="286">
        <v>3667.45</v>
      </c>
      <c r="H567" s="286">
        <v>3747.85</v>
      </c>
      <c r="I567" s="286">
        <v>3791.79</v>
      </c>
      <c r="J567" s="286">
        <v>3854.22</v>
      </c>
      <c r="K567" s="286">
        <v>3843.16</v>
      </c>
      <c r="L567" s="286">
        <v>3844.2</v>
      </c>
      <c r="M567" s="286">
        <v>3843.73</v>
      </c>
      <c r="N567" s="286">
        <v>3845.79</v>
      </c>
      <c r="O567" s="286">
        <v>3844.1</v>
      </c>
      <c r="P567" s="286">
        <v>3841.33</v>
      </c>
      <c r="Q567" s="286">
        <v>3838.35</v>
      </c>
      <c r="R567" s="286">
        <v>3896.61</v>
      </c>
      <c r="S567" s="286">
        <v>3906.6</v>
      </c>
      <c r="T567" s="286">
        <v>3925.38</v>
      </c>
      <c r="U567" s="286">
        <v>3952.9</v>
      </c>
      <c r="V567" s="286">
        <v>3906.29</v>
      </c>
      <c r="W567" s="286">
        <v>3945.62</v>
      </c>
      <c r="X567" s="286">
        <v>3884.17</v>
      </c>
      <c r="Y567" s="286">
        <v>3834.75</v>
      </c>
    </row>
    <row r="568" spans="1:25">
      <c r="A568" s="261">
        <v>15</v>
      </c>
      <c r="B568" s="286">
        <v>3738.53</v>
      </c>
      <c r="C568" s="286">
        <v>3702.97</v>
      </c>
      <c r="D568" s="286">
        <v>3649.21</v>
      </c>
      <c r="E568" s="286">
        <v>3652.78</v>
      </c>
      <c r="F568" s="286">
        <v>3616.37</v>
      </c>
      <c r="G568" s="286">
        <v>3662.84</v>
      </c>
      <c r="H568" s="286">
        <v>3689.53</v>
      </c>
      <c r="I568" s="286">
        <v>3748.71</v>
      </c>
      <c r="J568" s="286">
        <v>3808.7</v>
      </c>
      <c r="K568" s="286">
        <v>3813.12</v>
      </c>
      <c r="L568" s="286">
        <v>3809.57</v>
      </c>
      <c r="M568" s="286">
        <v>3808.33</v>
      </c>
      <c r="N568" s="286">
        <v>3811.62</v>
      </c>
      <c r="O568" s="286">
        <v>3813.94</v>
      </c>
      <c r="P568" s="286">
        <v>3820.35</v>
      </c>
      <c r="Q568" s="286">
        <v>3815.01</v>
      </c>
      <c r="R568" s="286">
        <v>3860.96</v>
      </c>
      <c r="S568" s="286">
        <v>3865.45</v>
      </c>
      <c r="T568" s="286">
        <v>3855.26</v>
      </c>
      <c r="U568" s="286">
        <v>3880.65</v>
      </c>
      <c r="V568" s="286">
        <v>3852.92</v>
      </c>
      <c r="W568" s="286">
        <v>3886.98</v>
      </c>
      <c r="X568" s="286">
        <v>3803.71</v>
      </c>
      <c r="Y568" s="286">
        <v>3733.04</v>
      </c>
    </row>
    <row r="569" spans="1:25">
      <c r="A569" s="261">
        <v>16</v>
      </c>
      <c r="B569" s="286">
        <v>3568.09</v>
      </c>
      <c r="C569" s="286">
        <v>3573.77</v>
      </c>
      <c r="D569" s="286">
        <v>3415.46</v>
      </c>
      <c r="E569" s="286">
        <v>3339.22</v>
      </c>
      <c r="F569" s="286">
        <v>3391.28</v>
      </c>
      <c r="G569" s="286">
        <v>3515.19</v>
      </c>
      <c r="H569" s="286">
        <v>3662</v>
      </c>
      <c r="I569" s="286">
        <v>3931.72</v>
      </c>
      <c r="J569" s="286">
        <v>3894.77</v>
      </c>
      <c r="K569" s="286">
        <v>3893.37</v>
      </c>
      <c r="L569" s="286">
        <v>3932.17</v>
      </c>
      <c r="M569" s="286">
        <v>3935.66</v>
      </c>
      <c r="N569" s="286">
        <v>3955.77</v>
      </c>
      <c r="O569" s="286">
        <v>3949.16</v>
      </c>
      <c r="P569" s="286">
        <v>3941.32</v>
      </c>
      <c r="Q569" s="286">
        <v>3931.53</v>
      </c>
      <c r="R569" s="286">
        <v>3980.28</v>
      </c>
      <c r="S569" s="286">
        <v>4009.34</v>
      </c>
      <c r="T569" s="286">
        <v>4010.55</v>
      </c>
      <c r="U569" s="286">
        <v>4045.79</v>
      </c>
      <c r="V569" s="286">
        <v>3996.03</v>
      </c>
      <c r="W569" s="286">
        <v>4021.47</v>
      </c>
      <c r="X569" s="286">
        <v>3933.34</v>
      </c>
      <c r="Y569" s="286">
        <v>3673.32</v>
      </c>
    </row>
    <row r="570" spans="1:25">
      <c r="A570" s="261">
        <v>17</v>
      </c>
      <c r="B570" s="286">
        <v>3407.94</v>
      </c>
      <c r="C570" s="286">
        <v>3408.68</v>
      </c>
      <c r="D570" s="286">
        <v>3378.66</v>
      </c>
      <c r="E570" s="286">
        <v>3233.53</v>
      </c>
      <c r="F570" s="286">
        <v>3153.33</v>
      </c>
      <c r="G570" s="286">
        <v>3381.02</v>
      </c>
      <c r="H570" s="286">
        <v>3367.43</v>
      </c>
      <c r="I570" s="286">
        <v>3354.95</v>
      </c>
      <c r="J570" s="286">
        <v>3737.67</v>
      </c>
      <c r="K570" s="286">
        <v>3758</v>
      </c>
      <c r="L570" s="286">
        <v>3759.82</v>
      </c>
      <c r="M570" s="286">
        <v>3768.92</v>
      </c>
      <c r="N570" s="286">
        <v>3786.58</v>
      </c>
      <c r="O570" s="286">
        <v>3824.05</v>
      </c>
      <c r="P570" s="286">
        <v>3814.41</v>
      </c>
      <c r="Q570" s="286">
        <v>3784.63</v>
      </c>
      <c r="R570" s="286">
        <v>3843.25</v>
      </c>
      <c r="S570" s="286">
        <v>3846.35</v>
      </c>
      <c r="T570" s="286">
        <v>3843.79</v>
      </c>
      <c r="U570" s="286">
        <v>3879.4</v>
      </c>
      <c r="V570" s="286">
        <v>3396.6</v>
      </c>
      <c r="W570" s="286">
        <v>3809.8</v>
      </c>
      <c r="X570" s="286">
        <v>3415.01</v>
      </c>
      <c r="Y570" s="286">
        <v>3412.44</v>
      </c>
    </row>
    <row r="571" spans="1:25">
      <c r="A571" s="261">
        <v>18</v>
      </c>
      <c r="B571" s="286">
        <v>3454.87</v>
      </c>
      <c r="C571" s="286">
        <v>3455.41</v>
      </c>
      <c r="D571" s="286">
        <v>3381.23</v>
      </c>
      <c r="E571" s="286">
        <v>3238.42</v>
      </c>
      <c r="F571" s="286">
        <v>3211.66</v>
      </c>
      <c r="G571" s="286">
        <v>3394</v>
      </c>
      <c r="H571" s="286">
        <v>3456.97</v>
      </c>
      <c r="I571" s="286">
        <v>3686.15</v>
      </c>
      <c r="J571" s="286">
        <v>3893.1</v>
      </c>
      <c r="K571" s="286">
        <v>3890.23</v>
      </c>
      <c r="L571" s="286">
        <v>3890.17</v>
      </c>
      <c r="M571" s="286">
        <v>3880.14</v>
      </c>
      <c r="N571" s="286">
        <v>3890.96</v>
      </c>
      <c r="O571" s="286">
        <v>3842.16</v>
      </c>
      <c r="P571" s="286">
        <v>3890.37</v>
      </c>
      <c r="Q571" s="286">
        <v>3880.04</v>
      </c>
      <c r="R571" s="286">
        <v>3885.15</v>
      </c>
      <c r="S571" s="286">
        <v>3949.88</v>
      </c>
      <c r="T571" s="286">
        <v>3932.02</v>
      </c>
      <c r="U571" s="286">
        <v>3894.18</v>
      </c>
      <c r="V571" s="286">
        <v>3777.39</v>
      </c>
      <c r="W571" s="286">
        <v>3843.02</v>
      </c>
      <c r="X571" s="286">
        <v>3596.97</v>
      </c>
      <c r="Y571" s="286">
        <v>3455.55</v>
      </c>
    </row>
    <row r="572" spans="1:25">
      <c r="A572" s="261">
        <v>19</v>
      </c>
      <c r="B572" s="286">
        <v>3348.08</v>
      </c>
      <c r="C572" s="286">
        <v>3300.39</v>
      </c>
      <c r="D572" s="286">
        <v>3220.61</v>
      </c>
      <c r="E572" s="286">
        <v>3237.13</v>
      </c>
      <c r="F572" s="286">
        <v>3229.42</v>
      </c>
      <c r="G572" s="286">
        <v>3239.84</v>
      </c>
      <c r="H572" s="286">
        <v>3352.63</v>
      </c>
      <c r="I572" s="286">
        <v>3674.42</v>
      </c>
      <c r="J572" s="286">
        <v>3799.58</v>
      </c>
      <c r="K572" s="286">
        <v>3804.82</v>
      </c>
      <c r="L572" s="286">
        <v>3812.86</v>
      </c>
      <c r="M572" s="286">
        <v>3750.28</v>
      </c>
      <c r="N572" s="286">
        <v>3793.03</v>
      </c>
      <c r="O572" s="286">
        <v>3766.52</v>
      </c>
      <c r="P572" s="286">
        <v>3794.29</v>
      </c>
      <c r="Q572" s="286">
        <v>3789.18</v>
      </c>
      <c r="R572" s="286">
        <v>3596.66</v>
      </c>
      <c r="S572" s="286">
        <v>3845.87</v>
      </c>
      <c r="T572" s="286">
        <v>3845.1</v>
      </c>
      <c r="U572" s="286">
        <v>3875.39</v>
      </c>
      <c r="V572" s="286">
        <v>3746.87</v>
      </c>
      <c r="W572" s="286">
        <v>3738.14</v>
      </c>
      <c r="X572" s="286">
        <v>3593.99</v>
      </c>
      <c r="Y572" s="286">
        <v>3348.99</v>
      </c>
    </row>
    <row r="573" spans="1:25">
      <c r="A573" s="261">
        <v>20</v>
      </c>
      <c r="B573" s="286">
        <v>3440.8</v>
      </c>
      <c r="C573" s="286">
        <v>3441.18</v>
      </c>
      <c r="D573" s="286">
        <v>3307.16</v>
      </c>
      <c r="E573" s="286">
        <v>3311.96</v>
      </c>
      <c r="F573" s="286">
        <v>3234.33</v>
      </c>
      <c r="G573" s="286">
        <v>3396.44</v>
      </c>
      <c r="H573" s="286">
        <v>3435.94</v>
      </c>
      <c r="I573" s="286">
        <v>3697.91</v>
      </c>
      <c r="J573" s="286">
        <v>3885.45</v>
      </c>
      <c r="K573" s="286">
        <v>3904</v>
      </c>
      <c r="L573" s="286">
        <v>3892.12</v>
      </c>
      <c r="M573" s="286">
        <v>3889.29</v>
      </c>
      <c r="N573" s="286">
        <v>3879.48</v>
      </c>
      <c r="O573" s="286">
        <v>3881.53</v>
      </c>
      <c r="P573" s="286">
        <v>3890.46</v>
      </c>
      <c r="Q573" s="286">
        <v>3876.16</v>
      </c>
      <c r="R573" s="286">
        <v>3794.02</v>
      </c>
      <c r="S573" s="286">
        <v>3875.24</v>
      </c>
      <c r="T573" s="286">
        <v>3844.82</v>
      </c>
      <c r="U573" s="286">
        <v>3930.14</v>
      </c>
      <c r="V573" s="286">
        <v>3877.61</v>
      </c>
      <c r="W573" s="286">
        <v>3900.29</v>
      </c>
      <c r="X573" s="286">
        <v>3823.34</v>
      </c>
      <c r="Y573" s="286">
        <v>3594.98</v>
      </c>
    </row>
    <row r="574" spans="1:25">
      <c r="A574" s="261">
        <v>21</v>
      </c>
      <c r="B574" s="286">
        <v>4057.79</v>
      </c>
      <c r="C574" s="286">
        <v>4057.47</v>
      </c>
      <c r="D574" s="286">
        <v>3964.47</v>
      </c>
      <c r="E574" s="286">
        <v>3969.43</v>
      </c>
      <c r="F574" s="286">
        <v>3920.63</v>
      </c>
      <c r="G574" s="286">
        <v>3979.42</v>
      </c>
      <c r="H574" s="286">
        <v>4066.65</v>
      </c>
      <c r="I574" s="286">
        <v>4066.18</v>
      </c>
      <c r="J574" s="286">
        <v>4062.41</v>
      </c>
      <c r="K574" s="286">
        <v>4062.07</v>
      </c>
      <c r="L574" s="286">
        <v>4067.49</v>
      </c>
      <c r="M574" s="286">
        <v>4056.48</v>
      </c>
      <c r="N574" s="286">
        <v>4036.02</v>
      </c>
      <c r="O574" s="286">
        <v>4034.18</v>
      </c>
      <c r="P574" s="286">
        <v>4035.15</v>
      </c>
      <c r="Q574" s="286">
        <v>3979.94</v>
      </c>
      <c r="R574" s="286">
        <v>4025.98</v>
      </c>
      <c r="S574" s="286">
        <v>4024.41</v>
      </c>
      <c r="T574" s="286">
        <v>4023.52</v>
      </c>
      <c r="U574" s="286">
        <v>4015.03</v>
      </c>
      <c r="V574" s="286">
        <v>4098.8100000000004</v>
      </c>
      <c r="W574" s="286">
        <v>4131.55</v>
      </c>
      <c r="X574" s="286">
        <v>4067.95</v>
      </c>
      <c r="Y574" s="286">
        <v>4068.03</v>
      </c>
    </row>
    <row r="575" spans="1:25">
      <c r="A575" s="261">
        <v>22</v>
      </c>
      <c r="B575" s="286">
        <v>4100.07</v>
      </c>
      <c r="C575" s="286">
        <v>4053.78</v>
      </c>
      <c r="D575" s="286">
        <v>4103.2299999999996</v>
      </c>
      <c r="E575" s="286">
        <v>3955.09</v>
      </c>
      <c r="F575" s="286">
        <v>4157.54</v>
      </c>
      <c r="G575" s="286">
        <v>4221</v>
      </c>
      <c r="H575" s="286">
        <v>4391.8500000000004</v>
      </c>
      <c r="I575" s="286">
        <v>4377.88</v>
      </c>
      <c r="J575" s="286">
        <v>4381.01</v>
      </c>
      <c r="K575" s="286">
        <v>4403.62</v>
      </c>
      <c r="L575" s="286">
        <v>4405.54</v>
      </c>
      <c r="M575" s="286">
        <v>4402.3999999999996</v>
      </c>
      <c r="N575" s="286">
        <v>4387.47</v>
      </c>
      <c r="O575" s="286">
        <v>4345.5600000000004</v>
      </c>
      <c r="P575" s="286">
        <v>4333.8900000000003</v>
      </c>
      <c r="Q575" s="286">
        <v>4324.41</v>
      </c>
      <c r="R575" s="286">
        <v>4382.1899999999996</v>
      </c>
      <c r="S575" s="286">
        <v>4435.1899999999996</v>
      </c>
      <c r="T575" s="286">
        <v>4509.6000000000004</v>
      </c>
      <c r="U575" s="286">
        <v>4588.38</v>
      </c>
      <c r="V575" s="286">
        <v>4327.71</v>
      </c>
      <c r="W575" s="286">
        <v>4198.62</v>
      </c>
      <c r="X575" s="286">
        <v>4179.54</v>
      </c>
      <c r="Y575" s="286">
        <v>4163.63</v>
      </c>
    </row>
    <row r="576" spans="1:25">
      <c r="A576" s="261">
        <v>23</v>
      </c>
      <c r="B576" s="286">
        <v>4752</v>
      </c>
      <c r="C576" s="286">
        <v>4742.29</v>
      </c>
      <c r="D576" s="286">
        <v>4729.53</v>
      </c>
      <c r="E576" s="286">
        <v>4698.99</v>
      </c>
      <c r="F576" s="286">
        <v>5079.12</v>
      </c>
      <c r="G576" s="286">
        <v>5066.43</v>
      </c>
      <c r="H576" s="286">
        <v>5038.46</v>
      </c>
      <c r="I576" s="286">
        <v>5038.8500000000004</v>
      </c>
      <c r="J576" s="286">
        <v>5040.38</v>
      </c>
      <c r="K576" s="286">
        <v>5039.8900000000003</v>
      </c>
      <c r="L576" s="286">
        <v>5038.5200000000004</v>
      </c>
      <c r="M576" s="286">
        <v>5038.55</v>
      </c>
      <c r="N576" s="286">
        <v>5039.53</v>
      </c>
      <c r="O576" s="286">
        <v>5037.8999999999996</v>
      </c>
      <c r="P576" s="286">
        <v>5037.6499999999996</v>
      </c>
      <c r="Q576" s="286">
        <v>5033.0600000000004</v>
      </c>
      <c r="R576" s="286">
        <v>5106.78</v>
      </c>
      <c r="S576" s="286">
        <v>5110.1400000000003</v>
      </c>
      <c r="T576" s="286">
        <v>4726.8999999999996</v>
      </c>
      <c r="U576" s="286">
        <v>4791.4399999999996</v>
      </c>
      <c r="V576" s="286">
        <v>4719.25</v>
      </c>
      <c r="W576" s="286">
        <v>4731.37</v>
      </c>
      <c r="X576" s="286">
        <v>4740.58</v>
      </c>
      <c r="Y576" s="286">
        <v>4741.18</v>
      </c>
    </row>
    <row r="577" spans="1:25">
      <c r="A577" s="261">
        <v>24</v>
      </c>
      <c r="B577" s="286">
        <v>3561.8</v>
      </c>
      <c r="C577" s="286">
        <v>3475.38</v>
      </c>
      <c r="D577" s="286">
        <v>3427.21</v>
      </c>
      <c r="E577" s="286">
        <v>3328.49</v>
      </c>
      <c r="F577" s="286">
        <v>3581.17</v>
      </c>
      <c r="G577" s="286">
        <v>3581.51</v>
      </c>
      <c r="H577" s="286">
        <v>3682.58</v>
      </c>
      <c r="I577" s="286">
        <v>3991.33</v>
      </c>
      <c r="J577" s="286">
        <v>4120.3100000000004</v>
      </c>
      <c r="K577" s="286">
        <v>4114.9799999999996</v>
      </c>
      <c r="L577" s="286">
        <v>4116.1099999999997</v>
      </c>
      <c r="M577" s="286">
        <v>4114.8500000000004</v>
      </c>
      <c r="N577" s="286">
        <v>4115.7700000000004</v>
      </c>
      <c r="O577" s="286">
        <v>4163.63</v>
      </c>
      <c r="P577" s="286">
        <v>4162.5600000000004</v>
      </c>
      <c r="Q577" s="286">
        <v>4122.8900000000003</v>
      </c>
      <c r="R577" s="286">
        <v>4209.92</v>
      </c>
      <c r="S577" s="286">
        <v>4213.29</v>
      </c>
      <c r="T577" s="286">
        <v>4210.74</v>
      </c>
      <c r="U577" s="286">
        <v>4247.07</v>
      </c>
      <c r="V577" s="286">
        <v>4012.6</v>
      </c>
      <c r="W577" s="286">
        <v>3799.34</v>
      </c>
      <c r="X577" s="286">
        <v>3577.27</v>
      </c>
      <c r="Y577" s="286">
        <v>3574.71</v>
      </c>
    </row>
    <row r="578" spans="1:25">
      <c r="A578" s="261">
        <v>25</v>
      </c>
      <c r="B578" s="286">
        <v>3621.59</v>
      </c>
      <c r="C578" s="286">
        <v>3576.98</v>
      </c>
      <c r="D578" s="286">
        <v>3479.76</v>
      </c>
      <c r="E578" s="286">
        <v>3385.04</v>
      </c>
      <c r="F578" s="286">
        <v>3539.65</v>
      </c>
      <c r="G578" s="286">
        <v>3662.64</v>
      </c>
      <c r="H578" s="286">
        <v>3785.06</v>
      </c>
      <c r="I578" s="286">
        <v>3994.04</v>
      </c>
      <c r="J578" s="286">
        <v>4151.59</v>
      </c>
      <c r="K578" s="286">
        <v>4152.59</v>
      </c>
      <c r="L578" s="286">
        <v>4151.5600000000004</v>
      </c>
      <c r="M578" s="286">
        <v>4145.71</v>
      </c>
      <c r="N578" s="286">
        <v>4105.6899999999996</v>
      </c>
      <c r="O578" s="286">
        <v>4104.16</v>
      </c>
      <c r="P578" s="286">
        <v>4142.3100000000004</v>
      </c>
      <c r="Q578" s="286">
        <v>4134.54</v>
      </c>
      <c r="R578" s="286">
        <v>4167.9399999999996</v>
      </c>
      <c r="S578" s="286">
        <v>4169.18</v>
      </c>
      <c r="T578" s="286">
        <v>4171.55</v>
      </c>
      <c r="U578" s="286">
        <v>4202.8599999999997</v>
      </c>
      <c r="V578" s="286">
        <v>4042.72</v>
      </c>
      <c r="W578" s="286">
        <v>3822.79</v>
      </c>
      <c r="X578" s="286">
        <v>3666.31</v>
      </c>
      <c r="Y578" s="286">
        <v>3656.03</v>
      </c>
    </row>
    <row r="579" spans="1:25">
      <c r="A579" s="261">
        <v>26</v>
      </c>
      <c r="B579" s="286">
        <v>3640.6</v>
      </c>
      <c r="C579" s="286">
        <v>3593.79</v>
      </c>
      <c r="D579" s="286">
        <v>3616.17</v>
      </c>
      <c r="E579" s="286">
        <v>3438.88</v>
      </c>
      <c r="F579" s="286">
        <v>3631.24</v>
      </c>
      <c r="G579" s="286">
        <v>3724.37</v>
      </c>
      <c r="H579" s="286">
        <v>3829.23</v>
      </c>
      <c r="I579" s="286">
        <v>3967.83</v>
      </c>
      <c r="J579" s="286">
        <v>4080.12</v>
      </c>
      <c r="K579" s="286">
        <v>4081.47</v>
      </c>
      <c r="L579" s="286">
        <v>4080.42</v>
      </c>
      <c r="M579" s="286">
        <v>4080.36</v>
      </c>
      <c r="N579" s="286">
        <v>4074.12</v>
      </c>
      <c r="O579" s="286">
        <v>4131.53</v>
      </c>
      <c r="P579" s="286">
        <v>4118.25</v>
      </c>
      <c r="Q579" s="286">
        <v>4113.4799999999996</v>
      </c>
      <c r="R579" s="286">
        <v>4178.03</v>
      </c>
      <c r="S579" s="286">
        <v>4223.3100000000004</v>
      </c>
      <c r="T579" s="286">
        <v>4221.28</v>
      </c>
      <c r="U579" s="286">
        <v>4193.6099999999997</v>
      </c>
      <c r="V579" s="286">
        <v>4076.58</v>
      </c>
      <c r="W579" s="286">
        <v>3965.28</v>
      </c>
      <c r="X579" s="286">
        <v>3688.91</v>
      </c>
      <c r="Y579" s="286">
        <v>3690.63</v>
      </c>
    </row>
    <row r="580" spans="1:25">
      <c r="A580" s="261">
        <v>27</v>
      </c>
      <c r="B580" s="286">
        <v>3664.59</v>
      </c>
      <c r="C580" s="286">
        <v>3648.36</v>
      </c>
      <c r="D580" s="286">
        <v>3625.11</v>
      </c>
      <c r="E580" s="286">
        <v>3541.93</v>
      </c>
      <c r="F580" s="286">
        <v>3671.11</v>
      </c>
      <c r="G580" s="286">
        <v>3800.37</v>
      </c>
      <c r="H580" s="286">
        <v>3878</v>
      </c>
      <c r="I580" s="286">
        <v>4160.1400000000003</v>
      </c>
      <c r="J580" s="286">
        <v>4203.33</v>
      </c>
      <c r="K580" s="286">
        <v>4203.62</v>
      </c>
      <c r="L580" s="286">
        <v>4202.33</v>
      </c>
      <c r="M580" s="286">
        <v>4174.84</v>
      </c>
      <c r="N580" s="286">
        <v>4177.6499999999996</v>
      </c>
      <c r="O580" s="286">
        <v>4177.42</v>
      </c>
      <c r="P580" s="286">
        <v>4176.22</v>
      </c>
      <c r="Q580" s="286">
        <v>4170.3500000000004</v>
      </c>
      <c r="R580" s="286">
        <v>4236.1400000000003</v>
      </c>
      <c r="S580" s="286">
        <v>4239.08</v>
      </c>
      <c r="T580" s="286">
        <v>4242.1099999999997</v>
      </c>
      <c r="U580" s="286">
        <v>4250.95</v>
      </c>
      <c r="V580" s="286">
        <v>4125.09</v>
      </c>
      <c r="W580" s="286">
        <v>4010.57</v>
      </c>
      <c r="X580" s="286">
        <v>3725.19</v>
      </c>
      <c r="Y580" s="286">
        <v>3733.27</v>
      </c>
    </row>
    <row r="581" spans="1:25">
      <c r="A581" s="261">
        <v>28</v>
      </c>
      <c r="B581" s="286">
        <v>3744.03</v>
      </c>
      <c r="C581" s="286">
        <v>3747.09</v>
      </c>
      <c r="D581" s="286">
        <v>3747.72</v>
      </c>
      <c r="E581" s="286">
        <v>3562.57</v>
      </c>
      <c r="F581" s="286">
        <v>3672.14</v>
      </c>
      <c r="G581" s="286">
        <v>3746.21</v>
      </c>
      <c r="H581" s="286">
        <v>3749.82</v>
      </c>
      <c r="I581" s="286">
        <v>3951.07</v>
      </c>
      <c r="J581" s="286">
        <v>4107.83</v>
      </c>
      <c r="K581" s="286">
        <v>4102.9799999999996</v>
      </c>
      <c r="L581" s="286">
        <v>4099.92</v>
      </c>
      <c r="M581" s="286">
        <v>4098.1499999999996</v>
      </c>
      <c r="N581" s="286">
        <v>4090.57</v>
      </c>
      <c r="O581" s="286">
        <v>4091.05</v>
      </c>
      <c r="P581" s="286">
        <v>4089.67</v>
      </c>
      <c r="Q581" s="286">
        <v>4077.87</v>
      </c>
      <c r="R581" s="286">
        <v>4170.8100000000004</v>
      </c>
      <c r="S581" s="286">
        <v>4181.1899999999996</v>
      </c>
      <c r="T581" s="286">
        <v>4178.8900000000003</v>
      </c>
      <c r="U581" s="286">
        <v>4209.8500000000004</v>
      </c>
      <c r="V581" s="286">
        <v>3972.4</v>
      </c>
      <c r="W581" s="286">
        <v>3895.3</v>
      </c>
      <c r="X581" s="286">
        <v>3692.62</v>
      </c>
      <c r="Y581" s="286">
        <v>3600.2</v>
      </c>
    </row>
    <row r="582" spans="1:25">
      <c r="A582" s="261">
        <v>29</v>
      </c>
      <c r="B582" s="286">
        <v>3569.6</v>
      </c>
      <c r="C582" s="286">
        <v>3539.62</v>
      </c>
      <c r="D582" s="286">
        <v>3499.88</v>
      </c>
      <c r="E582" s="286">
        <v>3378.27</v>
      </c>
      <c r="F582" s="286">
        <v>3449.58</v>
      </c>
      <c r="G582" s="286">
        <v>3574.26</v>
      </c>
      <c r="H582" s="286">
        <v>3570.74</v>
      </c>
      <c r="I582" s="286">
        <v>3596.84</v>
      </c>
      <c r="J582" s="286">
        <v>3821.49</v>
      </c>
      <c r="K582" s="286">
        <v>3934.75</v>
      </c>
      <c r="L582" s="286">
        <v>3933.73</v>
      </c>
      <c r="M582" s="286">
        <v>3992.79</v>
      </c>
      <c r="N582" s="286">
        <v>4042.69</v>
      </c>
      <c r="O582" s="286">
        <v>4048.17</v>
      </c>
      <c r="P582" s="286">
        <v>4097.57</v>
      </c>
      <c r="Q582" s="286">
        <v>4093.2</v>
      </c>
      <c r="R582" s="286">
        <v>4181.3900000000003</v>
      </c>
      <c r="S582" s="286">
        <v>4181.54</v>
      </c>
      <c r="T582" s="286">
        <v>4181.88</v>
      </c>
      <c r="U582" s="286">
        <v>4214.4399999999996</v>
      </c>
      <c r="V582" s="286">
        <v>3975.16</v>
      </c>
      <c r="W582" s="286">
        <v>3885.1</v>
      </c>
      <c r="X582" s="286">
        <v>3575.2</v>
      </c>
      <c r="Y582" s="286">
        <v>3569.23</v>
      </c>
    </row>
    <row r="583" spans="1:25">
      <c r="A583" s="261">
        <v>30</v>
      </c>
      <c r="B583" s="286">
        <v>3517.96</v>
      </c>
      <c r="C583" s="286">
        <v>3522.74</v>
      </c>
      <c r="D583" s="286">
        <v>3524.23</v>
      </c>
      <c r="E583" s="286">
        <v>3392.07</v>
      </c>
      <c r="F583" s="286">
        <v>3525.2</v>
      </c>
      <c r="G583" s="286">
        <v>3509.81</v>
      </c>
      <c r="H583" s="286">
        <v>3645.37</v>
      </c>
      <c r="I583" s="286">
        <v>3797.22</v>
      </c>
      <c r="J583" s="286">
        <v>4033.66</v>
      </c>
      <c r="K583" s="286">
        <v>4025.47</v>
      </c>
      <c r="L583" s="286">
        <v>4025.26</v>
      </c>
      <c r="M583" s="286">
        <v>4014.63</v>
      </c>
      <c r="N583" s="286">
        <v>4019.04</v>
      </c>
      <c r="O583" s="286">
        <v>4011.06</v>
      </c>
      <c r="P583" s="286">
        <v>4006.44</v>
      </c>
      <c r="Q583" s="286">
        <v>4013.29</v>
      </c>
      <c r="R583" s="286">
        <v>4137.82</v>
      </c>
      <c r="S583" s="286">
        <v>4134.6000000000004</v>
      </c>
      <c r="T583" s="286">
        <v>4075.52</v>
      </c>
      <c r="U583" s="286">
        <v>4047.1</v>
      </c>
      <c r="V583" s="286">
        <v>3857.54</v>
      </c>
      <c r="W583" s="286">
        <v>3684.86</v>
      </c>
      <c r="X583" s="286">
        <v>3519.64</v>
      </c>
      <c r="Y583" s="286">
        <v>3508.91</v>
      </c>
    </row>
    <row r="584" spans="1:25">
      <c r="A584" s="261">
        <v>31</v>
      </c>
      <c r="B584" s="286">
        <v>0</v>
      </c>
      <c r="C584" s="286">
        <v>0</v>
      </c>
      <c r="D584" s="286">
        <v>0</v>
      </c>
      <c r="E584" s="286">
        <v>0</v>
      </c>
      <c r="F584" s="286">
        <v>0</v>
      </c>
      <c r="G584" s="286">
        <v>0</v>
      </c>
      <c r="H584" s="286">
        <v>0</v>
      </c>
      <c r="I584" s="286">
        <v>0</v>
      </c>
      <c r="J584" s="286">
        <v>0</v>
      </c>
      <c r="K584" s="286">
        <v>0</v>
      </c>
      <c r="L584" s="286">
        <v>0</v>
      </c>
      <c r="M584" s="286">
        <v>0</v>
      </c>
      <c r="N584" s="286">
        <v>0</v>
      </c>
      <c r="O584" s="286">
        <v>0</v>
      </c>
      <c r="P584" s="286">
        <v>0</v>
      </c>
      <c r="Q584" s="286">
        <v>0</v>
      </c>
      <c r="R584" s="286">
        <v>0</v>
      </c>
      <c r="S584" s="286">
        <v>0</v>
      </c>
      <c r="T584" s="286">
        <v>0</v>
      </c>
      <c r="U584" s="286">
        <v>0</v>
      </c>
      <c r="V584" s="286">
        <v>0</v>
      </c>
      <c r="W584" s="286">
        <v>0</v>
      </c>
      <c r="X584" s="286">
        <v>0</v>
      </c>
      <c r="Y584" s="286">
        <v>0</v>
      </c>
    </row>
    <row r="586" spans="1:25">
      <c r="A586" s="463" t="s">
        <v>218</v>
      </c>
      <c r="B586" s="537" t="s">
        <v>222</v>
      </c>
      <c r="C586" s="537"/>
      <c r="D586" s="537"/>
      <c r="E586" s="537"/>
      <c r="F586" s="537"/>
      <c r="G586" s="537"/>
      <c r="H586" s="537"/>
      <c r="I586" s="537"/>
      <c r="J586" s="537"/>
      <c r="K586" s="537"/>
      <c r="L586" s="537"/>
      <c r="M586" s="537"/>
      <c r="N586" s="537"/>
      <c r="O586" s="537"/>
      <c r="P586" s="537"/>
      <c r="Q586" s="537"/>
      <c r="R586" s="537"/>
      <c r="S586" s="537"/>
      <c r="T586" s="537"/>
      <c r="U586" s="537"/>
      <c r="V586" s="537"/>
      <c r="W586" s="537"/>
      <c r="X586" s="537"/>
      <c r="Y586" s="537"/>
    </row>
    <row r="587" spans="1:25" ht="30">
      <c r="A587" s="463"/>
      <c r="B587" s="285" t="s">
        <v>1</v>
      </c>
      <c r="C587" s="285" t="s">
        <v>2</v>
      </c>
      <c r="D587" s="285" t="s">
        <v>3</v>
      </c>
      <c r="E587" s="285" t="s">
        <v>4</v>
      </c>
      <c r="F587" s="285" t="s">
        <v>5</v>
      </c>
      <c r="G587" s="285" t="s">
        <v>6</v>
      </c>
      <c r="H587" s="285" t="s">
        <v>7</v>
      </c>
      <c r="I587" s="285" t="s">
        <v>8</v>
      </c>
      <c r="J587" s="285" t="s">
        <v>9</v>
      </c>
      <c r="K587" s="285" t="s">
        <v>10</v>
      </c>
      <c r="L587" s="285" t="s">
        <v>11</v>
      </c>
      <c r="M587" s="285" t="s">
        <v>12</v>
      </c>
      <c r="N587" s="285" t="s">
        <v>13</v>
      </c>
      <c r="O587" s="285" t="s">
        <v>14</v>
      </c>
      <c r="P587" s="285" t="s">
        <v>15</v>
      </c>
      <c r="Q587" s="285" t="s">
        <v>16</v>
      </c>
      <c r="R587" s="285" t="s">
        <v>17</v>
      </c>
      <c r="S587" s="285" t="s">
        <v>18</v>
      </c>
      <c r="T587" s="285" t="s">
        <v>19</v>
      </c>
      <c r="U587" s="285" t="s">
        <v>20</v>
      </c>
      <c r="V587" s="285" t="s">
        <v>21</v>
      </c>
      <c r="W587" s="285" t="s">
        <v>22</v>
      </c>
      <c r="X587" s="285" t="s">
        <v>23</v>
      </c>
      <c r="Y587" s="285" t="s">
        <v>24</v>
      </c>
    </row>
    <row r="588" spans="1:25">
      <c r="A588" s="261">
        <v>1</v>
      </c>
      <c r="B588" s="286">
        <v>4449.09</v>
      </c>
      <c r="C588" s="286">
        <v>4410.0600000000004</v>
      </c>
      <c r="D588" s="286">
        <v>4301.1099999999997</v>
      </c>
      <c r="E588" s="286">
        <v>4110.16</v>
      </c>
      <c r="F588" s="286">
        <v>4068.97</v>
      </c>
      <c r="G588" s="286">
        <v>4240.21</v>
      </c>
      <c r="H588" s="286">
        <v>4296.2700000000004</v>
      </c>
      <c r="I588" s="286">
        <v>4365.42</v>
      </c>
      <c r="J588" s="286">
        <v>4506.1899999999996</v>
      </c>
      <c r="K588" s="286">
        <v>4538.6099999999997</v>
      </c>
      <c r="L588" s="286">
        <v>4568.8100000000004</v>
      </c>
      <c r="M588" s="286">
        <v>4563.58</v>
      </c>
      <c r="N588" s="286">
        <v>4558.41</v>
      </c>
      <c r="O588" s="286">
        <v>4566.04</v>
      </c>
      <c r="P588" s="286">
        <v>4572.2</v>
      </c>
      <c r="Q588" s="286">
        <v>4522.43</v>
      </c>
      <c r="R588" s="286">
        <v>4592.33</v>
      </c>
      <c r="S588" s="286">
        <v>4530.7</v>
      </c>
      <c r="T588" s="286">
        <v>4517.6400000000003</v>
      </c>
      <c r="U588" s="286">
        <v>4609.6499999999996</v>
      </c>
      <c r="V588" s="286">
        <v>4587.9799999999996</v>
      </c>
      <c r="W588" s="286">
        <v>4629.6099999999997</v>
      </c>
      <c r="X588" s="286">
        <v>4563.04</v>
      </c>
      <c r="Y588" s="286">
        <v>4473.8</v>
      </c>
    </row>
    <row r="589" spans="1:25">
      <c r="A589" s="261">
        <v>2</v>
      </c>
      <c r="B589" s="286">
        <v>4497.8900000000003</v>
      </c>
      <c r="C589" s="286">
        <v>4451.51</v>
      </c>
      <c r="D589" s="286">
        <v>4460.01</v>
      </c>
      <c r="E589" s="286">
        <v>4394.8999999999996</v>
      </c>
      <c r="F589" s="286">
        <v>4059.17</v>
      </c>
      <c r="G589" s="286">
        <v>4135.12</v>
      </c>
      <c r="H589" s="286">
        <v>3776.05</v>
      </c>
      <c r="I589" s="286">
        <v>4168.3900000000003</v>
      </c>
      <c r="J589" s="286">
        <v>4556.6000000000004</v>
      </c>
      <c r="K589" s="286">
        <v>4494.83</v>
      </c>
      <c r="L589" s="286">
        <v>4496.43</v>
      </c>
      <c r="M589" s="286">
        <v>4536.88</v>
      </c>
      <c r="N589" s="286">
        <v>4537.24</v>
      </c>
      <c r="O589" s="286">
        <v>4536.33</v>
      </c>
      <c r="P589" s="286">
        <v>4583.25</v>
      </c>
      <c r="Q589" s="286">
        <v>4577.26</v>
      </c>
      <c r="R589" s="286">
        <v>4631.74</v>
      </c>
      <c r="S589" s="286">
        <v>4621.88</v>
      </c>
      <c r="T589" s="286">
        <v>4367.66</v>
      </c>
      <c r="U589" s="286">
        <v>4587.12</v>
      </c>
      <c r="V589" s="286">
        <v>4581.16</v>
      </c>
      <c r="W589" s="286">
        <v>4626.7299999999996</v>
      </c>
      <c r="X589" s="286">
        <v>4587.63</v>
      </c>
      <c r="Y589" s="286">
        <v>4514.92</v>
      </c>
    </row>
    <row r="590" spans="1:25">
      <c r="A590" s="261">
        <v>3</v>
      </c>
      <c r="B590" s="286">
        <v>4304.6899999999996</v>
      </c>
      <c r="C590" s="286">
        <v>4206.33</v>
      </c>
      <c r="D590" s="286">
        <v>4147.53</v>
      </c>
      <c r="E590" s="286">
        <v>4042.68</v>
      </c>
      <c r="F590" s="286">
        <v>3999.49</v>
      </c>
      <c r="G590" s="286">
        <v>4214.93</v>
      </c>
      <c r="H590" s="286">
        <v>4163.95</v>
      </c>
      <c r="I590" s="286">
        <v>4380.12</v>
      </c>
      <c r="J590" s="286">
        <v>4420.08</v>
      </c>
      <c r="K590" s="286">
        <v>4417.04</v>
      </c>
      <c r="L590" s="286">
        <v>4420.43</v>
      </c>
      <c r="M590" s="286">
        <v>4421.5600000000004</v>
      </c>
      <c r="N590" s="286">
        <v>4407.21</v>
      </c>
      <c r="O590" s="286">
        <v>4407.16</v>
      </c>
      <c r="P590" s="286">
        <v>4399.12</v>
      </c>
      <c r="Q590" s="286">
        <v>4381.83</v>
      </c>
      <c r="R590" s="286">
        <v>4481.13</v>
      </c>
      <c r="S590" s="286">
        <v>4493.1400000000003</v>
      </c>
      <c r="T590" s="286">
        <v>4215.8599999999997</v>
      </c>
      <c r="U590" s="286">
        <v>4505.55</v>
      </c>
      <c r="V590" s="286">
        <v>3859.48</v>
      </c>
      <c r="W590" s="286">
        <v>3938.94</v>
      </c>
      <c r="X590" s="286">
        <v>3873.33</v>
      </c>
      <c r="Y590" s="286">
        <v>4352.55</v>
      </c>
    </row>
    <row r="591" spans="1:25">
      <c r="A591" s="261">
        <v>4</v>
      </c>
      <c r="B591" s="286">
        <v>4349.51</v>
      </c>
      <c r="C591" s="286">
        <v>4348.6400000000003</v>
      </c>
      <c r="D591" s="286">
        <v>4206.8999999999996</v>
      </c>
      <c r="E591" s="286">
        <v>4108.05</v>
      </c>
      <c r="F591" s="286">
        <v>4052.75</v>
      </c>
      <c r="G591" s="286">
        <v>4295.47</v>
      </c>
      <c r="H591" s="286">
        <v>4328.93</v>
      </c>
      <c r="I591" s="286">
        <v>4338.74</v>
      </c>
      <c r="J591" s="286">
        <v>4361.05</v>
      </c>
      <c r="K591" s="286">
        <v>4358.53</v>
      </c>
      <c r="L591" s="286">
        <v>4358.12</v>
      </c>
      <c r="M591" s="286">
        <v>4357.3500000000004</v>
      </c>
      <c r="N591" s="286">
        <v>4348.96</v>
      </c>
      <c r="O591" s="286">
        <v>4347.68</v>
      </c>
      <c r="P591" s="286">
        <v>4359.4399999999996</v>
      </c>
      <c r="Q591" s="286">
        <v>4341.6000000000004</v>
      </c>
      <c r="R591" s="286">
        <v>4414.95</v>
      </c>
      <c r="S591" s="286">
        <v>4423.84</v>
      </c>
      <c r="T591" s="286">
        <v>4398.4799999999996</v>
      </c>
      <c r="U591" s="286">
        <v>4447.17</v>
      </c>
      <c r="V591" s="286">
        <v>4421.8500000000004</v>
      </c>
      <c r="W591" s="286">
        <v>4463.2700000000004</v>
      </c>
      <c r="X591" s="286">
        <v>4382.17</v>
      </c>
      <c r="Y591" s="286">
        <v>4322.5</v>
      </c>
    </row>
    <row r="592" spans="1:25">
      <c r="A592" s="261">
        <v>5</v>
      </c>
      <c r="B592" s="286">
        <v>4022.65</v>
      </c>
      <c r="C592" s="286">
        <v>4011.6</v>
      </c>
      <c r="D592" s="286">
        <v>4005.48</v>
      </c>
      <c r="E592" s="286">
        <v>4011.78</v>
      </c>
      <c r="F592" s="286">
        <v>3988.28</v>
      </c>
      <c r="G592" s="286">
        <v>4034.77</v>
      </c>
      <c r="H592" s="286">
        <v>4047.61</v>
      </c>
      <c r="I592" s="286">
        <v>4030.68</v>
      </c>
      <c r="J592" s="286">
        <v>4030.45</v>
      </c>
      <c r="K592" s="286">
        <v>4022.7</v>
      </c>
      <c r="L592" s="286">
        <v>4021.37</v>
      </c>
      <c r="M592" s="286">
        <v>4018.65</v>
      </c>
      <c r="N592" s="286">
        <v>4016.09</v>
      </c>
      <c r="O592" s="286">
        <v>4019.34</v>
      </c>
      <c r="P592" s="286">
        <v>4027.07</v>
      </c>
      <c r="Q592" s="286">
        <v>4028.21</v>
      </c>
      <c r="R592" s="286">
        <v>4110.51</v>
      </c>
      <c r="S592" s="286">
        <v>4121.54</v>
      </c>
      <c r="T592" s="286">
        <v>4089.61</v>
      </c>
      <c r="U592" s="286">
        <v>4083.67</v>
      </c>
      <c r="V592" s="286">
        <v>4069.21</v>
      </c>
      <c r="W592" s="286">
        <v>4134.71</v>
      </c>
      <c r="X592" s="286">
        <v>4120.4399999999996</v>
      </c>
      <c r="Y592" s="286">
        <v>4087.33</v>
      </c>
    </row>
    <row r="593" spans="1:25">
      <c r="A593" s="261">
        <v>6</v>
      </c>
      <c r="B593" s="286">
        <v>3957.71</v>
      </c>
      <c r="C593" s="286">
        <v>3951.05</v>
      </c>
      <c r="D593" s="286">
        <v>3921.14</v>
      </c>
      <c r="E593" s="286">
        <v>3895.14</v>
      </c>
      <c r="F593" s="286">
        <v>3898.64</v>
      </c>
      <c r="G593" s="286">
        <v>3926.68</v>
      </c>
      <c r="H593" s="286">
        <v>3899.21</v>
      </c>
      <c r="I593" s="286">
        <v>3907.27</v>
      </c>
      <c r="J593" s="286">
        <v>3909.87</v>
      </c>
      <c r="K593" s="286">
        <v>3910.24</v>
      </c>
      <c r="L593" s="286">
        <v>3908.04</v>
      </c>
      <c r="M593" s="286">
        <v>3908.28</v>
      </c>
      <c r="N593" s="286">
        <v>3906.54</v>
      </c>
      <c r="O593" s="286">
        <v>3909.44</v>
      </c>
      <c r="P593" s="286">
        <v>3909.52</v>
      </c>
      <c r="Q593" s="286">
        <v>3937.57</v>
      </c>
      <c r="R593" s="286">
        <v>3979.9</v>
      </c>
      <c r="S593" s="286">
        <v>3978.67</v>
      </c>
      <c r="T593" s="286">
        <v>3966.4</v>
      </c>
      <c r="U593" s="286">
        <v>3982.01</v>
      </c>
      <c r="V593" s="286">
        <v>3965.29</v>
      </c>
      <c r="W593" s="286">
        <v>4005</v>
      </c>
      <c r="X593" s="286">
        <v>3991.81</v>
      </c>
      <c r="Y593" s="286">
        <v>3971.73</v>
      </c>
    </row>
    <row r="594" spans="1:25">
      <c r="A594" s="261">
        <v>7</v>
      </c>
      <c r="B594" s="286">
        <v>4033.34</v>
      </c>
      <c r="C594" s="286">
        <v>4027.69</v>
      </c>
      <c r="D594" s="286">
        <v>3981.58</v>
      </c>
      <c r="E594" s="286">
        <v>3957.78</v>
      </c>
      <c r="F594" s="286">
        <v>3946.06</v>
      </c>
      <c r="G594" s="286">
        <v>3954.46</v>
      </c>
      <c r="H594" s="286">
        <v>3977.2</v>
      </c>
      <c r="I594" s="286">
        <v>3979.2</v>
      </c>
      <c r="J594" s="286">
        <v>3984.78</v>
      </c>
      <c r="K594" s="286">
        <v>3980.09</v>
      </c>
      <c r="L594" s="286">
        <v>3981</v>
      </c>
      <c r="M594" s="286">
        <v>3980.59</v>
      </c>
      <c r="N594" s="286">
        <v>3979.52</v>
      </c>
      <c r="O594" s="286">
        <v>3988.95</v>
      </c>
      <c r="P594" s="286">
        <v>3980.37</v>
      </c>
      <c r="Q594" s="286">
        <v>3977.4</v>
      </c>
      <c r="R594" s="286">
        <v>4023.83</v>
      </c>
      <c r="S594" s="286">
        <v>4025.8</v>
      </c>
      <c r="T594" s="286">
        <v>4026.16</v>
      </c>
      <c r="U594" s="286">
        <v>4049.41</v>
      </c>
      <c r="V594" s="286">
        <v>4028.04</v>
      </c>
      <c r="W594" s="286">
        <v>4071.33</v>
      </c>
      <c r="X594" s="286">
        <v>4057.42</v>
      </c>
      <c r="Y594" s="286">
        <v>4035.62</v>
      </c>
    </row>
    <row r="595" spans="1:25">
      <c r="A595" s="261">
        <v>8</v>
      </c>
      <c r="B595" s="286">
        <v>4285.7700000000004</v>
      </c>
      <c r="C595" s="286">
        <v>4276.38</v>
      </c>
      <c r="D595" s="286">
        <v>4228.51</v>
      </c>
      <c r="E595" s="286">
        <v>4203.82</v>
      </c>
      <c r="F595" s="286">
        <v>4133.41</v>
      </c>
      <c r="G595" s="286">
        <v>4192.1000000000004</v>
      </c>
      <c r="H595" s="286">
        <v>4202.07</v>
      </c>
      <c r="I595" s="286">
        <v>4225.05</v>
      </c>
      <c r="J595" s="286">
        <v>4283.75</v>
      </c>
      <c r="K595" s="286">
        <v>4283.5600000000004</v>
      </c>
      <c r="L595" s="286">
        <v>4283.57</v>
      </c>
      <c r="M595" s="286">
        <v>4286.75</v>
      </c>
      <c r="N595" s="286">
        <v>4282.51</v>
      </c>
      <c r="O595" s="286">
        <v>4281.4399999999996</v>
      </c>
      <c r="P595" s="286">
        <v>4285.1000000000004</v>
      </c>
      <c r="Q595" s="286">
        <v>4292.87</v>
      </c>
      <c r="R595" s="286">
        <v>4347.3100000000004</v>
      </c>
      <c r="S595" s="286">
        <v>4341.68</v>
      </c>
      <c r="T595" s="286">
        <v>4344.93</v>
      </c>
      <c r="U595" s="286">
        <v>4406.28</v>
      </c>
      <c r="V595" s="286">
        <v>4410.24</v>
      </c>
      <c r="W595" s="286">
        <v>4453.8900000000003</v>
      </c>
      <c r="X595" s="286">
        <v>4391.92</v>
      </c>
      <c r="Y595" s="286">
        <v>4310.1400000000003</v>
      </c>
    </row>
    <row r="596" spans="1:25">
      <c r="A596" s="261">
        <v>9</v>
      </c>
      <c r="B596" s="286">
        <v>4340.79</v>
      </c>
      <c r="C596" s="286">
        <v>4337.7</v>
      </c>
      <c r="D596" s="286">
        <v>4305.75</v>
      </c>
      <c r="E596" s="286">
        <v>4292.47</v>
      </c>
      <c r="F596" s="286">
        <v>4269.46</v>
      </c>
      <c r="G596" s="286">
        <v>4304.55</v>
      </c>
      <c r="H596" s="286">
        <v>4317.72</v>
      </c>
      <c r="I596" s="286">
        <v>4345.9399999999996</v>
      </c>
      <c r="J596" s="286">
        <v>4352.03</v>
      </c>
      <c r="K596" s="286">
        <v>4350.6099999999997</v>
      </c>
      <c r="L596" s="286">
        <v>4349.26</v>
      </c>
      <c r="M596" s="286">
        <v>4348.76</v>
      </c>
      <c r="N596" s="286">
        <v>4340.43</v>
      </c>
      <c r="O596" s="286">
        <v>4338.62</v>
      </c>
      <c r="P596" s="286">
        <v>4339.01</v>
      </c>
      <c r="Q596" s="286">
        <v>4338.21</v>
      </c>
      <c r="R596" s="286">
        <v>4394.88</v>
      </c>
      <c r="S596" s="286">
        <v>4406.16</v>
      </c>
      <c r="T596" s="286">
        <v>4389.2</v>
      </c>
      <c r="U596" s="286">
        <v>4418.4399999999996</v>
      </c>
      <c r="V596" s="286">
        <v>4414.8999999999996</v>
      </c>
      <c r="W596" s="286">
        <v>4427.5600000000004</v>
      </c>
      <c r="X596" s="286">
        <v>4341.6099999999997</v>
      </c>
      <c r="Y596" s="286">
        <v>4317.82</v>
      </c>
    </row>
    <row r="597" spans="1:25">
      <c r="A597" s="261">
        <v>10</v>
      </c>
      <c r="B597" s="286">
        <v>4424.83</v>
      </c>
      <c r="C597" s="286">
        <v>4428.2299999999996</v>
      </c>
      <c r="D597" s="286">
        <v>4419.05</v>
      </c>
      <c r="E597" s="286">
        <v>4395.28</v>
      </c>
      <c r="F597" s="286">
        <v>4350.2</v>
      </c>
      <c r="G597" s="286">
        <v>4387.88</v>
      </c>
      <c r="H597" s="286">
        <v>4418.0200000000004</v>
      </c>
      <c r="I597" s="286">
        <v>4440.82</v>
      </c>
      <c r="J597" s="286">
        <v>4507.25</v>
      </c>
      <c r="K597" s="286">
        <v>4517.0600000000004</v>
      </c>
      <c r="L597" s="286">
        <v>4514.88</v>
      </c>
      <c r="M597" s="286">
        <v>4515.54</v>
      </c>
      <c r="N597" s="286">
        <v>4523.32</v>
      </c>
      <c r="O597" s="286">
        <v>4524</v>
      </c>
      <c r="P597" s="286">
        <v>4520.28</v>
      </c>
      <c r="Q597" s="286">
        <v>4493.08</v>
      </c>
      <c r="R597" s="286">
        <v>4564.59</v>
      </c>
      <c r="S597" s="286">
        <v>4557.1899999999996</v>
      </c>
      <c r="T597" s="286">
        <v>4545.05</v>
      </c>
      <c r="U597" s="286">
        <v>4589.59</v>
      </c>
      <c r="V597" s="286">
        <v>4510.96</v>
      </c>
      <c r="W597" s="286">
        <v>4510.75</v>
      </c>
      <c r="X597" s="286">
        <v>4430.6000000000004</v>
      </c>
      <c r="Y597" s="286">
        <v>4412.4399999999996</v>
      </c>
    </row>
    <row r="598" spans="1:25">
      <c r="A598" s="261">
        <v>11</v>
      </c>
      <c r="B598" s="286">
        <v>4013.11</v>
      </c>
      <c r="C598" s="286">
        <v>4003.34</v>
      </c>
      <c r="D598" s="286">
        <v>4039.1</v>
      </c>
      <c r="E598" s="286">
        <v>4039.18</v>
      </c>
      <c r="F598" s="286">
        <v>4033.44</v>
      </c>
      <c r="G598" s="286">
        <v>4035.73</v>
      </c>
      <c r="H598" s="286">
        <v>4059.61</v>
      </c>
      <c r="I598" s="286">
        <v>4078.51</v>
      </c>
      <c r="J598" s="286">
        <v>4115.2299999999996</v>
      </c>
      <c r="K598" s="286">
        <v>4114.0600000000004</v>
      </c>
      <c r="L598" s="286">
        <v>4113.22</v>
      </c>
      <c r="M598" s="286">
        <v>4111.95</v>
      </c>
      <c r="N598" s="286">
        <v>4112.57</v>
      </c>
      <c r="O598" s="286">
        <v>4120.1400000000003</v>
      </c>
      <c r="P598" s="286">
        <v>4119.3</v>
      </c>
      <c r="Q598" s="286">
        <v>4127.03</v>
      </c>
      <c r="R598" s="286">
        <v>4170.22</v>
      </c>
      <c r="S598" s="286">
        <v>4160.07</v>
      </c>
      <c r="T598" s="286">
        <v>4152.3599999999997</v>
      </c>
      <c r="U598" s="286">
        <v>4189.62</v>
      </c>
      <c r="V598" s="286">
        <v>4120.83</v>
      </c>
      <c r="W598" s="286">
        <v>4137.37</v>
      </c>
      <c r="X598" s="286">
        <v>4137.6899999999996</v>
      </c>
      <c r="Y598" s="286">
        <v>4053.5</v>
      </c>
    </row>
    <row r="599" spans="1:25">
      <c r="A599" s="261">
        <v>12</v>
      </c>
      <c r="B599" s="286">
        <v>4357.49</v>
      </c>
      <c r="C599" s="286">
        <v>4361.09</v>
      </c>
      <c r="D599" s="286">
        <v>4331.2299999999996</v>
      </c>
      <c r="E599" s="286">
        <v>4258.12</v>
      </c>
      <c r="F599" s="286">
        <v>4262.95</v>
      </c>
      <c r="G599" s="286">
        <v>4302.17</v>
      </c>
      <c r="H599" s="286">
        <v>4316.3599999999997</v>
      </c>
      <c r="I599" s="286">
        <v>4402.3500000000004</v>
      </c>
      <c r="J599" s="286">
        <v>4418.09</v>
      </c>
      <c r="K599" s="286">
        <v>4425.84</v>
      </c>
      <c r="L599" s="286">
        <v>4425.4399999999996</v>
      </c>
      <c r="M599" s="286">
        <v>4427.04</v>
      </c>
      <c r="N599" s="286">
        <v>4425.78</v>
      </c>
      <c r="O599" s="286">
        <v>4424.4799999999996</v>
      </c>
      <c r="P599" s="286">
        <v>4421.53</v>
      </c>
      <c r="Q599" s="286">
        <v>4415.12</v>
      </c>
      <c r="R599" s="286">
        <v>4485.37</v>
      </c>
      <c r="S599" s="286">
        <v>4491.93</v>
      </c>
      <c r="T599" s="286">
        <v>4488.38</v>
      </c>
      <c r="U599" s="286">
        <v>4547.54</v>
      </c>
      <c r="V599" s="286">
        <v>4510.8599999999997</v>
      </c>
      <c r="W599" s="286">
        <v>4538.43</v>
      </c>
      <c r="X599" s="286">
        <v>4443.2299999999996</v>
      </c>
      <c r="Y599" s="286">
        <v>4392.84</v>
      </c>
    </row>
    <row r="600" spans="1:25">
      <c r="A600" s="261">
        <v>13</v>
      </c>
      <c r="B600" s="286">
        <v>4386.24</v>
      </c>
      <c r="C600" s="286">
        <v>4377.05</v>
      </c>
      <c r="D600" s="286">
        <v>4360.3999999999996</v>
      </c>
      <c r="E600" s="286">
        <v>4303.29</v>
      </c>
      <c r="F600" s="286">
        <v>4277.62</v>
      </c>
      <c r="G600" s="286">
        <v>4363.32</v>
      </c>
      <c r="H600" s="286">
        <v>4361.79</v>
      </c>
      <c r="I600" s="286">
        <v>4398.43</v>
      </c>
      <c r="J600" s="286">
        <v>4413.58</v>
      </c>
      <c r="K600" s="286">
        <v>4437.71</v>
      </c>
      <c r="L600" s="286">
        <v>4438.82</v>
      </c>
      <c r="M600" s="286">
        <v>4444.46</v>
      </c>
      <c r="N600" s="286">
        <v>4448.71</v>
      </c>
      <c r="O600" s="286">
        <v>4448.97</v>
      </c>
      <c r="P600" s="286">
        <v>4452</v>
      </c>
      <c r="Q600" s="286">
        <v>4452.8599999999997</v>
      </c>
      <c r="R600" s="286">
        <v>4503.34</v>
      </c>
      <c r="S600" s="286">
        <v>4499.51</v>
      </c>
      <c r="T600" s="286">
        <v>4498.51</v>
      </c>
      <c r="U600" s="286">
        <v>4524.33</v>
      </c>
      <c r="V600" s="286">
        <v>4501.33</v>
      </c>
      <c r="W600" s="286">
        <v>4532.38</v>
      </c>
      <c r="X600" s="286">
        <v>4487.26</v>
      </c>
      <c r="Y600" s="286">
        <v>4392.66</v>
      </c>
    </row>
    <row r="601" spans="1:25">
      <c r="A601" s="261">
        <v>14</v>
      </c>
      <c r="B601" s="286">
        <v>4477.3599999999997</v>
      </c>
      <c r="C601" s="286">
        <v>4443.87</v>
      </c>
      <c r="D601" s="286">
        <v>4406.8</v>
      </c>
      <c r="E601" s="286">
        <v>4386.45</v>
      </c>
      <c r="F601" s="286">
        <v>4344.8</v>
      </c>
      <c r="G601" s="286">
        <v>4398.17</v>
      </c>
      <c r="H601" s="286">
        <v>4478.57</v>
      </c>
      <c r="I601" s="286">
        <v>4522.51</v>
      </c>
      <c r="J601" s="286">
        <v>4584.9399999999996</v>
      </c>
      <c r="K601" s="286">
        <v>4573.88</v>
      </c>
      <c r="L601" s="286">
        <v>4574.92</v>
      </c>
      <c r="M601" s="286">
        <v>4574.45</v>
      </c>
      <c r="N601" s="286">
        <v>4576.51</v>
      </c>
      <c r="O601" s="286">
        <v>4574.82</v>
      </c>
      <c r="P601" s="286">
        <v>4572.05</v>
      </c>
      <c r="Q601" s="286">
        <v>4569.07</v>
      </c>
      <c r="R601" s="286">
        <v>4627.33</v>
      </c>
      <c r="S601" s="286">
        <v>4637.32</v>
      </c>
      <c r="T601" s="286">
        <v>4656.1000000000004</v>
      </c>
      <c r="U601" s="286">
        <v>4683.62</v>
      </c>
      <c r="V601" s="286">
        <v>4637.01</v>
      </c>
      <c r="W601" s="286">
        <v>4676.34</v>
      </c>
      <c r="X601" s="286">
        <v>4614.8900000000003</v>
      </c>
      <c r="Y601" s="286">
        <v>4565.47</v>
      </c>
    </row>
    <row r="602" spans="1:25">
      <c r="A602" s="261">
        <v>15</v>
      </c>
      <c r="B602" s="286">
        <v>4469.25</v>
      </c>
      <c r="C602" s="286">
        <v>4433.6899999999996</v>
      </c>
      <c r="D602" s="286">
        <v>4379.93</v>
      </c>
      <c r="E602" s="286">
        <v>4383.5</v>
      </c>
      <c r="F602" s="286">
        <v>4347.09</v>
      </c>
      <c r="G602" s="286">
        <v>4393.5600000000004</v>
      </c>
      <c r="H602" s="286">
        <v>4420.25</v>
      </c>
      <c r="I602" s="286">
        <v>4479.43</v>
      </c>
      <c r="J602" s="286">
        <v>4539.42</v>
      </c>
      <c r="K602" s="286">
        <v>4543.84</v>
      </c>
      <c r="L602" s="286">
        <v>4540.29</v>
      </c>
      <c r="M602" s="286">
        <v>4539.05</v>
      </c>
      <c r="N602" s="286">
        <v>4542.34</v>
      </c>
      <c r="O602" s="286">
        <v>4544.66</v>
      </c>
      <c r="P602" s="286">
        <v>4551.07</v>
      </c>
      <c r="Q602" s="286">
        <v>4545.7299999999996</v>
      </c>
      <c r="R602" s="286">
        <v>4591.68</v>
      </c>
      <c r="S602" s="286">
        <v>4596.17</v>
      </c>
      <c r="T602" s="286">
        <v>4585.9799999999996</v>
      </c>
      <c r="U602" s="286">
        <v>4611.37</v>
      </c>
      <c r="V602" s="286">
        <v>4583.6400000000003</v>
      </c>
      <c r="W602" s="286">
        <v>4617.7</v>
      </c>
      <c r="X602" s="286">
        <v>4534.43</v>
      </c>
      <c r="Y602" s="286">
        <v>4463.76</v>
      </c>
    </row>
    <row r="603" spans="1:25">
      <c r="A603" s="261">
        <v>16</v>
      </c>
      <c r="B603" s="286">
        <v>4298.8100000000004</v>
      </c>
      <c r="C603" s="286">
        <v>4304.49</v>
      </c>
      <c r="D603" s="286">
        <v>4146.18</v>
      </c>
      <c r="E603" s="286">
        <v>4069.94</v>
      </c>
      <c r="F603" s="286">
        <v>4122</v>
      </c>
      <c r="G603" s="286">
        <v>4245.91</v>
      </c>
      <c r="H603" s="286">
        <v>4392.72</v>
      </c>
      <c r="I603" s="286">
        <v>4662.4399999999996</v>
      </c>
      <c r="J603" s="286">
        <v>4625.49</v>
      </c>
      <c r="K603" s="286">
        <v>4624.09</v>
      </c>
      <c r="L603" s="286">
        <v>4662.8900000000003</v>
      </c>
      <c r="M603" s="286">
        <v>4666.38</v>
      </c>
      <c r="N603" s="286">
        <v>4686.49</v>
      </c>
      <c r="O603" s="286">
        <v>4679.88</v>
      </c>
      <c r="P603" s="286">
        <v>4672.04</v>
      </c>
      <c r="Q603" s="286">
        <v>4662.25</v>
      </c>
      <c r="R603" s="286">
        <v>4711</v>
      </c>
      <c r="S603" s="286">
        <v>4740.0600000000004</v>
      </c>
      <c r="T603" s="286">
        <v>4741.2700000000004</v>
      </c>
      <c r="U603" s="286">
        <v>4776.51</v>
      </c>
      <c r="V603" s="286">
        <v>4726.75</v>
      </c>
      <c r="W603" s="286">
        <v>4752.1899999999996</v>
      </c>
      <c r="X603" s="286">
        <v>4664.0600000000004</v>
      </c>
      <c r="Y603" s="286">
        <v>4404.04</v>
      </c>
    </row>
    <row r="604" spans="1:25">
      <c r="A604" s="261">
        <v>17</v>
      </c>
      <c r="B604" s="286">
        <v>4138.66</v>
      </c>
      <c r="C604" s="286">
        <v>4139.3999999999996</v>
      </c>
      <c r="D604" s="286">
        <v>4109.38</v>
      </c>
      <c r="E604" s="286">
        <v>3964.25</v>
      </c>
      <c r="F604" s="286">
        <v>3884.05</v>
      </c>
      <c r="G604" s="286">
        <v>4111.74</v>
      </c>
      <c r="H604" s="286">
        <v>4098.1499999999996</v>
      </c>
      <c r="I604" s="286">
        <v>4085.67</v>
      </c>
      <c r="J604" s="286">
        <v>4468.3900000000003</v>
      </c>
      <c r="K604" s="286">
        <v>4488.72</v>
      </c>
      <c r="L604" s="286">
        <v>4490.54</v>
      </c>
      <c r="M604" s="286">
        <v>4499.6400000000003</v>
      </c>
      <c r="N604" s="286">
        <v>4517.3</v>
      </c>
      <c r="O604" s="286">
        <v>4554.7700000000004</v>
      </c>
      <c r="P604" s="286">
        <v>4545.13</v>
      </c>
      <c r="Q604" s="286">
        <v>4515.3500000000004</v>
      </c>
      <c r="R604" s="286">
        <v>4573.97</v>
      </c>
      <c r="S604" s="286">
        <v>4577.07</v>
      </c>
      <c r="T604" s="286">
        <v>4574.51</v>
      </c>
      <c r="U604" s="286">
        <v>4610.12</v>
      </c>
      <c r="V604" s="286">
        <v>4127.32</v>
      </c>
      <c r="W604" s="286">
        <v>4540.5200000000004</v>
      </c>
      <c r="X604" s="286">
        <v>4145.7299999999996</v>
      </c>
      <c r="Y604" s="286">
        <v>4143.16</v>
      </c>
    </row>
    <row r="605" spans="1:25">
      <c r="A605" s="261">
        <v>18</v>
      </c>
      <c r="B605" s="286">
        <v>4185.59</v>
      </c>
      <c r="C605" s="286">
        <v>4186.13</v>
      </c>
      <c r="D605" s="286">
        <v>4111.95</v>
      </c>
      <c r="E605" s="286">
        <v>3969.14</v>
      </c>
      <c r="F605" s="286">
        <v>3942.38</v>
      </c>
      <c r="G605" s="286">
        <v>4124.72</v>
      </c>
      <c r="H605" s="286">
        <v>4187.6899999999996</v>
      </c>
      <c r="I605" s="286">
        <v>4416.87</v>
      </c>
      <c r="J605" s="286">
        <v>4623.82</v>
      </c>
      <c r="K605" s="286">
        <v>4620.95</v>
      </c>
      <c r="L605" s="286">
        <v>4620.8900000000003</v>
      </c>
      <c r="M605" s="286">
        <v>4610.8599999999997</v>
      </c>
      <c r="N605" s="286">
        <v>4621.68</v>
      </c>
      <c r="O605" s="286">
        <v>4572.88</v>
      </c>
      <c r="P605" s="286">
        <v>4621.09</v>
      </c>
      <c r="Q605" s="286">
        <v>4610.76</v>
      </c>
      <c r="R605" s="286">
        <v>4615.87</v>
      </c>
      <c r="S605" s="286">
        <v>4680.6000000000004</v>
      </c>
      <c r="T605" s="286">
        <v>4662.74</v>
      </c>
      <c r="U605" s="286">
        <v>4624.8999999999996</v>
      </c>
      <c r="V605" s="286">
        <v>4508.1099999999997</v>
      </c>
      <c r="W605" s="286">
        <v>4573.74</v>
      </c>
      <c r="X605" s="286">
        <v>4327.6899999999996</v>
      </c>
      <c r="Y605" s="286">
        <v>4186.2700000000004</v>
      </c>
    </row>
    <row r="606" spans="1:25">
      <c r="A606" s="261">
        <v>19</v>
      </c>
      <c r="B606" s="286">
        <v>4078.8</v>
      </c>
      <c r="C606" s="286">
        <v>4031.11</v>
      </c>
      <c r="D606" s="286">
        <v>3951.33</v>
      </c>
      <c r="E606" s="286">
        <v>3967.85</v>
      </c>
      <c r="F606" s="286">
        <v>3960.14</v>
      </c>
      <c r="G606" s="286">
        <v>3970.56</v>
      </c>
      <c r="H606" s="286">
        <v>4083.35</v>
      </c>
      <c r="I606" s="286">
        <v>4405.1400000000003</v>
      </c>
      <c r="J606" s="286">
        <v>4530.3</v>
      </c>
      <c r="K606" s="286">
        <v>4535.54</v>
      </c>
      <c r="L606" s="286">
        <v>4543.58</v>
      </c>
      <c r="M606" s="286">
        <v>4481</v>
      </c>
      <c r="N606" s="286">
        <v>4523.75</v>
      </c>
      <c r="O606" s="286">
        <v>4497.24</v>
      </c>
      <c r="P606" s="286">
        <v>4525.01</v>
      </c>
      <c r="Q606" s="286">
        <v>4519.8999999999996</v>
      </c>
      <c r="R606" s="286">
        <v>4327.38</v>
      </c>
      <c r="S606" s="286">
        <v>4576.59</v>
      </c>
      <c r="T606" s="286">
        <v>4575.82</v>
      </c>
      <c r="U606" s="286">
        <v>4606.1099999999997</v>
      </c>
      <c r="V606" s="286">
        <v>4477.59</v>
      </c>
      <c r="W606" s="286">
        <v>4468.8599999999997</v>
      </c>
      <c r="X606" s="286">
        <v>4324.71</v>
      </c>
      <c r="Y606" s="286">
        <v>4079.71</v>
      </c>
    </row>
    <row r="607" spans="1:25">
      <c r="A607" s="261">
        <v>20</v>
      </c>
      <c r="B607" s="286">
        <v>4171.5200000000004</v>
      </c>
      <c r="C607" s="286">
        <v>4171.8999999999996</v>
      </c>
      <c r="D607" s="286">
        <v>4037.88</v>
      </c>
      <c r="E607" s="286">
        <v>4042.68</v>
      </c>
      <c r="F607" s="286">
        <v>3965.05</v>
      </c>
      <c r="G607" s="286">
        <v>4127.16</v>
      </c>
      <c r="H607" s="286">
        <v>4166.66</v>
      </c>
      <c r="I607" s="286">
        <v>4428.63</v>
      </c>
      <c r="J607" s="286">
        <v>4616.17</v>
      </c>
      <c r="K607" s="286">
        <v>4634.72</v>
      </c>
      <c r="L607" s="286">
        <v>4622.84</v>
      </c>
      <c r="M607" s="286">
        <v>4620.01</v>
      </c>
      <c r="N607" s="286">
        <v>4610.2</v>
      </c>
      <c r="O607" s="286">
        <v>4612.25</v>
      </c>
      <c r="P607" s="286">
        <v>4621.18</v>
      </c>
      <c r="Q607" s="286">
        <v>4606.88</v>
      </c>
      <c r="R607" s="286">
        <v>4524.74</v>
      </c>
      <c r="S607" s="286">
        <v>4605.96</v>
      </c>
      <c r="T607" s="286">
        <v>4575.54</v>
      </c>
      <c r="U607" s="286">
        <v>4660.8599999999997</v>
      </c>
      <c r="V607" s="286">
        <v>4608.33</v>
      </c>
      <c r="W607" s="286">
        <v>4631.01</v>
      </c>
      <c r="X607" s="286">
        <v>4554.0600000000004</v>
      </c>
      <c r="Y607" s="286">
        <v>4325.7</v>
      </c>
    </row>
    <row r="608" spans="1:25">
      <c r="A608" s="261">
        <v>21</v>
      </c>
      <c r="B608" s="286">
        <v>4788.51</v>
      </c>
      <c r="C608" s="286">
        <v>4788.1899999999996</v>
      </c>
      <c r="D608" s="286">
        <v>4695.1899999999996</v>
      </c>
      <c r="E608" s="286">
        <v>4700.1499999999996</v>
      </c>
      <c r="F608" s="286">
        <v>4651.3500000000004</v>
      </c>
      <c r="G608" s="286">
        <v>4710.1400000000003</v>
      </c>
      <c r="H608" s="286">
        <v>4797.37</v>
      </c>
      <c r="I608" s="286">
        <v>4796.8999999999996</v>
      </c>
      <c r="J608" s="286">
        <v>4793.13</v>
      </c>
      <c r="K608" s="286">
        <v>4792.79</v>
      </c>
      <c r="L608" s="286">
        <v>4798.21</v>
      </c>
      <c r="M608" s="286">
        <v>4787.2</v>
      </c>
      <c r="N608" s="286">
        <v>4766.74</v>
      </c>
      <c r="O608" s="286">
        <v>4764.8999999999996</v>
      </c>
      <c r="P608" s="286">
        <v>4765.87</v>
      </c>
      <c r="Q608" s="286">
        <v>4710.66</v>
      </c>
      <c r="R608" s="286">
        <v>4756.7</v>
      </c>
      <c r="S608" s="286">
        <v>4755.13</v>
      </c>
      <c r="T608" s="286">
        <v>4754.24</v>
      </c>
      <c r="U608" s="286">
        <v>4745.75</v>
      </c>
      <c r="V608" s="286">
        <v>4829.53</v>
      </c>
      <c r="W608" s="286">
        <v>4862.2700000000004</v>
      </c>
      <c r="X608" s="286">
        <v>4798.67</v>
      </c>
      <c r="Y608" s="286">
        <v>4798.75</v>
      </c>
    </row>
    <row r="609" spans="1:25">
      <c r="A609" s="261">
        <v>22</v>
      </c>
      <c r="B609" s="286">
        <v>4830.79</v>
      </c>
      <c r="C609" s="286">
        <v>4784.5</v>
      </c>
      <c r="D609" s="286">
        <v>4833.95</v>
      </c>
      <c r="E609" s="286">
        <v>4685.8100000000004</v>
      </c>
      <c r="F609" s="286">
        <v>4888.26</v>
      </c>
      <c r="G609" s="286">
        <v>4951.72</v>
      </c>
      <c r="H609" s="286">
        <v>5122.57</v>
      </c>
      <c r="I609" s="286">
        <v>5108.6000000000004</v>
      </c>
      <c r="J609" s="286">
        <v>5111.7299999999996</v>
      </c>
      <c r="K609" s="286">
        <v>5134.34</v>
      </c>
      <c r="L609" s="286">
        <v>5136.26</v>
      </c>
      <c r="M609" s="286">
        <v>5133.12</v>
      </c>
      <c r="N609" s="286">
        <v>5118.1899999999996</v>
      </c>
      <c r="O609" s="286">
        <v>5076.28</v>
      </c>
      <c r="P609" s="286">
        <v>5064.6099999999997</v>
      </c>
      <c r="Q609" s="286">
        <v>5055.13</v>
      </c>
      <c r="R609" s="286">
        <v>5112.91</v>
      </c>
      <c r="S609" s="286">
        <v>5165.91</v>
      </c>
      <c r="T609" s="286">
        <v>5240.32</v>
      </c>
      <c r="U609" s="286">
        <v>5319.1</v>
      </c>
      <c r="V609" s="286">
        <v>5058.43</v>
      </c>
      <c r="W609" s="286">
        <v>4929.34</v>
      </c>
      <c r="X609" s="286">
        <v>4910.26</v>
      </c>
      <c r="Y609" s="286">
        <v>4894.3500000000004</v>
      </c>
    </row>
    <row r="610" spans="1:25">
      <c r="A610" s="261">
        <v>23</v>
      </c>
      <c r="B610" s="286">
        <v>5482.72</v>
      </c>
      <c r="C610" s="286">
        <v>5473.01</v>
      </c>
      <c r="D610" s="286">
        <v>5460.25</v>
      </c>
      <c r="E610" s="286">
        <v>5429.71</v>
      </c>
      <c r="F610" s="286">
        <v>5809.84</v>
      </c>
      <c r="G610" s="286">
        <v>5797.15</v>
      </c>
      <c r="H610" s="286">
        <v>5769.18</v>
      </c>
      <c r="I610" s="286">
        <v>5769.57</v>
      </c>
      <c r="J610" s="286">
        <v>5771.1</v>
      </c>
      <c r="K610" s="286">
        <v>5770.61</v>
      </c>
      <c r="L610" s="286">
        <v>5769.24</v>
      </c>
      <c r="M610" s="286">
        <v>5769.27</v>
      </c>
      <c r="N610" s="286">
        <v>5770.25</v>
      </c>
      <c r="O610" s="286">
        <v>5768.62</v>
      </c>
      <c r="P610" s="286">
        <v>5768.37</v>
      </c>
      <c r="Q610" s="286">
        <v>5763.78</v>
      </c>
      <c r="R610" s="286">
        <v>5837.5</v>
      </c>
      <c r="S610" s="286">
        <v>5840.86</v>
      </c>
      <c r="T610" s="286">
        <v>5457.62</v>
      </c>
      <c r="U610" s="286">
        <v>5522.16</v>
      </c>
      <c r="V610" s="286">
        <v>5449.97</v>
      </c>
      <c r="W610" s="286">
        <v>5462.09</v>
      </c>
      <c r="X610" s="286">
        <v>5471.3</v>
      </c>
      <c r="Y610" s="286">
        <v>5471.9</v>
      </c>
    </row>
    <row r="611" spans="1:25">
      <c r="A611" s="261">
        <v>24</v>
      </c>
      <c r="B611" s="286">
        <v>4292.5200000000004</v>
      </c>
      <c r="C611" s="286">
        <v>4206.1000000000004</v>
      </c>
      <c r="D611" s="286">
        <v>4157.93</v>
      </c>
      <c r="E611" s="286">
        <v>4059.21</v>
      </c>
      <c r="F611" s="286">
        <v>4311.8900000000003</v>
      </c>
      <c r="G611" s="286">
        <v>4312.2299999999996</v>
      </c>
      <c r="H611" s="286">
        <v>4413.3</v>
      </c>
      <c r="I611" s="286">
        <v>4722.05</v>
      </c>
      <c r="J611" s="286">
        <v>4851.03</v>
      </c>
      <c r="K611" s="286">
        <v>4845.7</v>
      </c>
      <c r="L611" s="286">
        <v>4846.83</v>
      </c>
      <c r="M611" s="286">
        <v>4845.57</v>
      </c>
      <c r="N611" s="286">
        <v>4846.49</v>
      </c>
      <c r="O611" s="286">
        <v>4894.3500000000004</v>
      </c>
      <c r="P611" s="286">
        <v>4893.28</v>
      </c>
      <c r="Q611" s="286">
        <v>4853.6099999999997</v>
      </c>
      <c r="R611" s="286">
        <v>4940.6400000000003</v>
      </c>
      <c r="S611" s="286">
        <v>4944.01</v>
      </c>
      <c r="T611" s="286">
        <v>4941.46</v>
      </c>
      <c r="U611" s="286">
        <v>4977.79</v>
      </c>
      <c r="V611" s="286">
        <v>4743.32</v>
      </c>
      <c r="W611" s="286">
        <v>4530.0600000000004</v>
      </c>
      <c r="X611" s="286">
        <v>4307.99</v>
      </c>
      <c r="Y611" s="286">
        <v>4305.43</v>
      </c>
    </row>
    <row r="612" spans="1:25">
      <c r="A612" s="261">
        <v>25</v>
      </c>
      <c r="B612" s="286">
        <v>4352.3100000000004</v>
      </c>
      <c r="C612" s="286">
        <v>4307.7</v>
      </c>
      <c r="D612" s="286">
        <v>4210.4799999999996</v>
      </c>
      <c r="E612" s="286">
        <v>4115.76</v>
      </c>
      <c r="F612" s="286">
        <v>4270.37</v>
      </c>
      <c r="G612" s="286">
        <v>4393.3599999999997</v>
      </c>
      <c r="H612" s="286">
        <v>4515.78</v>
      </c>
      <c r="I612" s="286">
        <v>4724.76</v>
      </c>
      <c r="J612" s="286">
        <v>4882.3100000000004</v>
      </c>
      <c r="K612" s="286">
        <v>4883.3100000000004</v>
      </c>
      <c r="L612" s="286">
        <v>4882.28</v>
      </c>
      <c r="M612" s="286">
        <v>4876.43</v>
      </c>
      <c r="N612" s="286">
        <v>4836.41</v>
      </c>
      <c r="O612" s="286">
        <v>4834.88</v>
      </c>
      <c r="P612" s="286">
        <v>4873.03</v>
      </c>
      <c r="Q612" s="286">
        <v>4865.26</v>
      </c>
      <c r="R612" s="286">
        <v>4898.66</v>
      </c>
      <c r="S612" s="286">
        <v>4899.8999999999996</v>
      </c>
      <c r="T612" s="286">
        <v>4902.2700000000004</v>
      </c>
      <c r="U612" s="286">
        <v>4933.58</v>
      </c>
      <c r="V612" s="286">
        <v>4773.4399999999996</v>
      </c>
      <c r="W612" s="286">
        <v>4553.51</v>
      </c>
      <c r="X612" s="286">
        <v>4397.03</v>
      </c>
      <c r="Y612" s="286">
        <v>4386.75</v>
      </c>
    </row>
    <row r="613" spans="1:25">
      <c r="A613" s="261">
        <v>26</v>
      </c>
      <c r="B613" s="286">
        <v>4371.32</v>
      </c>
      <c r="C613" s="286">
        <v>4324.51</v>
      </c>
      <c r="D613" s="286">
        <v>4346.8900000000003</v>
      </c>
      <c r="E613" s="286">
        <v>4169.6000000000004</v>
      </c>
      <c r="F613" s="286">
        <v>4361.96</v>
      </c>
      <c r="G613" s="286">
        <v>4455.09</v>
      </c>
      <c r="H613" s="286">
        <v>4559.95</v>
      </c>
      <c r="I613" s="286">
        <v>4698.55</v>
      </c>
      <c r="J613" s="286">
        <v>4810.84</v>
      </c>
      <c r="K613" s="286">
        <v>4812.1899999999996</v>
      </c>
      <c r="L613" s="286">
        <v>4811.1400000000003</v>
      </c>
      <c r="M613" s="286">
        <v>4811.08</v>
      </c>
      <c r="N613" s="286">
        <v>4804.84</v>
      </c>
      <c r="O613" s="286">
        <v>4862.25</v>
      </c>
      <c r="P613" s="286">
        <v>4848.97</v>
      </c>
      <c r="Q613" s="286">
        <v>4844.2</v>
      </c>
      <c r="R613" s="286">
        <v>4908.75</v>
      </c>
      <c r="S613" s="286">
        <v>4954.03</v>
      </c>
      <c r="T613" s="286">
        <v>4952</v>
      </c>
      <c r="U613" s="286">
        <v>4924.33</v>
      </c>
      <c r="V613" s="286">
        <v>4807.3</v>
      </c>
      <c r="W613" s="286">
        <v>4696</v>
      </c>
      <c r="X613" s="286">
        <v>4419.63</v>
      </c>
      <c r="Y613" s="286">
        <v>4421.3500000000004</v>
      </c>
    </row>
    <row r="614" spans="1:25">
      <c r="A614" s="261">
        <v>27</v>
      </c>
      <c r="B614" s="286">
        <v>4395.3100000000004</v>
      </c>
      <c r="C614" s="286">
        <v>4379.08</v>
      </c>
      <c r="D614" s="286">
        <v>4355.83</v>
      </c>
      <c r="E614" s="286">
        <v>4272.6499999999996</v>
      </c>
      <c r="F614" s="286">
        <v>4401.83</v>
      </c>
      <c r="G614" s="286">
        <v>4531.09</v>
      </c>
      <c r="H614" s="286">
        <v>4608.72</v>
      </c>
      <c r="I614" s="286">
        <v>4890.8599999999997</v>
      </c>
      <c r="J614" s="286">
        <v>4934.05</v>
      </c>
      <c r="K614" s="286">
        <v>4934.34</v>
      </c>
      <c r="L614" s="286">
        <v>4933.05</v>
      </c>
      <c r="M614" s="286">
        <v>4905.5600000000004</v>
      </c>
      <c r="N614" s="286">
        <v>4908.37</v>
      </c>
      <c r="O614" s="286">
        <v>4908.1400000000003</v>
      </c>
      <c r="P614" s="286">
        <v>4906.9399999999996</v>
      </c>
      <c r="Q614" s="286">
        <v>4901.07</v>
      </c>
      <c r="R614" s="286">
        <v>4966.8599999999997</v>
      </c>
      <c r="S614" s="286">
        <v>4969.8</v>
      </c>
      <c r="T614" s="286">
        <v>4972.83</v>
      </c>
      <c r="U614" s="286">
        <v>4981.67</v>
      </c>
      <c r="V614" s="286">
        <v>4855.8100000000004</v>
      </c>
      <c r="W614" s="286">
        <v>4741.29</v>
      </c>
      <c r="X614" s="286">
        <v>4455.91</v>
      </c>
      <c r="Y614" s="286">
        <v>4463.99</v>
      </c>
    </row>
    <row r="615" spans="1:25">
      <c r="A615" s="261">
        <v>28</v>
      </c>
      <c r="B615" s="286">
        <v>4474.75</v>
      </c>
      <c r="C615" s="286">
        <v>4477.8100000000004</v>
      </c>
      <c r="D615" s="286">
        <v>4478.4399999999996</v>
      </c>
      <c r="E615" s="286">
        <v>4293.29</v>
      </c>
      <c r="F615" s="286">
        <v>4402.8599999999997</v>
      </c>
      <c r="G615" s="286">
        <v>4476.93</v>
      </c>
      <c r="H615" s="286">
        <v>4480.54</v>
      </c>
      <c r="I615" s="286">
        <v>4681.79</v>
      </c>
      <c r="J615" s="286">
        <v>4838.55</v>
      </c>
      <c r="K615" s="286">
        <v>4833.7</v>
      </c>
      <c r="L615" s="286">
        <v>4830.6400000000003</v>
      </c>
      <c r="M615" s="286">
        <v>4828.87</v>
      </c>
      <c r="N615" s="286">
        <v>4821.29</v>
      </c>
      <c r="O615" s="286">
        <v>4821.7700000000004</v>
      </c>
      <c r="P615" s="286">
        <v>4820.3900000000003</v>
      </c>
      <c r="Q615" s="286">
        <v>4808.59</v>
      </c>
      <c r="R615" s="286">
        <v>4901.53</v>
      </c>
      <c r="S615" s="286">
        <v>4911.91</v>
      </c>
      <c r="T615" s="286">
        <v>4909.6099999999997</v>
      </c>
      <c r="U615" s="286">
        <v>4940.57</v>
      </c>
      <c r="V615" s="286">
        <v>4703.12</v>
      </c>
      <c r="W615" s="286">
        <v>4626.0200000000004</v>
      </c>
      <c r="X615" s="286">
        <v>4423.34</v>
      </c>
      <c r="Y615" s="286">
        <v>4330.92</v>
      </c>
    </row>
    <row r="616" spans="1:25">
      <c r="A616" s="261">
        <v>29</v>
      </c>
      <c r="B616" s="286">
        <v>4300.32</v>
      </c>
      <c r="C616" s="286">
        <v>4270.34</v>
      </c>
      <c r="D616" s="286">
        <v>4230.6000000000004</v>
      </c>
      <c r="E616" s="286">
        <v>4108.99</v>
      </c>
      <c r="F616" s="286">
        <v>4180.3</v>
      </c>
      <c r="G616" s="286">
        <v>4304.9799999999996</v>
      </c>
      <c r="H616" s="286">
        <v>4301.46</v>
      </c>
      <c r="I616" s="286">
        <v>4327.5600000000004</v>
      </c>
      <c r="J616" s="286">
        <v>4552.21</v>
      </c>
      <c r="K616" s="286">
        <v>4665.47</v>
      </c>
      <c r="L616" s="286">
        <v>4664.45</v>
      </c>
      <c r="M616" s="286">
        <v>4723.51</v>
      </c>
      <c r="N616" s="286">
        <v>4773.41</v>
      </c>
      <c r="O616" s="286">
        <v>4778.8900000000003</v>
      </c>
      <c r="P616" s="286">
        <v>4828.29</v>
      </c>
      <c r="Q616" s="286">
        <v>4823.92</v>
      </c>
      <c r="R616" s="286">
        <v>4912.1099999999997</v>
      </c>
      <c r="S616" s="286">
        <v>4912.26</v>
      </c>
      <c r="T616" s="286">
        <v>4912.6000000000004</v>
      </c>
      <c r="U616" s="286">
        <v>4945.16</v>
      </c>
      <c r="V616" s="286">
        <v>4705.88</v>
      </c>
      <c r="W616" s="286">
        <v>4615.82</v>
      </c>
      <c r="X616" s="286">
        <v>4305.92</v>
      </c>
      <c r="Y616" s="286">
        <v>4299.95</v>
      </c>
    </row>
    <row r="617" spans="1:25">
      <c r="A617" s="261">
        <v>30</v>
      </c>
      <c r="B617" s="286">
        <v>4248.68</v>
      </c>
      <c r="C617" s="286">
        <v>4253.46</v>
      </c>
      <c r="D617" s="286">
        <v>4254.95</v>
      </c>
      <c r="E617" s="286">
        <v>4122.79</v>
      </c>
      <c r="F617" s="286">
        <v>4255.92</v>
      </c>
      <c r="G617" s="286">
        <v>4240.53</v>
      </c>
      <c r="H617" s="286">
        <v>4376.09</v>
      </c>
      <c r="I617" s="286">
        <v>4527.9399999999996</v>
      </c>
      <c r="J617" s="286">
        <v>4764.38</v>
      </c>
      <c r="K617" s="286">
        <v>4756.1899999999996</v>
      </c>
      <c r="L617" s="286">
        <v>4755.9799999999996</v>
      </c>
      <c r="M617" s="286">
        <v>4745.3500000000004</v>
      </c>
      <c r="N617" s="286">
        <v>4749.76</v>
      </c>
      <c r="O617" s="286">
        <v>4741.78</v>
      </c>
      <c r="P617" s="286">
        <v>4737.16</v>
      </c>
      <c r="Q617" s="286">
        <v>4744.01</v>
      </c>
      <c r="R617" s="286">
        <v>4868.54</v>
      </c>
      <c r="S617" s="286">
        <v>4865.32</v>
      </c>
      <c r="T617" s="286">
        <v>4806.24</v>
      </c>
      <c r="U617" s="286">
        <v>4777.82</v>
      </c>
      <c r="V617" s="286">
        <v>4588.26</v>
      </c>
      <c r="W617" s="286">
        <v>4415.58</v>
      </c>
      <c r="X617" s="286">
        <v>4250.3599999999997</v>
      </c>
      <c r="Y617" s="286">
        <v>4239.63</v>
      </c>
    </row>
    <row r="618" spans="1:25">
      <c r="A618" s="261">
        <v>31</v>
      </c>
      <c r="B618" s="286">
        <v>0</v>
      </c>
      <c r="C618" s="286">
        <v>0</v>
      </c>
      <c r="D618" s="286">
        <v>0</v>
      </c>
      <c r="E618" s="286">
        <v>0</v>
      </c>
      <c r="F618" s="286">
        <v>0</v>
      </c>
      <c r="G618" s="286">
        <v>0</v>
      </c>
      <c r="H618" s="286">
        <v>0</v>
      </c>
      <c r="I618" s="286">
        <v>0</v>
      </c>
      <c r="J618" s="286">
        <v>0</v>
      </c>
      <c r="K618" s="286">
        <v>0</v>
      </c>
      <c r="L618" s="286">
        <v>0</v>
      </c>
      <c r="M618" s="286">
        <v>0</v>
      </c>
      <c r="N618" s="286">
        <v>0</v>
      </c>
      <c r="O618" s="286">
        <v>0</v>
      </c>
      <c r="P618" s="286">
        <v>0</v>
      </c>
      <c r="Q618" s="286">
        <v>0</v>
      </c>
      <c r="R618" s="286">
        <v>0</v>
      </c>
      <c r="S618" s="286">
        <v>0</v>
      </c>
      <c r="T618" s="286">
        <v>0</v>
      </c>
      <c r="U618" s="286">
        <v>0</v>
      </c>
      <c r="V618" s="286">
        <v>0</v>
      </c>
      <c r="W618" s="286">
        <v>0</v>
      </c>
      <c r="X618" s="286">
        <v>0</v>
      </c>
      <c r="Y618" s="286">
        <v>0</v>
      </c>
    </row>
    <row r="620" spans="1:25">
      <c r="A620" s="463" t="s">
        <v>218</v>
      </c>
      <c r="B620" s="537" t="s">
        <v>223</v>
      </c>
      <c r="C620" s="537"/>
      <c r="D620" s="537"/>
      <c r="E620" s="537"/>
      <c r="F620" s="537"/>
      <c r="G620" s="537"/>
      <c r="H620" s="537"/>
      <c r="I620" s="537"/>
      <c r="J620" s="537"/>
      <c r="K620" s="537"/>
      <c r="L620" s="537"/>
      <c r="M620" s="537"/>
      <c r="N620" s="537"/>
      <c r="O620" s="537"/>
      <c r="P620" s="537"/>
      <c r="Q620" s="537"/>
      <c r="R620" s="537"/>
      <c r="S620" s="537"/>
      <c r="T620" s="537"/>
      <c r="U620" s="537"/>
      <c r="V620" s="537"/>
      <c r="W620" s="537"/>
      <c r="X620" s="537"/>
      <c r="Y620" s="537"/>
    </row>
    <row r="621" spans="1:25" ht="30">
      <c r="A621" s="463"/>
      <c r="B621" s="285" t="s">
        <v>1</v>
      </c>
      <c r="C621" s="285" t="s">
        <v>2</v>
      </c>
      <c r="D621" s="285" t="s">
        <v>3</v>
      </c>
      <c r="E621" s="285" t="s">
        <v>4</v>
      </c>
      <c r="F621" s="285" t="s">
        <v>5</v>
      </c>
      <c r="G621" s="285" t="s">
        <v>6</v>
      </c>
      <c r="H621" s="285" t="s">
        <v>7</v>
      </c>
      <c r="I621" s="285" t="s">
        <v>8</v>
      </c>
      <c r="J621" s="285" t="s">
        <v>9</v>
      </c>
      <c r="K621" s="285" t="s">
        <v>10</v>
      </c>
      <c r="L621" s="285" t="s">
        <v>11</v>
      </c>
      <c r="M621" s="285" t="s">
        <v>12</v>
      </c>
      <c r="N621" s="285" t="s">
        <v>13</v>
      </c>
      <c r="O621" s="285" t="s">
        <v>14</v>
      </c>
      <c r="P621" s="285" t="s">
        <v>15</v>
      </c>
      <c r="Q621" s="285" t="s">
        <v>16</v>
      </c>
      <c r="R621" s="285" t="s">
        <v>17</v>
      </c>
      <c r="S621" s="285" t="s">
        <v>18</v>
      </c>
      <c r="T621" s="285" t="s">
        <v>19</v>
      </c>
      <c r="U621" s="285" t="s">
        <v>20</v>
      </c>
      <c r="V621" s="285" t="s">
        <v>21</v>
      </c>
      <c r="W621" s="285" t="s">
        <v>22</v>
      </c>
      <c r="X621" s="285" t="s">
        <v>23</v>
      </c>
      <c r="Y621" s="285" t="s">
        <v>24</v>
      </c>
    </row>
    <row r="622" spans="1:25">
      <c r="A622" s="261">
        <v>1</v>
      </c>
      <c r="B622" s="286">
        <v>5870.25</v>
      </c>
      <c r="C622" s="286">
        <v>5831.22</v>
      </c>
      <c r="D622" s="286">
        <v>5722.27</v>
      </c>
      <c r="E622" s="286">
        <v>5531.32</v>
      </c>
      <c r="F622" s="286">
        <v>5490.13</v>
      </c>
      <c r="G622" s="286">
        <v>5661.37</v>
      </c>
      <c r="H622" s="286">
        <v>5717.43</v>
      </c>
      <c r="I622" s="286">
        <v>5786.58</v>
      </c>
      <c r="J622" s="286">
        <v>5927.35</v>
      </c>
      <c r="K622" s="286">
        <v>5959.77</v>
      </c>
      <c r="L622" s="286">
        <v>5989.97</v>
      </c>
      <c r="M622" s="286">
        <v>5984.74</v>
      </c>
      <c r="N622" s="286">
        <v>5979.57</v>
      </c>
      <c r="O622" s="286">
        <v>5987.2</v>
      </c>
      <c r="P622" s="286">
        <v>5993.36</v>
      </c>
      <c r="Q622" s="286">
        <v>5943.59</v>
      </c>
      <c r="R622" s="286">
        <v>6013.49</v>
      </c>
      <c r="S622" s="286">
        <v>5951.86</v>
      </c>
      <c r="T622" s="286">
        <v>5938.8</v>
      </c>
      <c r="U622" s="286">
        <v>6030.81</v>
      </c>
      <c r="V622" s="286">
        <v>6009.14</v>
      </c>
      <c r="W622" s="286">
        <v>6050.77</v>
      </c>
      <c r="X622" s="286">
        <v>5984.2</v>
      </c>
      <c r="Y622" s="286">
        <v>5894.96</v>
      </c>
    </row>
    <row r="623" spans="1:25">
      <c r="A623" s="261">
        <v>2</v>
      </c>
      <c r="B623" s="286">
        <v>5919.05</v>
      </c>
      <c r="C623" s="286">
        <v>5872.67</v>
      </c>
      <c r="D623" s="286">
        <v>5881.17</v>
      </c>
      <c r="E623" s="286">
        <v>5816.06</v>
      </c>
      <c r="F623" s="286">
        <v>5480.33</v>
      </c>
      <c r="G623" s="286">
        <v>5556.28</v>
      </c>
      <c r="H623" s="286">
        <v>5197.21</v>
      </c>
      <c r="I623" s="286">
        <v>5589.55</v>
      </c>
      <c r="J623" s="286">
        <v>5977.76</v>
      </c>
      <c r="K623" s="286">
        <v>5915.99</v>
      </c>
      <c r="L623" s="286">
        <v>5917.59</v>
      </c>
      <c r="M623" s="286">
        <v>5958.04</v>
      </c>
      <c r="N623" s="286">
        <v>5958.4</v>
      </c>
      <c r="O623" s="286">
        <v>5957.49</v>
      </c>
      <c r="P623" s="286">
        <v>6004.41</v>
      </c>
      <c r="Q623" s="286">
        <v>5998.42</v>
      </c>
      <c r="R623" s="286">
        <v>6052.9</v>
      </c>
      <c r="S623" s="286">
        <v>6043.04</v>
      </c>
      <c r="T623" s="286">
        <v>5788.82</v>
      </c>
      <c r="U623" s="286">
        <v>6008.28</v>
      </c>
      <c r="V623" s="286">
        <v>6002.32</v>
      </c>
      <c r="W623" s="286">
        <v>6047.89</v>
      </c>
      <c r="X623" s="286">
        <v>6008.79</v>
      </c>
      <c r="Y623" s="286">
        <v>5936.08</v>
      </c>
    </row>
    <row r="624" spans="1:25">
      <c r="A624" s="261">
        <v>3</v>
      </c>
      <c r="B624" s="286">
        <v>5725.85</v>
      </c>
      <c r="C624" s="286">
        <v>5627.49</v>
      </c>
      <c r="D624" s="286">
        <v>5568.69</v>
      </c>
      <c r="E624" s="286">
        <v>5463.84</v>
      </c>
      <c r="F624" s="286">
        <v>5420.65</v>
      </c>
      <c r="G624" s="286">
        <v>5636.09</v>
      </c>
      <c r="H624" s="286">
        <v>5585.11</v>
      </c>
      <c r="I624" s="286">
        <v>5801.28</v>
      </c>
      <c r="J624" s="286">
        <v>5841.24</v>
      </c>
      <c r="K624" s="286">
        <v>5838.2</v>
      </c>
      <c r="L624" s="286">
        <v>5841.59</v>
      </c>
      <c r="M624" s="286">
        <v>5842.72</v>
      </c>
      <c r="N624" s="286">
        <v>5828.37</v>
      </c>
      <c r="O624" s="286">
        <v>5828.32</v>
      </c>
      <c r="P624" s="286">
        <v>5820.28</v>
      </c>
      <c r="Q624" s="286">
        <v>5802.99</v>
      </c>
      <c r="R624" s="286">
        <v>5902.29</v>
      </c>
      <c r="S624" s="286">
        <v>5914.3</v>
      </c>
      <c r="T624" s="286">
        <v>5637.02</v>
      </c>
      <c r="U624" s="286">
        <v>5926.71</v>
      </c>
      <c r="V624" s="286">
        <v>5280.64</v>
      </c>
      <c r="W624" s="286">
        <v>5360.1</v>
      </c>
      <c r="X624" s="286">
        <v>5294.49</v>
      </c>
      <c r="Y624" s="286">
        <v>5773.71</v>
      </c>
    </row>
    <row r="625" spans="1:25">
      <c r="A625" s="261">
        <v>4</v>
      </c>
      <c r="B625" s="286">
        <v>5770.67</v>
      </c>
      <c r="C625" s="286">
        <v>5769.8</v>
      </c>
      <c r="D625" s="286">
        <v>5628.06</v>
      </c>
      <c r="E625" s="286">
        <v>5529.21</v>
      </c>
      <c r="F625" s="286">
        <v>5473.91</v>
      </c>
      <c r="G625" s="286">
        <v>5716.63</v>
      </c>
      <c r="H625" s="286">
        <v>5750.09</v>
      </c>
      <c r="I625" s="286">
        <v>5759.9</v>
      </c>
      <c r="J625" s="286">
        <v>5782.21</v>
      </c>
      <c r="K625" s="286">
        <v>5779.69</v>
      </c>
      <c r="L625" s="286">
        <v>5779.28</v>
      </c>
      <c r="M625" s="286">
        <v>5778.51</v>
      </c>
      <c r="N625" s="286">
        <v>5770.12</v>
      </c>
      <c r="O625" s="286">
        <v>5768.84</v>
      </c>
      <c r="P625" s="286">
        <v>5780.6</v>
      </c>
      <c r="Q625" s="286">
        <v>5762.76</v>
      </c>
      <c r="R625" s="286">
        <v>5836.11</v>
      </c>
      <c r="S625" s="286">
        <v>5845</v>
      </c>
      <c r="T625" s="286">
        <v>5819.64</v>
      </c>
      <c r="U625" s="286">
        <v>5868.33</v>
      </c>
      <c r="V625" s="286">
        <v>5843.01</v>
      </c>
      <c r="W625" s="286">
        <v>5884.43</v>
      </c>
      <c r="X625" s="286">
        <v>5803.33</v>
      </c>
      <c r="Y625" s="286">
        <v>5743.66</v>
      </c>
    </row>
    <row r="626" spans="1:25">
      <c r="A626" s="261">
        <v>5</v>
      </c>
      <c r="B626" s="286">
        <v>5443.81</v>
      </c>
      <c r="C626" s="286">
        <v>5432.76</v>
      </c>
      <c r="D626" s="286">
        <v>5426.64</v>
      </c>
      <c r="E626" s="286">
        <v>5432.94</v>
      </c>
      <c r="F626" s="286">
        <v>5409.44</v>
      </c>
      <c r="G626" s="286">
        <v>5455.93</v>
      </c>
      <c r="H626" s="286">
        <v>5468.77</v>
      </c>
      <c r="I626" s="286">
        <v>5451.84</v>
      </c>
      <c r="J626" s="286">
        <v>5451.61</v>
      </c>
      <c r="K626" s="286">
        <v>5443.86</v>
      </c>
      <c r="L626" s="286">
        <v>5442.53</v>
      </c>
      <c r="M626" s="286">
        <v>5439.81</v>
      </c>
      <c r="N626" s="286">
        <v>5437.25</v>
      </c>
      <c r="O626" s="286">
        <v>5440.5</v>
      </c>
      <c r="P626" s="286">
        <v>5448.23</v>
      </c>
      <c r="Q626" s="286">
        <v>5449.37</v>
      </c>
      <c r="R626" s="286">
        <v>5531.67</v>
      </c>
      <c r="S626" s="286">
        <v>5542.7</v>
      </c>
      <c r="T626" s="286">
        <v>5510.77</v>
      </c>
      <c r="U626" s="286">
        <v>5504.83</v>
      </c>
      <c r="V626" s="286">
        <v>5490.37</v>
      </c>
      <c r="W626" s="286">
        <v>5555.87</v>
      </c>
      <c r="X626" s="286">
        <v>5541.6</v>
      </c>
      <c r="Y626" s="286">
        <v>5508.49</v>
      </c>
    </row>
    <row r="627" spans="1:25">
      <c r="A627" s="261">
        <v>6</v>
      </c>
      <c r="B627" s="286">
        <v>5378.87</v>
      </c>
      <c r="C627" s="286">
        <v>5372.21</v>
      </c>
      <c r="D627" s="286">
        <v>5342.3</v>
      </c>
      <c r="E627" s="286">
        <v>5316.3</v>
      </c>
      <c r="F627" s="286">
        <v>5319.8</v>
      </c>
      <c r="G627" s="286">
        <v>5347.84</v>
      </c>
      <c r="H627" s="286">
        <v>5320.37</v>
      </c>
      <c r="I627" s="286">
        <v>5328.43</v>
      </c>
      <c r="J627" s="286">
        <v>5331.03</v>
      </c>
      <c r="K627" s="286">
        <v>5331.4</v>
      </c>
      <c r="L627" s="286">
        <v>5329.2</v>
      </c>
      <c r="M627" s="286">
        <v>5329.44</v>
      </c>
      <c r="N627" s="286">
        <v>5327.7</v>
      </c>
      <c r="O627" s="286">
        <v>5330.6</v>
      </c>
      <c r="P627" s="286">
        <v>5330.68</v>
      </c>
      <c r="Q627" s="286">
        <v>5358.73</v>
      </c>
      <c r="R627" s="286">
        <v>5401.06</v>
      </c>
      <c r="S627" s="286">
        <v>5399.83</v>
      </c>
      <c r="T627" s="286">
        <v>5387.56</v>
      </c>
      <c r="U627" s="286">
        <v>5403.17</v>
      </c>
      <c r="V627" s="286">
        <v>5386.45</v>
      </c>
      <c r="W627" s="286">
        <v>5426.16</v>
      </c>
      <c r="X627" s="286">
        <v>5412.97</v>
      </c>
      <c r="Y627" s="286">
        <v>5392.89</v>
      </c>
    </row>
    <row r="628" spans="1:25">
      <c r="A628" s="261">
        <v>7</v>
      </c>
      <c r="B628" s="286">
        <v>5454.5</v>
      </c>
      <c r="C628" s="286">
        <v>5448.85</v>
      </c>
      <c r="D628" s="286">
        <v>5402.74</v>
      </c>
      <c r="E628" s="286">
        <v>5378.94</v>
      </c>
      <c r="F628" s="286">
        <v>5367.22</v>
      </c>
      <c r="G628" s="286">
        <v>5375.62</v>
      </c>
      <c r="H628" s="286">
        <v>5398.36</v>
      </c>
      <c r="I628" s="286">
        <v>5400.36</v>
      </c>
      <c r="J628" s="286">
        <v>5405.94</v>
      </c>
      <c r="K628" s="286">
        <v>5401.25</v>
      </c>
      <c r="L628" s="286">
        <v>5402.16</v>
      </c>
      <c r="M628" s="286">
        <v>5401.75</v>
      </c>
      <c r="N628" s="286">
        <v>5400.68</v>
      </c>
      <c r="O628" s="286">
        <v>5410.11</v>
      </c>
      <c r="P628" s="286">
        <v>5401.53</v>
      </c>
      <c r="Q628" s="286">
        <v>5398.56</v>
      </c>
      <c r="R628" s="286">
        <v>5444.99</v>
      </c>
      <c r="S628" s="286">
        <v>5446.96</v>
      </c>
      <c r="T628" s="286">
        <v>5447.32</v>
      </c>
      <c r="U628" s="286">
        <v>5470.57</v>
      </c>
      <c r="V628" s="286">
        <v>5449.2</v>
      </c>
      <c r="W628" s="286">
        <v>5492.49</v>
      </c>
      <c r="X628" s="286">
        <v>5478.58</v>
      </c>
      <c r="Y628" s="286">
        <v>5456.78</v>
      </c>
    </row>
    <row r="629" spans="1:25">
      <c r="A629" s="261">
        <v>8</v>
      </c>
      <c r="B629" s="286">
        <v>5706.93</v>
      </c>
      <c r="C629" s="286">
        <v>5697.54</v>
      </c>
      <c r="D629" s="286">
        <v>5649.67</v>
      </c>
      <c r="E629" s="286">
        <v>5624.98</v>
      </c>
      <c r="F629" s="286">
        <v>5554.57</v>
      </c>
      <c r="G629" s="286">
        <v>5613.26</v>
      </c>
      <c r="H629" s="286">
        <v>5623.23</v>
      </c>
      <c r="I629" s="286">
        <v>5646.21</v>
      </c>
      <c r="J629" s="286">
        <v>5704.91</v>
      </c>
      <c r="K629" s="286">
        <v>5704.72</v>
      </c>
      <c r="L629" s="286">
        <v>5704.73</v>
      </c>
      <c r="M629" s="286">
        <v>5707.91</v>
      </c>
      <c r="N629" s="286">
        <v>5703.67</v>
      </c>
      <c r="O629" s="286">
        <v>5702.6</v>
      </c>
      <c r="P629" s="286">
        <v>5706.26</v>
      </c>
      <c r="Q629" s="286">
        <v>5714.03</v>
      </c>
      <c r="R629" s="286">
        <v>5768.47</v>
      </c>
      <c r="S629" s="286">
        <v>5762.84</v>
      </c>
      <c r="T629" s="286">
        <v>5766.09</v>
      </c>
      <c r="U629" s="286">
        <v>5827.44</v>
      </c>
      <c r="V629" s="286">
        <v>5831.4</v>
      </c>
      <c r="W629" s="286">
        <v>5875.05</v>
      </c>
      <c r="X629" s="286">
        <v>5813.08</v>
      </c>
      <c r="Y629" s="286">
        <v>5731.3</v>
      </c>
    </row>
    <row r="630" spans="1:25">
      <c r="A630" s="261">
        <v>9</v>
      </c>
      <c r="B630" s="286">
        <v>5761.95</v>
      </c>
      <c r="C630" s="286">
        <v>5758.86</v>
      </c>
      <c r="D630" s="286">
        <v>5726.91</v>
      </c>
      <c r="E630" s="286">
        <v>5713.63</v>
      </c>
      <c r="F630" s="286">
        <v>5690.62</v>
      </c>
      <c r="G630" s="286">
        <v>5725.71</v>
      </c>
      <c r="H630" s="286">
        <v>5738.88</v>
      </c>
      <c r="I630" s="286">
        <v>5767.1</v>
      </c>
      <c r="J630" s="286">
        <v>5773.19</v>
      </c>
      <c r="K630" s="286">
        <v>5771.77</v>
      </c>
      <c r="L630" s="286">
        <v>5770.42</v>
      </c>
      <c r="M630" s="286">
        <v>5769.92</v>
      </c>
      <c r="N630" s="286">
        <v>5761.59</v>
      </c>
      <c r="O630" s="286">
        <v>5759.78</v>
      </c>
      <c r="P630" s="286">
        <v>5760.17</v>
      </c>
      <c r="Q630" s="286">
        <v>5759.37</v>
      </c>
      <c r="R630" s="286">
        <v>5816.04</v>
      </c>
      <c r="S630" s="286">
        <v>5827.32</v>
      </c>
      <c r="T630" s="286">
        <v>5810.36</v>
      </c>
      <c r="U630" s="286">
        <v>5839.6</v>
      </c>
      <c r="V630" s="286">
        <v>5836.06</v>
      </c>
      <c r="W630" s="286">
        <v>5848.72</v>
      </c>
      <c r="X630" s="286">
        <v>5762.77</v>
      </c>
      <c r="Y630" s="286">
        <v>5738.98</v>
      </c>
    </row>
    <row r="631" spans="1:25">
      <c r="A631" s="261">
        <v>10</v>
      </c>
      <c r="B631" s="286">
        <v>5845.99</v>
      </c>
      <c r="C631" s="286">
        <v>5849.39</v>
      </c>
      <c r="D631" s="286">
        <v>5840.21</v>
      </c>
      <c r="E631" s="286">
        <v>5816.44</v>
      </c>
      <c r="F631" s="286">
        <v>5771.36</v>
      </c>
      <c r="G631" s="286">
        <v>5809.04</v>
      </c>
      <c r="H631" s="286">
        <v>5839.18</v>
      </c>
      <c r="I631" s="286">
        <v>5861.98</v>
      </c>
      <c r="J631" s="286">
        <v>5928.41</v>
      </c>
      <c r="K631" s="286">
        <v>5938.22</v>
      </c>
      <c r="L631" s="286">
        <v>5936.04</v>
      </c>
      <c r="M631" s="286">
        <v>5936.7</v>
      </c>
      <c r="N631" s="286">
        <v>5944.48</v>
      </c>
      <c r="O631" s="286">
        <v>5945.16</v>
      </c>
      <c r="P631" s="286">
        <v>5941.44</v>
      </c>
      <c r="Q631" s="286">
        <v>5914.24</v>
      </c>
      <c r="R631" s="286">
        <v>5985.75</v>
      </c>
      <c r="S631" s="286">
        <v>5978.35</v>
      </c>
      <c r="T631" s="286">
        <v>5966.21</v>
      </c>
      <c r="U631" s="286">
        <v>6010.75</v>
      </c>
      <c r="V631" s="286">
        <v>5932.12</v>
      </c>
      <c r="W631" s="286">
        <v>5931.91</v>
      </c>
      <c r="X631" s="286">
        <v>5851.76</v>
      </c>
      <c r="Y631" s="286">
        <v>5833.6</v>
      </c>
    </row>
    <row r="632" spans="1:25">
      <c r="A632" s="261">
        <v>11</v>
      </c>
      <c r="B632" s="286">
        <v>5434.27</v>
      </c>
      <c r="C632" s="286">
        <v>5424.5</v>
      </c>
      <c r="D632" s="286">
        <v>5460.26</v>
      </c>
      <c r="E632" s="286">
        <v>5460.34</v>
      </c>
      <c r="F632" s="286">
        <v>5454.6</v>
      </c>
      <c r="G632" s="286">
        <v>5456.89</v>
      </c>
      <c r="H632" s="286">
        <v>5480.77</v>
      </c>
      <c r="I632" s="286">
        <v>5499.67</v>
      </c>
      <c r="J632" s="286">
        <v>5536.39</v>
      </c>
      <c r="K632" s="286">
        <v>5535.22</v>
      </c>
      <c r="L632" s="286">
        <v>5534.38</v>
      </c>
      <c r="M632" s="286">
        <v>5533.11</v>
      </c>
      <c r="N632" s="286">
        <v>5533.73</v>
      </c>
      <c r="O632" s="286">
        <v>5541.3</v>
      </c>
      <c r="P632" s="286">
        <v>5540.46</v>
      </c>
      <c r="Q632" s="286">
        <v>5548.19</v>
      </c>
      <c r="R632" s="286">
        <v>5591.38</v>
      </c>
      <c r="S632" s="286">
        <v>5581.23</v>
      </c>
      <c r="T632" s="286">
        <v>5573.52</v>
      </c>
      <c r="U632" s="286">
        <v>5610.78</v>
      </c>
      <c r="V632" s="286">
        <v>5541.99</v>
      </c>
      <c r="W632" s="286">
        <v>5558.53</v>
      </c>
      <c r="X632" s="286">
        <v>5558.85</v>
      </c>
      <c r="Y632" s="286">
        <v>5474.66</v>
      </c>
    </row>
    <row r="633" spans="1:25">
      <c r="A633" s="261">
        <v>12</v>
      </c>
      <c r="B633" s="286">
        <v>5778.65</v>
      </c>
      <c r="C633" s="286">
        <v>5782.25</v>
      </c>
      <c r="D633" s="286">
        <v>5752.39</v>
      </c>
      <c r="E633" s="286">
        <v>5679.28</v>
      </c>
      <c r="F633" s="286">
        <v>5684.11</v>
      </c>
      <c r="G633" s="286">
        <v>5723.33</v>
      </c>
      <c r="H633" s="286">
        <v>5737.52</v>
      </c>
      <c r="I633" s="286">
        <v>5823.51</v>
      </c>
      <c r="J633" s="286">
        <v>5839.25</v>
      </c>
      <c r="K633" s="286">
        <v>5847</v>
      </c>
      <c r="L633" s="286">
        <v>5846.6</v>
      </c>
      <c r="M633" s="286">
        <v>5848.2</v>
      </c>
      <c r="N633" s="286">
        <v>5846.94</v>
      </c>
      <c r="O633" s="286">
        <v>5845.64</v>
      </c>
      <c r="P633" s="286">
        <v>5842.69</v>
      </c>
      <c r="Q633" s="286">
        <v>5836.28</v>
      </c>
      <c r="R633" s="286">
        <v>5906.53</v>
      </c>
      <c r="S633" s="286">
        <v>5913.09</v>
      </c>
      <c r="T633" s="286">
        <v>5909.54</v>
      </c>
      <c r="U633" s="286">
        <v>5968.7</v>
      </c>
      <c r="V633" s="286">
        <v>5932.02</v>
      </c>
      <c r="W633" s="286">
        <v>5959.59</v>
      </c>
      <c r="X633" s="286">
        <v>5864.39</v>
      </c>
      <c r="Y633" s="286">
        <v>5814</v>
      </c>
    </row>
    <row r="634" spans="1:25">
      <c r="A634" s="261">
        <v>13</v>
      </c>
      <c r="B634" s="286">
        <v>5807.4</v>
      </c>
      <c r="C634" s="286">
        <v>5798.21</v>
      </c>
      <c r="D634" s="286">
        <v>5781.56</v>
      </c>
      <c r="E634" s="286">
        <v>5724.45</v>
      </c>
      <c r="F634" s="286">
        <v>5698.78</v>
      </c>
      <c r="G634" s="286">
        <v>5784.48</v>
      </c>
      <c r="H634" s="286">
        <v>5782.95</v>
      </c>
      <c r="I634" s="286">
        <v>5819.59</v>
      </c>
      <c r="J634" s="286">
        <v>5834.74</v>
      </c>
      <c r="K634" s="286">
        <v>5858.87</v>
      </c>
      <c r="L634" s="286">
        <v>5859.98</v>
      </c>
      <c r="M634" s="286">
        <v>5865.62</v>
      </c>
      <c r="N634" s="286">
        <v>5869.87</v>
      </c>
      <c r="O634" s="286">
        <v>5870.13</v>
      </c>
      <c r="P634" s="286">
        <v>5873.16</v>
      </c>
      <c r="Q634" s="286">
        <v>5874.02</v>
      </c>
      <c r="R634" s="286">
        <v>5924.5</v>
      </c>
      <c r="S634" s="286">
        <v>5920.67</v>
      </c>
      <c r="T634" s="286">
        <v>5919.67</v>
      </c>
      <c r="U634" s="286">
        <v>5945.49</v>
      </c>
      <c r="V634" s="286">
        <v>5922.49</v>
      </c>
      <c r="W634" s="286">
        <v>5953.54</v>
      </c>
      <c r="X634" s="286">
        <v>5908.42</v>
      </c>
      <c r="Y634" s="286">
        <v>5813.82</v>
      </c>
    </row>
    <row r="635" spans="1:25">
      <c r="A635" s="261">
        <v>14</v>
      </c>
      <c r="B635" s="286">
        <v>5898.52</v>
      </c>
      <c r="C635" s="286">
        <v>5865.03</v>
      </c>
      <c r="D635" s="286">
        <v>5827.96</v>
      </c>
      <c r="E635" s="286">
        <v>5807.61</v>
      </c>
      <c r="F635" s="286">
        <v>5765.96</v>
      </c>
      <c r="G635" s="286">
        <v>5819.33</v>
      </c>
      <c r="H635" s="286">
        <v>5899.73</v>
      </c>
      <c r="I635" s="286">
        <v>5943.67</v>
      </c>
      <c r="J635" s="286">
        <v>6006.1</v>
      </c>
      <c r="K635" s="286">
        <v>5995.04</v>
      </c>
      <c r="L635" s="286">
        <v>5996.08</v>
      </c>
      <c r="M635" s="286">
        <v>5995.61</v>
      </c>
      <c r="N635" s="286">
        <v>5997.67</v>
      </c>
      <c r="O635" s="286">
        <v>5995.98</v>
      </c>
      <c r="P635" s="286">
        <v>5993.21</v>
      </c>
      <c r="Q635" s="286">
        <v>5990.23</v>
      </c>
      <c r="R635" s="286">
        <v>6048.49</v>
      </c>
      <c r="S635" s="286">
        <v>6058.48</v>
      </c>
      <c r="T635" s="286">
        <v>6077.26</v>
      </c>
      <c r="U635" s="286">
        <v>6104.78</v>
      </c>
      <c r="V635" s="286">
        <v>6058.17</v>
      </c>
      <c r="W635" s="286">
        <v>6097.5</v>
      </c>
      <c r="X635" s="286">
        <v>6036.05</v>
      </c>
      <c r="Y635" s="286">
        <v>5986.63</v>
      </c>
    </row>
    <row r="636" spans="1:25">
      <c r="A636" s="261">
        <v>15</v>
      </c>
      <c r="B636" s="286">
        <v>5890.41</v>
      </c>
      <c r="C636" s="286">
        <v>5854.85</v>
      </c>
      <c r="D636" s="286">
        <v>5801.09</v>
      </c>
      <c r="E636" s="286">
        <v>5804.66</v>
      </c>
      <c r="F636" s="286">
        <v>5768.25</v>
      </c>
      <c r="G636" s="286">
        <v>5814.72</v>
      </c>
      <c r="H636" s="286">
        <v>5841.41</v>
      </c>
      <c r="I636" s="286">
        <v>5900.59</v>
      </c>
      <c r="J636" s="286">
        <v>5960.58</v>
      </c>
      <c r="K636" s="286">
        <v>5965</v>
      </c>
      <c r="L636" s="286">
        <v>5961.45</v>
      </c>
      <c r="M636" s="286">
        <v>5960.21</v>
      </c>
      <c r="N636" s="286">
        <v>5963.5</v>
      </c>
      <c r="O636" s="286">
        <v>5965.82</v>
      </c>
      <c r="P636" s="286">
        <v>5972.23</v>
      </c>
      <c r="Q636" s="286">
        <v>5966.89</v>
      </c>
      <c r="R636" s="286">
        <v>6012.84</v>
      </c>
      <c r="S636" s="286">
        <v>6017.33</v>
      </c>
      <c r="T636" s="286">
        <v>6007.14</v>
      </c>
      <c r="U636" s="286">
        <v>6032.53</v>
      </c>
      <c r="V636" s="286">
        <v>6004.8</v>
      </c>
      <c r="W636" s="286">
        <v>6038.86</v>
      </c>
      <c r="X636" s="286">
        <v>5955.59</v>
      </c>
      <c r="Y636" s="286">
        <v>5884.92</v>
      </c>
    </row>
    <row r="637" spans="1:25">
      <c r="A637" s="261">
        <v>16</v>
      </c>
      <c r="B637" s="286">
        <v>5719.97</v>
      </c>
      <c r="C637" s="286">
        <v>5725.65</v>
      </c>
      <c r="D637" s="286">
        <v>5567.34</v>
      </c>
      <c r="E637" s="286">
        <v>5491.1</v>
      </c>
      <c r="F637" s="286">
        <v>5543.16</v>
      </c>
      <c r="G637" s="286">
        <v>5667.07</v>
      </c>
      <c r="H637" s="286">
        <v>5813.88</v>
      </c>
      <c r="I637" s="286">
        <v>6083.6</v>
      </c>
      <c r="J637" s="286">
        <v>6046.65</v>
      </c>
      <c r="K637" s="286">
        <v>6045.25</v>
      </c>
      <c r="L637" s="286">
        <v>6084.05</v>
      </c>
      <c r="M637" s="286">
        <v>6087.54</v>
      </c>
      <c r="N637" s="286">
        <v>6107.65</v>
      </c>
      <c r="O637" s="286">
        <v>6101.04</v>
      </c>
      <c r="P637" s="286">
        <v>6093.2</v>
      </c>
      <c r="Q637" s="286">
        <v>6083.41</v>
      </c>
      <c r="R637" s="286">
        <v>6132.16</v>
      </c>
      <c r="S637" s="286">
        <v>6161.22</v>
      </c>
      <c r="T637" s="286">
        <v>6162.43</v>
      </c>
      <c r="U637" s="286">
        <v>6197.67</v>
      </c>
      <c r="V637" s="286">
        <v>6147.91</v>
      </c>
      <c r="W637" s="286">
        <v>6173.35</v>
      </c>
      <c r="X637" s="286">
        <v>6085.22</v>
      </c>
      <c r="Y637" s="286">
        <v>5825.2</v>
      </c>
    </row>
    <row r="638" spans="1:25">
      <c r="A638" s="261">
        <v>17</v>
      </c>
      <c r="B638" s="286">
        <v>5559.82</v>
      </c>
      <c r="C638" s="286">
        <v>5560.56</v>
      </c>
      <c r="D638" s="286">
        <v>5530.54</v>
      </c>
      <c r="E638" s="286">
        <v>5385.41</v>
      </c>
      <c r="F638" s="286">
        <v>5305.21</v>
      </c>
      <c r="G638" s="286">
        <v>5532.9</v>
      </c>
      <c r="H638" s="286">
        <v>5519.31</v>
      </c>
      <c r="I638" s="286">
        <v>5506.83</v>
      </c>
      <c r="J638" s="286">
        <v>5889.55</v>
      </c>
      <c r="K638" s="286">
        <v>5909.88</v>
      </c>
      <c r="L638" s="286">
        <v>5911.7</v>
      </c>
      <c r="M638" s="286">
        <v>5920.8</v>
      </c>
      <c r="N638" s="286">
        <v>5938.46</v>
      </c>
      <c r="O638" s="286">
        <v>5975.93</v>
      </c>
      <c r="P638" s="286">
        <v>5966.29</v>
      </c>
      <c r="Q638" s="286">
        <v>5936.51</v>
      </c>
      <c r="R638" s="286">
        <v>5995.13</v>
      </c>
      <c r="S638" s="286">
        <v>5998.23</v>
      </c>
      <c r="T638" s="286">
        <v>5995.67</v>
      </c>
      <c r="U638" s="286">
        <v>6031.28</v>
      </c>
      <c r="V638" s="286">
        <v>5548.48</v>
      </c>
      <c r="W638" s="286">
        <v>5961.68</v>
      </c>
      <c r="X638" s="286">
        <v>5566.89</v>
      </c>
      <c r="Y638" s="286">
        <v>5564.32</v>
      </c>
    </row>
    <row r="639" spans="1:25">
      <c r="A639" s="261">
        <v>18</v>
      </c>
      <c r="B639" s="286">
        <v>5606.75</v>
      </c>
      <c r="C639" s="286">
        <v>5607.29</v>
      </c>
      <c r="D639" s="286">
        <v>5533.11</v>
      </c>
      <c r="E639" s="286">
        <v>5390.3</v>
      </c>
      <c r="F639" s="286">
        <v>5363.54</v>
      </c>
      <c r="G639" s="286">
        <v>5545.88</v>
      </c>
      <c r="H639" s="286">
        <v>5608.85</v>
      </c>
      <c r="I639" s="286">
        <v>5838.03</v>
      </c>
      <c r="J639" s="286">
        <v>6044.98</v>
      </c>
      <c r="K639" s="286">
        <v>6042.11</v>
      </c>
      <c r="L639" s="286">
        <v>6042.05</v>
      </c>
      <c r="M639" s="286">
        <v>6032.02</v>
      </c>
      <c r="N639" s="286">
        <v>6042.84</v>
      </c>
      <c r="O639" s="286">
        <v>5994.04</v>
      </c>
      <c r="P639" s="286">
        <v>6042.25</v>
      </c>
      <c r="Q639" s="286">
        <v>6031.92</v>
      </c>
      <c r="R639" s="286">
        <v>6037.03</v>
      </c>
      <c r="S639" s="286">
        <v>6101.76</v>
      </c>
      <c r="T639" s="286">
        <v>6083.9</v>
      </c>
      <c r="U639" s="286">
        <v>6046.06</v>
      </c>
      <c r="V639" s="286">
        <v>5929.27</v>
      </c>
      <c r="W639" s="286">
        <v>5994.9</v>
      </c>
      <c r="X639" s="286">
        <v>5748.85</v>
      </c>
      <c r="Y639" s="286">
        <v>5607.43</v>
      </c>
    </row>
    <row r="640" spans="1:25">
      <c r="A640" s="261">
        <v>19</v>
      </c>
      <c r="B640" s="286">
        <v>5499.96</v>
      </c>
      <c r="C640" s="286">
        <v>5452.27</v>
      </c>
      <c r="D640" s="286">
        <v>5372.49</v>
      </c>
      <c r="E640" s="286">
        <v>5389.01</v>
      </c>
      <c r="F640" s="286">
        <v>5381.3</v>
      </c>
      <c r="G640" s="286">
        <v>5391.72</v>
      </c>
      <c r="H640" s="286">
        <v>5504.51</v>
      </c>
      <c r="I640" s="286">
        <v>5826.3</v>
      </c>
      <c r="J640" s="286">
        <v>5951.46</v>
      </c>
      <c r="K640" s="286">
        <v>5956.7</v>
      </c>
      <c r="L640" s="286">
        <v>5964.74</v>
      </c>
      <c r="M640" s="286">
        <v>5902.16</v>
      </c>
      <c r="N640" s="286">
        <v>5944.91</v>
      </c>
      <c r="O640" s="286">
        <v>5918.4</v>
      </c>
      <c r="P640" s="286">
        <v>5946.17</v>
      </c>
      <c r="Q640" s="286">
        <v>5941.06</v>
      </c>
      <c r="R640" s="286">
        <v>5748.54</v>
      </c>
      <c r="S640" s="286">
        <v>5997.75</v>
      </c>
      <c r="T640" s="286">
        <v>5996.98</v>
      </c>
      <c r="U640" s="286">
        <v>6027.27</v>
      </c>
      <c r="V640" s="286">
        <v>5898.75</v>
      </c>
      <c r="W640" s="286">
        <v>5890.02</v>
      </c>
      <c r="X640" s="286">
        <v>5745.87</v>
      </c>
      <c r="Y640" s="286">
        <v>5500.87</v>
      </c>
    </row>
    <row r="641" spans="1:25">
      <c r="A641" s="261">
        <v>20</v>
      </c>
      <c r="B641" s="286">
        <v>5592.68</v>
      </c>
      <c r="C641" s="286">
        <v>5593.06</v>
      </c>
      <c r="D641" s="286">
        <v>5459.04</v>
      </c>
      <c r="E641" s="286">
        <v>5463.84</v>
      </c>
      <c r="F641" s="286">
        <v>5386.21</v>
      </c>
      <c r="G641" s="286">
        <v>5548.32</v>
      </c>
      <c r="H641" s="286">
        <v>5587.82</v>
      </c>
      <c r="I641" s="286">
        <v>5849.79</v>
      </c>
      <c r="J641" s="286">
        <v>6037.33</v>
      </c>
      <c r="K641" s="286">
        <v>6055.88</v>
      </c>
      <c r="L641" s="286">
        <v>6044</v>
      </c>
      <c r="M641" s="286">
        <v>6041.17</v>
      </c>
      <c r="N641" s="286">
        <v>6031.36</v>
      </c>
      <c r="O641" s="286">
        <v>6033.41</v>
      </c>
      <c r="P641" s="286">
        <v>6042.34</v>
      </c>
      <c r="Q641" s="286">
        <v>6028.04</v>
      </c>
      <c r="R641" s="286">
        <v>5945.9</v>
      </c>
      <c r="S641" s="286">
        <v>6027.12</v>
      </c>
      <c r="T641" s="286">
        <v>5996.7</v>
      </c>
      <c r="U641" s="286">
        <v>6082.02</v>
      </c>
      <c r="V641" s="286">
        <v>6029.49</v>
      </c>
      <c r="W641" s="286">
        <v>6052.17</v>
      </c>
      <c r="X641" s="286">
        <v>5975.22</v>
      </c>
      <c r="Y641" s="286">
        <v>5746.86</v>
      </c>
    </row>
    <row r="642" spans="1:25">
      <c r="A642" s="261">
        <v>21</v>
      </c>
      <c r="B642" s="286">
        <v>6209.67</v>
      </c>
      <c r="C642" s="286">
        <v>6209.35</v>
      </c>
      <c r="D642" s="286">
        <v>6116.35</v>
      </c>
      <c r="E642" s="286">
        <v>6121.31</v>
      </c>
      <c r="F642" s="286">
        <v>6072.51</v>
      </c>
      <c r="G642" s="286">
        <v>6131.3</v>
      </c>
      <c r="H642" s="286">
        <v>6218.53</v>
      </c>
      <c r="I642" s="286">
        <v>6218.06</v>
      </c>
      <c r="J642" s="286">
        <v>6214.29</v>
      </c>
      <c r="K642" s="286">
        <v>6213.95</v>
      </c>
      <c r="L642" s="286">
        <v>6219.37</v>
      </c>
      <c r="M642" s="286">
        <v>6208.36</v>
      </c>
      <c r="N642" s="286">
        <v>6187.9</v>
      </c>
      <c r="O642" s="286">
        <v>6186.06</v>
      </c>
      <c r="P642" s="286">
        <v>6187.03</v>
      </c>
      <c r="Q642" s="286">
        <v>6131.82</v>
      </c>
      <c r="R642" s="286">
        <v>6177.86</v>
      </c>
      <c r="S642" s="286">
        <v>6176.29</v>
      </c>
      <c r="T642" s="286">
        <v>6175.4</v>
      </c>
      <c r="U642" s="286">
        <v>6166.91</v>
      </c>
      <c r="V642" s="286">
        <v>6250.69</v>
      </c>
      <c r="W642" s="286">
        <v>6283.43</v>
      </c>
      <c r="X642" s="286">
        <v>6219.83</v>
      </c>
      <c r="Y642" s="286">
        <v>6219.91</v>
      </c>
    </row>
    <row r="643" spans="1:25">
      <c r="A643" s="261">
        <v>22</v>
      </c>
      <c r="B643" s="286">
        <v>6251.95</v>
      </c>
      <c r="C643" s="286">
        <v>6205.66</v>
      </c>
      <c r="D643" s="286">
        <v>6255.11</v>
      </c>
      <c r="E643" s="286">
        <v>6106.97</v>
      </c>
      <c r="F643" s="286">
        <v>6309.42</v>
      </c>
      <c r="G643" s="286">
        <v>6372.88</v>
      </c>
      <c r="H643" s="286">
        <v>6543.73</v>
      </c>
      <c r="I643" s="286">
        <v>6529.76</v>
      </c>
      <c r="J643" s="286">
        <v>6532.89</v>
      </c>
      <c r="K643" s="286">
        <v>6555.5</v>
      </c>
      <c r="L643" s="286">
        <v>6557.42</v>
      </c>
      <c r="M643" s="286">
        <v>6554.28</v>
      </c>
      <c r="N643" s="286">
        <v>6539.35</v>
      </c>
      <c r="O643" s="286">
        <v>6497.44</v>
      </c>
      <c r="P643" s="286">
        <v>6485.77</v>
      </c>
      <c r="Q643" s="286">
        <v>6476.29</v>
      </c>
      <c r="R643" s="286">
        <v>6534.07</v>
      </c>
      <c r="S643" s="286">
        <v>6587.07</v>
      </c>
      <c r="T643" s="286">
        <v>6661.48</v>
      </c>
      <c r="U643" s="286">
        <v>6740.26</v>
      </c>
      <c r="V643" s="286">
        <v>6479.59</v>
      </c>
      <c r="W643" s="286">
        <v>6350.5</v>
      </c>
      <c r="X643" s="286">
        <v>6331.42</v>
      </c>
      <c r="Y643" s="286">
        <v>6315.51</v>
      </c>
    </row>
    <row r="644" spans="1:25">
      <c r="A644" s="261">
        <v>23</v>
      </c>
      <c r="B644" s="286">
        <v>6903.88</v>
      </c>
      <c r="C644" s="286">
        <v>6894.17</v>
      </c>
      <c r="D644" s="286">
        <v>6881.41</v>
      </c>
      <c r="E644" s="286">
        <v>6850.87</v>
      </c>
      <c r="F644" s="286">
        <v>7231</v>
      </c>
      <c r="G644" s="286">
        <v>7218.31</v>
      </c>
      <c r="H644" s="286">
        <v>7190.34</v>
      </c>
      <c r="I644" s="286">
        <v>7190.73</v>
      </c>
      <c r="J644" s="286">
        <v>7192.26</v>
      </c>
      <c r="K644" s="286">
        <v>7191.77</v>
      </c>
      <c r="L644" s="286">
        <v>7190.4</v>
      </c>
      <c r="M644" s="286">
        <v>7190.43</v>
      </c>
      <c r="N644" s="286">
        <v>7191.41</v>
      </c>
      <c r="O644" s="286">
        <v>7189.78</v>
      </c>
      <c r="P644" s="286">
        <v>7189.53</v>
      </c>
      <c r="Q644" s="286">
        <v>7184.94</v>
      </c>
      <c r="R644" s="286">
        <v>7258.66</v>
      </c>
      <c r="S644" s="286">
        <v>7262.02</v>
      </c>
      <c r="T644" s="286">
        <v>6878.78</v>
      </c>
      <c r="U644" s="286">
        <v>6943.32</v>
      </c>
      <c r="V644" s="286">
        <v>6871.13</v>
      </c>
      <c r="W644" s="286">
        <v>6883.25</v>
      </c>
      <c r="X644" s="286">
        <v>6892.46</v>
      </c>
      <c r="Y644" s="286">
        <v>6893.06</v>
      </c>
    </row>
    <row r="645" spans="1:25">
      <c r="A645" s="261">
        <v>24</v>
      </c>
      <c r="B645" s="286">
        <v>5713.68</v>
      </c>
      <c r="C645" s="286">
        <v>5627.26</v>
      </c>
      <c r="D645" s="286">
        <v>5579.09</v>
      </c>
      <c r="E645" s="286">
        <v>5480.37</v>
      </c>
      <c r="F645" s="286">
        <v>5733.05</v>
      </c>
      <c r="G645" s="286">
        <v>5733.39</v>
      </c>
      <c r="H645" s="286">
        <v>5834.46</v>
      </c>
      <c r="I645" s="286">
        <v>6143.21</v>
      </c>
      <c r="J645" s="286">
        <v>6272.19</v>
      </c>
      <c r="K645" s="286">
        <v>6266.86</v>
      </c>
      <c r="L645" s="286">
        <v>6267.99</v>
      </c>
      <c r="M645" s="286">
        <v>6266.73</v>
      </c>
      <c r="N645" s="286">
        <v>6267.65</v>
      </c>
      <c r="O645" s="286">
        <v>6315.51</v>
      </c>
      <c r="P645" s="286">
        <v>6314.44</v>
      </c>
      <c r="Q645" s="286">
        <v>6274.77</v>
      </c>
      <c r="R645" s="286">
        <v>6361.8</v>
      </c>
      <c r="S645" s="286">
        <v>6365.17</v>
      </c>
      <c r="T645" s="286">
        <v>6362.62</v>
      </c>
      <c r="U645" s="286">
        <v>6398.95</v>
      </c>
      <c r="V645" s="286">
        <v>6164.48</v>
      </c>
      <c r="W645" s="286">
        <v>5951.22</v>
      </c>
      <c r="X645" s="286">
        <v>5729.15</v>
      </c>
      <c r="Y645" s="286">
        <v>5726.59</v>
      </c>
    </row>
    <row r="646" spans="1:25">
      <c r="A646" s="261">
        <v>25</v>
      </c>
      <c r="B646" s="286">
        <v>5773.47</v>
      </c>
      <c r="C646" s="286">
        <v>5728.86</v>
      </c>
      <c r="D646" s="286">
        <v>5631.64</v>
      </c>
      <c r="E646" s="286">
        <v>5536.92</v>
      </c>
      <c r="F646" s="286">
        <v>5691.53</v>
      </c>
      <c r="G646" s="286">
        <v>5814.52</v>
      </c>
      <c r="H646" s="286">
        <v>5936.94</v>
      </c>
      <c r="I646" s="286">
        <v>6145.92</v>
      </c>
      <c r="J646" s="286">
        <v>6303.47</v>
      </c>
      <c r="K646" s="286">
        <v>6304.47</v>
      </c>
      <c r="L646" s="286">
        <v>6303.44</v>
      </c>
      <c r="M646" s="286">
        <v>6297.59</v>
      </c>
      <c r="N646" s="286">
        <v>6257.57</v>
      </c>
      <c r="O646" s="286">
        <v>6256.04</v>
      </c>
      <c r="P646" s="286">
        <v>6294.19</v>
      </c>
      <c r="Q646" s="286">
        <v>6286.42</v>
      </c>
      <c r="R646" s="286">
        <v>6319.82</v>
      </c>
      <c r="S646" s="286">
        <v>6321.06</v>
      </c>
      <c r="T646" s="286">
        <v>6323.43</v>
      </c>
      <c r="U646" s="286">
        <v>6354.74</v>
      </c>
      <c r="V646" s="286">
        <v>6194.6</v>
      </c>
      <c r="W646" s="286">
        <v>5974.67</v>
      </c>
      <c r="X646" s="286">
        <v>5818.19</v>
      </c>
      <c r="Y646" s="286">
        <v>5807.91</v>
      </c>
    </row>
    <row r="647" spans="1:25">
      <c r="A647" s="261">
        <v>26</v>
      </c>
      <c r="B647" s="286">
        <v>5792.48</v>
      </c>
      <c r="C647" s="286">
        <v>5745.67</v>
      </c>
      <c r="D647" s="286">
        <v>5768.05</v>
      </c>
      <c r="E647" s="286">
        <v>5590.76</v>
      </c>
      <c r="F647" s="286">
        <v>5783.12</v>
      </c>
      <c r="G647" s="286">
        <v>5876.25</v>
      </c>
      <c r="H647" s="286">
        <v>5981.11</v>
      </c>
      <c r="I647" s="286">
        <v>6119.71</v>
      </c>
      <c r="J647" s="286">
        <v>6232</v>
      </c>
      <c r="K647" s="286">
        <v>6233.35</v>
      </c>
      <c r="L647" s="286">
        <v>6232.3</v>
      </c>
      <c r="M647" s="286">
        <v>6232.24</v>
      </c>
      <c r="N647" s="286">
        <v>6226</v>
      </c>
      <c r="O647" s="286">
        <v>6283.41</v>
      </c>
      <c r="P647" s="286">
        <v>6270.13</v>
      </c>
      <c r="Q647" s="286">
        <v>6265.36</v>
      </c>
      <c r="R647" s="286">
        <v>6329.91</v>
      </c>
      <c r="S647" s="286">
        <v>6375.19</v>
      </c>
      <c r="T647" s="286">
        <v>6373.16</v>
      </c>
      <c r="U647" s="286">
        <v>6345.49</v>
      </c>
      <c r="V647" s="286">
        <v>6228.46</v>
      </c>
      <c r="W647" s="286">
        <v>6117.16</v>
      </c>
      <c r="X647" s="286">
        <v>5840.79</v>
      </c>
      <c r="Y647" s="286">
        <v>5842.51</v>
      </c>
    </row>
    <row r="648" spans="1:25">
      <c r="A648" s="261">
        <v>27</v>
      </c>
      <c r="B648" s="286">
        <v>5816.47</v>
      </c>
      <c r="C648" s="286">
        <v>5800.24</v>
      </c>
      <c r="D648" s="286">
        <v>5776.99</v>
      </c>
      <c r="E648" s="286">
        <v>5693.81</v>
      </c>
      <c r="F648" s="286">
        <v>5822.99</v>
      </c>
      <c r="G648" s="286">
        <v>5952.25</v>
      </c>
      <c r="H648" s="286">
        <v>6029.88</v>
      </c>
      <c r="I648" s="286">
        <v>6312.02</v>
      </c>
      <c r="J648" s="286">
        <v>6355.21</v>
      </c>
      <c r="K648" s="286">
        <v>6355.5</v>
      </c>
      <c r="L648" s="286">
        <v>6354.21</v>
      </c>
      <c r="M648" s="286">
        <v>6326.72</v>
      </c>
      <c r="N648" s="286">
        <v>6329.53</v>
      </c>
      <c r="O648" s="286">
        <v>6329.3</v>
      </c>
      <c r="P648" s="286">
        <v>6328.1</v>
      </c>
      <c r="Q648" s="286">
        <v>6322.23</v>
      </c>
      <c r="R648" s="286">
        <v>6388.02</v>
      </c>
      <c r="S648" s="286">
        <v>6390.96</v>
      </c>
      <c r="T648" s="286">
        <v>6393.99</v>
      </c>
      <c r="U648" s="286">
        <v>6402.83</v>
      </c>
      <c r="V648" s="286">
        <v>6276.97</v>
      </c>
      <c r="W648" s="286">
        <v>6162.45</v>
      </c>
      <c r="X648" s="286">
        <v>5877.07</v>
      </c>
      <c r="Y648" s="286">
        <v>5885.15</v>
      </c>
    </row>
    <row r="649" spans="1:25">
      <c r="A649" s="261">
        <v>28</v>
      </c>
      <c r="B649" s="286">
        <v>5895.91</v>
      </c>
      <c r="C649" s="286">
        <v>5898.97</v>
      </c>
      <c r="D649" s="286">
        <v>5899.6</v>
      </c>
      <c r="E649" s="286">
        <v>5714.45</v>
      </c>
      <c r="F649" s="286">
        <v>5824.02</v>
      </c>
      <c r="G649" s="286">
        <v>5898.09</v>
      </c>
      <c r="H649" s="286">
        <v>5901.7</v>
      </c>
      <c r="I649" s="286">
        <v>6102.95</v>
      </c>
      <c r="J649" s="286">
        <v>6259.71</v>
      </c>
      <c r="K649" s="286">
        <v>6254.86</v>
      </c>
      <c r="L649" s="286">
        <v>6251.8</v>
      </c>
      <c r="M649" s="286">
        <v>6250.03</v>
      </c>
      <c r="N649" s="286">
        <v>6242.45</v>
      </c>
      <c r="O649" s="286">
        <v>6242.93</v>
      </c>
      <c r="P649" s="286">
        <v>6241.55</v>
      </c>
      <c r="Q649" s="286">
        <v>6229.75</v>
      </c>
      <c r="R649" s="286">
        <v>6322.69</v>
      </c>
      <c r="S649" s="286">
        <v>6333.07</v>
      </c>
      <c r="T649" s="286">
        <v>6330.77</v>
      </c>
      <c r="U649" s="286">
        <v>6361.73</v>
      </c>
      <c r="V649" s="286">
        <v>6124.28</v>
      </c>
      <c r="W649" s="286">
        <v>6047.18</v>
      </c>
      <c r="X649" s="286">
        <v>5844.5</v>
      </c>
      <c r="Y649" s="286">
        <v>5752.08</v>
      </c>
    </row>
    <row r="650" spans="1:25">
      <c r="A650" s="261">
        <v>29</v>
      </c>
      <c r="B650" s="286">
        <v>5721.48</v>
      </c>
      <c r="C650" s="286">
        <v>5691.5</v>
      </c>
      <c r="D650" s="286">
        <v>5651.76</v>
      </c>
      <c r="E650" s="286">
        <v>5530.15</v>
      </c>
      <c r="F650" s="286">
        <v>5601.46</v>
      </c>
      <c r="G650" s="286">
        <v>5726.14</v>
      </c>
      <c r="H650" s="286">
        <v>5722.62</v>
      </c>
      <c r="I650" s="286">
        <v>5748.72</v>
      </c>
      <c r="J650" s="286">
        <v>5973.37</v>
      </c>
      <c r="K650" s="286">
        <v>6086.63</v>
      </c>
      <c r="L650" s="286">
        <v>6085.61</v>
      </c>
      <c r="M650" s="286">
        <v>6144.67</v>
      </c>
      <c r="N650" s="286">
        <v>6194.57</v>
      </c>
      <c r="O650" s="286">
        <v>6200.05</v>
      </c>
      <c r="P650" s="286">
        <v>6249.45</v>
      </c>
      <c r="Q650" s="286">
        <v>6245.08</v>
      </c>
      <c r="R650" s="286">
        <v>6333.27</v>
      </c>
      <c r="S650" s="286">
        <v>6333.42</v>
      </c>
      <c r="T650" s="286">
        <v>6333.76</v>
      </c>
      <c r="U650" s="286">
        <v>6366.32</v>
      </c>
      <c r="V650" s="286">
        <v>6127.04</v>
      </c>
      <c r="W650" s="286">
        <v>6036.98</v>
      </c>
      <c r="X650" s="286">
        <v>5727.08</v>
      </c>
      <c r="Y650" s="286">
        <v>5721.11</v>
      </c>
    </row>
    <row r="651" spans="1:25">
      <c r="A651" s="261">
        <v>30</v>
      </c>
      <c r="B651" s="286">
        <v>5669.84</v>
      </c>
      <c r="C651" s="286">
        <v>5674.62</v>
      </c>
      <c r="D651" s="286">
        <v>5676.11</v>
      </c>
      <c r="E651" s="286">
        <v>5543.95</v>
      </c>
      <c r="F651" s="286">
        <v>5677.08</v>
      </c>
      <c r="G651" s="286">
        <v>5661.69</v>
      </c>
      <c r="H651" s="286">
        <v>5797.25</v>
      </c>
      <c r="I651" s="286">
        <v>5949.1</v>
      </c>
      <c r="J651" s="286">
        <v>6185.54</v>
      </c>
      <c r="K651" s="286">
        <v>6177.35</v>
      </c>
      <c r="L651" s="286">
        <v>6177.14</v>
      </c>
      <c r="M651" s="286">
        <v>6166.51</v>
      </c>
      <c r="N651" s="286">
        <v>6170.92</v>
      </c>
      <c r="O651" s="286">
        <v>6162.94</v>
      </c>
      <c r="P651" s="286">
        <v>6158.32</v>
      </c>
      <c r="Q651" s="286">
        <v>6165.17</v>
      </c>
      <c r="R651" s="286">
        <v>6289.7</v>
      </c>
      <c r="S651" s="286">
        <v>6286.48</v>
      </c>
      <c r="T651" s="286">
        <v>6227.4</v>
      </c>
      <c r="U651" s="286">
        <v>6198.98</v>
      </c>
      <c r="V651" s="286">
        <v>6009.42</v>
      </c>
      <c r="W651" s="286">
        <v>5836.74</v>
      </c>
      <c r="X651" s="286">
        <v>5671.52</v>
      </c>
      <c r="Y651" s="286">
        <v>5660.79</v>
      </c>
    </row>
    <row r="652" spans="1:25">
      <c r="A652" s="261">
        <v>31</v>
      </c>
      <c r="B652" s="286">
        <v>0</v>
      </c>
      <c r="C652" s="286">
        <v>0</v>
      </c>
      <c r="D652" s="286">
        <v>0</v>
      </c>
      <c r="E652" s="286">
        <v>0</v>
      </c>
      <c r="F652" s="286">
        <v>0</v>
      </c>
      <c r="G652" s="286">
        <v>0</v>
      </c>
      <c r="H652" s="286">
        <v>0</v>
      </c>
      <c r="I652" s="286">
        <v>0</v>
      </c>
      <c r="J652" s="286">
        <v>0</v>
      </c>
      <c r="K652" s="286">
        <v>0</v>
      </c>
      <c r="L652" s="286">
        <v>0</v>
      </c>
      <c r="M652" s="286">
        <v>0</v>
      </c>
      <c r="N652" s="286">
        <v>0</v>
      </c>
      <c r="O652" s="286">
        <v>0</v>
      </c>
      <c r="P652" s="286">
        <v>0</v>
      </c>
      <c r="Q652" s="286">
        <v>0</v>
      </c>
      <c r="R652" s="286">
        <v>0</v>
      </c>
      <c r="S652" s="286">
        <v>0</v>
      </c>
      <c r="T652" s="286">
        <v>0</v>
      </c>
      <c r="U652" s="286">
        <v>0</v>
      </c>
      <c r="V652" s="286">
        <v>0</v>
      </c>
      <c r="W652" s="286">
        <v>0</v>
      </c>
      <c r="X652" s="286">
        <v>0</v>
      </c>
      <c r="Y652" s="286">
        <v>0</v>
      </c>
    </row>
    <row r="654" spans="1:25">
      <c r="A654" s="463" t="s">
        <v>218</v>
      </c>
      <c r="B654" s="537" t="s">
        <v>229</v>
      </c>
      <c r="C654" s="537"/>
      <c r="D654" s="537"/>
      <c r="E654" s="537"/>
      <c r="F654" s="537"/>
      <c r="G654" s="537"/>
      <c r="H654" s="537"/>
      <c r="I654" s="537"/>
      <c r="J654" s="537"/>
      <c r="K654" s="537"/>
      <c r="L654" s="537"/>
      <c r="M654" s="537"/>
      <c r="N654" s="537"/>
      <c r="O654" s="537"/>
      <c r="P654" s="537"/>
      <c r="Q654" s="537"/>
      <c r="R654" s="537"/>
      <c r="S654" s="537"/>
      <c r="T654" s="537"/>
      <c r="U654" s="537"/>
      <c r="V654" s="537"/>
      <c r="W654" s="537"/>
      <c r="X654" s="537"/>
      <c r="Y654" s="537"/>
    </row>
    <row r="655" spans="1:25" ht="30">
      <c r="A655" s="463"/>
      <c r="B655" s="285" t="s">
        <v>1</v>
      </c>
      <c r="C655" s="285" t="s">
        <v>2</v>
      </c>
      <c r="D655" s="285" t="s">
        <v>3</v>
      </c>
      <c r="E655" s="285" t="s">
        <v>4</v>
      </c>
      <c r="F655" s="285" t="s">
        <v>5</v>
      </c>
      <c r="G655" s="285" t="s">
        <v>6</v>
      </c>
      <c r="H655" s="285" t="s">
        <v>7</v>
      </c>
      <c r="I655" s="285" t="s">
        <v>8</v>
      </c>
      <c r="J655" s="285" t="s">
        <v>9</v>
      </c>
      <c r="K655" s="285" t="s">
        <v>10</v>
      </c>
      <c r="L655" s="285" t="s">
        <v>11</v>
      </c>
      <c r="M655" s="285" t="s">
        <v>12</v>
      </c>
      <c r="N655" s="285" t="s">
        <v>13</v>
      </c>
      <c r="O655" s="285" t="s">
        <v>14</v>
      </c>
      <c r="P655" s="285" t="s">
        <v>15</v>
      </c>
      <c r="Q655" s="285" t="s">
        <v>16</v>
      </c>
      <c r="R655" s="285" t="s">
        <v>17</v>
      </c>
      <c r="S655" s="285" t="s">
        <v>18</v>
      </c>
      <c r="T655" s="285" t="s">
        <v>19</v>
      </c>
      <c r="U655" s="285" t="s">
        <v>20</v>
      </c>
      <c r="V655" s="285" t="s">
        <v>21</v>
      </c>
      <c r="W655" s="285" t="s">
        <v>22</v>
      </c>
      <c r="X655" s="285" t="s">
        <v>23</v>
      </c>
      <c r="Y655" s="285" t="s">
        <v>24</v>
      </c>
    </row>
    <row r="656" spans="1:25">
      <c r="A656" s="261">
        <v>1</v>
      </c>
      <c r="B656" s="286">
        <v>33.82</v>
      </c>
      <c r="C656" s="286">
        <v>95.9</v>
      </c>
      <c r="D656" s="286">
        <v>124.78</v>
      </c>
      <c r="E656" s="286">
        <v>0</v>
      </c>
      <c r="F656" s="286">
        <v>37.659999999999997</v>
      </c>
      <c r="G656" s="286">
        <v>98.75</v>
      </c>
      <c r="H656" s="286">
        <v>108.75</v>
      </c>
      <c r="I656" s="286">
        <v>102.55</v>
      </c>
      <c r="J656" s="286">
        <v>21.02</v>
      </c>
      <c r="K656" s="286">
        <v>2.0299999999999998</v>
      </c>
      <c r="L656" s="286">
        <v>0</v>
      </c>
      <c r="M656" s="286">
        <v>0</v>
      </c>
      <c r="N656" s="286">
        <v>0</v>
      </c>
      <c r="O656" s="286">
        <v>0.36</v>
      </c>
      <c r="P656" s="286">
        <v>6.06</v>
      </c>
      <c r="Q656" s="286">
        <v>13.19</v>
      </c>
      <c r="R656" s="286">
        <v>49.43</v>
      </c>
      <c r="S656" s="286">
        <v>53.72</v>
      </c>
      <c r="T656" s="286">
        <v>0</v>
      </c>
      <c r="U656" s="286">
        <v>0</v>
      </c>
      <c r="V656" s="286">
        <v>7.84</v>
      </c>
      <c r="W656" s="286">
        <v>0</v>
      </c>
      <c r="X656" s="286">
        <v>0</v>
      </c>
      <c r="Y656" s="286">
        <v>0</v>
      </c>
    </row>
    <row r="657" spans="1:25">
      <c r="A657" s="261">
        <v>2</v>
      </c>
      <c r="B657" s="286">
        <v>0</v>
      </c>
      <c r="C657" s="286">
        <v>16.22</v>
      </c>
      <c r="D657" s="286">
        <v>0</v>
      </c>
      <c r="E657" s="286">
        <v>0</v>
      </c>
      <c r="F657" s="286">
        <v>186.63</v>
      </c>
      <c r="G657" s="286">
        <v>188.23</v>
      </c>
      <c r="H657" s="286">
        <v>679.55</v>
      </c>
      <c r="I657" s="286">
        <v>520.88</v>
      </c>
      <c r="J657" s="286">
        <v>18.850000000000001</v>
      </c>
      <c r="K657" s="286">
        <v>94.77</v>
      </c>
      <c r="L657" s="286">
        <v>87.7</v>
      </c>
      <c r="M657" s="286">
        <v>18.87</v>
      </c>
      <c r="N657" s="286">
        <v>27.11</v>
      </c>
      <c r="O657" s="286">
        <v>0</v>
      </c>
      <c r="P657" s="286">
        <v>1.35</v>
      </c>
      <c r="Q657" s="286">
        <v>0.28000000000000003</v>
      </c>
      <c r="R657" s="286">
        <v>2.5299999999999998</v>
      </c>
      <c r="S657" s="286">
        <v>26.35</v>
      </c>
      <c r="T657" s="286">
        <v>2.46</v>
      </c>
      <c r="U657" s="286">
        <v>0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3</v>
      </c>
      <c r="B658" s="286">
        <v>0</v>
      </c>
      <c r="C658" s="286">
        <v>0</v>
      </c>
      <c r="D658" s="286">
        <v>61.79</v>
      </c>
      <c r="E658" s="286">
        <v>0</v>
      </c>
      <c r="F658" s="286">
        <v>2.52</v>
      </c>
      <c r="G658" s="286">
        <v>0</v>
      </c>
      <c r="H658" s="286">
        <v>76</v>
      </c>
      <c r="I658" s="286">
        <v>0</v>
      </c>
      <c r="J658" s="286">
        <v>37.83</v>
      </c>
      <c r="K658" s="286">
        <v>0</v>
      </c>
      <c r="L658" s="286">
        <v>0</v>
      </c>
      <c r="M658" s="286">
        <v>0</v>
      </c>
      <c r="N658" s="286">
        <v>0</v>
      </c>
      <c r="O658" s="286">
        <v>0</v>
      </c>
      <c r="P658" s="286">
        <v>0</v>
      </c>
      <c r="Q658" s="286">
        <v>0</v>
      </c>
      <c r="R658" s="286">
        <v>0</v>
      </c>
      <c r="S658" s="286">
        <v>0.42</v>
      </c>
      <c r="T658" s="286">
        <v>3.33</v>
      </c>
      <c r="U658" s="286">
        <v>0</v>
      </c>
      <c r="V658" s="286">
        <v>0</v>
      </c>
      <c r="W658" s="286">
        <v>0</v>
      </c>
      <c r="X658" s="286">
        <v>0</v>
      </c>
      <c r="Y658" s="286">
        <v>0</v>
      </c>
    </row>
    <row r="659" spans="1:25">
      <c r="A659" s="261">
        <v>4</v>
      </c>
      <c r="B659" s="286">
        <v>0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286">
        <v>0</v>
      </c>
      <c r="R659" s="286">
        <v>0</v>
      </c>
      <c r="S659" s="286">
        <v>0</v>
      </c>
      <c r="T659" s="286">
        <v>0</v>
      </c>
      <c r="U659" s="286">
        <v>0</v>
      </c>
      <c r="V659" s="286">
        <v>0</v>
      </c>
      <c r="W659" s="286">
        <v>0</v>
      </c>
      <c r="X659" s="286">
        <v>0</v>
      </c>
      <c r="Y659" s="286">
        <v>0</v>
      </c>
    </row>
    <row r="660" spans="1:25">
      <c r="A660" s="261">
        <v>5</v>
      </c>
      <c r="B660" s="286">
        <v>0</v>
      </c>
      <c r="C660" s="286">
        <v>0</v>
      </c>
      <c r="D660" s="286">
        <v>0</v>
      </c>
      <c r="E660" s="286">
        <v>0</v>
      </c>
      <c r="F660" s="286">
        <v>0</v>
      </c>
      <c r="G660" s="286">
        <v>0</v>
      </c>
      <c r="H660" s="286">
        <v>0</v>
      </c>
      <c r="I660" s="286">
        <v>0</v>
      </c>
      <c r="J660" s="286">
        <v>0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286">
        <v>0</v>
      </c>
      <c r="R660" s="286">
        <v>0</v>
      </c>
      <c r="S660" s="286">
        <v>0</v>
      </c>
      <c r="T660" s="286">
        <v>2.44</v>
      </c>
      <c r="U660" s="286">
        <v>0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6</v>
      </c>
      <c r="B661" s="286">
        <v>0</v>
      </c>
      <c r="C661" s="286">
        <v>0</v>
      </c>
      <c r="D661" s="286">
        <v>12.64</v>
      </c>
      <c r="E661" s="286">
        <v>7.12</v>
      </c>
      <c r="F661" s="286">
        <v>0.01</v>
      </c>
      <c r="G661" s="286">
        <v>0</v>
      </c>
      <c r="H661" s="286">
        <v>0</v>
      </c>
      <c r="I661" s="286">
        <v>27.44</v>
      </c>
      <c r="J661" s="286">
        <v>10.8</v>
      </c>
      <c r="K661" s="286">
        <v>0</v>
      </c>
      <c r="L661" s="286">
        <v>0</v>
      </c>
      <c r="M661" s="286">
        <v>0</v>
      </c>
      <c r="N661" s="286">
        <v>0</v>
      </c>
      <c r="O661" s="286">
        <v>0</v>
      </c>
      <c r="P661" s="286">
        <v>0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7</v>
      </c>
      <c r="B662" s="286">
        <v>12.98</v>
      </c>
      <c r="C662" s="286">
        <v>0</v>
      </c>
      <c r="D662" s="286">
        <v>18.32</v>
      </c>
      <c r="E662" s="286">
        <v>0</v>
      </c>
      <c r="F662" s="286">
        <v>0</v>
      </c>
      <c r="G662" s="286">
        <v>0</v>
      </c>
      <c r="H662" s="286">
        <v>6.88</v>
      </c>
      <c r="I662" s="286">
        <v>6.59</v>
      </c>
      <c r="J662" s="286">
        <v>11.41</v>
      </c>
      <c r="K662" s="286">
        <v>17.37</v>
      </c>
      <c r="L662" s="286">
        <v>2.5299999999999998</v>
      </c>
      <c r="M662" s="286">
        <v>9.48</v>
      </c>
      <c r="N662" s="286">
        <v>0</v>
      </c>
      <c r="O662" s="286">
        <v>0</v>
      </c>
      <c r="P662" s="286">
        <v>0</v>
      </c>
      <c r="Q662" s="286">
        <v>0</v>
      </c>
      <c r="R662" s="286">
        <v>0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8</v>
      </c>
      <c r="B663" s="286">
        <v>0</v>
      </c>
      <c r="C663" s="286">
        <v>0</v>
      </c>
      <c r="D663" s="286">
        <v>21.17</v>
      </c>
      <c r="E663" s="286">
        <v>0</v>
      </c>
      <c r="F663" s="286">
        <v>39.07</v>
      </c>
      <c r="G663" s="286">
        <v>10.69</v>
      </c>
      <c r="H663" s="286">
        <v>32.25</v>
      </c>
      <c r="I663" s="286">
        <v>0.68</v>
      </c>
      <c r="J663" s="286">
        <v>0.39</v>
      </c>
      <c r="K663" s="286">
        <v>0.94</v>
      </c>
      <c r="L663" s="286">
        <v>29.94</v>
      </c>
      <c r="M663" s="286">
        <v>17.66</v>
      </c>
      <c r="N663" s="286">
        <v>14.82</v>
      </c>
      <c r="O663" s="286">
        <v>39.380000000000003</v>
      </c>
      <c r="P663" s="286">
        <v>109.56</v>
      </c>
      <c r="Q663" s="286">
        <v>70.38</v>
      </c>
      <c r="R663" s="286">
        <v>83.75</v>
      </c>
      <c r="S663" s="286">
        <v>0</v>
      </c>
      <c r="T663" s="286">
        <v>0</v>
      </c>
      <c r="U663" s="286">
        <v>0</v>
      </c>
      <c r="V663" s="286">
        <v>0</v>
      </c>
      <c r="W663" s="286">
        <v>0</v>
      </c>
      <c r="X663" s="286">
        <v>0</v>
      </c>
      <c r="Y663" s="286">
        <v>0</v>
      </c>
    </row>
    <row r="664" spans="1:25">
      <c r="A664" s="261">
        <v>9</v>
      </c>
      <c r="B664" s="286">
        <v>0</v>
      </c>
      <c r="C664" s="286">
        <v>0</v>
      </c>
      <c r="D664" s="286">
        <v>1.1000000000000001</v>
      </c>
      <c r="E664" s="286">
        <v>0</v>
      </c>
      <c r="F664" s="286">
        <v>33.96</v>
      </c>
      <c r="G664" s="286">
        <v>40.57</v>
      </c>
      <c r="H664" s="286">
        <v>0</v>
      </c>
      <c r="I664" s="286">
        <v>0</v>
      </c>
      <c r="J664" s="286">
        <v>0</v>
      </c>
      <c r="K664" s="286">
        <v>143.07</v>
      </c>
      <c r="L664" s="286">
        <v>122.4</v>
      </c>
      <c r="M664" s="286">
        <v>141.51</v>
      </c>
      <c r="N664" s="286">
        <v>247.13</v>
      </c>
      <c r="O664" s="286">
        <v>267.51</v>
      </c>
      <c r="P664" s="286">
        <v>253.82</v>
      </c>
      <c r="Q664" s="286">
        <v>230.06</v>
      </c>
      <c r="R664" s="286">
        <v>276</v>
      </c>
      <c r="S664" s="286">
        <v>285.33</v>
      </c>
      <c r="T664" s="286">
        <v>280.45999999999998</v>
      </c>
      <c r="U664" s="286">
        <v>193.08</v>
      </c>
      <c r="V664" s="286">
        <v>37.4</v>
      </c>
      <c r="W664" s="286">
        <v>32.86</v>
      </c>
      <c r="X664" s="286">
        <v>0</v>
      </c>
      <c r="Y664" s="286">
        <v>0</v>
      </c>
    </row>
    <row r="665" spans="1:25">
      <c r="A665" s="261">
        <v>10</v>
      </c>
      <c r="B665" s="286">
        <v>0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0</v>
      </c>
      <c r="N665" s="286">
        <v>0</v>
      </c>
      <c r="O665" s="286">
        <v>0</v>
      </c>
      <c r="P665" s="286">
        <v>0</v>
      </c>
      <c r="Q665" s="286">
        <v>0</v>
      </c>
      <c r="R665" s="286">
        <v>0</v>
      </c>
      <c r="S665" s="286">
        <v>0</v>
      </c>
      <c r="T665" s="286">
        <v>0</v>
      </c>
      <c r="U665" s="286">
        <v>0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11</v>
      </c>
      <c r="B666" s="286">
        <v>0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0</v>
      </c>
      <c r="I666" s="286">
        <v>0</v>
      </c>
      <c r="J666" s="286">
        <v>0</v>
      </c>
      <c r="K666" s="286">
        <v>0</v>
      </c>
      <c r="L666" s="286">
        <v>0</v>
      </c>
      <c r="M666" s="286">
        <v>0</v>
      </c>
      <c r="N666" s="286">
        <v>0</v>
      </c>
      <c r="O666" s="286">
        <v>0</v>
      </c>
      <c r="P666" s="286">
        <v>0.37</v>
      </c>
      <c r="Q666" s="286">
        <v>0</v>
      </c>
      <c r="R666" s="286">
        <v>0</v>
      </c>
      <c r="S666" s="286">
        <v>0</v>
      </c>
      <c r="T666" s="286">
        <v>0</v>
      </c>
      <c r="U666" s="286">
        <v>0</v>
      </c>
      <c r="V666" s="286">
        <v>0</v>
      </c>
      <c r="W666" s="286">
        <v>0</v>
      </c>
      <c r="X666" s="286">
        <v>0</v>
      </c>
      <c r="Y666" s="286">
        <v>0</v>
      </c>
    </row>
    <row r="667" spans="1:25">
      <c r="A667" s="261">
        <v>12</v>
      </c>
      <c r="B667" s="286">
        <v>0</v>
      </c>
      <c r="C667" s="286">
        <v>0</v>
      </c>
      <c r="D667" s="286">
        <v>0</v>
      </c>
      <c r="E667" s="286">
        <v>0</v>
      </c>
      <c r="F667" s="286">
        <v>0</v>
      </c>
      <c r="G667" s="286">
        <v>0</v>
      </c>
      <c r="H667" s="286">
        <v>28.94</v>
      </c>
      <c r="I667" s="286">
        <v>12.59</v>
      </c>
      <c r="J667" s="286">
        <v>66.180000000000007</v>
      </c>
      <c r="K667" s="286">
        <v>50.55</v>
      </c>
      <c r="L667" s="286">
        <v>74.25</v>
      </c>
      <c r="M667" s="286">
        <v>84.51</v>
      </c>
      <c r="N667" s="286">
        <v>105.23</v>
      </c>
      <c r="O667" s="286">
        <v>106.94</v>
      </c>
      <c r="P667" s="286">
        <v>139.5</v>
      </c>
      <c r="Q667" s="286">
        <v>33.96</v>
      </c>
      <c r="R667" s="286">
        <v>39.67</v>
      </c>
      <c r="S667" s="286">
        <v>33.67</v>
      </c>
      <c r="T667" s="286">
        <v>0.05</v>
      </c>
      <c r="U667" s="286">
        <v>4.68</v>
      </c>
      <c r="V667" s="286">
        <v>0</v>
      </c>
      <c r="W667" s="286">
        <v>0</v>
      </c>
      <c r="X667" s="286">
        <v>0</v>
      </c>
      <c r="Y667" s="286">
        <v>27.84</v>
      </c>
    </row>
    <row r="668" spans="1:25">
      <c r="A668" s="261">
        <v>13</v>
      </c>
      <c r="B668" s="286">
        <v>116.77</v>
      </c>
      <c r="C668" s="286">
        <v>104.46</v>
      </c>
      <c r="D668" s="286">
        <v>29.36</v>
      </c>
      <c r="E668" s="286">
        <v>24.35</v>
      </c>
      <c r="F668" s="286">
        <v>0</v>
      </c>
      <c r="G668" s="286">
        <v>2.1</v>
      </c>
      <c r="H668" s="286">
        <v>55.46</v>
      </c>
      <c r="I668" s="286">
        <v>166.14</v>
      </c>
      <c r="J668" s="286">
        <v>169.6</v>
      </c>
      <c r="K668" s="286">
        <v>139.6</v>
      </c>
      <c r="L668" s="286">
        <v>130.02000000000001</v>
      </c>
      <c r="M668" s="286">
        <v>144.55000000000001</v>
      </c>
      <c r="N668" s="286">
        <v>133.61000000000001</v>
      </c>
      <c r="O668" s="286">
        <v>155.91999999999999</v>
      </c>
      <c r="P668" s="286">
        <v>147.25</v>
      </c>
      <c r="Q668" s="286">
        <v>120.86</v>
      </c>
      <c r="R668" s="286">
        <v>136.57</v>
      </c>
      <c r="S668" s="286">
        <v>116.81</v>
      </c>
      <c r="T668" s="286">
        <v>49.53</v>
      </c>
      <c r="U668" s="286">
        <v>83.45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14</v>
      </c>
      <c r="B669" s="286">
        <v>0</v>
      </c>
      <c r="C669" s="286">
        <v>0</v>
      </c>
      <c r="D669" s="286">
        <v>0</v>
      </c>
      <c r="E669" s="286">
        <v>0</v>
      </c>
      <c r="F669" s="286">
        <v>0</v>
      </c>
      <c r="G669" s="286">
        <v>0</v>
      </c>
      <c r="H669" s="286">
        <v>0</v>
      </c>
      <c r="I669" s="286">
        <v>4.78</v>
      </c>
      <c r="J669" s="286">
        <v>6.24</v>
      </c>
      <c r="K669" s="286">
        <v>47.08</v>
      </c>
      <c r="L669" s="286">
        <v>2.99</v>
      </c>
      <c r="M669" s="286">
        <v>32.82</v>
      </c>
      <c r="N669" s="286">
        <v>64.180000000000007</v>
      </c>
      <c r="O669" s="286">
        <v>43.36</v>
      </c>
      <c r="P669" s="286">
        <v>9.32</v>
      </c>
      <c r="Q669" s="286">
        <v>2.5099999999999998</v>
      </c>
      <c r="R669" s="286">
        <v>59.39</v>
      </c>
      <c r="S669" s="286">
        <v>31.94</v>
      </c>
      <c r="T669" s="286">
        <v>0.42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15</v>
      </c>
      <c r="B670" s="286">
        <v>0</v>
      </c>
      <c r="C670" s="286">
        <v>0</v>
      </c>
      <c r="D670" s="286">
        <v>0</v>
      </c>
      <c r="E670" s="286">
        <v>0</v>
      </c>
      <c r="F670" s="286">
        <v>0</v>
      </c>
      <c r="G670" s="286">
        <v>0</v>
      </c>
      <c r="H670" s="286">
        <v>42.67</v>
      </c>
      <c r="I670" s="286">
        <v>38.22</v>
      </c>
      <c r="J670" s="286">
        <v>211.14</v>
      </c>
      <c r="K670" s="286">
        <v>197.35</v>
      </c>
      <c r="L670" s="286">
        <v>200.89</v>
      </c>
      <c r="M670" s="286">
        <v>138.66</v>
      </c>
      <c r="N670" s="286">
        <v>137.44999999999999</v>
      </c>
      <c r="O670" s="286">
        <v>67.849999999999994</v>
      </c>
      <c r="P670" s="286">
        <v>125.76</v>
      </c>
      <c r="Q670" s="286">
        <v>3.12</v>
      </c>
      <c r="R670" s="286">
        <v>0</v>
      </c>
      <c r="S670" s="286">
        <v>0.9</v>
      </c>
      <c r="T670" s="286">
        <v>0</v>
      </c>
      <c r="U670" s="286">
        <v>0</v>
      </c>
      <c r="V670" s="286">
        <v>0</v>
      </c>
      <c r="W670" s="286">
        <v>0</v>
      </c>
      <c r="X670" s="286">
        <v>0</v>
      </c>
      <c r="Y670" s="286">
        <v>0</v>
      </c>
    </row>
    <row r="671" spans="1:25">
      <c r="A671" s="261">
        <v>16</v>
      </c>
      <c r="B671" s="286">
        <v>0</v>
      </c>
      <c r="C671" s="286">
        <v>0</v>
      </c>
      <c r="D671" s="286">
        <v>0</v>
      </c>
      <c r="E671" s="286">
        <v>0</v>
      </c>
      <c r="F671" s="286">
        <v>0.01</v>
      </c>
      <c r="G671" s="286">
        <v>7.61</v>
      </c>
      <c r="H671" s="286">
        <v>0</v>
      </c>
      <c r="I671" s="286">
        <v>1.1299999999999999</v>
      </c>
      <c r="J671" s="286">
        <v>91.34</v>
      </c>
      <c r="K671" s="286">
        <v>45.37</v>
      </c>
      <c r="L671" s="286">
        <v>203.7</v>
      </c>
      <c r="M671" s="286">
        <v>303.87</v>
      </c>
      <c r="N671" s="286">
        <v>254.82</v>
      </c>
      <c r="O671" s="286">
        <v>346.09</v>
      </c>
      <c r="P671" s="286">
        <v>362.8</v>
      </c>
      <c r="Q671" s="286">
        <v>447.08</v>
      </c>
      <c r="R671" s="286">
        <v>953.41</v>
      </c>
      <c r="S671" s="286">
        <v>60.21</v>
      </c>
      <c r="T671" s="286">
        <v>471.04</v>
      </c>
      <c r="U671" s="286">
        <v>190.52</v>
      </c>
      <c r="V671" s="286">
        <v>226.95</v>
      </c>
      <c r="W671" s="286">
        <v>574.16</v>
      </c>
      <c r="X671" s="286">
        <v>127.42</v>
      </c>
      <c r="Y671" s="286">
        <v>854.74</v>
      </c>
    </row>
    <row r="672" spans="1:25">
      <c r="A672" s="261">
        <v>17</v>
      </c>
      <c r="B672" s="286">
        <v>0</v>
      </c>
      <c r="C672" s="286">
        <v>0</v>
      </c>
      <c r="D672" s="286">
        <v>20.46</v>
      </c>
      <c r="E672" s="286">
        <v>152.38999999999999</v>
      </c>
      <c r="F672" s="286">
        <v>4.57</v>
      </c>
      <c r="G672" s="286">
        <v>0.38</v>
      </c>
      <c r="H672" s="286">
        <v>3.57</v>
      </c>
      <c r="I672" s="286">
        <v>82.14</v>
      </c>
      <c r="J672" s="286">
        <v>7.35</v>
      </c>
      <c r="K672" s="286">
        <v>10.3</v>
      </c>
      <c r="L672" s="286">
        <v>118.9</v>
      </c>
      <c r="M672" s="286">
        <v>159.63999999999999</v>
      </c>
      <c r="N672" s="286">
        <v>411.41</v>
      </c>
      <c r="O672" s="286">
        <v>365.04</v>
      </c>
      <c r="P672" s="286">
        <v>421.63</v>
      </c>
      <c r="Q672" s="286">
        <v>523.95000000000005</v>
      </c>
      <c r="R672" s="286">
        <v>495.36</v>
      </c>
      <c r="S672" s="286">
        <v>617.51</v>
      </c>
      <c r="T672" s="286">
        <v>305.89999999999998</v>
      </c>
      <c r="U672" s="286">
        <v>289.70999999999998</v>
      </c>
      <c r="V672" s="286">
        <v>0</v>
      </c>
      <c r="W672" s="286">
        <v>0</v>
      </c>
      <c r="X672" s="286">
        <v>187.17</v>
      </c>
      <c r="Y672" s="286">
        <v>271.44</v>
      </c>
    </row>
    <row r="673" spans="1:25">
      <c r="A673" s="261">
        <v>18</v>
      </c>
      <c r="B673" s="286">
        <v>147.13</v>
      </c>
      <c r="C673" s="286">
        <v>152.16999999999999</v>
      </c>
      <c r="D673" s="286">
        <v>0</v>
      </c>
      <c r="E673" s="286">
        <v>338.23</v>
      </c>
      <c r="F673" s="286">
        <v>0</v>
      </c>
      <c r="G673" s="286">
        <v>0</v>
      </c>
      <c r="H673" s="286">
        <v>7.21</v>
      </c>
      <c r="I673" s="286">
        <v>7.22</v>
      </c>
      <c r="J673" s="286">
        <v>167.68</v>
      </c>
      <c r="K673" s="286">
        <v>264.89</v>
      </c>
      <c r="L673" s="286">
        <v>252.82</v>
      </c>
      <c r="M673" s="286">
        <v>152.83000000000001</v>
      </c>
      <c r="N673" s="286">
        <v>264.07</v>
      </c>
      <c r="O673" s="286">
        <v>406.66</v>
      </c>
      <c r="P673" s="286">
        <v>407.94</v>
      </c>
      <c r="Q673" s="286">
        <v>312.60000000000002</v>
      </c>
      <c r="R673" s="286">
        <v>902.68</v>
      </c>
      <c r="S673" s="286">
        <v>344.95</v>
      </c>
      <c r="T673" s="286">
        <v>349.23</v>
      </c>
      <c r="U673" s="286">
        <v>571.36</v>
      </c>
      <c r="V673" s="286">
        <v>759.99</v>
      </c>
      <c r="W673" s="286">
        <v>0</v>
      </c>
      <c r="X673" s="286">
        <v>0</v>
      </c>
      <c r="Y673" s="286">
        <v>105.72</v>
      </c>
    </row>
    <row r="674" spans="1:25">
      <c r="A674" s="261">
        <v>19</v>
      </c>
      <c r="B674" s="286">
        <v>0</v>
      </c>
      <c r="C674" s="286">
        <v>0</v>
      </c>
      <c r="D674" s="286">
        <v>0</v>
      </c>
      <c r="E674" s="286">
        <v>1.41</v>
      </c>
      <c r="F674" s="286">
        <v>0</v>
      </c>
      <c r="G674" s="286">
        <v>4.3099999999999996</v>
      </c>
      <c r="H674" s="286">
        <v>0</v>
      </c>
      <c r="I674" s="286">
        <v>0</v>
      </c>
      <c r="J674" s="286">
        <v>0</v>
      </c>
      <c r="K674" s="286">
        <v>14.98</v>
      </c>
      <c r="L674" s="286">
        <v>142</v>
      </c>
      <c r="M674" s="286">
        <v>0.41</v>
      </c>
      <c r="N674" s="286">
        <v>6.65</v>
      </c>
      <c r="O674" s="286">
        <v>151.04</v>
      </c>
      <c r="P674" s="286">
        <v>149.31</v>
      </c>
      <c r="Q674" s="286">
        <v>29.85</v>
      </c>
      <c r="R674" s="286">
        <v>155.1</v>
      </c>
      <c r="S674" s="286">
        <v>151.05000000000001</v>
      </c>
      <c r="T674" s="286">
        <v>146.44999999999999</v>
      </c>
      <c r="U674" s="286">
        <v>0</v>
      </c>
      <c r="V674" s="286">
        <v>0</v>
      </c>
      <c r="W674" s="286">
        <v>0</v>
      </c>
      <c r="X674" s="286">
        <v>0</v>
      </c>
      <c r="Y674" s="286">
        <v>0</v>
      </c>
    </row>
    <row r="675" spans="1:25">
      <c r="A675" s="261">
        <v>20</v>
      </c>
      <c r="B675" s="286">
        <v>0</v>
      </c>
      <c r="C675" s="286">
        <v>0</v>
      </c>
      <c r="D675" s="286">
        <v>280.22000000000003</v>
      </c>
      <c r="E675" s="286">
        <v>0</v>
      </c>
      <c r="F675" s="286">
        <v>0</v>
      </c>
      <c r="G675" s="286">
        <v>0.12</v>
      </c>
      <c r="H675" s="286">
        <v>10.92</v>
      </c>
      <c r="I675" s="286">
        <v>9.1999999999999993</v>
      </c>
      <c r="J675" s="286">
        <v>4.9000000000000004</v>
      </c>
      <c r="K675" s="286">
        <v>10.4</v>
      </c>
      <c r="L675" s="286">
        <v>128.86000000000001</v>
      </c>
      <c r="M675" s="286">
        <v>149.44999999999999</v>
      </c>
      <c r="N675" s="286">
        <v>167</v>
      </c>
      <c r="O675" s="286">
        <v>459.74</v>
      </c>
      <c r="P675" s="286">
        <v>72.06</v>
      </c>
      <c r="Q675" s="286">
        <v>41.78</v>
      </c>
      <c r="R675" s="286">
        <v>25.84</v>
      </c>
      <c r="S675" s="286">
        <v>64.39</v>
      </c>
      <c r="T675" s="286">
        <v>0</v>
      </c>
      <c r="U675" s="286">
        <v>0</v>
      </c>
      <c r="V675" s="286">
        <v>0</v>
      </c>
      <c r="W675" s="286">
        <v>381.81</v>
      </c>
      <c r="X675" s="286">
        <v>0</v>
      </c>
      <c r="Y675" s="286">
        <v>1777.05</v>
      </c>
    </row>
    <row r="676" spans="1:25">
      <c r="A676" s="261">
        <v>21</v>
      </c>
      <c r="B676" s="286">
        <v>5.57</v>
      </c>
      <c r="C676" s="286">
        <v>131.80000000000001</v>
      </c>
      <c r="D676" s="286">
        <v>75.59</v>
      </c>
      <c r="E676" s="286">
        <v>95.35</v>
      </c>
      <c r="F676" s="286">
        <v>181.84</v>
      </c>
      <c r="G676" s="286">
        <v>106.13</v>
      </c>
      <c r="H676" s="286">
        <v>43.27</v>
      </c>
      <c r="I676" s="286">
        <v>317.7</v>
      </c>
      <c r="J676" s="286">
        <v>454.44</v>
      </c>
      <c r="K676" s="286">
        <v>1114.43</v>
      </c>
      <c r="L676" s="286">
        <v>3389.26</v>
      </c>
      <c r="M676" s="286">
        <v>3401.39</v>
      </c>
      <c r="N676" s="286">
        <v>3425.91</v>
      </c>
      <c r="O676" s="286">
        <v>3425.44</v>
      </c>
      <c r="P676" s="286">
        <v>3427.1</v>
      </c>
      <c r="Q676" s="286">
        <v>3489.61</v>
      </c>
      <c r="R676" s="286">
        <v>832.78</v>
      </c>
      <c r="S676" s="286">
        <v>1218.79</v>
      </c>
      <c r="T676" s="286">
        <v>866.16</v>
      </c>
      <c r="U676" s="286">
        <v>191.36</v>
      </c>
      <c r="V676" s="286">
        <v>373.8</v>
      </c>
      <c r="W676" s="286">
        <v>479.11</v>
      </c>
      <c r="X676" s="286">
        <v>1091.8399999999999</v>
      </c>
      <c r="Y676" s="286">
        <v>122.62</v>
      </c>
    </row>
    <row r="677" spans="1:25">
      <c r="A677" s="261">
        <v>22</v>
      </c>
      <c r="B677" s="286">
        <v>91.11</v>
      </c>
      <c r="C677" s="286">
        <v>654.79</v>
      </c>
      <c r="D677" s="286">
        <v>517.21</v>
      </c>
      <c r="E677" s="286">
        <v>388.68</v>
      </c>
      <c r="F677" s="286">
        <v>3269.17</v>
      </c>
      <c r="G677" s="286">
        <v>3165.85</v>
      </c>
      <c r="H677" s="286">
        <v>2983.35</v>
      </c>
      <c r="I677" s="286">
        <v>3000.85</v>
      </c>
      <c r="J677" s="286">
        <v>978.09</v>
      </c>
      <c r="K677" s="286">
        <v>2968.64</v>
      </c>
      <c r="L677" s="286">
        <v>2953.43</v>
      </c>
      <c r="M677" s="286">
        <v>3006.82</v>
      </c>
      <c r="N677" s="286">
        <v>2984.96</v>
      </c>
      <c r="O677" s="286">
        <v>3021.64</v>
      </c>
      <c r="P677" s="286">
        <v>3076.63</v>
      </c>
      <c r="Q677" s="286">
        <v>3091.36</v>
      </c>
      <c r="R677" s="286">
        <v>3027.75</v>
      </c>
      <c r="S677" s="286">
        <v>3033.42</v>
      </c>
      <c r="T677" s="286">
        <v>597.35</v>
      </c>
      <c r="U677" s="286">
        <v>2968.3</v>
      </c>
      <c r="V677" s="286">
        <v>3209.8</v>
      </c>
      <c r="W677" s="286">
        <v>362.56</v>
      </c>
      <c r="X677" s="286">
        <v>518.78</v>
      </c>
      <c r="Y677" s="286">
        <v>959.46</v>
      </c>
    </row>
    <row r="678" spans="1:25">
      <c r="A678" s="261">
        <v>23</v>
      </c>
      <c r="B678" s="286">
        <v>0</v>
      </c>
      <c r="C678" s="286">
        <v>346.82</v>
      </c>
      <c r="D678" s="286">
        <v>268.63</v>
      </c>
      <c r="E678" s="286">
        <v>368.89</v>
      </c>
      <c r="F678" s="286">
        <v>0</v>
      </c>
      <c r="G678" s="286">
        <v>0</v>
      </c>
      <c r="H678" s="286">
        <v>0</v>
      </c>
      <c r="I678" s="286">
        <v>0</v>
      </c>
      <c r="J678" s="286">
        <v>0</v>
      </c>
      <c r="K678" s="286">
        <v>0</v>
      </c>
      <c r="L678" s="286">
        <v>0</v>
      </c>
      <c r="M678" s="286">
        <v>0</v>
      </c>
      <c r="N678" s="286">
        <v>0</v>
      </c>
      <c r="O678" s="286">
        <v>0</v>
      </c>
      <c r="P678" s="286">
        <v>0</v>
      </c>
      <c r="Q678" s="286">
        <v>0</v>
      </c>
      <c r="R678" s="286">
        <v>0</v>
      </c>
      <c r="S678" s="286">
        <v>0</v>
      </c>
      <c r="T678" s="286">
        <v>0.03</v>
      </c>
      <c r="U678" s="286">
        <v>0</v>
      </c>
      <c r="V678" s="286">
        <v>0</v>
      </c>
      <c r="W678" s="286">
        <v>0</v>
      </c>
      <c r="X678" s="286">
        <v>0</v>
      </c>
      <c r="Y678" s="286">
        <v>0</v>
      </c>
    </row>
    <row r="679" spans="1:25">
      <c r="A679" s="261">
        <v>24</v>
      </c>
      <c r="B679" s="286">
        <v>0</v>
      </c>
      <c r="C679" s="286">
        <v>66.39</v>
      </c>
      <c r="D679" s="286">
        <v>118.09</v>
      </c>
      <c r="E679" s="286">
        <v>199.23</v>
      </c>
      <c r="F679" s="286">
        <v>0</v>
      </c>
      <c r="G679" s="286">
        <v>122.53</v>
      </c>
      <c r="H679" s="286">
        <v>165.02</v>
      </c>
      <c r="I679" s="286">
        <v>2.08</v>
      </c>
      <c r="J679" s="286">
        <v>164.67</v>
      </c>
      <c r="K679" s="286">
        <v>238.58</v>
      </c>
      <c r="L679" s="286">
        <v>278.20999999999998</v>
      </c>
      <c r="M679" s="286">
        <v>163.34</v>
      </c>
      <c r="N679" s="286">
        <v>327.83</v>
      </c>
      <c r="O679" s="286">
        <v>296.67</v>
      </c>
      <c r="P679" s="286">
        <v>110.51</v>
      </c>
      <c r="Q679" s="286">
        <v>0.62</v>
      </c>
      <c r="R679" s="286">
        <v>131.16</v>
      </c>
      <c r="S679" s="286">
        <v>410.24</v>
      </c>
      <c r="T679" s="286">
        <v>6.09</v>
      </c>
      <c r="U679" s="286">
        <v>71.849999999999994</v>
      </c>
      <c r="V679" s="286">
        <v>132.01</v>
      </c>
      <c r="W679" s="286">
        <v>0</v>
      </c>
      <c r="X679" s="286">
        <v>482.08</v>
      </c>
      <c r="Y679" s="286">
        <v>61.01</v>
      </c>
    </row>
    <row r="680" spans="1:25">
      <c r="A680" s="261">
        <v>25</v>
      </c>
      <c r="B680" s="286">
        <v>0</v>
      </c>
      <c r="C680" s="286">
        <v>0</v>
      </c>
      <c r="D680" s="286">
        <v>82.2</v>
      </c>
      <c r="E680" s="286">
        <v>160.51</v>
      </c>
      <c r="F680" s="286">
        <v>196.56</v>
      </c>
      <c r="G680" s="286">
        <v>55.68</v>
      </c>
      <c r="H680" s="286">
        <v>131.36000000000001</v>
      </c>
      <c r="I680" s="286">
        <v>293.75</v>
      </c>
      <c r="J680" s="286">
        <v>282.3</v>
      </c>
      <c r="K680" s="286">
        <v>310.08999999999997</v>
      </c>
      <c r="L680" s="286">
        <v>318.08</v>
      </c>
      <c r="M680" s="286">
        <v>335.05</v>
      </c>
      <c r="N680" s="286">
        <v>373.56</v>
      </c>
      <c r="O680" s="286">
        <v>375.94</v>
      </c>
      <c r="P680" s="286">
        <v>336.32</v>
      </c>
      <c r="Q680" s="286">
        <v>339.07</v>
      </c>
      <c r="R680" s="286">
        <v>487.81</v>
      </c>
      <c r="S680" s="286">
        <v>416.3</v>
      </c>
      <c r="T680" s="286">
        <v>383.14</v>
      </c>
      <c r="U680" s="286">
        <v>463.55</v>
      </c>
      <c r="V680" s="286">
        <v>183.32</v>
      </c>
      <c r="W680" s="286">
        <v>303.99</v>
      </c>
      <c r="X680" s="286">
        <v>0</v>
      </c>
      <c r="Y680" s="286">
        <v>0.8</v>
      </c>
    </row>
    <row r="681" spans="1:25">
      <c r="A681" s="261">
        <v>26</v>
      </c>
      <c r="B681" s="286">
        <v>0</v>
      </c>
      <c r="C681" s="286">
        <v>0</v>
      </c>
      <c r="D681" s="286">
        <v>0</v>
      </c>
      <c r="E681" s="286">
        <v>128.91999999999999</v>
      </c>
      <c r="F681" s="286">
        <v>101.39</v>
      </c>
      <c r="G681" s="286">
        <v>69.63</v>
      </c>
      <c r="H681" s="286">
        <v>0</v>
      </c>
      <c r="I681" s="286">
        <v>209.67</v>
      </c>
      <c r="J681" s="286">
        <v>114.89</v>
      </c>
      <c r="K681" s="286">
        <v>138.07</v>
      </c>
      <c r="L681" s="286">
        <v>216.66</v>
      </c>
      <c r="M681" s="286">
        <v>211.42</v>
      </c>
      <c r="N681" s="286">
        <v>225.04</v>
      </c>
      <c r="O681" s="286">
        <v>161.19</v>
      </c>
      <c r="P681" s="286">
        <v>201.13</v>
      </c>
      <c r="Q681" s="286">
        <v>326.62</v>
      </c>
      <c r="R681" s="286">
        <v>195.94</v>
      </c>
      <c r="S681" s="286">
        <v>324.07</v>
      </c>
      <c r="T681" s="286">
        <v>145.63999999999999</v>
      </c>
      <c r="U681" s="286">
        <v>0</v>
      </c>
      <c r="V681" s="286">
        <v>0</v>
      </c>
      <c r="W681" s="286">
        <v>0</v>
      </c>
      <c r="X681" s="286">
        <v>0</v>
      </c>
      <c r="Y681" s="286">
        <v>0</v>
      </c>
    </row>
    <row r="682" spans="1:25">
      <c r="A682" s="261">
        <v>27</v>
      </c>
      <c r="B682" s="286">
        <v>0</v>
      </c>
      <c r="C682" s="286">
        <v>0</v>
      </c>
      <c r="D682" s="286">
        <v>0</v>
      </c>
      <c r="E682" s="286">
        <v>7.7</v>
      </c>
      <c r="F682" s="286">
        <v>126.25</v>
      </c>
      <c r="G682" s="286">
        <v>61.07</v>
      </c>
      <c r="H682" s="286">
        <v>228.51</v>
      </c>
      <c r="I682" s="286">
        <v>0.69</v>
      </c>
      <c r="J682" s="286">
        <v>135.02000000000001</v>
      </c>
      <c r="K682" s="286">
        <v>138.85</v>
      </c>
      <c r="L682" s="286">
        <v>405.12</v>
      </c>
      <c r="M682" s="286">
        <v>151.99</v>
      </c>
      <c r="N682" s="286">
        <v>148.91999999999999</v>
      </c>
      <c r="O682" s="286">
        <v>158.24</v>
      </c>
      <c r="P682" s="286">
        <v>161.52000000000001</v>
      </c>
      <c r="Q682" s="286">
        <v>33.520000000000003</v>
      </c>
      <c r="R682" s="286">
        <v>7.0000000000000007E-2</v>
      </c>
      <c r="S682" s="286">
        <v>46.74</v>
      </c>
      <c r="T682" s="286">
        <v>0</v>
      </c>
      <c r="U682" s="286">
        <v>0</v>
      </c>
      <c r="V682" s="286">
        <v>0</v>
      </c>
      <c r="W682" s="286">
        <v>0</v>
      </c>
      <c r="X682" s="286">
        <v>14.94</v>
      </c>
      <c r="Y682" s="286">
        <v>5.95</v>
      </c>
    </row>
    <row r="683" spans="1:25">
      <c r="A683" s="261">
        <v>28</v>
      </c>
      <c r="B683" s="286">
        <v>0</v>
      </c>
      <c r="C683" s="286">
        <v>0</v>
      </c>
      <c r="D683" s="286">
        <v>0</v>
      </c>
      <c r="E683" s="286">
        <v>0</v>
      </c>
      <c r="F683" s="286">
        <v>20.55</v>
      </c>
      <c r="G683" s="286">
        <v>0</v>
      </c>
      <c r="H683" s="286">
        <v>74.63</v>
      </c>
      <c r="I683" s="286">
        <v>101.32</v>
      </c>
      <c r="J683" s="286">
        <v>8.68</v>
      </c>
      <c r="K683" s="286">
        <v>10.46</v>
      </c>
      <c r="L683" s="286">
        <v>52.1</v>
      </c>
      <c r="M683" s="286">
        <v>0</v>
      </c>
      <c r="N683" s="286">
        <v>0</v>
      </c>
      <c r="O683" s="286">
        <v>0</v>
      </c>
      <c r="P683" s="286">
        <v>0</v>
      </c>
      <c r="Q683" s="286">
        <v>0</v>
      </c>
      <c r="R683" s="286">
        <v>0</v>
      </c>
      <c r="S683" s="286">
        <v>19.399999999999999</v>
      </c>
      <c r="T683" s="286">
        <v>379.32</v>
      </c>
      <c r="U683" s="286">
        <v>173.8</v>
      </c>
      <c r="V683" s="286">
        <v>0</v>
      </c>
      <c r="W683" s="286">
        <v>186.95</v>
      </c>
      <c r="X683" s="286">
        <v>856.84</v>
      </c>
      <c r="Y683" s="286">
        <v>0</v>
      </c>
    </row>
    <row r="684" spans="1:25">
      <c r="A684" s="261">
        <v>29</v>
      </c>
      <c r="B684" s="286">
        <v>0.97</v>
      </c>
      <c r="C684" s="286">
        <v>38.81</v>
      </c>
      <c r="D684" s="286">
        <v>79.94</v>
      </c>
      <c r="E684" s="286">
        <v>181.83</v>
      </c>
      <c r="F684" s="286">
        <v>111.87</v>
      </c>
      <c r="G684" s="286">
        <v>0</v>
      </c>
      <c r="H684" s="286">
        <v>0</v>
      </c>
      <c r="I684" s="286">
        <v>137.22</v>
      </c>
      <c r="J684" s="286">
        <v>231.63</v>
      </c>
      <c r="K684" s="286">
        <v>131.03</v>
      </c>
      <c r="L684" s="286">
        <v>138.51</v>
      </c>
      <c r="M684" s="286">
        <v>477.07</v>
      </c>
      <c r="N684" s="286">
        <v>45.79</v>
      </c>
      <c r="O684" s="286">
        <v>51.34</v>
      </c>
      <c r="P684" s="286">
        <v>304.68</v>
      </c>
      <c r="Q684" s="286">
        <v>44.65</v>
      </c>
      <c r="R684" s="286">
        <v>52.94</v>
      </c>
      <c r="S684" s="286">
        <v>65.89</v>
      </c>
      <c r="T684" s="286">
        <v>66.290000000000006</v>
      </c>
      <c r="U684" s="286">
        <v>199.71</v>
      </c>
      <c r="V684" s="286">
        <v>170.58</v>
      </c>
      <c r="W684" s="286">
        <v>25.35</v>
      </c>
      <c r="X684" s="286">
        <v>143.49</v>
      </c>
      <c r="Y684" s="286">
        <v>0</v>
      </c>
    </row>
    <row r="685" spans="1:25">
      <c r="A685" s="261">
        <v>30</v>
      </c>
      <c r="B685" s="286">
        <v>47.37</v>
      </c>
      <c r="C685" s="286">
        <v>46.42</v>
      </c>
      <c r="D685" s="286">
        <v>49.85</v>
      </c>
      <c r="E685" s="286">
        <v>162.59</v>
      </c>
      <c r="F685" s="286">
        <v>9.51</v>
      </c>
      <c r="G685" s="286">
        <v>165.4</v>
      </c>
      <c r="H685" s="286">
        <v>301.32</v>
      </c>
      <c r="I685" s="286">
        <v>333.85</v>
      </c>
      <c r="J685" s="286">
        <v>293.52</v>
      </c>
      <c r="K685" s="286">
        <v>340.39</v>
      </c>
      <c r="L685" s="286">
        <v>343.2</v>
      </c>
      <c r="M685" s="286">
        <v>104.45</v>
      </c>
      <c r="N685" s="286">
        <v>143.81</v>
      </c>
      <c r="O685" s="286">
        <v>400.71</v>
      </c>
      <c r="P685" s="286">
        <v>342.65</v>
      </c>
      <c r="Q685" s="286">
        <v>356.52</v>
      </c>
      <c r="R685" s="286">
        <v>0.67</v>
      </c>
      <c r="S685" s="286">
        <v>0</v>
      </c>
      <c r="T685" s="286">
        <v>44.33</v>
      </c>
      <c r="U685" s="286">
        <v>14.72</v>
      </c>
      <c r="V685" s="286">
        <v>665.06</v>
      </c>
      <c r="W685" s="286">
        <v>17.399999999999999</v>
      </c>
      <c r="X685" s="286">
        <v>23.87</v>
      </c>
      <c r="Y685" s="286">
        <v>208.75</v>
      </c>
    </row>
    <row r="686" spans="1:25">
      <c r="A686" s="261">
        <v>31</v>
      </c>
      <c r="B686" s="286">
        <v>0</v>
      </c>
      <c r="C686" s="286">
        <v>0</v>
      </c>
      <c r="D686" s="286">
        <v>0</v>
      </c>
      <c r="E686" s="286">
        <v>0</v>
      </c>
      <c r="F686" s="286">
        <v>0</v>
      </c>
      <c r="G686" s="286">
        <v>0</v>
      </c>
      <c r="H686" s="286">
        <v>0</v>
      </c>
      <c r="I686" s="286">
        <v>0</v>
      </c>
      <c r="J686" s="286">
        <v>0</v>
      </c>
      <c r="K686" s="286">
        <v>0</v>
      </c>
      <c r="L686" s="286">
        <v>0</v>
      </c>
      <c r="M686" s="286">
        <v>0</v>
      </c>
      <c r="N686" s="286">
        <v>0</v>
      </c>
      <c r="O686" s="286">
        <v>0</v>
      </c>
      <c r="P686" s="286">
        <v>0</v>
      </c>
      <c r="Q686" s="286">
        <v>0</v>
      </c>
      <c r="R686" s="286">
        <v>0</v>
      </c>
      <c r="S686" s="286">
        <v>0</v>
      </c>
      <c r="T686" s="286">
        <v>0</v>
      </c>
      <c r="U686" s="286">
        <v>0</v>
      </c>
      <c r="V686" s="286">
        <v>0</v>
      </c>
      <c r="W686" s="286">
        <v>0</v>
      </c>
      <c r="X686" s="286">
        <v>0</v>
      </c>
      <c r="Y686" s="286">
        <v>0</v>
      </c>
    </row>
    <row r="688" spans="1:25">
      <c r="A688" s="463" t="s">
        <v>218</v>
      </c>
      <c r="B688" s="537" t="s">
        <v>321</v>
      </c>
      <c r="C688" s="537"/>
      <c r="D688" s="537"/>
      <c r="E688" s="537"/>
      <c r="F688" s="537"/>
      <c r="G688" s="537"/>
      <c r="H688" s="537"/>
      <c r="I688" s="537"/>
      <c r="J688" s="537"/>
      <c r="K688" s="537"/>
      <c r="L688" s="537"/>
      <c r="M688" s="537"/>
      <c r="N688" s="537"/>
      <c r="O688" s="537"/>
      <c r="P688" s="537"/>
      <c r="Q688" s="537"/>
      <c r="R688" s="537"/>
      <c r="S688" s="537"/>
      <c r="T688" s="537"/>
      <c r="U688" s="537"/>
      <c r="V688" s="537"/>
      <c r="W688" s="537"/>
      <c r="X688" s="537"/>
      <c r="Y688" s="537"/>
    </row>
    <row r="689" spans="1:25" ht="30">
      <c r="A689" s="463"/>
      <c r="B689" s="285" t="s">
        <v>1</v>
      </c>
      <c r="C689" s="285" t="s">
        <v>2</v>
      </c>
      <c r="D689" s="285" t="s">
        <v>3</v>
      </c>
      <c r="E689" s="285" t="s">
        <v>4</v>
      </c>
      <c r="F689" s="285" t="s">
        <v>5</v>
      </c>
      <c r="G689" s="285" t="s">
        <v>6</v>
      </c>
      <c r="H689" s="285" t="s">
        <v>7</v>
      </c>
      <c r="I689" s="285" t="s">
        <v>8</v>
      </c>
      <c r="J689" s="285" t="s">
        <v>9</v>
      </c>
      <c r="K689" s="285" t="s">
        <v>10</v>
      </c>
      <c r="L689" s="285" t="s">
        <v>11</v>
      </c>
      <c r="M689" s="285" t="s">
        <v>12</v>
      </c>
      <c r="N689" s="285" t="s">
        <v>13</v>
      </c>
      <c r="O689" s="285" t="s">
        <v>14</v>
      </c>
      <c r="P689" s="285" t="s">
        <v>15</v>
      </c>
      <c r="Q689" s="285" t="s">
        <v>16</v>
      </c>
      <c r="R689" s="285" t="s">
        <v>17</v>
      </c>
      <c r="S689" s="285" t="s">
        <v>18</v>
      </c>
      <c r="T689" s="285" t="s">
        <v>19</v>
      </c>
      <c r="U689" s="285" t="s">
        <v>20</v>
      </c>
      <c r="V689" s="285" t="s">
        <v>21</v>
      </c>
      <c r="W689" s="285" t="s">
        <v>22</v>
      </c>
      <c r="X689" s="285" t="s">
        <v>23</v>
      </c>
      <c r="Y689" s="285" t="s">
        <v>24</v>
      </c>
    </row>
    <row r="690" spans="1:25">
      <c r="A690" s="261">
        <v>1</v>
      </c>
      <c r="B690" s="286">
        <v>0</v>
      </c>
      <c r="C690" s="286">
        <v>0</v>
      </c>
      <c r="D690" s="286">
        <v>0</v>
      </c>
      <c r="E690" s="286">
        <v>38.72</v>
      </c>
      <c r="F690" s="286">
        <v>0</v>
      </c>
      <c r="G690" s="286">
        <v>0</v>
      </c>
      <c r="H690" s="286">
        <v>0.66</v>
      </c>
      <c r="I690" s="286">
        <v>3.58</v>
      </c>
      <c r="J690" s="286">
        <v>6.35</v>
      </c>
      <c r="K690" s="286">
        <v>7.86</v>
      </c>
      <c r="L690" s="286">
        <v>41.43</v>
      </c>
      <c r="M690" s="286">
        <v>246.72</v>
      </c>
      <c r="N690" s="286">
        <v>27.33</v>
      </c>
      <c r="O690" s="286">
        <v>30.55</v>
      </c>
      <c r="P690" s="286">
        <v>15.99</v>
      </c>
      <c r="Q690" s="286">
        <v>5.07</v>
      </c>
      <c r="R690" s="286">
        <v>0.56999999999999995</v>
      </c>
      <c r="S690" s="286">
        <v>0</v>
      </c>
      <c r="T690" s="286">
        <v>20.43</v>
      </c>
      <c r="U690" s="286">
        <v>10.1</v>
      </c>
      <c r="V690" s="286">
        <v>0</v>
      </c>
      <c r="W690" s="286">
        <v>141.54</v>
      </c>
      <c r="X690" s="286">
        <v>193.39</v>
      </c>
      <c r="Y690" s="286">
        <v>437.73</v>
      </c>
    </row>
    <row r="691" spans="1:25">
      <c r="A691" s="261">
        <v>2</v>
      </c>
      <c r="B691" s="286">
        <v>198.09</v>
      </c>
      <c r="C691" s="286">
        <v>0</v>
      </c>
      <c r="D691" s="286">
        <v>63.83</v>
      </c>
      <c r="E691" s="286">
        <v>36.14</v>
      </c>
      <c r="F691" s="286">
        <v>87.28</v>
      </c>
      <c r="G691" s="286">
        <v>66.14</v>
      </c>
      <c r="H691" s="286">
        <v>127.52</v>
      </c>
      <c r="I691" s="286">
        <v>88.23</v>
      </c>
      <c r="J691" s="286">
        <v>13.56</v>
      </c>
      <c r="K691" s="286">
        <v>31.38</v>
      </c>
      <c r="L691" s="286">
        <v>31.28</v>
      </c>
      <c r="M691" s="286">
        <v>2.63</v>
      </c>
      <c r="N691" s="286">
        <v>2.5099999999999998</v>
      </c>
      <c r="O691" s="286">
        <v>43.86</v>
      </c>
      <c r="P691" s="286">
        <v>87.11</v>
      </c>
      <c r="Q691" s="286">
        <v>34.51</v>
      </c>
      <c r="R691" s="286">
        <v>120.49</v>
      </c>
      <c r="S691" s="286">
        <v>274.72000000000003</v>
      </c>
      <c r="T691" s="286">
        <v>84.66</v>
      </c>
      <c r="U691" s="286">
        <v>247.28</v>
      </c>
      <c r="V691" s="286">
        <v>365.37</v>
      </c>
      <c r="W691" s="286">
        <v>556.89</v>
      </c>
      <c r="X691" s="286">
        <v>755.68</v>
      </c>
      <c r="Y691" s="286">
        <v>1458.31</v>
      </c>
    </row>
    <row r="692" spans="1:25">
      <c r="A692" s="261">
        <v>3</v>
      </c>
      <c r="B692" s="286">
        <v>70.489999999999995</v>
      </c>
      <c r="C692" s="286">
        <v>215.75</v>
      </c>
      <c r="D692" s="286">
        <v>0</v>
      </c>
      <c r="E692" s="286">
        <v>110.91</v>
      </c>
      <c r="F692" s="286">
        <v>1.95</v>
      </c>
      <c r="G692" s="286">
        <v>298.89999999999998</v>
      </c>
      <c r="H692" s="286">
        <v>0</v>
      </c>
      <c r="I692" s="286">
        <v>85.7</v>
      </c>
      <c r="J692" s="286">
        <v>0</v>
      </c>
      <c r="K692" s="286">
        <v>29.33</v>
      </c>
      <c r="L692" s="286">
        <v>15.5</v>
      </c>
      <c r="M692" s="286">
        <v>50.85</v>
      </c>
      <c r="N692" s="286">
        <v>194.55</v>
      </c>
      <c r="O692" s="286">
        <v>195.79</v>
      </c>
      <c r="P692" s="286">
        <v>68.27</v>
      </c>
      <c r="Q692" s="286">
        <v>80.7</v>
      </c>
      <c r="R692" s="286">
        <v>61.3</v>
      </c>
      <c r="S692" s="286">
        <v>113.37</v>
      </c>
      <c r="T692" s="286">
        <v>6.41</v>
      </c>
      <c r="U692" s="286">
        <v>472.62</v>
      </c>
      <c r="V692" s="286">
        <v>795.21</v>
      </c>
      <c r="W692" s="286">
        <v>873.38</v>
      </c>
      <c r="X692" s="286">
        <v>806.03</v>
      </c>
      <c r="Y692" s="286">
        <v>1264.71</v>
      </c>
    </row>
    <row r="693" spans="1:25">
      <c r="A693" s="261">
        <v>4</v>
      </c>
      <c r="B693" s="286">
        <v>347.52</v>
      </c>
      <c r="C693" s="286">
        <v>333.07</v>
      </c>
      <c r="D693" s="286">
        <v>222.6</v>
      </c>
      <c r="E693" s="286">
        <v>21.48</v>
      </c>
      <c r="F693" s="286">
        <v>161</v>
      </c>
      <c r="G693" s="286">
        <v>394.76</v>
      </c>
      <c r="H693" s="286">
        <v>437.55</v>
      </c>
      <c r="I693" s="286">
        <v>466.86</v>
      </c>
      <c r="J693" s="286">
        <v>490.71</v>
      </c>
      <c r="K693" s="286">
        <v>490.42</v>
      </c>
      <c r="L693" s="286">
        <v>495.91</v>
      </c>
      <c r="M693" s="286">
        <v>495.15</v>
      </c>
      <c r="N693" s="286">
        <v>483.35</v>
      </c>
      <c r="O693" s="286">
        <v>481.73</v>
      </c>
      <c r="P693" s="286">
        <v>496.49</v>
      </c>
      <c r="Q693" s="286">
        <v>479.15</v>
      </c>
      <c r="R693" s="286">
        <v>1331.1</v>
      </c>
      <c r="S693" s="286">
        <v>1339.62</v>
      </c>
      <c r="T693" s="286">
        <v>1314.63</v>
      </c>
      <c r="U693" s="286">
        <v>1363.04</v>
      </c>
      <c r="V693" s="286">
        <v>1389.07</v>
      </c>
      <c r="W693" s="286">
        <v>1419.6</v>
      </c>
      <c r="X693" s="286">
        <v>1331.75</v>
      </c>
      <c r="Y693" s="286">
        <v>1267.9100000000001</v>
      </c>
    </row>
    <row r="694" spans="1:25">
      <c r="A694" s="261">
        <v>5</v>
      </c>
      <c r="B694" s="286">
        <v>90.38</v>
      </c>
      <c r="C694" s="286">
        <v>78.06</v>
      </c>
      <c r="D694" s="286">
        <v>76.290000000000006</v>
      </c>
      <c r="E694" s="286">
        <v>92.16</v>
      </c>
      <c r="F694" s="286">
        <v>93.15</v>
      </c>
      <c r="G694" s="286">
        <v>127.33</v>
      </c>
      <c r="H694" s="286">
        <v>143.21</v>
      </c>
      <c r="I694" s="286">
        <v>128.65</v>
      </c>
      <c r="J694" s="286">
        <v>131.69999999999999</v>
      </c>
      <c r="K694" s="286">
        <v>133.86000000000001</v>
      </c>
      <c r="L694" s="286">
        <v>134.80000000000001</v>
      </c>
      <c r="M694" s="286">
        <v>124.75</v>
      </c>
      <c r="N694" s="286">
        <v>130.55000000000001</v>
      </c>
      <c r="O694" s="286">
        <v>129.09</v>
      </c>
      <c r="P694" s="286">
        <v>141.03</v>
      </c>
      <c r="Q694" s="286">
        <v>138.97</v>
      </c>
      <c r="R694" s="286">
        <v>195.89</v>
      </c>
      <c r="S694" s="286">
        <v>403.95</v>
      </c>
      <c r="T694" s="286">
        <v>512.30999999999995</v>
      </c>
      <c r="U694" s="286">
        <v>958.27</v>
      </c>
      <c r="V694" s="286">
        <v>1014.58</v>
      </c>
      <c r="W694" s="286">
        <v>1076.03</v>
      </c>
      <c r="X694" s="286">
        <v>1060.1099999999999</v>
      </c>
      <c r="Y694" s="286">
        <v>1024.1199999999999</v>
      </c>
    </row>
    <row r="695" spans="1:25">
      <c r="A695" s="261">
        <v>6</v>
      </c>
      <c r="B695" s="286">
        <v>15.04</v>
      </c>
      <c r="C695" s="286">
        <v>6.3</v>
      </c>
      <c r="D695" s="286">
        <v>0</v>
      </c>
      <c r="E695" s="286">
        <v>0</v>
      </c>
      <c r="F695" s="286">
        <v>3.95</v>
      </c>
      <c r="G695" s="286">
        <v>22.42</v>
      </c>
      <c r="H695" s="286">
        <v>5.99</v>
      </c>
      <c r="I695" s="286">
        <v>0</v>
      </c>
      <c r="J695" s="286">
        <v>15.86</v>
      </c>
      <c r="K695" s="286">
        <v>11.22</v>
      </c>
      <c r="L695" s="286">
        <v>12.06</v>
      </c>
      <c r="M695" s="286">
        <v>16.7</v>
      </c>
      <c r="N695" s="286">
        <v>17.920000000000002</v>
      </c>
      <c r="O695" s="286">
        <v>23.15</v>
      </c>
      <c r="P695" s="286">
        <v>228.99</v>
      </c>
      <c r="Q695" s="286">
        <v>832.9</v>
      </c>
      <c r="R695" s="286">
        <v>850.46</v>
      </c>
      <c r="S695" s="286">
        <v>855.62</v>
      </c>
      <c r="T695" s="286">
        <v>882.55</v>
      </c>
      <c r="U695" s="286">
        <v>898.16</v>
      </c>
      <c r="V695" s="286">
        <v>921.67</v>
      </c>
      <c r="W695" s="286">
        <v>959.56</v>
      </c>
      <c r="X695" s="286">
        <v>943.8</v>
      </c>
      <c r="Y695" s="286">
        <v>922.71</v>
      </c>
    </row>
    <row r="696" spans="1:25">
      <c r="A696" s="261">
        <v>7</v>
      </c>
      <c r="B696" s="286">
        <v>0</v>
      </c>
      <c r="C696" s="286">
        <v>26.45</v>
      </c>
      <c r="D696" s="286">
        <v>0</v>
      </c>
      <c r="E696" s="286">
        <v>44.44</v>
      </c>
      <c r="F696" s="286">
        <v>38.76</v>
      </c>
      <c r="G696" s="286">
        <v>62.04</v>
      </c>
      <c r="H696" s="286">
        <v>36.369999999999997</v>
      </c>
      <c r="I696" s="286">
        <v>9.34</v>
      </c>
      <c r="J696" s="286">
        <v>0</v>
      </c>
      <c r="K696" s="286">
        <v>0</v>
      </c>
      <c r="L696" s="286">
        <v>52.78</v>
      </c>
      <c r="M696" s="286">
        <v>0</v>
      </c>
      <c r="N696" s="286">
        <v>56.54</v>
      </c>
      <c r="O696" s="286">
        <v>7.77</v>
      </c>
      <c r="P696" s="286">
        <v>59.83</v>
      </c>
      <c r="Q696" s="286">
        <v>61.37</v>
      </c>
      <c r="R696" s="286">
        <v>59.93</v>
      </c>
      <c r="S696" s="286">
        <v>57.85</v>
      </c>
      <c r="T696" s="286">
        <v>60.52</v>
      </c>
      <c r="U696" s="286">
        <v>97.51</v>
      </c>
      <c r="V696" s="286">
        <v>263</v>
      </c>
      <c r="W696" s="286">
        <v>985.17</v>
      </c>
      <c r="X696" s="286">
        <v>1000.83</v>
      </c>
      <c r="Y696" s="286">
        <v>976.75</v>
      </c>
    </row>
    <row r="697" spans="1:25">
      <c r="A697" s="261">
        <v>8</v>
      </c>
      <c r="B697" s="286">
        <v>165.72</v>
      </c>
      <c r="C697" s="286">
        <v>155.84</v>
      </c>
      <c r="D697" s="286">
        <v>0</v>
      </c>
      <c r="E697" s="286">
        <v>11.91</v>
      </c>
      <c r="F697" s="286">
        <v>0</v>
      </c>
      <c r="G697" s="286">
        <v>142.27000000000001</v>
      </c>
      <c r="H697" s="286">
        <v>0</v>
      </c>
      <c r="I697" s="286">
        <v>168.79</v>
      </c>
      <c r="J697" s="286">
        <v>224.61</v>
      </c>
      <c r="K697" s="286">
        <v>54.94</v>
      </c>
      <c r="L697" s="286">
        <v>0</v>
      </c>
      <c r="M697" s="286">
        <v>0</v>
      </c>
      <c r="N697" s="286">
        <v>0</v>
      </c>
      <c r="O697" s="286">
        <v>0.48</v>
      </c>
      <c r="P697" s="286">
        <v>0.47</v>
      </c>
      <c r="Q697" s="286">
        <v>8.11</v>
      </c>
      <c r="R697" s="286">
        <v>8.33</v>
      </c>
      <c r="S697" s="286">
        <v>203.62</v>
      </c>
      <c r="T697" s="286">
        <v>297.95</v>
      </c>
      <c r="U697" s="286">
        <v>422</v>
      </c>
      <c r="V697" s="286">
        <v>450.68</v>
      </c>
      <c r="W697" s="286">
        <v>503.59</v>
      </c>
      <c r="X697" s="286">
        <v>1345.92</v>
      </c>
      <c r="Y697" s="286">
        <v>1254.81</v>
      </c>
    </row>
    <row r="698" spans="1:25">
      <c r="A698" s="261">
        <v>9</v>
      </c>
      <c r="B698" s="286">
        <v>56.61</v>
      </c>
      <c r="C698" s="286">
        <v>213.99</v>
      </c>
      <c r="D698" s="286">
        <v>0</v>
      </c>
      <c r="E698" s="286">
        <v>38.68</v>
      </c>
      <c r="F698" s="286">
        <v>0</v>
      </c>
      <c r="G698" s="286">
        <v>0</v>
      </c>
      <c r="H698" s="286">
        <v>88.55</v>
      </c>
      <c r="I698" s="286">
        <v>140.41</v>
      </c>
      <c r="J698" s="286">
        <v>283.89999999999998</v>
      </c>
      <c r="K698" s="286">
        <v>0</v>
      </c>
      <c r="L698" s="286">
        <v>0</v>
      </c>
      <c r="M698" s="286">
        <v>0</v>
      </c>
      <c r="N698" s="286">
        <v>0</v>
      </c>
      <c r="O698" s="286">
        <v>0</v>
      </c>
      <c r="P698" s="286">
        <v>0</v>
      </c>
      <c r="Q698" s="286">
        <v>0</v>
      </c>
      <c r="R698" s="286">
        <v>0</v>
      </c>
      <c r="S698" s="286">
        <v>0</v>
      </c>
      <c r="T698" s="286">
        <v>0</v>
      </c>
      <c r="U698" s="286">
        <v>0</v>
      </c>
      <c r="V698" s="286">
        <v>0</v>
      </c>
      <c r="W698" s="286">
        <v>0</v>
      </c>
      <c r="X698" s="286">
        <v>212.48</v>
      </c>
      <c r="Y698" s="286">
        <v>184.48</v>
      </c>
    </row>
    <row r="699" spans="1:25">
      <c r="A699" s="261">
        <v>10</v>
      </c>
      <c r="B699" s="286">
        <v>296.62</v>
      </c>
      <c r="C699" s="286">
        <v>302.35000000000002</v>
      </c>
      <c r="D699" s="286">
        <v>115.71</v>
      </c>
      <c r="E699" s="286">
        <v>192.78</v>
      </c>
      <c r="F699" s="286">
        <v>158.97999999999999</v>
      </c>
      <c r="G699" s="286">
        <v>149.69</v>
      </c>
      <c r="H699" s="286">
        <v>169.71</v>
      </c>
      <c r="I699" s="286">
        <v>240.19</v>
      </c>
      <c r="J699" s="286">
        <v>562.38</v>
      </c>
      <c r="K699" s="286">
        <v>535.76</v>
      </c>
      <c r="L699" s="286">
        <v>572.17999999999995</v>
      </c>
      <c r="M699" s="286">
        <v>634.07000000000005</v>
      </c>
      <c r="N699" s="286">
        <v>641.95000000000005</v>
      </c>
      <c r="O699" s="286">
        <v>632.75</v>
      </c>
      <c r="P699" s="286">
        <v>649.55999999999995</v>
      </c>
      <c r="Q699" s="286">
        <v>521.11</v>
      </c>
      <c r="R699" s="286">
        <v>512.11</v>
      </c>
      <c r="S699" s="286">
        <v>262.22000000000003</v>
      </c>
      <c r="T699" s="286">
        <v>241.53</v>
      </c>
      <c r="U699" s="286">
        <v>469.27</v>
      </c>
      <c r="V699" s="286">
        <v>490.04</v>
      </c>
      <c r="W699" s="286">
        <v>526.87</v>
      </c>
      <c r="X699" s="286">
        <v>475.59</v>
      </c>
      <c r="Y699" s="286">
        <v>1366.39</v>
      </c>
    </row>
    <row r="700" spans="1:25">
      <c r="A700" s="261">
        <v>11</v>
      </c>
      <c r="B700" s="286">
        <v>54.03</v>
      </c>
      <c r="C700" s="286">
        <v>55.98</v>
      </c>
      <c r="D700" s="286">
        <v>104.77</v>
      </c>
      <c r="E700" s="286">
        <v>112.81</v>
      </c>
      <c r="F700" s="286">
        <v>121.44</v>
      </c>
      <c r="G700" s="286">
        <v>113.25</v>
      </c>
      <c r="H700" s="286">
        <v>82.35</v>
      </c>
      <c r="I700" s="286">
        <v>103.22</v>
      </c>
      <c r="J700" s="286">
        <v>143.44999999999999</v>
      </c>
      <c r="K700" s="286">
        <v>192.25</v>
      </c>
      <c r="L700" s="286">
        <v>149.13999999999999</v>
      </c>
      <c r="M700" s="286">
        <v>146.37</v>
      </c>
      <c r="N700" s="286">
        <v>187.98</v>
      </c>
      <c r="O700" s="286">
        <v>99.9</v>
      </c>
      <c r="P700" s="286">
        <v>40.31</v>
      </c>
      <c r="Q700" s="286">
        <v>178.42</v>
      </c>
      <c r="R700" s="286">
        <v>161.32</v>
      </c>
      <c r="S700" s="286">
        <v>152.84</v>
      </c>
      <c r="T700" s="286">
        <v>192.16</v>
      </c>
      <c r="U700" s="286">
        <v>382.82</v>
      </c>
      <c r="V700" s="286">
        <v>328.26</v>
      </c>
      <c r="W700" s="286">
        <v>310.22000000000003</v>
      </c>
      <c r="X700" s="286">
        <v>391.9</v>
      </c>
      <c r="Y700" s="286">
        <v>1002.68</v>
      </c>
    </row>
    <row r="701" spans="1:25">
      <c r="A701" s="261">
        <v>12</v>
      </c>
      <c r="B701" s="286">
        <v>231.46</v>
      </c>
      <c r="C701" s="286">
        <v>236.21</v>
      </c>
      <c r="D701" s="286">
        <v>37.369999999999997</v>
      </c>
      <c r="E701" s="286">
        <v>74.849999999999994</v>
      </c>
      <c r="F701" s="286">
        <v>125.28</v>
      </c>
      <c r="G701" s="286">
        <v>41.66</v>
      </c>
      <c r="H701" s="286">
        <v>0</v>
      </c>
      <c r="I701" s="286">
        <v>0</v>
      </c>
      <c r="J701" s="286">
        <v>0</v>
      </c>
      <c r="K701" s="286">
        <v>0</v>
      </c>
      <c r="L701" s="286">
        <v>0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5.69</v>
      </c>
      <c r="U701" s="286">
        <v>1.17</v>
      </c>
      <c r="V701" s="286">
        <v>123.88</v>
      </c>
      <c r="W701" s="286">
        <v>157.66999999999999</v>
      </c>
      <c r="X701" s="286">
        <v>103.04</v>
      </c>
      <c r="Y701" s="286">
        <v>0</v>
      </c>
    </row>
    <row r="702" spans="1:25">
      <c r="A702" s="261">
        <v>13</v>
      </c>
      <c r="B702" s="286">
        <v>1.23</v>
      </c>
      <c r="C702" s="286">
        <v>62.06</v>
      </c>
      <c r="D702" s="286">
        <v>13.92</v>
      </c>
      <c r="E702" s="286">
        <v>11.42</v>
      </c>
      <c r="F702" s="286">
        <v>204.71</v>
      </c>
      <c r="G702" s="286">
        <v>39.159999999999997</v>
      </c>
      <c r="H702" s="286">
        <v>29.85</v>
      </c>
      <c r="I702" s="286">
        <v>0.28999999999999998</v>
      </c>
      <c r="J702" s="286">
        <v>0.14000000000000001</v>
      </c>
      <c r="K702" s="286">
        <v>0</v>
      </c>
      <c r="L702" s="286">
        <v>0.24</v>
      </c>
      <c r="M702" s="286">
        <v>0</v>
      </c>
      <c r="N702" s="286">
        <v>0</v>
      </c>
      <c r="O702" s="286">
        <v>0</v>
      </c>
      <c r="P702" s="286">
        <v>0</v>
      </c>
      <c r="Q702" s="286">
        <v>0</v>
      </c>
      <c r="R702" s="286">
        <v>0</v>
      </c>
      <c r="S702" s="286">
        <v>0</v>
      </c>
      <c r="T702" s="286">
        <v>2.0299999999999998</v>
      </c>
      <c r="U702" s="286">
        <v>0</v>
      </c>
      <c r="V702" s="286">
        <v>45.5</v>
      </c>
      <c r="W702" s="286">
        <v>413.72</v>
      </c>
      <c r="X702" s="286">
        <v>367.07</v>
      </c>
      <c r="Y702" s="286">
        <v>309.05</v>
      </c>
    </row>
    <row r="703" spans="1:25">
      <c r="A703" s="261">
        <v>14</v>
      </c>
      <c r="B703" s="286">
        <v>131.59</v>
      </c>
      <c r="C703" s="286">
        <v>98.72</v>
      </c>
      <c r="D703" s="286">
        <v>48.86</v>
      </c>
      <c r="E703" s="286">
        <v>72.77</v>
      </c>
      <c r="F703" s="286">
        <v>72.05</v>
      </c>
      <c r="G703" s="286">
        <v>70.22</v>
      </c>
      <c r="H703" s="286">
        <v>52.71</v>
      </c>
      <c r="I703" s="286">
        <v>13.91</v>
      </c>
      <c r="J703" s="286">
        <v>28.99</v>
      </c>
      <c r="K703" s="286">
        <v>0</v>
      </c>
      <c r="L703" s="286">
        <v>53.63</v>
      </c>
      <c r="M703" s="286">
        <v>1.79</v>
      </c>
      <c r="N703" s="286">
        <v>0</v>
      </c>
      <c r="O703" s="286">
        <v>0.19</v>
      </c>
      <c r="P703" s="286">
        <v>22.14</v>
      </c>
      <c r="Q703" s="286">
        <v>48.4</v>
      </c>
      <c r="R703" s="286">
        <v>0</v>
      </c>
      <c r="S703" s="286">
        <v>32.96</v>
      </c>
      <c r="T703" s="286">
        <v>136.66999999999999</v>
      </c>
      <c r="U703" s="286">
        <v>340.36</v>
      </c>
      <c r="V703" s="286">
        <v>581.63</v>
      </c>
      <c r="W703" s="286">
        <v>647.04</v>
      </c>
      <c r="X703" s="286">
        <v>859.4</v>
      </c>
      <c r="Y703" s="286">
        <v>1228.08</v>
      </c>
    </row>
    <row r="704" spans="1:25">
      <c r="A704" s="261">
        <v>15</v>
      </c>
      <c r="B704" s="286">
        <v>302.19</v>
      </c>
      <c r="C704" s="286">
        <v>314.72000000000003</v>
      </c>
      <c r="D704" s="286">
        <v>227.22</v>
      </c>
      <c r="E704" s="286">
        <v>245.17</v>
      </c>
      <c r="F704" s="286">
        <v>275.83</v>
      </c>
      <c r="G704" s="286">
        <v>214.1</v>
      </c>
      <c r="H704" s="286">
        <v>0</v>
      </c>
      <c r="I704" s="286">
        <v>0</v>
      </c>
      <c r="J704" s="286">
        <v>0</v>
      </c>
      <c r="K704" s="286">
        <v>0</v>
      </c>
      <c r="L704" s="286">
        <v>0</v>
      </c>
      <c r="M704" s="286">
        <v>11.17</v>
      </c>
      <c r="N704" s="286">
        <v>196.23</v>
      </c>
      <c r="O704" s="286">
        <v>121.94</v>
      </c>
      <c r="P704" s="286">
        <v>243.86</v>
      </c>
      <c r="Q704" s="286">
        <v>37.32</v>
      </c>
      <c r="R704" s="286">
        <v>293.02999999999997</v>
      </c>
      <c r="S704" s="286">
        <v>248.49</v>
      </c>
      <c r="T704" s="286">
        <v>331.95</v>
      </c>
      <c r="U704" s="286">
        <v>443.67</v>
      </c>
      <c r="V704" s="286">
        <v>412.56</v>
      </c>
      <c r="W704" s="286">
        <v>497.58</v>
      </c>
      <c r="X704" s="286">
        <v>601.83000000000004</v>
      </c>
      <c r="Y704" s="286">
        <v>1420.42</v>
      </c>
    </row>
    <row r="705" spans="1:25">
      <c r="A705" s="261">
        <v>16</v>
      </c>
      <c r="B705" s="286">
        <v>155.91</v>
      </c>
      <c r="C705" s="286">
        <v>156.02000000000001</v>
      </c>
      <c r="D705" s="286">
        <v>200.21</v>
      </c>
      <c r="E705" s="286">
        <v>303.08</v>
      </c>
      <c r="F705" s="286">
        <v>35.130000000000003</v>
      </c>
      <c r="G705" s="286">
        <v>560.66</v>
      </c>
      <c r="H705" s="286">
        <v>381.83</v>
      </c>
      <c r="I705" s="286">
        <v>135.09</v>
      </c>
      <c r="J705" s="286">
        <v>0</v>
      </c>
      <c r="K705" s="286">
        <v>4.32</v>
      </c>
      <c r="L705" s="286">
        <v>0</v>
      </c>
      <c r="M705" s="286">
        <v>0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134.61000000000001</v>
      </c>
      <c r="T705" s="286">
        <v>0</v>
      </c>
      <c r="U705" s="286">
        <v>0</v>
      </c>
      <c r="V705" s="286">
        <v>0</v>
      </c>
      <c r="W705" s="286">
        <v>0</v>
      </c>
      <c r="X705" s="286">
        <v>7.22</v>
      </c>
      <c r="Y705" s="286">
        <v>0</v>
      </c>
    </row>
    <row r="706" spans="1:25">
      <c r="A706" s="261">
        <v>17</v>
      </c>
      <c r="B706" s="286">
        <v>4.09</v>
      </c>
      <c r="C706" s="286">
        <v>5.04</v>
      </c>
      <c r="D706" s="286">
        <v>1.19</v>
      </c>
      <c r="E706" s="286">
        <v>0</v>
      </c>
      <c r="F706" s="286">
        <v>231.29</v>
      </c>
      <c r="G706" s="286">
        <v>284.33999999999997</v>
      </c>
      <c r="H706" s="286">
        <v>219.99</v>
      </c>
      <c r="I706" s="286">
        <v>0</v>
      </c>
      <c r="J706" s="286">
        <v>296.49</v>
      </c>
      <c r="K706" s="286">
        <v>398.42</v>
      </c>
      <c r="L706" s="286">
        <v>0</v>
      </c>
      <c r="M706" s="286">
        <v>457.77</v>
      </c>
      <c r="N706" s="286">
        <v>0</v>
      </c>
      <c r="O706" s="286">
        <v>0</v>
      </c>
      <c r="P706" s="286">
        <v>0</v>
      </c>
      <c r="Q706" s="286">
        <v>0</v>
      </c>
      <c r="R706" s="286">
        <v>0</v>
      </c>
      <c r="S706" s="286">
        <v>0</v>
      </c>
      <c r="T706" s="286">
        <v>0</v>
      </c>
      <c r="U706" s="286">
        <v>0</v>
      </c>
      <c r="V706" s="286">
        <v>527.66</v>
      </c>
      <c r="W706" s="286">
        <v>166.8</v>
      </c>
      <c r="X706" s="286">
        <v>2.5499999999999998</v>
      </c>
      <c r="Y706" s="286">
        <v>0</v>
      </c>
    </row>
    <row r="707" spans="1:25">
      <c r="A707" s="261">
        <v>18</v>
      </c>
      <c r="B707" s="286">
        <v>0</v>
      </c>
      <c r="C707" s="286">
        <v>0</v>
      </c>
      <c r="D707" s="286">
        <v>169.01</v>
      </c>
      <c r="E707" s="286">
        <v>0</v>
      </c>
      <c r="F707" s="286">
        <v>25.88</v>
      </c>
      <c r="G707" s="286">
        <v>162.37</v>
      </c>
      <c r="H707" s="286">
        <v>176.36</v>
      </c>
      <c r="I707" s="286">
        <v>300.92</v>
      </c>
      <c r="J707" s="286">
        <v>0</v>
      </c>
      <c r="K707" s="286">
        <v>0</v>
      </c>
      <c r="L707" s="286">
        <v>0</v>
      </c>
      <c r="M707" s="286">
        <v>293.33999999999997</v>
      </c>
      <c r="N707" s="286">
        <v>0</v>
      </c>
      <c r="O707" s="286">
        <v>0</v>
      </c>
      <c r="P707" s="286">
        <v>0</v>
      </c>
      <c r="Q707" s="286">
        <v>8.77</v>
      </c>
      <c r="R707" s="286">
        <v>0</v>
      </c>
      <c r="S707" s="286">
        <v>40.51</v>
      </c>
      <c r="T707" s="286">
        <v>0</v>
      </c>
      <c r="U707" s="286">
        <v>0</v>
      </c>
      <c r="V707" s="286">
        <v>0</v>
      </c>
      <c r="W707" s="286">
        <v>283.70999999999998</v>
      </c>
      <c r="X707" s="286">
        <v>50.01</v>
      </c>
      <c r="Y707" s="286">
        <v>0</v>
      </c>
    </row>
    <row r="708" spans="1:25">
      <c r="A708" s="261">
        <v>19</v>
      </c>
      <c r="B708" s="286">
        <v>57</v>
      </c>
      <c r="C708" s="286">
        <v>65.88</v>
      </c>
      <c r="D708" s="286">
        <v>402.34</v>
      </c>
      <c r="E708" s="286">
        <v>0.35</v>
      </c>
      <c r="F708" s="286">
        <v>137.30000000000001</v>
      </c>
      <c r="G708" s="286">
        <v>80.930000000000007</v>
      </c>
      <c r="H708" s="286">
        <v>190.43</v>
      </c>
      <c r="I708" s="286">
        <v>145.38</v>
      </c>
      <c r="J708" s="286">
        <v>279.36</v>
      </c>
      <c r="K708" s="286">
        <v>270.86</v>
      </c>
      <c r="L708" s="286">
        <v>49.98</v>
      </c>
      <c r="M708" s="286">
        <v>207.79</v>
      </c>
      <c r="N708" s="286">
        <v>240.91</v>
      </c>
      <c r="O708" s="286">
        <v>457.01</v>
      </c>
      <c r="P708" s="286">
        <v>302.06</v>
      </c>
      <c r="Q708" s="286">
        <v>493.03</v>
      </c>
      <c r="R708" s="286">
        <v>114.9</v>
      </c>
      <c r="S708" s="286">
        <v>493.65</v>
      </c>
      <c r="T708" s="286">
        <v>483.44</v>
      </c>
      <c r="U708" s="286">
        <v>321.39</v>
      </c>
      <c r="V708" s="286">
        <v>163.12</v>
      </c>
      <c r="W708" s="286">
        <v>409.46</v>
      </c>
      <c r="X708" s="286">
        <v>301.18</v>
      </c>
      <c r="Y708" s="286">
        <v>119.43</v>
      </c>
    </row>
    <row r="709" spans="1:25">
      <c r="A709" s="261">
        <v>20</v>
      </c>
      <c r="B709" s="286">
        <v>110.07</v>
      </c>
      <c r="C709" s="286">
        <v>213.23</v>
      </c>
      <c r="D709" s="286">
        <v>0</v>
      </c>
      <c r="E709" s="286">
        <v>335.19</v>
      </c>
      <c r="F709" s="286">
        <v>681.65</v>
      </c>
      <c r="G709" s="286">
        <v>514.26</v>
      </c>
      <c r="H709" s="286">
        <v>397.42</v>
      </c>
      <c r="I709" s="286">
        <v>452.25</v>
      </c>
      <c r="J709" s="286">
        <v>406.14</v>
      </c>
      <c r="K709" s="286">
        <v>384.32</v>
      </c>
      <c r="L709" s="286">
        <v>600.99</v>
      </c>
      <c r="M709" s="286">
        <v>558.99</v>
      </c>
      <c r="N709" s="286">
        <v>608.78</v>
      </c>
      <c r="O709" s="286">
        <v>733.73</v>
      </c>
      <c r="P709" s="286">
        <v>1413.87</v>
      </c>
      <c r="Q709" s="286">
        <v>1459.3</v>
      </c>
      <c r="R709" s="286">
        <v>1328.52</v>
      </c>
      <c r="S709" s="286">
        <v>1285.22</v>
      </c>
      <c r="T709" s="286">
        <v>1486.7</v>
      </c>
      <c r="U709" s="286">
        <v>1469.44</v>
      </c>
      <c r="V709" s="286">
        <v>1454.97</v>
      </c>
      <c r="W709" s="286">
        <v>0</v>
      </c>
      <c r="X709" s="286">
        <v>48.3</v>
      </c>
      <c r="Y709" s="286">
        <v>0</v>
      </c>
    </row>
    <row r="710" spans="1:25">
      <c r="A710" s="261">
        <v>21</v>
      </c>
      <c r="B710" s="286">
        <v>2.52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2.7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25">
      <c r="A711" s="261">
        <v>22</v>
      </c>
      <c r="B711" s="286">
        <v>0</v>
      </c>
      <c r="C711" s="286">
        <v>0</v>
      </c>
      <c r="D711" s="286">
        <v>0</v>
      </c>
      <c r="E711" s="286">
        <v>0</v>
      </c>
      <c r="F711" s="286">
        <v>0</v>
      </c>
      <c r="G711" s="286">
        <v>0</v>
      </c>
      <c r="H711" s="286">
        <v>0</v>
      </c>
      <c r="I711" s="286">
        <v>0</v>
      </c>
      <c r="J711" s="286">
        <v>0</v>
      </c>
      <c r="K711" s="286">
        <v>0</v>
      </c>
      <c r="L711" s="286">
        <v>0</v>
      </c>
      <c r="M711" s="286">
        <v>0</v>
      </c>
      <c r="N711" s="286">
        <v>0</v>
      </c>
      <c r="O711" s="286">
        <v>0</v>
      </c>
      <c r="P711" s="286">
        <v>0</v>
      </c>
      <c r="Q711" s="286">
        <v>0</v>
      </c>
      <c r="R711" s="286">
        <v>0</v>
      </c>
      <c r="S711" s="286">
        <v>0</v>
      </c>
      <c r="T711" s="286">
        <v>0</v>
      </c>
      <c r="U711" s="286">
        <v>0</v>
      </c>
      <c r="V711" s="286">
        <v>0</v>
      </c>
      <c r="W711" s="286">
        <v>0</v>
      </c>
      <c r="X711" s="286">
        <v>0</v>
      </c>
      <c r="Y711" s="286">
        <v>0</v>
      </c>
    </row>
    <row r="712" spans="1:25">
      <c r="A712" s="261">
        <v>23</v>
      </c>
      <c r="B712" s="286">
        <v>421.98</v>
      </c>
      <c r="C712" s="286">
        <v>0</v>
      </c>
      <c r="D712" s="286">
        <v>0</v>
      </c>
      <c r="E712" s="286">
        <v>0</v>
      </c>
      <c r="F712" s="286">
        <v>1359.87</v>
      </c>
      <c r="G712" s="286">
        <v>1210.45</v>
      </c>
      <c r="H712" s="286">
        <v>875.64</v>
      </c>
      <c r="I712" s="286">
        <v>494.55</v>
      </c>
      <c r="J712" s="286">
        <v>372.32</v>
      </c>
      <c r="K712" s="286">
        <v>338.98</v>
      </c>
      <c r="L712" s="286">
        <v>342.55</v>
      </c>
      <c r="M712" s="286">
        <v>392.08</v>
      </c>
      <c r="N712" s="286">
        <v>388.42</v>
      </c>
      <c r="O712" s="286">
        <v>397.58</v>
      </c>
      <c r="P712" s="286">
        <v>390.71</v>
      </c>
      <c r="Q712" s="286">
        <v>394.34</v>
      </c>
      <c r="R712" s="286">
        <v>789.79</v>
      </c>
      <c r="S712" s="286">
        <v>356.19</v>
      </c>
      <c r="T712" s="286">
        <v>47.38</v>
      </c>
      <c r="U712" s="286">
        <v>42.73</v>
      </c>
      <c r="V712" s="286">
        <v>243.78</v>
      </c>
      <c r="W712" s="286">
        <v>1117.8599999999999</v>
      </c>
      <c r="X712" s="286">
        <v>1207.1199999999999</v>
      </c>
      <c r="Y712" s="286">
        <v>849.91</v>
      </c>
    </row>
    <row r="713" spans="1:25">
      <c r="A713" s="261">
        <v>24</v>
      </c>
      <c r="B713" s="286">
        <v>27.39</v>
      </c>
      <c r="C713" s="286">
        <v>0</v>
      </c>
      <c r="D713" s="286">
        <v>0</v>
      </c>
      <c r="E713" s="286">
        <v>0</v>
      </c>
      <c r="F713" s="286">
        <v>8.83</v>
      </c>
      <c r="G713" s="286">
        <v>0</v>
      </c>
      <c r="H713" s="286">
        <v>0</v>
      </c>
      <c r="I713" s="286">
        <v>0.09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1.18</v>
      </c>
      <c r="R713" s="286">
        <v>0</v>
      </c>
      <c r="S713" s="286">
        <v>0</v>
      </c>
      <c r="T713" s="286">
        <v>0</v>
      </c>
      <c r="U713" s="286">
        <v>0.95</v>
      </c>
      <c r="V713" s="286">
        <v>0.99</v>
      </c>
      <c r="W713" s="286">
        <v>274.70999999999998</v>
      </c>
      <c r="X713" s="286">
        <v>0</v>
      </c>
      <c r="Y713" s="286">
        <v>0</v>
      </c>
    </row>
    <row r="714" spans="1:25">
      <c r="A714" s="261">
        <v>25</v>
      </c>
      <c r="B714" s="286">
        <v>70.11</v>
      </c>
      <c r="C714" s="286">
        <v>20.72</v>
      </c>
      <c r="D714" s="286">
        <v>0</v>
      </c>
      <c r="E714" s="286">
        <v>0</v>
      </c>
      <c r="F714" s="286">
        <v>0</v>
      </c>
      <c r="G714" s="286">
        <v>0</v>
      </c>
      <c r="H714" s="286">
        <v>0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0</v>
      </c>
      <c r="V714" s="286">
        <v>0</v>
      </c>
      <c r="W714" s="286">
        <v>0</v>
      </c>
      <c r="X714" s="286">
        <v>17.93</v>
      </c>
      <c r="Y714" s="286">
        <v>3.99</v>
      </c>
    </row>
    <row r="715" spans="1:25">
      <c r="A715" s="261">
        <v>26</v>
      </c>
      <c r="B715" s="286">
        <v>63.67</v>
      </c>
      <c r="C715" s="286">
        <v>14.3</v>
      </c>
      <c r="D715" s="286">
        <v>34.76</v>
      </c>
      <c r="E715" s="286">
        <v>0</v>
      </c>
      <c r="F715" s="286">
        <v>0</v>
      </c>
      <c r="G715" s="286">
        <v>0</v>
      </c>
      <c r="H715" s="286">
        <v>29.93</v>
      </c>
      <c r="I715" s="286">
        <v>0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</v>
      </c>
      <c r="S715" s="286">
        <v>0</v>
      </c>
      <c r="T715" s="286">
        <v>0</v>
      </c>
      <c r="U715" s="286">
        <v>109.28</v>
      </c>
      <c r="V715" s="286">
        <v>230.99</v>
      </c>
      <c r="W715" s="286">
        <v>415.55</v>
      </c>
      <c r="X715" s="286">
        <v>133.31</v>
      </c>
      <c r="Y715" s="286">
        <v>430.53</v>
      </c>
    </row>
    <row r="716" spans="1:25">
      <c r="A716" s="261">
        <v>27</v>
      </c>
      <c r="B716" s="286">
        <v>104.1</v>
      </c>
      <c r="C716" s="286">
        <v>83.74</v>
      </c>
      <c r="D716" s="286">
        <v>58.65</v>
      </c>
      <c r="E716" s="286">
        <v>0</v>
      </c>
      <c r="F716" s="286">
        <v>0</v>
      </c>
      <c r="G716" s="286">
        <v>0</v>
      </c>
      <c r="H716" s="286">
        <v>0</v>
      </c>
      <c r="I716" s="286">
        <v>3.02</v>
      </c>
      <c r="J716" s="286">
        <v>0</v>
      </c>
      <c r="K716" s="286">
        <v>0</v>
      </c>
      <c r="L716" s="286">
        <v>0</v>
      </c>
      <c r="M716" s="286">
        <v>0</v>
      </c>
      <c r="N716" s="286">
        <v>0</v>
      </c>
      <c r="O716" s="286">
        <v>0</v>
      </c>
      <c r="P716" s="286">
        <v>0</v>
      </c>
      <c r="Q716" s="286">
        <v>0</v>
      </c>
      <c r="R716" s="286">
        <v>0.97</v>
      </c>
      <c r="S716" s="286">
        <v>0</v>
      </c>
      <c r="T716" s="286">
        <v>13.86</v>
      </c>
      <c r="U716" s="286">
        <v>173.69</v>
      </c>
      <c r="V716" s="286">
        <v>290.38</v>
      </c>
      <c r="W716" s="286">
        <v>276.77999999999997</v>
      </c>
      <c r="X716" s="286">
        <v>0</v>
      </c>
      <c r="Y716" s="286">
        <v>0</v>
      </c>
    </row>
    <row r="717" spans="1:25">
      <c r="A717" s="261">
        <v>28</v>
      </c>
      <c r="B717" s="286">
        <v>22.68</v>
      </c>
      <c r="C717" s="286">
        <v>18.88</v>
      </c>
      <c r="D717" s="286">
        <v>19.11</v>
      </c>
      <c r="E717" s="286">
        <v>9.0299999999999994</v>
      </c>
      <c r="F717" s="286">
        <v>0</v>
      </c>
      <c r="G717" s="286">
        <v>7.77</v>
      </c>
      <c r="H717" s="286">
        <v>0</v>
      </c>
      <c r="I717" s="286">
        <v>0</v>
      </c>
      <c r="J717" s="286">
        <v>0</v>
      </c>
      <c r="K717" s="286">
        <v>0</v>
      </c>
      <c r="L717" s="286">
        <v>0</v>
      </c>
      <c r="M717" s="286">
        <v>46.23</v>
      </c>
      <c r="N717" s="286">
        <v>77.709999999999994</v>
      </c>
      <c r="O717" s="286">
        <v>143.36000000000001</v>
      </c>
      <c r="P717" s="286">
        <v>37.590000000000003</v>
      </c>
      <c r="Q717" s="286">
        <v>36.03</v>
      </c>
      <c r="R717" s="286">
        <v>31.6</v>
      </c>
      <c r="S717" s="286">
        <v>0</v>
      </c>
      <c r="T717" s="286">
        <v>0</v>
      </c>
      <c r="U717" s="286">
        <v>0</v>
      </c>
      <c r="V717" s="286">
        <v>116.35</v>
      </c>
      <c r="W717" s="286">
        <v>0</v>
      </c>
      <c r="X717" s="286">
        <v>0</v>
      </c>
      <c r="Y717" s="286">
        <v>407.27</v>
      </c>
    </row>
    <row r="718" spans="1:25">
      <c r="A718" s="261">
        <v>29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31.22</v>
      </c>
      <c r="H718" s="286">
        <v>7.79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0</v>
      </c>
      <c r="S718" s="286">
        <v>0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13.65</v>
      </c>
    </row>
    <row r="719" spans="1:25">
      <c r="A719" s="261">
        <v>30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3.08</v>
      </c>
      <c r="S719" s="286">
        <v>16.059999999999999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25">
      <c r="A720" s="261">
        <v>31</v>
      </c>
      <c r="B720" s="286">
        <v>0</v>
      </c>
      <c r="C720" s="286">
        <v>0</v>
      </c>
      <c r="D720" s="286">
        <v>0</v>
      </c>
      <c r="E720" s="286">
        <v>0</v>
      </c>
      <c r="F720" s="286">
        <v>0</v>
      </c>
      <c r="G720" s="286">
        <v>0</v>
      </c>
      <c r="H720" s="286">
        <v>0</v>
      </c>
      <c r="I720" s="286">
        <v>0</v>
      </c>
      <c r="J720" s="286">
        <v>0</v>
      </c>
      <c r="K720" s="286">
        <v>0</v>
      </c>
      <c r="L720" s="286">
        <v>0</v>
      </c>
      <c r="M720" s="286">
        <v>0</v>
      </c>
      <c r="N720" s="286">
        <v>0</v>
      </c>
      <c r="O720" s="286">
        <v>0</v>
      </c>
      <c r="P720" s="286">
        <v>0</v>
      </c>
      <c r="Q720" s="286">
        <v>0</v>
      </c>
      <c r="R720" s="286">
        <v>0</v>
      </c>
      <c r="S720" s="286">
        <v>0</v>
      </c>
      <c r="T720" s="286">
        <v>0</v>
      </c>
      <c r="U720" s="286">
        <v>0</v>
      </c>
      <c r="V720" s="286">
        <v>0</v>
      </c>
      <c r="W720" s="286">
        <v>0</v>
      </c>
      <c r="X720" s="286">
        <v>0</v>
      </c>
      <c r="Y720" s="286">
        <v>0</v>
      </c>
    </row>
    <row r="721" spans="1:129" s="292" customFormat="1">
      <c r="B721" s="295"/>
      <c r="C721" s="295"/>
      <c r="D721" s="295"/>
      <c r="E721" s="295"/>
      <c r="F721" s="295"/>
      <c r="G721" s="295"/>
      <c r="H721" s="295"/>
      <c r="I721" s="295"/>
      <c r="J721" s="295"/>
      <c r="K721" s="295"/>
      <c r="L721" s="295"/>
      <c r="M721" s="295"/>
      <c r="N721" s="295"/>
      <c r="O721" s="295"/>
      <c r="P721" s="295"/>
      <c r="Q721" s="295"/>
      <c r="R721" s="295"/>
      <c r="S721" s="295"/>
      <c r="T721" s="295"/>
      <c r="U721" s="295"/>
      <c r="V721" s="295"/>
      <c r="W721" s="295"/>
      <c r="X721" s="295"/>
      <c r="Y721" s="295"/>
      <c r="Z721" s="295"/>
      <c r="AA721" s="295"/>
      <c r="AB721" s="295"/>
      <c r="AC721" s="295"/>
      <c r="AD721" s="295"/>
      <c r="AE721" s="295"/>
      <c r="AF721" s="295"/>
      <c r="AG721" s="295"/>
      <c r="AH721" s="295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5"/>
      <c r="AS721" s="295"/>
      <c r="AT721" s="295"/>
      <c r="AU721" s="295"/>
      <c r="AV721" s="295"/>
      <c r="AW721" s="295"/>
      <c r="AX721" s="295"/>
      <c r="AY721" s="295"/>
      <c r="AZ721" s="295"/>
      <c r="BA721" s="295"/>
      <c r="BB721" s="295"/>
      <c r="BC721" s="295"/>
      <c r="BD721" s="295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5"/>
      <c r="BO721" s="295"/>
      <c r="BP721" s="295"/>
      <c r="BQ721" s="295"/>
      <c r="BR721" s="295"/>
      <c r="BS721" s="295"/>
      <c r="BT721" s="295"/>
      <c r="BU721" s="295"/>
      <c r="BV721" s="295"/>
      <c r="BW721" s="295"/>
      <c r="BX721" s="295"/>
      <c r="BY721" s="295"/>
      <c r="BZ721" s="295"/>
      <c r="CA721" s="295"/>
      <c r="CB721" s="295"/>
      <c r="CC721" s="295"/>
      <c r="CD721" s="295"/>
      <c r="CE721" s="295"/>
      <c r="CF721" s="295"/>
      <c r="CG721" s="295"/>
      <c r="CH721" s="295"/>
      <c r="CI721" s="295"/>
      <c r="CJ721" s="295"/>
      <c r="CK721" s="295"/>
      <c r="CL721" s="295"/>
      <c r="CM721" s="295"/>
      <c r="CN721" s="295"/>
      <c r="CO721" s="295"/>
      <c r="CP721" s="295"/>
      <c r="CQ721" s="295"/>
      <c r="CR721" s="295"/>
      <c r="CS721" s="295"/>
      <c r="CT721" s="295"/>
      <c r="CU721" s="295"/>
      <c r="CV721" s="295"/>
      <c r="CW721" s="295"/>
      <c r="CX721" s="295"/>
      <c r="CY721" s="295"/>
      <c r="CZ721" s="295"/>
      <c r="DA721" s="295"/>
      <c r="DB721" s="295"/>
      <c r="DC721" s="295"/>
      <c r="DD721" s="295"/>
      <c r="DE721" s="295"/>
      <c r="DF721" s="295"/>
      <c r="DG721" s="295"/>
      <c r="DH721" s="295"/>
      <c r="DI721" s="295"/>
      <c r="DJ721" s="295"/>
      <c r="DK721" s="295"/>
      <c r="DL721" s="295"/>
      <c r="DM721" s="295"/>
      <c r="DN721" s="295"/>
      <c r="DO721" s="295"/>
      <c r="DP721" s="295"/>
      <c r="DQ721" s="295"/>
      <c r="DR721" s="295"/>
      <c r="DS721" s="295"/>
      <c r="DT721" s="295"/>
      <c r="DU721" s="295"/>
      <c r="DV721" s="295"/>
      <c r="DW721" s="295"/>
      <c r="DX721" s="295"/>
      <c r="DY721" s="295"/>
    </row>
    <row r="722" spans="1:129" s="292" customFormat="1" ht="15.75" customHeight="1">
      <c r="B722" s="497" t="s">
        <v>230</v>
      </c>
      <c r="C722" s="497"/>
      <c r="D722" s="497"/>
      <c r="E722" s="497"/>
      <c r="F722" s="497"/>
      <c r="G722" s="497"/>
      <c r="H722" s="497"/>
      <c r="I722" s="497"/>
      <c r="J722" s="497"/>
      <c r="K722" s="497"/>
      <c r="L722" s="497"/>
      <c r="M722" s="497"/>
      <c r="N722" s="497"/>
      <c r="O722" s="497"/>
      <c r="P722" s="497"/>
      <c r="Q722" s="497"/>
      <c r="R722" s="296">
        <v>-21.02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3" spans="1:129" s="292" customFormat="1" ht="15.75" customHeight="1">
      <c r="B723" s="497" t="s">
        <v>231</v>
      </c>
      <c r="C723" s="497"/>
      <c r="D723" s="497"/>
      <c r="E723" s="497"/>
      <c r="F723" s="497"/>
      <c r="G723" s="497"/>
      <c r="H723" s="497"/>
      <c r="I723" s="497"/>
      <c r="J723" s="497"/>
      <c r="K723" s="497"/>
      <c r="L723" s="497"/>
      <c r="M723" s="497"/>
      <c r="N723" s="497"/>
      <c r="O723" s="497"/>
      <c r="P723" s="497"/>
      <c r="Q723" s="497"/>
      <c r="R723" s="296">
        <v>335.8</v>
      </c>
      <c r="S723" s="269"/>
      <c r="T723" s="269"/>
      <c r="U723" s="269"/>
      <c r="V723" s="269"/>
      <c r="W723" s="269"/>
      <c r="X723" s="269"/>
      <c r="Y723" s="269"/>
      <c r="Z723" s="269"/>
      <c r="AA723" s="269"/>
      <c r="AB723" s="269"/>
      <c r="AC723" s="269"/>
      <c r="AD723" s="269"/>
      <c r="AE723" s="269"/>
      <c r="AF723" s="269"/>
      <c r="AG723" s="269"/>
      <c r="AH723" s="269"/>
      <c r="AI723" s="269"/>
      <c r="AJ723" s="269"/>
      <c r="AK723" s="269"/>
      <c r="AL723" s="269"/>
      <c r="AM723" s="269"/>
      <c r="AN723" s="269"/>
      <c r="AO723" s="269"/>
      <c r="AP723" s="269"/>
      <c r="AQ723" s="269"/>
      <c r="AR723" s="269"/>
      <c r="AS723" s="269"/>
      <c r="AT723" s="269"/>
      <c r="AU723" s="269"/>
      <c r="AV723" s="269"/>
      <c r="AW723" s="269"/>
      <c r="AX723" s="269"/>
      <c r="AY723" s="269"/>
      <c r="AZ723" s="269"/>
      <c r="BA723" s="269"/>
      <c r="BB723" s="269"/>
      <c r="BC723" s="269"/>
      <c r="BD723" s="269"/>
      <c r="BE723" s="269"/>
      <c r="BF723" s="269"/>
      <c r="BG723" s="269"/>
      <c r="BH723" s="269"/>
      <c r="BI723" s="269"/>
      <c r="BJ723" s="269"/>
      <c r="BK723" s="269"/>
      <c r="BL723" s="269"/>
      <c r="BM723" s="269"/>
      <c r="BN723" s="269"/>
      <c r="BO723" s="269"/>
      <c r="BP723" s="269"/>
      <c r="BQ723" s="269"/>
      <c r="BR723" s="269"/>
      <c r="BS723" s="269"/>
      <c r="BT723" s="269"/>
      <c r="BU723" s="269"/>
      <c r="BV723" s="269"/>
      <c r="BW723" s="269"/>
      <c r="BX723" s="269"/>
      <c r="BY723" s="269"/>
      <c r="BZ723" s="269"/>
      <c r="CA723" s="269"/>
      <c r="CB723" s="269"/>
      <c r="CC723" s="269"/>
      <c r="CD723" s="269"/>
      <c r="CE723" s="269"/>
      <c r="CF723" s="269"/>
      <c r="CG723" s="269"/>
      <c r="CH723" s="269"/>
      <c r="CI723" s="269"/>
      <c r="CJ723" s="269"/>
      <c r="CK723" s="269"/>
      <c r="CL723" s="269"/>
      <c r="CM723" s="269"/>
      <c r="CN723" s="269"/>
      <c r="CO723" s="269"/>
      <c r="CP723" s="269"/>
      <c r="CQ723" s="269"/>
      <c r="CR723" s="269"/>
      <c r="CS723" s="269"/>
      <c r="CT723" s="269"/>
      <c r="CU723" s="269"/>
      <c r="CV723" s="269"/>
      <c r="CW723" s="269"/>
      <c r="CX723" s="269"/>
      <c r="CY723" s="269"/>
      <c r="CZ723" s="269"/>
      <c r="DA723" s="269"/>
      <c r="DB723" s="269"/>
      <c r="DC723" s="269"/>
      <c r="DD723" s="269"/>
      <c r="DE723" s="269"/>
      <c r="DF723" s="269"/>
      <c r="DG723" s="269"/>
      <c r="DH723" s="269"/>
      <c r="DI723" s="269"/>
      <c r="DJ723" s="269"/>
      <c r="DK723" s="269"/>
      <c r="DL723" s="269"/>
      <c r="DM723" s="269"/>
      <c r="DN723" s="269"/>
      <c r="DO723" s="269"/>
      <c r="DP723" s="269"/>
      <c r="DQ723" s="269"/>
      <c r="DR723" s="269"/>
      <c r="DS723" s="269"/>
      <c r="DT723" s="269"/>
      <c r="DU723" s="269"/>
      <c r="DV723" s="269"/>
      <c r="DW723" s="269"/>
      <c r="DX723" s="269"/>
      <c r="DY723" s="269"/>
    </row>
    <row r="725" spans="1:129" s="333" customFormat="1" ht="15.75" thickBot="1">
      <c r="A725" s="354" t="s">
        <v>224</v>
      </c>
      <c r="B725" s="354"/>
      <c r="C725" s="354"/>
      <c r="D725" s="354"/>
      <c r="E725" s="354"/>
      <c r="F725" s="354"/>
      <c r="G725" s="354"/>
      <c r="H725" s="354"/>
      <c r="I725" s="354"/>
      <c r="J725" s="354"/>
      <c r="K725" s="354"/>
      <c r="L725" s="354"/>
      <c r="M725" s="354"/>
      <c r="N725" s="355">
        <v>861494.12</v>
      </c>
      <c r="O725" s="356"/>
      <c r="P725" s="356"/>
      <c r="Q725" s="356"/>
      <c r="R725" s="356"/>
      <c r="S725" s="356"/>
      <c r="T725" s="356"/>
      <c r="U725" s="356"/>
      <c r="V725" s="356"/>
      <c r="W725" s="356"/>
      <c r="X725" s="356"/>
      <c r="Y725" s="356"/>
    </row>
    <row r="726" spans="1:129" s="358" customFormat="1" ht="15" customHeight="1">
      <c r="A726" s="479" t="s">
        <v>340</v>
      </c>
      <c r="B726" s="480"/>
      <c r="C726" s="480"/>
      <c r="D726" s="480"/>
      <c r="E726" s="480"/>
      <c r="F726" s="480"/>
      <c r="G726" s="480"/>
      <c r="H726" s="480"/>
      <c r="I726" s="480"/>
      <c r="J726" s="480"/>
      <c r="K726" s="480"/>
      <c r="L726" s="480"/>
      <c r="M726" s="480"/>
      <c r="N726" s="360">
        <v>851713.07</v>
      </c>
      <c r="O726" s="357"/>
      <c r="P726" s="357"/>
      <c r="Q726" s="357"/>
      <c r="R726" s="357"/>
      <c r="S726" s="357"/>
      <c r="T726" s="357"/>
      <c r="U726" s="357"/>
      <c r="V726" s="357"/>
      <c r="W726" s="357"/>
      <c r="X726" s="357"/>
      <c r="Y726" s="357"/>
    </row>
    <row r="727" spans="1:129" s="358" customFormat="1">
      <c r="A727" s="477" t="s">
        <v>342</v>
      </c>
      <c r="B727" s="478"/>
      <c r="C727" s="478"/>
      <c r="D727" s="478"/>
      <c r="E727" s="478"/>
      <c r="F727" s="478"/>
      <c r="G727" s="478"/>
      <c r="H727" s="478"/>
      <c r="I727" s="478"/>
      <c r="J727" s="478"/>
      <c r="K727" s="478"/>
      <c r="L727" s="478"/>
      <c r="M727" s="478"/>
      <c r="N727" s="478"/>
      <c r="O727" s="478"/>
      <c r="P727" s="478"/>
      <c r="Q727" s="478"/>
      <c r="R727" s="478"/>
      <c r="S727" s="359">
        <v>9781.0499999999993</v>
      </c>
      <c r="T727" s="357"/>
      <c r="U727" s="357"/>
      <c r="V727" s="357"/>
      <c r="W727" s="357"/>
      <c r="X727" s="357"/>
      <c r="Y727" s="357"/>
    </row>
    <row r="728" spans="1:129" ht="57" customHeight="1">
      <c r="A728" s="455" t="s">
        <v>232</v>
      </c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63" t="s">
        <v>218</v>
      </c>
      <c r="B730" s="536" t="s">
        <v>95</v>
      </c>
      <c r="C730" s="536"/>
      <c r="D730" s="536"/>
      <c r="E730" s="536"/>
      <c r="F730" s="536"/>
      <c r="G730" s="536"/>
      <c r="H730" s="536"/>
      <c r="I730" s="536"/>
      <c r="J730" s="536"/>
      <c r="K730" s="536"/>
      <c r="L730" s="536"/>
      <c r="M730" s="536"/>
      <c r="N730" s="536"/>
      <c r="O730" s="536"/>
      <c r="P730" s="536"/>
      <c r="Q730" s="536"/>
      <c r="R730" s="536"/>
      <c r="S730" s="536"/>
      <c r="T730" s="536"/>
      <c r="U730" s="536"/>
      <c r="V730" s="536"/>
      <c r="W730" s="536"/>
      <c r="X730" s="536"/>
      <c r="Y730" s="536"/>
    </row>
    <row r="731" spans="1:129" ht="30">
      <c r="A731" s="463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1672.44</v>
      </c>
      <c r="C732" s="286">
        <v>1633.41</v>
      </c>
      <c r="D732" s="286">
        <v>1524.46</v>
      </c>
      <c r="E732" s="286">
        <v>1333.51</v>
      </c>
      <c r="F732" s="286">
        <v>1292.32</v>
      </c>
      <c r="G732" s="286">
        <v>1463.56</v>
      </c>
      <c r="H732" s="286">
        <v>1519.62</v>
      </c>
      <c r="I732" s="286">
        <v>1588.77</v>
      </c>
      <c r="J732" s="286">
        <v>1729.54</v>
      </c>
      <c r="K732" s="286">
        <v>1761.96</v>
      </c>
      <c r="L732" s="286">
        <v>1792.16</v>
      </c>
      <c r="M732" s="286">
        <v>1786.93</v>
      </c>
      <c r="N732" s="286">
        <v>1781.76</v>
      </c>
      <c r="O732" s="286">
        <v>1789.39</v>
      </c>
      <c r="P732" s="286">
        <v>1795.55</v>
      </c>
      <c r="Q732" s="286">
        <v>1745.78</v>
      </c>
      <c r="R732" s="286">
        <v>1815.68</v>
      </c>
      <c r="S732" s="286">
        <v>1754.05</v>
      </c>
      <c r="T732" s="286">
        <v>1740.99</v>
      </c>
      <c r="U732" s="286">
        <v>1833</v>
      </c>
      <c r="V732" s="286">
        <v>1811.33</v>
      </c>
      <c r="W732" s="286">
        <v>1852.96</v>
      </c>
      <c r="X732" s="286">
        <v>1786.39</v>
      </c>
      <c r="Y732" s="286">
        <v>1697.15</v>
      </c>
    </row>
    <row r="733" spans="1:129">
      <c r="A733" s="261">
        <v>2</v>
      </c>
      <c r="B733" s="286">
        <v>1721.24</v>
      </c>
      <c r="C733" s="286">
        <v>1674.86</v>
      </c>
      <c r="D733" s="286">
        <v>1683.36</v>
      </c>
      <c r="E733" s="286">
        <v>1618.25</v>
      </c>
      <c r="F733" s="286">
        <v>1282.52</v>
      </c>
      <c r="G733" s="286">
        <v>1358.47</v>
      </c>
      <c r="H733" s="286">
        <v>999.4</v>
      </c>
      <c r="I733" s="286">
        <v>1391.74</v>
      </c>
      <c r="J733" s="286">
        <v>1779.95</v>
      </c>
      <c r="K733" s="286">
        <v>1718.18</v>
      </c>
      <c r="L733" s="286">
        <v>1719.78</v>
      </c>
      <c r="M733" s="286">
        <v>1760.23</v>
      </c>
      <c r="N733" s="286">
        <v>1760.59</v>
      </c>
      <c r="O733" s="286">
        <v>1759.68</v>
      </c>
      <c r="P733" s="286">
        <v>1806.6</v>
      </c>
      <c r="Q733" s="286">
        <v>1800.61</v>
      </c>
      <c r="R733" s="286">
        <v>1855.09</v>
      </c>
      <c r="S733" s="286">
        <v>1845.23</v>
      </c>
      <c r="T733" s="286">
        <v>1591.01</v>
      </c>
      <c r="U733" s="286">
        <v>1810.47</v>
      </c>
      <c r="V733" s="286">
        <v>1804.51</v>
      </c>
      <c r="W733" s="286">
        <v>1850.08</v>
      </c>
      <c r="X733" s="286">
        <v>1810.98</v>
      </c>
      <c r="Y733" s="286">
        <v>1738.27</v>
      </c>
    </row>
    <row r="734" spans="1:129">
      <c r="A734" s="261">
        <v>3</v>
      </c>
      <c r="B734" s="286">
        <v>1528.04</v>
      </c>
      <c r="C734" s="286">
        <v>1429.68</v>
      </c>
      <c r="D734" s="286">
        <v>1370.88</v>
      </c>
      <c r="E734" s="286">
        <v>1266.03</v>
      </c>
      <c r="F734" s="286">
        <v>1222.8399999999999</v>
      </c>
      <c r="G734" s="286">
        <v>1438.28</v>
      </c>
      <c r="H734" s="286">
        <v>1387.3</v>
      </c>
      <c r="I734" s="286">
        <v>1603.47</v>
      </c>
      <c r="J734" s="286">
        <v>1643.43</v>
      </c>
      <c r="K734" s="286">
        <v>1640.39</v>
      </c>
      <c r="L734" s="286">
        <v>1643.78</v>
      </c>
      <c r="M734" s="286">
        <v>1644.91</v>
      </c>
      <c r="N734" s="286">
        <v>1630.56</v>
      </c>
      <c r="O734" s="286">
        <v>1630.51</v>
      </c>
      <c r="P734" s="286">
        <v>1622.47</v>
      </c>
      <c r="Q734" s="286">
        <v>1605.18</v>
      </c>
      <c r="R734" s="286">
        <v>1704.48</v>
      </c>
      <c r="S734" s="286">
        <v>1716.49</v>
      </c>
      <c r="T734" s="286">
        <v>1439.21</v>
      </c>
      <c r="U734" s="286">
        <v>1728.9</v>
      </c>
      <c r="V734" s="286">
        <v>1082.83</v>
      </c>
      <c r="W734" s="286">
        <v>1162.29</v>
      </c>
      <c r="X734" s="286">
        <v>1096.68</v>
      </c>
      <c r="Y734" s="286">
        <v>1575.9</v>
      </c>
    </row>
    <row r="735" spans="1:129">
      <c r="A735" s="261">
        <v>4</v>
      </c>
      <c r="B735" s="286">
        <v>1572.86</v>
      </c>
      <c r="C735" s="286">
        <v>1571.99</v>
      </c>
      <c r="D735" s="286">
        <v>1430.25</v>
      </c>
      <c r="E735" s="286">
        <v>1331.4</v>
      </c>
      <c r="F735" s="286">
        <v>1276.0999999999999</v>
      </c>
      <c r="G735" s="286">
        <v>1518.82</v>
      </c>
      <c r="H735" s="286">
        <v>1552.28</v>
      </c>
      <c r="I735" s="286">
        <v>1562.09</v>
      </c>
      <c r="J735" s="286">
        <v>1584.4</v>
      </c>
      <c r="K735" s="286">
        <v>1581.88</v>
      </c>
      <c r="L735" s="286">
        <v>1581.47</v>
      </c>
      <c r="M735" s="286">
        <v>1580.7</v>
      </c>
      <c r="N735" s="286">
        <v>1572.31</v>
      </c>
      <c r="O735" s="286">
        <v>1571.03</v>
      </c>
      <c r="P735" s="286">
        <v>1582.79</v>
      </c>
      <c r="Q735" s="286">
        <v>1564.95</v>
      </c>
      <c r="R735" s="286">
        <v>1638.3</v>
      </c>
      <c r="S735" s="286">
        <v>1647.19</v>
      </c>
      <c r="T735" s="286">
        <v>1621.83</v>
      </c>
      <c r="U735" s="286">
        <v>1670.52</v>
      </c>
      <c r="V735" s="286">
        <v>1645.2</v>
      </c>
      <c r="W735" s="286">
        <v>1686.62</v>
      </c>
      <c r="X735" s="286">
        <v>1605.52</v>
      </c>
      <c r="Y735" s="286">
        <v>1545.85</v>
      </c>
    </row>
    <row r="736" spans="1:129">
      <c r="A736" s="261">
        <v>5</v>
      </c>
      <c r="B736" s="286">
        <v>1246</v>
      </c>
      <c r="C736" s="286">
        <v>1234.95</v>
      </c>
      <c r="D736" s="286">
        <v>1228.83</v>
      </c>
      <c r="E736" s="286">
        <v>1235.1300000000001</v>
      </c>
      <c r="F736" s="286">
        <v>1211.6300000000001</v>
      </c>
      <c r="G736" s="286">
        <v>1258.1199999999999</v>
      </c>
      <c r="H736" s="286">
        <v>1270.96</v>
      </c>
      <c r="I736" s="286">
        <v>1254.03</v>
      </c>
      <c r="J736" s="286">
        <v>1253.8</v>
      </c>
      <c r="K736" s="286">
        <v>1246.05</v>
      </c>
      <c r="L736" s="286">
        <v>1244.72</v>
      </c>
      <c r="M736" s="286">
        <v>1242</v>
      </c>
      <c r="N736" s="286">
        <v>1239.44</v>
      </c>
      <c r="O736" s="286">
        <v>1242.69</v>
      </c>
      <c r="P736" s="286">
        <v>1250.42</v>
      </c>
      <c r="Q736" s="286">
        <v>1251.56</v>
      </c>
      <c r="R736" s="286">
        <v>1333.86</v>
      </c>
      <c r="S736" s="286">
        <v>1344.89</v>
      </c>
      <c r="T736" s="286">
        <v>1312.96</v>
      </c>
      <c r="U736" s="286">
        <v>1307.02</v>
      </c>
      <c r="V736" s="286">
        <v>1292.56</v>
      </c>
      <c r="W736" s="286">
        <v>1358.06</v>
      </c>
      <c r="X736" s="286">
        <v>1343.79</v>
      </c>
      <c r="Y736" s="286">
        <v>1310.68</v>
      </c>
    </row>
    <row r="737" spans="1:25">
      <c r="A737" s="261">
        <v>6</v>
      </c>
      <c r="B737" s="286">
        <v>1181.06</v>
      </c>
      <c r="C737" s="286">
        <v>1174.4000000000001</v>
      </c>
      <c r="D737" s="286">
        <v>1144.49</v>
      </c>
      <c r="E737" s="286">
        <v>1118.49</v>
      </c>
      <c r="F737" s="286">
        <v>1121.99</v>
      </c>
      <c r="G737" s="286">
        <v>1150.03</v>
      </c>
      <c r="H737" s="286">
        <v>1122.56</v>
      </c>
      <c r="I737" s="286">
        <v>1130.6199999999999</v>
      </c>
      <c r="J737" s="286">
        <v>1133.22</v>
      </c>
      <c r="K737" s="286">
        <v>1133.5899999999999</v>
      </c>
      <c r="L737" s="286">
        <v>1131.3900000000001</v>
      </c>
      <c r="M737" s="286">
        <v>1131.6300000000001</v>
      </c>
      <c r="N737" s="286">
        <v>1129.8900000000001</v>
      </c>
      <c r="O737" s="286">
        <v>1132.79</v>
      </c>
      <c r="P737" s="286">
        <v>1132.8699999999999</v>
      </c>
      <c r="Q737" s="286">
        <v>1160.92</v>
      </c>
      <c r="R737" s="286">
        <v>1203.25</v>
      </c>
      <c r="S737" s="286">
        <v>1202.02</v>
      </c>
      <c r="T737" s="286">
        <v>1189.75</v>
      </c>
      <c r="U737" s="286">
        <v>1205.3599999999999</v>
      </c>
      <c r="V737" s="286">
        <v>1188.6400000000001</v>
      </c>
      <c r="W737" s="286">
        <v>1228.3499999999999</v>
      </c>
      <c r="X737" s="286">
        <v>1215.1600000000001</v>
      </c>
      <c r="Y737" s="286">
        <v>1195.08</v>
      </c>
    </row>
    <row r="738" spans="1:25">
      <c r="A738" s="261">
        <v>7</v>
      </c>
      <c r="B738" s="286">
        <v>1256.69</v>
      </c>
      <c r="C738" s="286">
        <v>1251.04</v>
      </c>
      <c r="D738" s="286">
        <v>1204.93</v>
      </c>
      <c r="E738" s="286">
        <v>1181.1300000000001</v>
      </c>
      <c r="F738" s="286">
        <v>1169.4100000000001</v>
      </c>
      <c r="G738" s="286">
        <v>1177.81</v>
      </c>
      <c r="H738" s="286">
        <v>1200.55</v>
      </c>
      <c r="I738" s="286">
        <v>1202.55</v>
      </c>
      <c r="J738" s="286">
        <v>1208.1300000000001</v>
      </c>
      <c r="K738" s="286">
        <v>1203.44</v>
      </c>
      <c r="L738" s="286">
        <v>1204.3499999999999</v>
      </c>
      <c r="M738" s="286">
        <v>1203.94</v>
      </c>
      <c r="N738" s="286">
        <v>1202.8699999999999</v>
      </c>
      <c r="O738" s="286">
        <v>1212.3</v>
      </c>
      <c r="P738" s="286">
        <v>1203.72</v>
      </c>
      <c r="Q738" s="286">
        <v>1200.75</v>
      </c>
      <c r="R738" s="286">
        <v>1247.18</v>
      </c>
      <c r="S738" s="286">
        <v>1249.1500000000001</v>
      </c>
      <c r="T738" s="286">
        <v>1249.51</v>
      </c>
      <c r="U738" s="286">
        <v>1272.76</v>
      </c>
      <c r="V738" s="286">
        <v>1251.3900000000001</v>
      </c>
      <c r="W738" s="286">
        <v>1294.68</v>
      </c>
      <c r="X738" s="286">
        <v>1280.77</v>
      </c>
      <c r="Y738" s="286">
        <v>1258.97</v>
      </c>
    </row>
    <row r="739" spans="1:25">
      <c r="A739" s="261">
        <v>8</v>
      </c>
      <c r="B739" s="286">
        <v>1509.12</v>
      </c>
      <c r="C739" s="286">
        <v>1499.73</v>
      </c>
      <c r="D739" s="286">
        <v>1451.86</v>
      </c>
      <c r="E739" s="286">
        <v>1427.17</v>
      </c>
      <c r="F739" s="286">
        <v>1356.76</v>
      </c>
      <c r="G739" s="286">
        <v>1415.45</v>
      </c>
      <c r="H739" s="286">
        <v>1425.42</v>
      </c>
      <c r="I739" s="286">
        <v>1448.4</v>
      </c>
      <c r="J739" s="286">
        <v>1507.1</v>
      </c>
      <c r="K739" s="286">
        <v>1506.91</v>
      </c>
      <c r="L739" s="286">
        <v>1506.92</v>
      </c>
      <c r="M739" s="286">
        <v>1510.1</v>
      </c>
      <c r="N739" s="286">
        <v>1505.86</v>
      </c>
      <c r="O739" s="286">
        <v>1504.79</v>
      </c>
      <c r="P739" s="286">
        <v>1508.45</v>
      </c>
      <c r="Q739" s="286">
        <v>1516.22</v>
      </c>
      <c r="R739" s="286">
        <v>1570.66</v>
      </c>
      <c r="S739" s="286">
        <v>1565.03</v>
      </c>
      <c r="T739" s="286">
        <v>1568.28</v>
      </c>
      <c r="U739" s="286">
        <v>1629.63</v>
      </c>
      <c r="V739" s="286">
        <v>1633.59</v>
      </c>
      <c r="W739" s="286">
        <v>1677.24</v>
      </c>
      <c r="X739" s="286">
        <v>1615.27</v>
      </c>
      <c r="Y739" s="286">
        <v>1533.49</v>
      </c>
    </row>
    <row r="740" spans="1:25">
      <c r="A740" s="261">
        <v>9</v>
      </c>
      <c r="B740" s="286">
        <v>1564.14</v>
      </c>
      <c r="C740" s="286">
        <v>1561.05</v>
      </c>
      <c r="D740" s="286">
        <v>1529.1</v>
      </c>
      <c r="E740" s="286">
        <v>1515.82</v>
      </c>
      <c r="F740" s="286">
        <v>1492.81</v>
      </c>
      <c r="G740" s="286">
        <v>1527.9</v>
      </c>
      <c r="H740" s="286">
        <v>1541.07</v>
      </c>
      <c r="I740" s="286">
        <v>1569.29</v>
      </c>
      <c r="J740" s="286">
        <v>1575.38</v>
      </c>
      <c r="K740" s="286">
        <v>1573.96</v>
      </c>
      <c r="L740" s="286">
        <v>1572.61</v>
      </c>
      <c r="M740" s="286">
        <v>1572.11</v>
      </c>
      <c r="N740" s="286">
        <v>1563.78</v>
      </c>
      <c r="O740" s="286">
        <v>1561.97</v>
      </c>
      <c r="P740" s="286">
        <v>1562.36</v>
      </c>
      <c r="Q740" s="286">
        <v>1561.56</v>
      </c>
      <c r="R740" s="286">
        <v>1618.23</v>
      </c>
      <c r="S740" s="286">
        <v>1629.51</v>
      </c>
      <c r="T740" s="286">
        <v>1612.55</v>
      </c>
      <c r="U740" s="286">
        <v>1641.79</v>
      </c>
      <c r="V740" s="286">
        <v>1638.25</v>
      </c>
      <c r="W740" s="286">
        <v>1650.91</v>
      </c>
      <c r="X740" s="286">
        <v>1564.96</v>
      </c>
      <c r="Y740" s="286">
        <v>1541.17</v>
      </c>
    </row>
    <row r="741" spans="1:25">
      <c r="A741" s="261">
        <v>10</v>
      </c>
      <c r="B741" s="286">
        <v>1648.18</v>
      </c>
      <c r="C741" s="286">
        <v>1651.58</v>
      </c>
      <c r="D741" s="286">
        <v>1642.4</v>
      </c>
      <c r="E741" s="286">
        <v>1618.63</v>
      </c>
      <c r="F741" s="286">
        <v>1573.55</v>
      </c>
      <c r="G741" s="286">
        <v>1611.23</v>
      </c>
      <c r="H741" s="286">
        <v>1641.37</v>
      </c>
      <c r="I741" s="286">
        <v>1664.17</v>
      </c>
      <c r="J741" s="286">
        <v>1730.6</v>
      </c>
      <c r="K741" s="286">
        <v>1740.41</v>
      </c>
      <c r="L741" s="286">
        <v>1738.23</v>
      </c>
      <c r="M741" s="286">
        <v>1738.89</v>
      </c>
      <c r="N741" s="286">
        <v>1746.67</v>
      </c>
      <c r="O741" s="286">
        <v>1747.35</v>
      </c>
      <c r="P741" s="286">
        <v>1743.63</v>
      </c>
      <c r="Q741" s="286">
        <v>1716.43</v>
      </c>
      <c r="R741" s="286">
        <v>1787.94</v>
      </c>
      <c r="S741" s="286">
        <v>1780.54</v>
      </c>
      <c r="T741" s="286">
        <v>1768.4</v>
      </c>
      <c r="U741" s="286">
        <v>1812.94</v>
      </c>
      <c r="V741" s="286">
        <v>1734.31</v>
      </c>
      <c r="W741" s="286">
        <v>1734.1</v>
      </c>
      <c r="X741" s="286">
        <v>1653.95</v>
      </c>
      <c r="Y741" s="286">
        <v>1635.79</v>
      </c>
    </row>
    <row r="742" spans="1:25">
      <c r="A742" s="261">
        <v>11</v>
      </c>
      <c r="B742" s="286">
        <v>1236.46</v>
      </c>
      <c r="C742" s="286">
        <v>1226.69</v>
      </c>
      <c r="D742" s="286">
        <v>1262.45</v>
      </c>
      <c r="E742" s="286">
        <v>1262.53</v>
      </c>
      <c r="F742" s="286">
        <v>1256.79</v>
      </c>
      <c r="G742" s="286">
        <v>1259.08</v>
      </c>
      <c r="H742" s="286">
        <v>1282.96</v>
      </c>
      <c r="I742" s="286">
        <v>1301.8599999999999</v>
      </c>
      <c r="J742" s="286">
        <v>1338.58</v>
      </c>
      <c r="K742" s="286">
        <v>1337.41</v>
      </c>
      <c r="L742" s="286">
        <v>1336.57</v>
      </c>
      <c r="M742" s="286">
        <v>1335.3</v>
      </c>
      <c r="N742" s="286">
        <v>1335.92</v>
      </c>
      <c r="O742" s="286">
        <v>1343.49</v>
      </c>
      <c r="P742" s="286">
        <v>1342.65</v>
      </c>
      <c r="Q742" s="286">
        <v>1350.38</v>
      </c>
      <c r="R742" s="286">
        <v>1393.57</v>
      </c>
      <c r="S742" s="286">
        <v>1383.42</v>
      </c>
      <c r="T742" s="286">
        <v>1375.71</v>
      </c>
      <c r="U742" s="286">
        <v>1412.97</v>
      </c>
      <c r="V742" s="286">
        <v>1344.18</v>
      </c>
      <c r="W742" s="286">
        <v>1360.72</v>
      </c>
      <c r="X742" s="286">
        <v>1361.04</v>
      </c>
      <c r="Y742" s="286">
        <v>1276.8499999999999</v>
      </c>
    </row>
    <row r="743" spans="1:25">
      <c r="A743" s="261">
        <v>12</v>
      </c>
      <c r="B743" s="286">
        <v>1580.84</v>
      </c>
      <c r="C743" s="286">
        <v>1584.44</v>
      </c>
      <c r="D743" s="286">
        <v>1554.58</v>
      </c>
      <c r="E743" s="286">
        <v>1481.47</v>
      </c>
      <c r="F743" s="286">
        <v>1486.3</v>
      </c>
      <c r="G743" s="286">
        <v>1525.52</v>
      </c>
      <c r="H743" s="286">
        <v>1539.71</v>
      </c>
      <c r="I743" s="286">
        <v>1625.7</v>
      </c>
      <c r="J743" s="286">
        <v>1641.44</v>
      </c>
      <c r="K743" s="286">
        <v>1649.19</v>
      </c>
      <c r="L743" s="286">
        <v>1648.79</v>
      </c>
      <c r="M743" s="286">
        <v>1650.39</v>
      </c>
      <c r="N743" s="286">
        <v>1649.13</v>
      </c>
      <c r="O743" s="286">
        <v>1647.83</v>
      </c>
      <c r="P743" s="286">
        <v>1644.88</v>
      </c>
      <c r="Q743" s="286">
        <v>1638.47</v>
      </c>
      <c r="R743" s="286">
        <v>1708.72</v>
      </c>
      <c r="S743" s="286">
        <v>1715.28</v>
      </c>
      <c r="T743" s="286">
        <v>1711.73</v>
      </c>
      <c r="U743" s="286">
        <v>1770.89</v>
      </c>
      <c r="V743" s="286">
        <v>1734.21</v>
      </c>
      <c r="W743" s="286">
        <v>1761.78</v>
      </c>
      <c r="X743" s="286">
        <v>1666.58</v>
      </c>
      <c r="Y743" s="286">
        <v>1616.19</v>
      </c>
    </row>
    <row r="744" spans="1:25">
      <c r="A744" s="261">
        <v>13</v>
      </c>
      <c r="B744" s="286">
        <v>1609.59</v>
      </c>
      <c r="C744" s="286">
        <v>1600.4</v>
      </c>
      <c r="D744" s="286">
        <v>1583.75</v>
      </c>
      <c r="E744" s="286">
        <v>1526.64</v>
      </c>
      <c r="F744" s="286">
        <v>1500.97</v>
      </c>
      <c r="G744" s="286">
        <v>1586.67</v>
      </c>
      <c r="H744" s="286">
        <v>1585.14</v>
      </c>
      <c r="I744" s="286">
        <v>1621.78</v>
      </c>
      <c r="J744" s="286">
        <v>1636.93</v>
      </c>
      <c r="K744" s="286">
        <v>1661.06</v>
      </c>
      <c r="L744" s="286">
        <v>1662.17</v>
      </c>
      <c r="M744" s="286">
        <v>1667.81</v>
      </c>
      <c r="N744" s="286">
        <v>1672.06</v>
      </c>
      <c r="O744" s="286">
        <v>1672.32</v>
      </c>
      <c r="P744" s="286">
        <v>1675.35</v>
      </c>
      <c r="Q744" s="286">
        <v>1676.21</v>
      </c>
      <c r="R744" s="286">
        <v>1726.69</v>
      </c>
      <c r="S744" s="286">
        <v>1722.86</v>
      </c>
      <c r="T744" s="286">
        <v>1721.86</v>
      </c>
      <c r="U744" s="286">
        <v>1747.68</v>
      </c>
      <c r="V744" s="286">
        <v>1724.68</v>
      </c>
      <c r="W744" s="286">
        <v>1755.73</v>
      </c>
      <c r="X744" s="286">
        <v>1710.61</v>
      </c>
      <c r="Y744" s="286">
        <v>1616.01</v>
      </c>
    </row>
    <row r="745" spans="1:25">
      <c r="A745" s="261">
        <v>14</v>
      </c>
      <c r="B745" s="286">
        <v>1700.71</v>
      </c>
      <c r="C745" s="286">
        <v>1667.22</v>
      </c>
      <c r="D745" s="286">
        <v>1630.15</v>
      </c>
      <c r="E745" s="286">
        <v>1609.8</v>
      </c>
      <c r="F745" s="286">
        <v>1568.15</v>
      </c>
      <c r="G745" s="286">
        <v>1621.52</v>
      </c>
      <c r="H745" s="286">
        <v>1701.92</v>
      </c>
      <c r="I745" s="286">
        <v>1745.86</v>
      </c>
      <c r="J745" s="286">
        <v>1808.29</v>
      </c>
      <c r="K745" s="286">
        <v>1797.23</v>
      </c>
      <c r="L745" s="286">
        <v>1798.27</v>
      </c>
      <c r="M745" s="286">
        <v>1797.8</v>
      </c>
      <c r="N745" s="286">
        <v>1799.86</v>
      </c>
      <c r="O745" s="286">
        <v>1798.17</v>
      </c>
      <c r="P745" s="286">
        <v>1795.4</v>
      </c>
      <c r="Q745" s="286">
        <v>1792.42</v>
      </c>
      <c r="R745" s="286">
        <v>1850.68</v>
      </c>
      <c r="S745" s="286">
        <v>1860.67</v>
      </c>
      <c r="T745" s="286">
        <v>1879.45</v>
      </c>
      <c r="U745" s="286">
        <v>1906.97</v>
      </c>
      <c r="V745" s="286">
        <v>1860.36</v>
      </c>
      <c r="W745" s="286">
        <v>1899.69</v>
      </c>
      <c r="X745" s="286">
        <v>1838.24</v>
      </c>
      <c r="Y745" s="286">
        <v>1788.82</v>
      </c>
    </row>
    <row r="746" spans="1:25">
      <c r="A746" s="261">
        <v>15</v>
      </c>
      <c r="B746" s="286">
        <v>1692.6</v>
      </c>
      <c r="C746" s="286">
        <v>1657.04</v>
      </c>
      <c r="D746" s="286">
        <v>1603.28</v>
      </c>
      <c r="E746" s="286">
        <v>1606.85</v>
      </c>
      <c r="F746" s="286">
        <v>1570.44</v>
      </c>
      <c r="G746" s="286">
        <v>1616.91</v>
      </c>
      <c r="H746" s="286">
        <v>1643.6</v>
      </c>
      <c r="I746" s="286">
        <v>1702.78</v>
      </c>
      <c r="J746" s="286">
        <v>1762.77</v>
      </c>
      <c r="K746" s="286">
        <v>1767.19</v>
      </c>
      <c r="L746" s="286">
        <v>1763.64</v>
      </c>
      <c r="M746" s="286">
        <v>1762.4</v>
      </c>
      <c r="N746" s="286">
        <v>1765.69</v>
      </c>
      <c r="O746" s="286">
        <v>1768.01</v>
      </c>
      <c r="P746" s="286">
        <v>1774.42</v>
      </c>
      <c r="Q746" s="286">
        <v>1769.08</v>
      </c>
      <c r="R746" s="286">
        <v>1815.03</v>
      </c>
      <c r="S746" s="286">
        <v>1819.52</v>
      </c>
      <c r="T746" s="286">
        <v>1809.33</v>
      </c>
      <c r="U746" s="286">
        <v>1834.72</v>
      </c>
      <c r="V746" s="286">
        <v>1806.99</v>
      </c>
      <c r="W746" s="286">
        <v>1841.05</v>
      </c>
      <c r="X746" s="286">
        <v>1757.78</v>
      </c>
      <c r="Y746" s="286">
        <v>1687.11</v>
      </c>
    </row>
    <row r="747" spans="1:25">
      <c r="A747" s="261">
        <v>16</v>
      </c>
      <c r="B747" s="286">
        <v>1522.16</v>
      </c>
      <c r="C747" s="286">
        <v>1527.84</v>
      </c>
      <c r="D747" s="286">
        <v>1369.53</v>
      </c>
      <c r="E747" s="286">
        <v>1293.29</v>
      </c>
      <c r="F747" s="286">
        <v>1345.35</v>
      </c>
      <c r="G747" s="286">
        <v>1469.26</v>
      </c>
      <c r="H747" s="286">
        <v>1616.07</v>
      </c>
      <c r="I747" s="286">
        <v>1885.79</v>
      </c>
      <c r="J747" s="286">
        <v>1848.84</v>
      </c>
      <c r="K747" s="286">
        <v>1847.44</v>
      </c>
      <c r="L747" s="286">
        <v>1886.24</v>
      </c>
      <c r="M747" s="286">
        <v>1889.73</v>
      </c>
      <c r="N747" s="286">
        <v>1909.84</v>
      </c>
      <c r="O747" s="286">
        <v>1903.23</v>
      </c>
      <c r="P747" s="286">
        <v>1895.39</v>
      </c>
      <c r="Q747" s="286">
        <v>1885.6</v>
      </c>
      <c r="R747" s="286">
        <v>1934.35</v>
      </c>
      <c r="S747" s="286">
        <v>1963.41</v>
      </c>
      <c r="T747" s="286">
        <v>1964.62</v>
      </c>
      <c r="U747" s="286">
        <v>1999.86</v>
      </c>
      <c r="V747" s="286">
        <v>1950.1</v>
      </c>
      <c r="W747" s="286">
        <v>1975.54</v>
      </c>
      <c r="X747" s="286">
        <v>1887.41</v>
      </c>
      <c r="Y747" s="286">
        <v>1627.39</v>
      </c>
    </row>
    <row r="748" spans="1:25">
      <c r="A748" s="261">
        <v>17</v>
      </c>
      <c r="B748" s="286">
        <v>1362.01</v>
      </c>
      <c r="C748" s="286">
        <v>1362.75</v>
      </c>
      <c r="D748" s="286">
        <v>1332.73</v>
      </c>
      <c r="E748" s="286">
        <v>1187.5999999999999</v>
      </c>
      <c r="F748" s="286">
        <v>1107.4000000000001</v>
      </c>
      <c r="G748" s="286">
        <v>1335.09</v>
      </c>
      <c r="H748" s="286">
        <v>1321.5</v>
      </c>
      <c r="I748" s="286">
        <v>1309.02</v>
      </c>
      <c r="J748" s="286">
        <v>1691.74</v>
      </c>
      <c r="K748" s="286">
        <v>1712.07</v>
      </c>
      <c r="L748" s="286">
        <v>1713.89</v>
      </c>
      <c r="M748" s="286">
        <v>1722.99</v>
      </c>
      <c r="N748" s="286">
        <v>1740.65</v>
      </c>
      <c r="O748" s="286">
        <v>1778.12</v>
      </c>
      <c r="P748" s="286">
        <v>1768.48</v>
      </c>
      <c r="Q748" s="286">
        <v>1738.7</v>
      </c>
      <c r="R748" s="286">
        <v>1797.32</v>
      </c>
      <c r="S748" s="286">
        <v>1800.42</v>
      </c>
      <c r="T748" s="286">
        <v>1797.86</v>
      </c>
      <c r="U748" s="286">
        <v>1833.47</v>
      </c>
      <c r="V748" s="286">
        <v>1350.67</v>
      </c>
      <c r="W748" s="286">
        <v>1763.87</v>
      </c>
      <c r="X748" s="286">
        <v>1369.08</v>
      </c>
      <c r="Y748" s="286">
        <v>1366.51</v>
      </c>
    </row>
    <row r="749" spans="1:25">
      <c r="A749" s="261">
        <v>18</v>
      </c>
      <c r="B749" s="286">
        <v>1408.94</v>
      </c>
      <c r="C749" s="286">
        <v>1409.48</v>
      </c>
      <c r="D749" s="286">
        <v>1335.3</v>
      </c>
      <c r="E749" s="286">
        <v>1192.49</v>
      </c>
      <c r="F749" s="286">
        <v>1165.73</v>
      </c>
      <c r="G749" s="286">
        <v>1348.07</v>
      </c>
      <c r="H749" s="286">
        <v>1411.04</v>
      </c>
      <c r="I749" s="286">
        <v>1640.22</v>
      </c>
      <c r="J749" s="286">
        <v>1847.17</v>
      </c>
      <c r="K749" s="286">
        <v>1844.3</v>
      </c>
      <c r="L749" s="286">
        <v>1844.24</v>
      </c>
      <c r="M749" s="286">
        <v>1834.21</v>
      </c>
      <c r="N749" s="286">
        <v>1845.03</v>
      </c>
      <c r="O749" s="286">
        <v>1796.23</v>
      </c>
      <c r="P749" s="286">
        <v>1844.44</v>
      </c>
      <c r="Q749" s="286">
        <v>1834.11</v>
      </c>
      <c r="R749" s="286">
        <v>1839.22</v>
      </c>
      <c r="S749" s="286">
        <v>1903.95</v>
      </c>
      <c r="T749" s="286">
        <v>1886.09</v>
      </c>
      <c r="U749" s="286">
        <v>1848.25</v>
      </c>
      <c r="V749" s="286">
        <v>1731.46</v>
      </c>
      <c r="W749" s="286">
        <v>1797.09</v>
      </c>
      <c r="X749" s="286">
        <v>1551.04</v>
      </c>
      <c r="Y749" s="286">
        <v>1409.62</v>
      </c>
    </row>
    <row r="750" spans="1:25">
      <c r="A750" s="261">
        <v>19</v>
      </c>
      <c r="B750" s="286">
        <v>1302.1500000000001</v>
      </c>
      <c r="C750" s="286">
        <v>1254.46</v>
      </c>
      <c r="D750" s="286">
        <v>1174.68</v>
      </c>
      <c r="E750" s="286">
        <v>1191.2</v>
      </c>
      <c r="F750" s="286">
        <v>1183.49</v>
      </c>
      <c r="G750" s="286">
        <v>1193.9100000000001</v>
      </c>
      <c r="H750" s="286">
        <v>1306.7</v>
      </c>
      <c r="I750" s="286">
        <v>1628.49</v>
      </c>
      <c r="J750" s="286">
        <v>1753.65</v>
      </c>
      <c r="K750" s="286">
        <v>1758.89</v>
      </c>
      <c r="L750" s="286">
        <v>1766.93</v>
      </c>
      <c r="M750" s="286">
        <v>1704.35</v>
      </c>
      <c r="N750" s="286">
        <v>1747.1</v>
      </c>
      <c r="O750" s="286">
        <v>1720.59</v>
      </c>
      <c r="P750" s="286">
        <v>1748.36</v>
      </c>
      <c r="Q750" s="286">
        <v>1743.25</v>
      </c>
      <c r="R750" s="286">
        <v>1550.73</v>
      </c>
      <c r="S750" s="286">
        <v>1799.94</v>
      </c>
      <c r="T750" s="286">
        <v>1799.17</v>
      </c>
      <c r="U750" s="286">
        <v>1829.46</v>
      </c>
      <c r="V750" s="286">
        <v>1700.94</v>
      </c>
      <c r="W750" s="286">
        <v>1692.21</v>
      </c>
      <c r="X750" s="286">
        <v>1548.06</v>
      </c>
      <c r="Y750" s="286">
        <v>1303.06</v>
      </c>
    </row>
    <row r="751" spans="1:25">
      <c r="A751" s="261">
        <v>20</v>
      </c>
      <c r="B751" s="286">
        <v>1394.87</v>
      </c>
      <c r="C751" s="286">
        <v>1395.25</v>
      </c>
      <c r="D751" s="286">
        <v>1261.23</v>
      </c>
      <c r="E751" s="286">
        <v>1266.03</v>
      </c>
      <c r="F751" s="286">
        <v>1188.4000000000001</v>
      </c>
      <c r="G751" s="286">
        <v>1350.51</v>
      </c>
      <c r="H751" s="286">
        <v>1390.01</v>
      </c>
      <c r="I751" s="286">
        <v>1651.98</v>
      </c>
      <c r="J751" s="286">
        <v>1839.52</v>
      </c>
      <c r="K751" s="286">
        <v>1858.07</v>
      </c>
      <c r="L751" s="286">
        <v>1846.19</v>
      </c>
      <c r="M751" s="286">
        <v>1843.36</v>
      </c>
      <c r="N751" s="286">
        <v>1833.55</v>
      </c>
      <c r="O751" s="286">
        <v>1835.6</v>
      </c>
      <c r="P751" s="286">
        <v>1844.53</v>
      </c>
      <c r="Q751" s="286">
        <v>1830.23</v>
      </c>
      <c r="R751" s="286">
        <v>1748.09</v>
      </c>
      <c r="S751" s="286">
        <v>1829.31</v>
      </c>
      <c r="T751" s="286">
        <v>1798.89</v>
      </c>
      <c r="U751" s="286">
        <v>1884.21</v>
      </c>
      <c r="V751" s="286">
        <v>1831.68</v>
      </c>
      <c r="W751" s="286">
        <v>1854.36</v>
      </c>
      <c r="X751" s="286">
        <v>1777.41</v>
      </c>
      <c r="Y751" s="286">
        <v>1549.05</v>
      </c>
    </row>
    <row r="752" spans="1:25">
      <c r="A752" s="261">
        <v>21</v>
      </c>
      <c r="B752" s="286">
        <v>2011.86</v>
      </c>
      <c r="C752" s="286">
        <v>2011.54</v>
      </c>
      <c r="D752" s="286">
        <v>1918.54</v>
      </c>
      <c r="E752" s="286">
        <v>1923.5</v>
      </c>
      <c r="F752" s="286">
        <v>1874.7</v>
      </c>
      <c r="G752" s="286">
        <v>1933.49</v>
      </c>
      <c r="H752" s="286">
        <v>2020.72</v>
      </c>
      <c r="I752" s="286">
        <v>2020.25</v>
      </c>
      <c r="J752" s="286">
        <v>2016.48</v>
      </c>
      <c r="K752" s="286">
        <v>2016.14</v>
      </c>
      <c r="L752" s="286">
        <v>2021.56</v>
      </c>
      <c r="M752" s="286">
        <v>2010.55</v>
      </c>
      <c r="N752" s="286">
        <v>1990.09</v>
      </c>
      <c r="O752" s="286">
        <v>1988.25</v>
      </c>
      <c r="P752" s="286">
        <v>1989.22</v>
      </c>
      <c r="Q752" s="286">
        <v>1934.01</v>
      </c>
      <c r="R752" s="286">
        <v>1980.05</v>
      </c>
      <c r="S752" s="286">
        <v>1978.48</v>
      </c>
      <c r="T752" s="286">
        <v>1977.59</v>
      </c>
      <c r="U752" s="286">
        <v>1969.1</v>
      </c>
      <c r="V752" s="286">
        <v>2052.88</v>
      </c>
      <c r="W752" s="286">
        <v>2085.62</v>
      </c>
      <c r="X752" s="286">
        <v>2022.02</v>
      </c>
      <c r="Y752" s="286">
        <v>2022.1</v>
      </c>
    </row>
    <row r="753" spans="1:25">
      <c r="A753" s="261">
        <v>22</v>
      </c>
      <c r="B753" s="286">
        <v>2054.14</v>
      </c>
      <c r="C753" s="286">
        <v>2007.85</v>
      </c>
      <c r="D753" s="286">
        <v>2057.3000000000002</v>
      </c>
      <c r="E753" s="286">
        <v>1909.16</v>
      </c>
      <c r="F753" s="286">
        <v>2111.61</v>
      </c>
      <c r="G753" s="286">
        <v>2175.0700000000002</v>
      </c>
      <c r="H753" s="286">
        <v>2345.92</v>
      </c>
      <c r="I753" s="286">
        <v>2331.9499999999998</v>
      </c>
      <c r="J753" s="286">
        <v>2335.08</v>
      </c>
      <c r="K753" s="286">
        <v>2357.69</v>
      </c>
      <c r="L753" s="286">
        <v>2359.61</v>
      </c>
      <c r="M753" s="286">
        <v>2356.4699999999998</v>
      </c>
      <c r="N753" s="286">
        <v>2341.54</v>
      </c>
      <c r="O753" s="286">
        <v>2299.63</v>
      </c>
      <c r="P753" s="286">
        <v>2287.96</v>
      </c>
      <c r="Q753" s="286">
        <v>2278.48</v>
      </c>
      <c r="R753" s="286">
        <v>2336.2600000000002</v>
      </c>
      <c r="S753" s="286">
        <v>2389.2600000000002</v>
      </c>
      <c r="T753" s="286">
        <v>2463.67</v>
      </c>
      <c r="U753" s="286">
        <v>2542.4499999999998</v>
      </c>
      <c r="V753" s="286">
        <v>2281.7800000000002</v>
      </c>
      <c r="W753" s="286">
        <v>2152.69</v>
      </c>
      <c r="X753" s="286">
        <v>2133.61</v>
      </c>
      <c r="Y753" s="286">
        <v>2117.6999999999998</v>
      </c>
    </row>
    <row r="754" spans="1:25">
      <c r="A754" s="261">
        <v>23</v>
      </c>
      <c r="B754" s="286">
        <v>2706.07</v>
      </c>
      <c r="C754" s="286">
        <v>2696.36</v>
      </c>
      <c r="D754" s="286">
        <v>2683.6</v>
      </c>
      <c r="E754" s="286">
        <v>2653.06</v>
      </c>
      <c r="F754" s="286">
        <v>3033.19</v>
      </c>
      <c r="G754" s="286">
        <v>3020.5</v>
      </c>
      <c r="H754" s="286">
        <v>2992.53</v>
      </c>
      <c r="I754" s="286">
        <v>2992.92</v>
      </c>
      <c r="J754" s="286">
        <v>2994.45</v>
      </c>
      <c r="K754" s="286">
        <v>2993.96</v>
      </c>
      <c r="L754" s="286">
        <v>2992.59</v>
      </c>
      <c r="M754" s="286">
        <v>2992.62</v>
      </c>
      <c r="N754" s="286">
        <v>2993.6</v>
      </c>
      <c r="O754" s="286">
        <v>2991.97</v>
      </c>
      <c r="P754" s="286">
        <v>2991.72</v>
      </c>
      <c r="Q754" s="286">
        <v>2987.13</v>
      </c>
      <c r="R754" s="286">
        <v>3060.85</v>
      </c>
      <c r="S754" s="286">
        <v>3064.21</v>
      </c>
      <c r="T754" s="286">
        <v>2680.97</v>
      </c>
      <c r="U754" s="286">
        <v>2745.51</v>
      </c>
      <c r="V754" s="286">
        <v>2673.32</v>
      </c>
      <c r="W754" s="286">
        <v>2685.44</v>
      </c>
      <c r="X754" s="286">
        <v>2694.65</v>
      </c>
      <c r="Y754" s="286">
        <v>2695.25</v>
      </c>
    </row>
    <row r="755" spans="1:25">
      <c r="A755" s="261">
        <v>24</v>
      </c>
      <c r="B755" s="286">
        <v>1515.87</v>
      </c>
      <c r="C755" s="286">
        <v>1429.45</v>
      </c>
      <c r="D755" s="286">
        <v>1381.28</v>
      </c>
      <c r="E755" s="286">
        <v>1282.56</v>
      </c>
      <c r="F755" s="286">
        <v>1535.24</v>
      </c>
      <c r="G755" s="286">
        <v>1535.58</v>
      </c>
      <c r="H755" s="286">
        <v>1636.65</v>
      </c>
      <c r="I755" s="286">
        <v>1945.4</v>
      </c>
      <c r="J755" s="286">
        <v>2074.38</v>
      </c>
      <c r="K755" s="286">
        <v>2069.0500000000002</v>
      </c>
      <c r="L755" s="286">
        <v>2070.1799999999998</v>
      </c>
      <c r="M755" s="286">
        <v>2068.92</v>
      </c>
      <c r="N755" s="286">
        <v>2069.84</v>
      </c>
      <c r="O755" s="286">
        <v>2117.6999999999998</v>
      </c>
      <c r="P755" s="286">
        <v>2116.63</v>
      </c>
      <c r="Q755" s="286">
        <v>2076.96</v>
      </c>
      <c r="R755" s="286">
        <v>2163.9899999999998</v>
      </c>
      <c r="S755" s="286">
        <v>2167.36</v>
      </c>
      <c r="T755" s="286">
        <v>2164.81</v>
      </c>
      <c r="U755" s="286">
        <v>2201.14</v>
      </c>
      <c r="V755" s="286">
        <v>1966.67</v>
      </c>
      <c r="W755" s="286">
        <v>1753.41</v>
      </c>
      <c r="X755" s="286">
        <v>1531.34</v>
      </c>
      <c r="Y755" s="286">
        <v>1528.78</v>
      </c>
    </row>
    <row r="756" spans="1:25">
      <c r="A756" s="261">
        <v>25</v>
      </c>
      <c r="B756" s="286">
        <v>1575.66</v>
      </c>
      <c r="C756" s="286">
        <v>1531.05</v>
      </c>
      <c r="D756" s="286">
        <v>1433.83</v>
      </c>
      <c r="E756" s="286">
        <v>1339.11</v>
      </c>
      <c r="F756" s="286">
        <v>1493.72</v>
      </c>
      <c r="G756" s="286">
        <v>1616.71</v>
      </c>
      <c r="H756" s="286">
        <v>1739.13</v>
      </c>
      <c r="I756" s="286">
        <v>1948.11</v>
      </c>
      <c r="J756" s="286">
        <v>2105.66</v>
      </c>
      <c r="K756" s="286">
        <v>2106.66</v>
      </c>
      <c r="L756" s="286">
        <v>2105.63</v>
      </c>
      <c r="M756" s="286">
        <v>2099.7800000000002</v>
      </c>
      <c r="N756" s="286">
        <v>2059.7600000000002</v>
      </c>
      <c r="O756" s="286">
        <v>2058.23</v>
      </c>
      <c r="P756" s="286">
        <v>2096.38</v>
      </c>
      <c r="Q756" s="286">
        <v>2088.61</v>
      </c>
      <c r="R756" s="286">
        <v>2122.0100000000002</v>
      </c>
      <c r="S756" s="286">
        <v>2123.25</v>
      </c>
      <c r="T756" s="286">
        <v>2125.62</v>
      </c>
      <c r="U756" s="286">
        <v>2156.9299999999998</v>
      </c>
      <c r="V756" s="286">
        <v>1996.79</v>
      </c>
      <c r="W756" s="286">
        <v>1776.86</v>
      </c>
      <c r="X756" s="286">
        <v>1620.38</v>
      </c>
      <c r="Y756" s="286">
        <v>1610.1</v>
      </c>
    </row>
    <row r="757" spans="1:25">
      <c r="A757" s="261">
        <v>26</v>
      </c>
      <c r="B757" s="286">
        <v>1594.67</v>
      </c>
      <c r="C757" s="286">
        <v>1547.86</v>
      </c>
      <c r="D757" s="286">
        <v>1570.24</v>
      </c>
      <c r="E757" s="286">
        <v>1392.95</v>
      </c>
      <c r="F757" s="286">
        <v>1585.31</v>
      </c>
      <c r="G757" s="286">
        <v>1678.44</v>
      </c>
      <c r="H757" s="286">
        <v>1783.3</v>
      </c>
      <c r="I757" s="286">
        <v>1921.9</v>
      </c>
      <c r="J757" s="286">
        <v>2034.19</v>
      </c>
      <c r="K757" s="286">
        <v>2035.54</v>
      </c>
      <c r="L757" s="286">
        <v>2034.49</v>
      </c>
      <c r="M757" s="286">
        <v>2034.43</v>
      </c>
      <c r="N757" s="286">
        <v>2028.19</v>
      </c>
      <c r="O757" s="286">
        <v>2085.6</v>
      </c>
      <c r="P757" s="286">
        <v>2072.3200000000002</v>
      </c>
      <c r="Q757" s="286">
        <v>2067.5500000000002</v>
      </c>
      <c r="R757" s="286">
        <v>2132.1</v>
      </c>
      <c r="S757" s="286">
        <v>2177.38</v>
      </c>
      <c r="T757" s="286">
        <v>2175.35</v>
      </c>
      <c r="U757" s="286">
        <v>2147.6799999999998</v>
      </c>
      <c r="V757" s="286">
        <v>2030.65</v>
      </c>
      <c r="W757" s="286">
        <v>1919.35</v>
      </c>
      <c r="X757" s="286">
        <v>1642.98</v>
      </c>
      <c r="Y757" s="286">
        <v>1644.7</v>
      </c>
    </row>
    <row r="758" spans="1:25">
      <c r="A758" s="261">
        <v>27</v>
      </c>
      <c r="B758" s="286">
        <v>1618.66</v>
      </c>
      <c r="C758" s="286">
        <v>1602.43</v>
      </c>
      <c r="D758" s="286">
        <v>1579.18</v>
      </c>
      <c r="E758" s="286">
        <v>1496</v>
      </c>
      <c r="F758" s="286">
        <v>1625.18</v>
      </c>
      <c r="G758" s="286">
        <v>1754.44</v>
      </c>
      <c r="H758" s="286">
        <v>1832.07</v>
      </c>
      <c r="I758" s="286">
        <v>2114.21</v>
      </c>
      <c r="J758" s="286">
        <v>2157.4</v>
      </c>
      <c r="K758" s="286">
        <v>2157.69</v>
      </c>
      <c r="L758" s="286">
        <v>2156.4</v>
      </c>
      <c r="M758" s="286">
        <v>2128.91</v>
      </c>
      <c r="N758" s="286">
        <v>2131.7199999999998</v>
      </c>
      <c r="O758" s="286">
        <v>2131.4899999999998</v>
      </c>
      <c r="P758" s="286">
        <v>2130.29</v>
      </c>
      <c r="Q758" s="286">
        <v>2124.42</v>
      </c>
      <c r="R758" s="286">
        <v>2190.21</v>
      </c>
      <c r="S758" s="286">
        <v>2193.15</v>
      </c>
      <c r="T758" s="286">
        <v>2196.1799999999998</v>
      </c>
      <c r="U758" s="286">
        <v>2205.02</v>
      </c>
      <c r="V758" s="286">
        <v>2079.16</v>
      </c>
      <c r="W758" s="286">
        <v>1964.64</v>
      </c>
      <c r="X758" s="286">
        <v>1679.26</v>
      </c>
      <c r="Y758" s="286">
        <v>1687.34</v>
      </c>
    </row>
    <row r="759" spans="1:25">
      <c r="A759" s="261">
        <v>28</v>
      </c>
      <c r="B759" s="286">
        <v>1698.1</v>
      </c>
      <c r="C759" s="286">
        <v>1701.16</v>
      </c>
      <c r="D759" s="286">
        <v>1701.79</v>
      </c>
      <c r="E759" s="286">
        <v>1516.64</v>
      </c>
      <c r="F759" s="286">
        <v>1626.21</v>
      </c>
      <c r="G759" s="286">
        <v>1700.28</v>
      </c>
      <c r="H759" s="286">
        <v>1703.89</v>
      </c>
      <c r="I759" s="286">
        <v>1905.14</v>
      </c>
      <c r="J759" s="286">
        <v>2061.9</v>
      </c>
      <c r="K759" s="286">
        <v>2057.0500000000002</v>
      </c>
      <c r="L759" s="286">
        <v>2053.9899999999998</v>
      </c>
      <c r="M759" s="286">
        <v>2052.2199999999998</v>
      </c>
      <c r="N759" s="286">
        <v>2044.64</v>
      </c>
      <c r="O759" s="286">
        <v>2045.12</v>
      </c>
      <c r="P759" s="286">
        <v>2043.74</v>
      </c>
      <c r="Q759" s="286">
        <v>2031.94</v>
      </c>
      <c r="R759" s="286">
        <v>2124.88</v>
      </c>
      <c r="S759" s="286">
        <v>2135.2600000000002</v>
      </c>
      <c r="T759" s="286">
        <v>2132.96</v>
      </c>
      <c r="U759" s="286">
        <v>2163.92</v>
      </c>
      <c r="V759" s="286">
        <v>1926.47</v>
      </c>
      <c r="W759" s="286">
        <v>1849.37</v>
      </c>
      <c r="X759" s="286">
        <v>1646.69</v>
      </c>
      <c r="Y759" s="286">
        <v>1554.27</v>
      </c>
    </row>
    <row r="760" spans="1:25">
      <c r="A760" s="261">
        <v>29</v>
      </c>
      <c r="B760" s="286">
        <v>1523.67</v>
      </c>
      <c r="C760" s="286">
        <v>1493.69</v>
      </c>
      <c r="D760" s="286">
        <v>1453.95</v>
      </c>
      <c r="E760" s="286">
        <v>1332.34</v>
      </c>
      <c r="F760" s="286">
        <v>1403.65</v>
      </c>
      <c r="G760" s="286">
        <v>1528.33</v>
      </c>
      <c r="H760" s="286">
        <v>1524.81</v>
      </c>
      <c r="I760" s="286">
        <v>1550.91</v>
      </c>
      <c r="J760" s="286">
        <v>1775.56</v>
      </c>
      <c r="K760" s="286">
        <v>1888.82</v>
      </c>
      <c r="L760" s="286">
        <v>1887.8</v>
      </c>
      <c r="M760" s="286">
        <v>1946.86</v>
      </c>
      <c r="N760" s="286">
        <v>1996.76</v>
      </c>
      <c r="O760" s="286">
        <v>2002.24</v>
      </c>
      <c r="P760" s="286">
        <v>2051.64</v>
      </c>
      <c r="Q760" s="286">
        <v>2047.27</v>
      </c>
      <c r="R760" s="286">
        <v>2135.46</v>
      </c>
      <c r="S760" s="286">
        <v>2135.61</v>
      </c>
      <c r="T760" s="286">
        <v>2135.9499999999998</v>
      </c>
      <c r="U760" s="286">
        <v>2168.5100000000002</v>
      </c>
      <c r="V760" s="286">
        <v>1929.23</v>
      </c>
      <c r="W760" s="286">
        <v>1839.17</v>
      </c>
      <c r="X760" s="286">
        <v>1529.27</v>
      </c>
      <c r="Y760" s="286">
        <v>1523.3</v>
      </c>
    </row>
    <row r="761" spans="1:25">
      <c r="A761" s="261">
        <v>30</v>
      </c>
      <c r="B761" s="286">
        <v>1472.03</v>
      </c>
      <c r="C761" s="286">
        <v>1476.81</v>
      </c>
      <c r="D761" s="286">
        <v>1478.3</v>
      </c>
      <c r="E761" s="286">
        <v>1346.14</v>
      </c>
      <c r="F761" s="286">
        <v>1479.27</v>
      </c>
      <c r="G761" s="286">
        <v>1463.88</v>
      </c>
      <c r="H761" s="286">
        <v>1599.44</v>
      </c>
      <c r="I761" s="286">
        <v>1751.29</v>
      </c>
      <c r="J761" s="286">
        <v>1987.73</v>
      </c>
      <c r="K761" s="286">
        <v>1979.54</v>
      </c>
      <c r="L761" s="286">
        <v>1979.33</v>
      </c>
      <c r="M761" s="286">
        <v>1968.7</v>
      </c>
      <c r="N761" s="286">
        <v>1973.11</v>
      </c>
      <c r="O761" s="286">
        <v>1965.13</v>
      </c>
      <c r="P761" s="286">
        <v>1960.51</v>
      </c>
      <c r="Q761" s="286">
        <v>1967.36</v>
      </c>
      <c r="R761" s="286">
        <v>2091.89</v>
      </c>
      <c r="S761" s="286">
        <v>2088.67</v>
      </c>
      <c r="T761" s="286">
        <v>2029.59</v>
      </c>
      <c r="U761" s="286">
        <v>2001.17</v>
      </c>
      <c r="V761" s="286">
        <v>1811.61</v>
      </c>
      <c r="W761" s="286">
        <v>1638.93</v>
      </c>
      <c r="X761" s="286">
        <v>1473.71</v>
      </c>
      <c r="Y761" s="286">
        <v>1462.98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63" t="s">
        <v>218</v>
      </c>
      <c r="B764" s="537" t="s">
        <v>220</v>
      </c>
      <c r="C764" s="537"/>
      <c r="D764" s="537"/>
      <c r="E764" s="537"/>
      <c r="F764" s="537"/>
      <c r="G764" s="537"/>
      <c r="H764" s="537"/>
      <c r="I764" s="537"/>
      <c r="J764" s="537"/>
      <c r="K764" s="537"/>
      <c r="L764" s="537"/>
      <c r="M764" s="537"/>
      <c r="N764" s="537"/>
      <c r="O764" s="537"/>
      <c r="P764" s="537"/>
      <c r="Q764" s="537"/>
      <c r="R764" s="537"/>
      <c r="S764" s="537"/>
      <c r="T764" s="537"/>
      <c r="U764" s="537"/>
      <c r="V764" s="537"/>
      <c r="W764" s="537"/>
      <c r="X764" s="537"/>
      <c r="Y764" s="537"/>
    </row>
    <row r="765" spans="1:25" ht="30">
      <c r="A765" s="463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1731.15</v>
      </c>
      <c r="C766" s="286">
        <v>1692.12</v>
      </c>
      <c r="D766" s="286">
        <v>1583.17</v>
      </c>
      <c r="E766" s="286">
        <v>1392.22</v>
      </c>
      <c r="F766" s="286">
        <v>1351.03</v>
      </c>
      <c r="G766" s="286">
        <v>1522.27</v>
      </c>
      <c r="H766" s="286">
        <v>1578.33</v>
      </c>
      <c r="I766" s="286">
        <v>1647.48</v>
      </c>
      <c r="J766" s="286">
        <v>1788.25</v>
      </c>
      <c r="K766" s="286">
        <v>1820.67</v>
      </c>
      <c r="L766" s="286">
        <v>1850.87</v>
      </c>
      <c r="M766" s="286">
        <v>1845.64</v>
      </c>
      <c r="N766" s="286">
        <v>1840.47</v>
      </c>
      <c r="O766" s="286">
        <v>1848.1</v>
      </c>
      <c r="P766" s="286">
        <v>1854.26</v>
      </c>
      <c r="Q766" s="286">
        <v>1804.49</v>
      </c>
      <c r="R766" s="286">
        <v>1874.39</v>
      </c>
      <c r="S766" s="286">
        <v>1812.76</v>
      </c>
      <c r="T766" s="286">
        <v>1799.7</v>
      </c>
      <c r="U766" s="286">
        <v>1891.71</v>
      </c>
      <c r="V766" s="286">
        <v>1870.04</v>
      </c>
      <c r="W766" s="286">
        <v>1911.67</v>
      </c>
      <c r="X766" s="286">
        <v>1845.1</v>
      </c>
      <c r="Y766" s="286">
        <v>1755.86</v>
      </c>
    </row>
    <row r="767" spans="1:25">
      <c r="A767" s="261">
        <v>2</v>
      </c>
      <c r="B767" s="286">
        <v>1779.95</v>
      </c>
      <c r="C767" s="286">
        <v>1733.57</v>
      </c>
      <c r="D767" s="286">
        <v>1742.07</v>
      </c>
      <c r="E767" s="286">
        <v>1676.96</v>
      </c>
      <c r="F767" s="286">
        <v>1341.23</v>
      </c>
      <c r="G767" s="286">
        <v>1417.18</v>
      </c>
      <c r="H767" s="286">
        <v>1058.1099999999999</v>
      </c>
      <c r="I767" s="286">
        <v>1450.45</v>
      </c>
      <c r="J767" s="286">
        <v>1838.66</v>
      </c>
      <c r="K767" s="286">
        <v>1776.89</v>
      </c>
      <c r="L767" s="286">
        <v>1778.49</v>
      </c>
      <c r="M767" s="286">
        <v>1818.94</v>
      </c>
      <c r="N767" s="286">
        <v>1819.3</v>
      </c>
      <c r="O767" s="286">
        <v>1818.39</v>
      </c>
      <c r="P767" s="286">
        <v>1865.31</v>
      </c>
      <c r="Q767" s="286">
        <v>1859.32</v>
      </c>
      <c r="R767" s="286">
        <v>1913.8</v>
      </c>
      <c r="S767" s="286">
        <v>1903.94</v>
      </c>
      <c r="T767" s="286">
        <v>1649.72</v>
      </c>
      <c r="U767" s="286">
        <v>1869.18</v>
      </c>
      <c r="V767" s="286">
        <v>1863.22</v>
      </c>
      <c r="W767" s="286">
        <v>1908.79</v>
      </c>
      <c r="X767" s="286">
        <v>1869.69</v>
      </c>
      <c r="Y767" s="286">
        <v>1796.98</v>
      </c>
    </row>
    <row r="768" spans="1:25">
      <c r="A768" s="261">
        <v>3</v>
      </c>
      <c r="B768" s="286">
        <v>1586.75</v>
      </c>
      <c r="C768" s="286">
        <v>1488.39</v>
      </c>
      <c r="D768" s="286">
        <v>1429.59</v>
      </c>
      <c r="E768" s="286">
        <v>1324.74</v>
      </c>
      <c r="F768" s="286">
        <v>1281.55</v>
      </c>
      <c r="G768" s="286">
        <v>1496.99</v>
      </c>
      <c r="H768" s="286">
        <v>1446.01</v>
      </c>
      <c r="I768" s="286">
        <v>1662.18</v>
      </c>
      <c r="J768" s="286">
        <v>1702.14</v>
      </c>
      <c r="K768" s="286">
        <v>1699.1</v>
      </c>
      <c r="L768" s="286">
        <v>1702.49</v>
      </c>
      <c r="M768" s="286">
        <v>1703.62</v>
      </c>
      <c r="N768" s="286">
        <v>1689.27</v>
      </c>
      <c r="O768" s="286">
        <v>1689.22</v>
      </c>
      <c r="P768" s="286">
        <v>1681.18</v>
      </c>
      <c r="Q768" s="286">
        <v>1663.89</v>
      </c>
      <c r="R768" s="286">
        <v>1763.19</v>
      </c>
      <c r="S768" s="286">
        <v>1775.2</v>
      </c>
      <c r="T768" s="286">
        <v>1497.92</v>
      </c>
      <c r="U768" s="286">
        <v>1787.61</v>
      </c>
      <c r="V768" s="286">
        <v>1141.54</v>
      </c>
      <c r="W768" s="286">
        <v>1221</v>
      </c>
      <c r="X768" s="286">
        <v>1155.3900000000001</v>
      </c>
      <c r="Y768" s="286">
        <v>1634.61</v>
      </c>
    </row>
    <row r="769" spans="1:25">
      <c r="A769" s="261">
        <v>4</v>
      </c>
      <c r="B769" s="286">
        <v>1631.57</v>
      </c>
      <c r="C769" s="286">
        <v>1630.7</v>
      </c>
      <c r="D769" s="286">
        <v>1488.96</v>
      </c>
      <c r="E769" s="286">
        <v>1390.11</v>
      </c>
      <c r="F769" s="286">
        <v>1334.81</v>
      </c>
      <c r="G769" s="286">
        <v>1577.53</v>
      </c>
      <c r="H769" s="286">
        <v>1610.99</v>
      </c>
      <c r="I769" s="286">
        <v>1620.8</v>
      </c>
      <c r="J769" s="286">
        <v>1643.11</v>
      </c>
      <c r="K769" s="286">
        <v>1640.59</v>
      </c>
      <c r="L769" s="286">
        <v>1640.18</v>
      </c>
      <c r="M769" s="286">
        <v>1639.41</v>
      </c>
      <c r="N769" s="286">
        <v>1631.02</v>
      </c>
      <c r="O769" s="286">
        <v>1629.74</v>
      </c>
      <c r="P769" s="286">
        <v>1641.5</v>
      </c>
      <c r="Q769" s="286">
        <v>1623.66</v>
      </c>
      <c r="R769" s="286">
        <v>1697.01</v>
      </c>
      <c r="S769" s="286">
        <v>1705.9</v>
      </c>
      <c r="T769" s="286">
        <v>1680.54</v>
      </c>
      <c r="U769" s="286">
        <v>1729.23</v>
      </c>
      <c r="V769" s="286">
        <v>1703.91</v>
      </c>
      <c r="W769" s="286">
        <v>1745.33</v>
      </c>
      <c r="X769" s="286">
        <v>1664.23</v>
      </c>
      <c r="Y769" s="286">
        <v>1604.56</v>
      </c>
    </row>
    <row r="770" spans="1:25">
      <c r="A770" s="261">
        <v>5</v>
      </c>
      <c r="B770" s="286">
        <v>1304.71</v>
      </c>
      <c r="C770" s="286">
        <v>1293.6600000000001</v>
      </c>
      <c r="D770" s="286">
        <v>1287.54</v>
      </c>
      <c r="E770" s="286">
        <v>1293.8399999999999</v>
      </c>
      <c r="F770" s="286">
        <v>1270.3399999999999</v>
      </c>
      <c r="G770" s="286">
        <v>1316.83</v>
      </c>
      <c r="H770" s="286">
        <v>1329.67</v>
      </c>
      <c r="I770" s="286">
        <v>1312.74</v>
      </c>
      <c r="J770" s="286">
        <v>1312.51</v>
      </c>
      <c r="K770" s="286">
        <v>1304.76</v>
      </c>
      <c r="L770" s="286">
        <v>1303.43</v>
      </c>
      <c r="M770" s="286">
        <v>1300.71</v>
      </c>
      <c r="N770" s="286">
        <v>1298.1500000000001</v>
      </c>
      <c r="O770" s="286">
        <v>1301.4000000000001</v>
      </c>
      <c r="P770" s="286">
        <v>1309.1300000000001</v>
      </c>
      <c r="Q770" s="286">
        <v>1310.27</v>
      </c>
      <c r="R770" s="286">
        <v>1392.57</v>
      </c>
      <c r="S770" s="286">
        <v>1403.6</v>
      </c>
      <c r="T770" s="286">
        <v>1371.67</v>
      </c>
      <c r="U770" s="286">
        <v>1365.73</v>
      </c>
      <c r="V770" s="286">
        <v>1351.27</v>
      </c>
      <c r="W770" s="286">
        <v>1416.77</v>
      </c>
      <c r="X770" s="286">
        <v>1402.5</v>
      </c>
      <c r="Y770" s="286">
        <v>1369.39</v>
      </c>
    </row>
    <row r="771" spans="1:25">
      <c r="A771" s="261">
        <v>6</v>
      </c>
      <c r="B771" s="286">
        <v>1239.77</v>
      </c>
      <c r="C771" s="286">
        <v>1233.1099999999999</v>
      </c>
      <c r="D771" s="286">
        <v>1203.2</v>
      </c>
      <c r="E771" s="286">
        <v>1177.2</v>
      </c>
      <c r="F771" s="286">
        <v>1180.7</v>
      </c>
      <c r="G771" s="286">
        <v>1208.74</v>
      </c>
      <c r="H771" s="286">
        <v>1181.27</v>
      </c>
      <c r="I771" s="286">
        <v>1189.33</v>
      </c>
      <c r="J771" s="286">
        <v>1191.93</v>
      </c>
      <c r="K771" s="286">
        <v>1192.3</v>
      </c>
      <c r="L771" s="286">
        <v>1190.0999999999999</v>
      </c>
      <c r="M771" s="286">
        <v>1190.3399999999999</v>
      </c>
      <c r="N771" s="286">
        <v>1188.5999999999999</v>
      </c>
      <c r="O771" s="286">
        <v>1191.5</v>
      </c>
      <c r="P771" s="286">
        <v>1191.58</v>
      </c>
      <c r="Q771" s="286">
        <v>1219.6300000000001</v>
      </c>
      <c r="R771" s="286">
        <v>1261.96</v>
      </c>
      <c r="S771" s="286">
        <v>1260.73</v>
      </c>
      <c r="T771" s="286">
        <v>1248.46</v>
      </c>
      <c r="U771" s="286">
        <v>1264.07</v>
      </c>
      <c r="V771" s="286">
        <v>1247.3499999999999</v>
      </c>
      <c r="W771" s="286">
        <v>1287.06</v>
      </c>
      <c r="X771" s="286">
        <v>1273.8699999999999</v>
      </c>
      <c r="Y771" s="286">
        <v>1253.79</v>
      </c>
    </row>
    <row r="772" spans="1:25">
      <c r="A772" s="261">
        <v>7</v>
      </c>
      <c r="B772" s="286">
        <v>1315.4</v>
      </c>
      <c r="C772" s="286">
        <v>1309.75</v>
      </c>
      <c r="D772" s="286">
        <v>1263.6400000000001</v>
      </c>
      <c r="E772" s="286">
        <v>1239.8399999999999</v>
      </c>
      <c r="F772" s="286">
        <v>1228.1199999999999</v>
      </c>
      <c r="G772" s="286">
        <v>1236.52</v>
      </c>
      <c r="H772" s="286">
        <v>1259.26</v>
      </c>
      <c r="I772" s="286">
        <v>1261.26</v>
      </c>
      <c r="J772" s="286">
        <v>1266.8399999999999</v>
      </c>
      <c r="K772" s="286">
        <v>1262.1500000000001</v>
      </c>
      <c r="L772" s="286">
        <v>1263.06</v>
      </c>
      <c r="M772" s="286">
        <v>1262.6500000000001</v>
      </c>
      <c r="N772" s="286">
        <v>1261.58</v>
      </c>
      <c r="O772" s="286">
        <v>1271.01</v>
      </c>
      <c r="P772" s="286">
        <v>1262.43</v>
      </c>
      <c r="Q772" s="286">
        <v>1259.46</v>
      </c>
      <c r="R772" s="286">
        <v>1305.8900000000001</v>
      </c>
      <c r="S772" s="286">
        <v>1307.8599999999999</v>
      </c>
      <c r="T772" s="286">
        <v>1308.22</v>
      </c>
      <c r="U772" s="286">
        <v>1331.47</v>
      </c>
      <c r="V772" s="286">
        <v>1310.0999999999999</v>
      </c>
      <c r="W772" s="286">
        <v>1353.39</v>
      </c>
      <c r="X772" s="286">
        <v>1339.48</v>
      </c>
      <c r="Y772" s="286">
        <v>1317.68</v>
      </c>
    </row>
    <row r="773" spans="1:25">
      <c r="A773" s="261">
        <v>8</v>
      </c>
      <c r="B773" s="286">
        <v>1567.83</v>
      </c>
      <c r="C773" s="286">
        <v>1558.44</v>
      </c>
      <c r="D773" s="286">
        <v>1510.57</v>
      </c>
      <c r="E773" s="286">
        <v>1485.88</v>
      </c>
      <c r="F773" s="286">
        <v>1415.47</v>
      </c>
      <c r="G773" s="286">
        <v>1474.16</v>
      </c>
      <c r="H773" s="286">
        <v>1484.13</v>
      </c>
      <c r="I773" s="286">
        <v>1507.11</v>
      </c>
      <c r="J773" s="286">
        <v>1565.81</v>
      </c>
      <c r="K773" s="286">
        <v>1565.62</v>
      </c>
      <c r="L773" s="286">
        <v>1565.63</v>
      </c>
      <c r="M773" s="286">
        <v>1568.81</v>
      </c>
      <c r="N773" s="286">
        <v>1564.57</v>
      </c>
      <c r="O773" s="286">
        <v>1563.5</v>
      </c>
      <c r="P773" s="286">
        <v>1567.16</v>
      </c>
      <c r="Q773" s="286">
        <v>1574.93</v>
      </c>
      <c r="R773" s="286">
        <v>1629.37</v>
      </c>
      <c r="S773" s="286">
        <v>1623.74</v>
      </c>
      <c r="T773" s="286">
        <v>1626.99</v>
      </c>
      <c r="U773" s="286">
        <v>1688.34</v>
      </c>
      <c r="V773" s="286">
        <v>1692.3</v>
      </c>
      <c r="W773" s="286">
        <v>1735.95</v>
      </c>
      <c r="X773" s="286">
        <v>1673.98</v>
      </c>
      <c r="Y773" s="286">
        <v>1592.2</v>
      </c>
    </row>
    <row r="774" spans="1:25">
      <c r="A774" s="261">
        <v>9</v>
      </c>
      <c r="B774" s="286">
        <v>1622.85</v>
      </c>
      <c r="C774" s="286">
        <v>1619.76</v>
      </c>
      <c r="D774" s="286">
        <v>1587.81</v>
      </c>
      <c r="E774" s="286">
        <v>1574.53</v>
      </c>
      <c r="F774" s="286">
        <v>1551.52</v>
      </c>
      <c r="G774" s="286">
        <v>1586.61</v>
      </c>
      <c r="H774" s="286">
        <v>1599.78</v>
      </c>
      <c r="I774" s="286">
        <v>1628</v>
      </c>
      <c r="J774" s="286">
        <v>1634.09</v>
      </c>
      <c r="K774" s="286">
        <v>1632.67</v>
      </c>
      <c r="L774" s="286">
        <v>1631.32</v>
      </c>
      <c r="M774" s="286">
        <v>1630.82</v>
      </c>
      <c r="N774" s="286">
        <v>1622.49</v>
      </c>
      <c r="O774" s="286">
        <v>1620.68</v>
      </c>
      <c r="P774" s="286">
        <v>1621.07</v>
      </c>
      <c r="Q774" s="286">
        <v>1620.27</v>
      </c>
      <c r="R774" s="286">
        <v>1676.94</v>
      </c>
      <c r="S774" s="286">
        <v>1688.22</v>
      </c>
      <c r="T774" s="286">
        <v>1671.26</v>
      </c>
      <c r="U774" s="286">
        <v>1700.5</v>
      </c>
      <c r="V774" s="286">
        <v>1696.96</v>
      </c>
      <c r="W774" s="286">
        <v>1709.62</v>
      </c>
      <c r="X774" s="286">
        <v>1623.67</v>
      </c>
      <c r="Y774" s="286">
        <v>1599.88</v>
      </c>
    </row>
    <row r="775" spans="1:25">
      <c r="A775" s="261">
        <v>10</v>
      </c>
      <c r="B775" s="286">
        <v>1706.89</v>
      </c>
      <c r="C775" s="286">
        <v>1710.29</v>
      </c>
      <c r="D775" s="286">
        <v>1701.11</v>
      </c>
      <c r="E775" s="286">
        <v>1677.34</v>
      </c>
      <c r="F775" s="286">
        <v>1632.26</v>
      </c>
      <c r="G775" s="286">
        <v>1669.94</v>
      </c>
      <c r="H775" s="286">
        <v>1700.08</v>
      </c>
      <c r="I775" s="286">
        <v>1722.88</v>
      </c>
      <c r="J775" s="286">
        <v>1789.31</v>
      </c>
      <c r="K775" s="286">
        <v>1799.12</v>
      </c>
      <c r="L775" s="286">
        <v>1796.94</v>
      </c>
      <c r="M775" s="286">
        <v>1797.6</v>
      </c>
      <c r="N775" s="286">
        <v>1805.38</v>
      </c>
      <c r="O775" s="286">
        <v>1806.06</v>
      </c>
      <c r="P775" s="286">
        <v>1802.34</v>
      </c>
      <c r="Q775" s="286">
        <v>1775.14</v>
      </c>
      <c r="R775" s="286">
        <v>1846.65</v>
      </c>
      <c r="S775" s="286">
        <v>1839.25</v>
      </c>
      <c r="T775" s="286">
        <v>1827.11</v>
      </c>
      <c r="U775" s="286">
        <v>1871.65</v>
      </c>
      <c r="V775" s="286">
        <v>1793.02</v>
      </c>
      <c r="W775" s="286">
        <v>1792.81</v>
      </c>
      <c r="X775" s="286">
        <v>1712.66</v>
      </c>
      <c r="Y775" s="286">
        <v>1694.5</v>
      </c>
    </row>
    <row r="776" spans="1:25">
      <c r="A776" s="261">
        <v>11</v>
      </c>
      <c r="B776" s="286">
        <v>1295.17</v>
      </c>
      <c r="C776" s="286">
        <v>1285.4000000000001</v>
      </c>
      <c r="D776" s="286">
        <v>1321.16</v>
      </c>
      <c r="E776" s="286">
        <v>1321.24</v>
      </c>
      <c r="F776" s="286">
        <v>1315.5</v>
      </c>
      <c r="G776" s="286">
        <v>1317.79</v>
      </c>
      <c r="H776" s="286">
        <v>1341.67</v>
      </c>
      <c r="I776" s="286">
        <v>1360.57</v>
      </c>
      <c r="J776" s="286">
        <v>1397.29</v>
      </c>
      <c r="K776" s="286">
        <v>1396.12</v>
      </c>
      <c r="L776" s="286">
        <v>1395.28</v>
      </c>
      <c r="M776" s="286">
        <v>1394.01</v>
      </c>
      <c r="N776" s="286">
        <v>1394.63</v>
      </c>
      <c r="O776" s="286">
        <v>1402.2</v>
      </c>
      <c r="P776" s="286">
        <v>1401.36</v>
      </c>
      <c r="Q776" s="286">
        <v>1409.09</v>
      </c>
      <c r="R776" s="286">
        <v>1452.28</v>
      </c>
      <c r="S776" s="286">
        <v>1442.13</v>
      </c>
      <c r="T776" s="286">
        <v>1434.42</v>
      </c>
      <c r="U776" s="286">
        <v>1471.68</v>
      </c>
      <c r="V776" s="286">
        <v>1402.89</v>
      </c>
      <c r="W776" s="286">
        <v>1419.43</v>
      </c>
      <c r="X776" s="286">
        <v>1419.75</v>
      </c>
      <c r="Y776" s="286">
        <v>1335.56</v>
      </c>
    </row>
    <row r="777" spans="1:25">
      <c r="A777" s="261">
        <v>12</v>
      </c>
      <c r="B777" s="286">
        <v>1639.55</v>
      </c>
      <c r="C777" s="286">
        <v>1643.15</v>
      </c>
      <c r="D777" s="286">
        <v>1613.29</v>
      </c>
      <c r="E777" s="286">
        <v>1540.18</v>
      </c>
      <c r="F777" s="286">
        <v>1545.01</v>
      </c>
      <c r="G777" s="286">
        <v>1584.23</v>
      </c>
      <c r="H777" s="286">
        <v>1598.42</v>
      </c>
      <c r="I777" s="286">
        <v>1684.41</v>
      </c>
      <c r="J777" s="286">
        <v>1700.15</v>
      </c>
      <c r="K777" s="286">
        <v>1707.9</v>
      </c>
      <c r="L777" s="286">
        <v>1707.5</v>
      </c>
      <c r="M777" s="286">
        <v>1709.1</v>
      </c>
      <c r="N777" s="286">
        <v>1707.84</v>
      </c>
      <c r="O777" s="286">
        <v>1706.54</v>
      </c>
      <c r="P777" s="286">
        <v>1703.59</v>
      </c>
      <c r="Q777" s="286">
        <v>1697.18</v>
      </c>
      <c r="R777" s="286">
        <v>1767.43</v>
      </c>
      <c r="S777" s="286">
        <v>1773.99</v>
      </c>
      <c r="T777" s="286">
        <v>1770.44</v>
      </c>
      <c r="U777" s="286">
        <v>1829.6</v>
      </c>
      <c r="V777" s="286">
        <v>1792.92</v>
      </c>
      <c r="W777" s="286">
        <v>1820.49</v>
      </c>
      <c r="X777" s="286">
        <v>1725.29</v>
      </c>
      <c r="Y777" s="286">
        <v>1674.9</v>
      </c>
    </row>
    <row r="778" spans="1:25">
      <c r="A778" s="261">
        <v>13</v>
      </c>
      <c r="B778" s="286">
        <v>1668.3</v>
      </c>
      <c r="C778" s="286">
        <v>1659.11</v>
      </c>
      <c r="D778" s="286">
        <v>1642.46</v>
      </c>
      <c r="E778" s="286">
        <v>1585.35</v>
      </c>
      <c r="F778" s="286">
        <v>1559.68</v>
      </c>
      <c r="G778" s="286">
        <v>1645.38</v>
      </c>
      <c r="H778" s="286">
        <v>1643.85</v>
      </c>
      <c r="I778" s="286">
        <v>1680.49</v>
      </c>
      <c r="J778" s="286">
        <v>1695.64</v>
      </c>
      <c r="K778" s="286">
        <v>1719.77</v>
      </c>
      <c r="L778" s="286">
        <v>1720.88</v>
      </c>
      <c r="M778" s="286">
        <v>1726.52</v>
      </c>
      <c r="N778" s="286">
        <v>1730.77</v>
      </c>
      <c r="O778" s="286">
        <v>1731.03</v>
      </c>
      <c r="P778" s="286">
        <v>1734.06</v>
      </c>
      <c r="Q778" s="286">
        <v>1734.92</v>
      </c>
      <c r="R778" s="286">
        <v>1785.4</v>
      </c>
      <c r="S778" s="286">
        <v>1781.57</v>
      </c>
      <c r="T778" s="286">
        <v>1780.57</v>
      </c>
      <c r="U778" s="286">
        <v>1806.39</v>
      </c>
      <c r="V778" s="286">
        <v>1783.39</v>
      </c>
      <c r="W778" s="286">
        <v>1814.44</v>
      </c>
      <c r="X778" s="286">
        <v>1769.32</v>
      </c>
      <c r="Y778" s="286">
        <v>1674.72</v>
      </c>
    </row>
    <row r="779" spans="1:25">
      <c r="A779" s="261">
        <v>14</v>
      </c>
      <c r="B779" s="286">
        <v>1759.42</v>
      </c>
      <c r="C779" s="286">
        <v>1725.93</v>
      </c>
      <c r="D779" s="286">
        <v>1688.86</v>
      </c>
      <c r="E779" s="286">
        <v>1668.51</v>
      </c>
      <c r="F779" s="286">
        <v>1626.86</v>
      </c>
      <c r="G779" s="286">
        <v>1680.23</v>
      </c>
      <c r="H779" s="286">
        <v>1760.63</v>
      </c>
      <c r="I779" s="286">
        <v>1804.57</v>
      </c>
      <c r="J779" s="286">
        <v>1867</v>
      </c>
      <c r="K779" s="286">
        <v>1855.94</v>
      </c>
      <c r="L779" s="286">
        <v>1856.98</v>
      </c>
      <c r="M779" s="286">
        <v>1856.51</v>
      </c>
      <c r="N779" s="286">
        <v>1858.57</v>
      </c>
      <c r="O779" s="286">
        <v>1856.88</v>
      </c>
      <c r="P779" s="286">
        <v>1854.11</v>
      </c>
      <c r="Q779" s="286">
        <v>1851.13</v>
      </c>
      <c r="R779" s="286">
        <v>1909.39</v>
      </c>
      <c r="S779" s="286">
        <v>1919.38</v>
      </c>
      <c r="T779" s="286">
        <v>1938.16</v>
      </c>
      <c r="U779" s="286">
        <v>1965.68</v>
      </c>
      <c r="V779" s="286">
        <v>1919.07</v>
      </c>
      <c r="W779" s="286">
        <v>1958.4</v>
      </c>
      <c r="X779" s="286">
        <v>1896.95</v>
      </c>
      <c r="Y779" s="286">
        <v>1847.53</v>
      </c>
    </row>
    <row r="780" spans="1:25">
      <c r="A780" s="261">
        <v>15</v>
      </c>
      <c r="B780" s="286">
        <v>1751.31</v>
      </c>
      <c r="C780" s="286">
        <v>1715.75</v>
      </c>
      <c r="D780" s="286">
        <v>1661.99</v>
      </c>
      <c r="E780" s="286">
        <v>1665.56</v>
      </c>
      <c r="F780" s="286">
        <v>1629.15</v>
      </c>
      <c r="G780" s="286">
        <v>1675.62</v>
      </c>
      <c r="H780" s="286">
        <v>1702.31</v>
      </c>
      <c r="I780" s="286">
        <v>1761.49</v>
      </c>
      <c r="J780" s="286">
        <v>1821.48</v>
      </c>
      <c r="K780" s="286">
        <v>1825.9</v>
      </c>
      <c r="L780" s="286">
        <v>1822.35</v>
      </c>
      <c r="M780" s="286">
        <v>1821.11</v>
      </c>
      <c r="N780" s="286">
        <v>1824.4</v>
      </c>
      <c r="O780" s="286">
        <v>1826.72</v>
      </c>
      <c r="P780" s="286">
        <v>1833.13</v>
      </c>
      <c r="Q780" s="286">
        <v>1827.79</v>
      </c>
      <c r="R780" s="286">
        <v>1873.74</v>
      </c>
      <c r="S780" s="286">
        <v>1878.23</v>
      </c>
      <c r="T780" s="286">
        <v>1868.04</v>
      </c>
      <c r="U780" s="286">
        <v>1893.43</v>
      </c>
      <c r="V780" s="286">
        <v>1865.7</v>
      </c>
      <c r="W780" s="286">
        <v>1899.76</v>
      </c>
      <c r="X780" s="286">
        <v>1816.49</v>
      </c>
      <c r="Y780" s="286">
        <v>1745.82</v>
      </c>
    </row>
    <row r="781" spans="1:25">
      <c r="A781" s="261">
        <v>16</v>
      </c>
      <c r="B781" s="286">
        <v>1580.87</v>
      </c>
      <c r="C781" s="286">
        <v>1586.55</v>
      </c>
      <c r="D781" s="286">
        <v>1428.24</v>
      </c>
      <c r="E781" s="286">
        <v>1352</v>
      </c>
      <c r="F781" s="286">
        <v>1404.06</v>
      </c>
      <c r="G781" s="286">
        <v>1527.97</v>
      </c>
      <c r="H781" s="286">
        <v>1674.78</v>
      </c>
      <c r="I781" s="286">
        <v>1944.5</v>
      </c>
      <c r="J781" s="286">
        <v>1907.55</v>
      </c>
      <c r="K781" s="286">
        <v>1906.15</v>
      </c>
      <c r="L781" s="286">
        <v>1944.95</v>
      </c>
      <c r="M781" s="286">
        <v>1948.44</v>
      </c>
      <c r="N781" s="286">
        <v>1968.55</v>
      </c>
      <c r="O781" s="286">
        <v>1961.94</v>
      </c>
      <c r="P781" s="286">
        <v>1954.1</v>
      </c>
      <c r="Q781" s="286">
        <v>1944.31</v>
      </c>
      <c r="R781" s="286">
        <v>1993.06</v>
      </c>
      <c r="S781" s="286">
        <v>2022.12</v>
      </c>
      <c r="T781" s="286">
        <v>2023.33</v>
      </c>
      <c r="U781" s="286">
        <v>2058.5700000000002</v>
      </c>
      <c r="V781" s="286">
        <v>2008.81</v>
      </c>
      <c r="W781" s="286">
        <v>2034.25</v>
      </c>
      <c r="X781" s="286">
        <v>1946.12</v>
      </c>
      <c r="Y781" s="286">
        <v>1686.1</v>
      </c>
    </row>
    <row r="782" spans="1:25">
      <c r="A782" s="261">
        <v>17</v>
      </c>
      <c r="B782" s="286">
        <v>1420.72</v>
      </c>
      <c r="C782" s="286">
        <v>1421.46</v>
      </c>
      <c r="D782" s="286">
        <v>1391.44</v>
      </c>
      <c r="E782" s="286">
        <v>1246.31</v>
      </c>
      <c r="F782" s="286">
        <v>1166.1099999999999</v>
      </c>
      <c r="G782" s="286">
        <v>1393.8</v>
      </c>
      <c r="H782" s="286">
        <v>1380.21</v>
      </c>
      <c r="I782" s="286">
        <v>1367.73</v>
      </c>
      <c r="J782" s="286">
        <v>1750.45</v>
      </c>
      <c r="K782" s="286">
        <v>1770.78</v>
      </c>
      <c r="L782" s="286">
        <v>1772.6</v>
      </c>
      <c r="M782" s="286">
        <v>1781.7</v>
      </c>
      <c r="N782" s="286">
        <v>1799.36</v>
      </c>
      <c r="O782" s="286">
        <v>1836.83</v>
      </c>
      <c r="P782" s="286">
        <v>1827.19</v>
      </c>
      <c r="Q782" s="286">
        <v>1797.41</v>
      </c>
      <c r="R782" s="286">
        <v>1856.03</v>
      </c>
      <c r="S782" s="286">
        <v>1859.13</v>
      </c>
      <c r="T782" s="286">
        <v>1856.57</v>
      </c>
      <c r="U782" s="286">
        <v>1892.18</v>
      </c>
      <c r="V782" s="286">
        <v>1409.38</v>
      </c>
      <c r="W782" s="286">
        <v>1822.58</v>
      </c>
      <c r="X782" s="286">
        <v>1427.79</v>
      </c>
      <c r="Y782" s="286">
        <v>1425.22</v>
      </c>
    </row>
    <row r="783" spans="1:25">
      <c r="A783" s="261">
        <v>18</v>
      </c>
      <c r="B783" s="286">
        <v>1467.65</v>
      </c>
      <c r="C783" s="286">
        <v>1468.19</v>
      </c>
      <c r="D783" s="286">
        <v>1394.01</v>
      </c>
      <c r="E783" s="286">
        <v>1251.2</v>
      </c>
      <c r="F783" s="286">
        <v>1224.44</v>
      </c>
      <c r="G783" s="286">
        <v>1406.78</v>
      </c>
      <c r="H783" s="286">
        <v>1469.75</v>
      </c>
      <c r="I783" s="286">
        <v>1698.93</v>
      </c>
      <c r="J783" s="286">
        <v>1905.88</v>
      </c>
      <c r="K783" s="286">
        <v>1903.01</v>
      </c>
      <c r="L783" s="286">
        <v>1902.95</v>
      </c>
      <c r="M783" s="286">
        <v>1892.92</v>
      </c>
      <c r="N783" s="286">
        <v>1903.74</v>
      </c>
      <c r="O783" s="286">
        <v>1854.94</v>
      </c>
      <c r="P783" s="286">
        <v>1903.15</v>
      </c>
      <c r="Q783" s="286">
        <v>1892.82</v>
      </c>
      <c r="R783" s="286">
        <v>1897.93</v>
      </c>
      <c r="S783" s="286">
        <v>1962.66</v>
      </c>
      <c r="T783" s="286">
        <v>1944.8</v>
      </c>
      <c r="U783" s="286">
        <v>1906.96</v>
      </c>
      <c r="V783" s="286">
        <v>1790.17</v>
      </c>
      <c r="W783" s="286">
        <v>1855.8</v>
      </c>
      <c r="X783" s="286">
        <v>1609.75</v>
      </c>
      <c r="Y783" s="286">
        <v>1468.33</v>
      </c>
    </row>
    <row r="784" spans="1:25">
      <c r="A784" s="261">
        <v>19</v>
      </c>
      <c r="B784" s="286">
        <v>1360.86</v>
      </c>
      <c r="C784" s="286">
        <v>1313.17</v>
      </c>
      <c r="D784" s="286">
        <v>1233.3900000000001</v>
      </c>
      <c r="E784" s="286">
        <v>1249.9100000000001</v>
      </c>
      <c r="F784" s="286">
        <v>1242.2</v>
      </c>
      <c r="G784" s="286">
        <v>1252.6199999999999</v>
      </c>
      <c r="H784" s="286">
        <v>1365.41</v>
      </c>
      <c r="I784" s="286">
        <v>1687.2</v>
      </c>
      <c r="J784" s="286">
        <v>1812.36</v>
      </c>
      <c r="K784" s="286">
        <v>1817.6</v>
      </c>
      <c r="L784" s="286">
        <v>1825.64</v>
      </c>
      <c r="M784" s="286">
        <v>1763.06</v>
      </c>
      <c r="N784" s="286">
        <v>1805.81</v>
      </c>
      <c r="O784" s="286">
        <v>1779.3</v>
      </c>
      <c r="P784" s="286">
        <v>1807.07</v>
      </c>
      <c r="Q784" s="286">
        <v>1801.96</v>
      </c>
      <c r="R784" s="286">
        <v>1609.44</v>
      </c>
      <c r="S784" s="286">
        <v>1858.65</v>
      </c>
      <c r="T784" s="286">
        <v>1857.88</v>
      </c>
      <c r="U784" s="286">
        <v>1888.17</v>
      </c>
      <c r="V784" s="286">
        <v>1759.65</v>
      </c>
      <c r="W784" s="286">
        <v>1750.92</v>
      </c>
      <c r="X784" s="286">
        <v>1606.77</v>
      </c>
      <c r="Y784" s="286">
        <v>1361.77</v>
      </c>
    </row>
    <row r="785" spans="1:25">
      <c r="A785" s="261">
        <v>20</v>
      </c>
      <c r="B785" s="286">
        <v>1453.58</v>
      </c>
      <c r="C785" s="286">
        <v>1453.96</v>
      </c>
      <c r="D785" s="286">
        <v>1319.94</v>
      </c>
      <c r="E785" s="286">
        <v>1324.74</v>
      </c>
      <c r="F785" s="286">
        <v>1247.1099999999999</v>
      </c>
      <c r="G785" s="286">
        <v>1409.22</v>
      </c>
      <c r="H785" s="286">
        <v>1448.72</v>
      </c>
      <c r="I785" s="286">
        <v>1710.69</v>
      </c>
      <c r="J785" s="286">
        <v>1898.23</v>
      </c>
      <c r="K785" s="286">
        <v>1916.78</v>
      </c>
      <c r="L785" s="286">
        <v>1904.9</v>
      </c>
      <c r="M785" s="286">
        <v>1902.07</v>
      </c>
      <c r="N785" s="286">
        <v>1892.26</v>
      </c>
      <c r="O785" s="286">
        <v>1894.31</v>
      </c>
      <c r="P785" s="286">
        <v>1903.24</v>
      </c>
      <c r="Q785" s="286">
        <v>1888.94</v>
      </c>
      <c r="R785" s="286">
        <v>1806.8</v>
      </c>
      <c r="S785" s="286">
        <v>1888.02</v>
      </c>
      <c r="T785" s="286">
        <v>1857.6</v>
      </c>
      <c r="U785" s="286">
        <v>1942.92</v>
      </c>
      <c r="V785" s="286">
        <v>1890.39</v>
      </c>
      <c r="W785" s="286">
        <v>1913.07</v>
      </c>
      <c r="X785" s="286">
        <v>1836.12</v>
      </c>
      <c r="Y785" s="286">
        <v>1607.76</v>
      </c>
    </row>
    <row r="786" spans="1:25">
      <c r="A786" s="261">
        <v>21</v>
      </c>
      <c r="B786" s="286">
        <v>2070.5700000000002</v>
      </c>
      <c r="C786" s="286">
        <v>2070.25</v>
      </c>
      <c r="D786" s="286">
        <v>1977.25</v>
      </c>
      <c r="E786" s="286">
        <v>1982.21</v>
      </c>
      <c r="F786" s="286">
        <v>1933.41</v>
      </c>
      <c r="G786" s="286">
        <v>1992.2</v>
      </c>
      <c r="H786" s="286">
        <v>2079.4299999999998</v>
      </c>
      <c r="I786" s="286">
        <v>2078.96</v>
      </c>
      <c r="J786" s="286">
        <v>2075.19</v>
      </c>
      <c r="K786" s="286">
        <v>2074.85</v>
      </c>
      <c r="L786" s="286">
        <v>2080.27</v>
      </c>
      <c r="M786" s="286">
        <v>2069.2600000000002</v>
      </c>
      <c r="N786" s="286">
        <v>2048.8000000000002</v>
      </c>
      <c r="O786" s="286">
        <v>2046.96</v>
      </c>
      <c r="P786" s="286">
        <v>2047.93</v>
      </c>
      <c r="Q786" s="286">
        <v>1992.72</v>
      </c>
      <c r="R786" s="286">
        <v>2038.76</v>
      </c>
      <c r="S786" s="286">
        <v>2037.19</v>
      </c>
      <c r="T786" s="286">
        <v>2036.3</v>
      </c>
      <c r="U786" s="286">
        <v>2027.81</v>
      </c>
      <c r="V786" s="286">
        <v>2111.59</v>
      </c>
      <c r="W786" s="286">
        <v>2144.33</v>
      </c>
      <c r="X786" s="286">
        <v>2080.73</v>
      </c>
      <c r="Y786" s="286">
        <v>2080.81</v>
      </c>
    </row>
    <row r="787" spans="1:25">
      <c r="A787" s="261">
        <v>22</v>
      </c>
      <c r="B787" s="286">
        <v>2112.85</v>
      </c>
      <c r="C787" s="286">
        <v>2066.56</v>
      </c>
      <c r="D787" s="286">
        <v>2116.0100000000002</v>
      </c>
      <c r="E787" s="286">
        <v>1967.87</v>
      </c>
      <c r="F787" s="286">
        <v>2170.3200000000002</v>
      </c>
      <c r="G787" s="286">
        <v>2233.7800000000002</v>
      </c>
      <c r="H787" s="286">
        <v>2404.63</v>
      </c>
      <c r="I787" s="286">
        <v>2390.66</v>
      </c>
      <c r="J787" s="286">
        <v>2393.79</v>
      </c>
      <c r="K787" s="286">
        <v>2416.4</v>
      </c>
      <c r="L787" s="286">
        <v>2418.3200000000002</v>
      </c>
      <c r="M787" s="286">
        <v>2415.1799999999998</v>
      </c>
      <c r="N787" s="286">
        <v>2400.25</v>
      </c>
      <c r="O787" s="286">
        <v>2358.34</v>
      </c>
      <c r="P787" s="286">
        <v>2346.67</v>
      </c>
      <c r="Q787" s="286">
        <v>2337.19</v>
      </c>
      <c r="R787" s="286">
        <v>2394.9699999999998</v>
      </c>
      <c r="S787" s="286">
        <v>2447.9699999999998</v>
      </c>
      <c r="T787" s="286">
        <v>2522.38</v>
      </c>
      <c r="U787" s="286">
        <v>2601.16</v>
      </c>
      <c r="V787" s="286">
        <v>2340.4899999999998</v>
      </c>
      <c r="W787" s="286">
        <v>2211.4</v>
      </c>
      <c r="X787" s="286">
        <v>2192.3200000000002</v>
      </c>
      <c r="Y787" s="286">
        <v>2176.41</v>
      </c>
    </row>
    <row r="788" spans="1:25">
      <c r="A788" s="261">
        <v>23</v>
      </c>
      <c r="B788" s="286">
        <v>2764.78</v>
      </c>
      <c r="C788" s="286">
        <v>2755.07</v>
      </c>
      <c r="D788" s="286">
        <v>2742.31</v>
      </c>
      <c r="E788" s="286">
        <v>2711.77</v>
      </c>
      <c r="F788" s="286">
        <v>3091.9</v>
      </c>
      <c r="G788" s="286">
        <v>3079.21</v>
      </c>
      <c r="H788" s="286">
        <v>3051.24</v>
      </c>
      <c r="I788" s="286">
        <v>3051.63</v>
      </c>
      <c r="J788" s="286">
        <v>3053.16</v>
      </c>
      <c r="K788" s="286">
        <v>3052.67</v>
      </c>
      <c r="L788" s="286">
        <v>3051.3</v>
      </c>
      <c r="M788" s="286">
        <v>3051.33</v>
      </c>
      <c r="N788" s="286">
        <v>3052.31</v>
      </c>
      <c r="O788" s="286">
        <v>3050.68</v>
      </c>
      <c r="P788" s="286">
        <v>3050.43</v>
      </c>
      <c r="Q788" s="286">
        <v>3045.84</v>
      </c>
      <c r="R788" s="286">
        <v>3119.56</v>
      </c>
      <c r="S788" s="286">
        <v>3122.92</v>
      </c>
      <c r="T788" s="286">
        <v>2739.68</v>
      </c>
      <c r="U788" s="286">
        <v>2804.22</v>
      </c>
      <c r="V788" s="286">
        <v>2732.03</v>
      </c>
      <c r="W788" s="286">
        <v>2744.15</v>
      </c>
      <c r="X788" s="286">
        <v>2753.36</v>
      </c>
      <c r="Y788" s="286">
        <v>2753.96</v>
      </c>
    </row>
    <row r="789" spans="1:25">
      <c r="A789" s="261">
        <v>24</v>
      </c>
      <c r="B789" s="286">
        <v>1574.58</v>
      </c>
      <c r="C789" s="286">
        <v>1488.16</v>
      </c>
      <c r="D789" s="286">
        <v>1439.99</v>
      </c>
      <c r="E789" s="286">
        <v>1341.27</v>
      </c>
      <c r="F789" s="286">
        <v>1593.95</v>
      </c>
      <c r="G789" s="286">
        <v>1594.29</v>
      </c>
      <c r="H789" s="286">
        <v>1695.36</v>
      </c>
      <c r="I789" s="286">
        <v>2004.11</v>
      </c>
      <c r="J789" s="286">
        <v>2133.09</v>
      </c>
      <c r="K789" s="286">
        <v>2127.7600000000002</v>
      </c>
      <c r="L789" s="286">
        <v>2128.89</v>
      </c>
      <c r="M789" s="286">
        <v>2127.63</v>
      </c>
      <c r="N789" s="286">
        <v>2128.5500000000002</v>
      </c>
      <c r="O789" s="286">
        <v>2176.41</v>
      </c>
      <c r="P789" s="286">
        <v>2175.34</v>
      </c>
      <c r="Q789" s="286">
        <v>2135.67</v>
      </c>
      <c r="R789" s="286">
        <v>2222.6999999999998</v>
      </c>
      <c r="S789" s="286">
        <v>2226.0700000000002</v>
      </c>
      <c r="T789" s="286">
        <v>2223.52</v>
      </c>
      <c r="U789" s="286">
        <v>2259.85</v>
      </c>
      <c r="V789" s="286">
        <v>2025.38</v>
      </c>
      <c r="W789" s="286">
        <v>1812.12</v>
      </c>
      <c r="X789" s="286">
        <v>1590.05</v>
      </c>
      <c r="Y789" s="286">
        <v>1587.49</v>
      </c>
    </row>
    <row r="790" spans="1:25">
      <c r="A790" s="261">
        <v>25</v>
      </c>
      <c r="B790" s="286">
        <v>1634.37</v>
      </c>
      <c r="C790" s="286">
        <v>1589.76</v>
      </c>
      <c r="D790" s="286">
        <v>1492.54</v>
      </c>
      <c r="E790" s="286">
        <v>1397.82</v>
      </c>
      <c r="F790" s="286">
        <v>1552.43</v>
      </c>
      <c r="G790" s="286">
        <v>1675.42</v>
      </c>
      <c r="H790" s="286">
        <v>1797.84</v>
      </c>
      <c r="I790" s="286">
        <v>2006.82</v>
      </c>
      <c r="J790" s="286">
        <v>2164.37</v>
      </c>
      <c r="K790" s="286">
        <v>2165.37</v>
      </c>
      <c r="L790" s="286">
        <v>2164.34</v>
      </c>
      <c r="M790" s="286">
        <v>2158.4899999999998</v>
      </c>
      <c r="N790" s="286">
        <v>2118.4699999999998</v>
      </c>
      <c r="O790" s="286">
        <v>2116.94</v>
      </c>
      <c r="P790" s="286">
        <v>2155.09</v>
      </c>
      <c r="Q790" s="286">
        <v>2147.3200000000002</v>
      </c>
      <c r="R790" s="286">
        <v>2180.7199999999998</v>
      </c>
      <c r="S790" s="286">
        <v>2181.96</v>
      </c>
      <c r="T790" s="286">
        <v>2184.33</v>
      </c>
      <c r="U790" s="286">
        <v>2215.64</v>
      </c>
      <c r="V790" s="286">
        <v>2055.5</v>
      </c>
      <c r="W790" s="286">
        <v>1835.57</v>
      </c>
      <c r="X790" s="286">
        <v>1679.09</v>
      </c>
      <c r="Y790" s="286">
        <v>1668.81</v>
      </c>
    </row>
    <row r="791" spans="1:25">
      <c r="A791" s="261">
        <v>26</v>
      </c>
      <c r="B791" s="286">
        <v>1653.38</v>
      </c>
      <c r="C791" s="286">
        <v>1606.57</v>
      </c>
      <c r="D791" s="286">
        <v>1628.95</v>
      </c>
      <c r="E791" s="286">
        <v>1451.66</v>
      </c>
      <c r="F791" s="286">
        <v>1644.02</v>
      </c>
      <c r="G791" s="286">
        <v>1737.15</v>
      </c>
      <c r="H791" s="286">
        <v>1842.01</v>
      </c>
      <c r="I791" s="286">
        <v>1980.61</v>
      </c>
      <c r="J791" s="286">
        <v>2092.9</v>
      </c>
      <c r="K791" s="286">
        <v>2094.25</v>
      </c>
      <c r="L791" s="286">
        <v>2093.1999999999998</v>
      </c>
      <c r="M791" s="286">
        <v>2093.14</v>
      </c>
      <c r="N791" s="286">
        <v>2086.9</v>
      </c>
      <c r="O791" s="286">
        <v>2144.31</v>
      </c>
      <c r="P791" s="286">
        <v>2131.0300000000002</v>
      </c>
      <c r="Q791" s="286">
        <v>2126.2600000000002</v>
      </c>
      <c r="R791" s="286">
        <v>2190.81</v>
      </c>
      <c r="S791" s="286">
        <v>2236.09</v>
      </c>
      <c r="T791" s="286">
        <v>2234.06</v>
      </c>
      <c r="U791" s="286">
        <v>2206.39</v>
      </c>
      <c r="V791" s="286">
        <v>2089.36</v>
      </c>
      <c r="W791" s="286">
        <v>1978.06</v>
      </c>
      <c r="X791" s="286">
        <v>1701.69</v>
      </c>
      <c r="Y791" s="286">
        <v>1703.41</v>
      </c>
    </row>
    <row r="792" spans="1:25">
      <c r="A792" s="261">
        <v>27</v>
      </c>
      <c r="B792" s="286">
        <v>1677.37</v>
      </c>
      <c r="C792" s="286">
        <v>1661.14</v>
      </c>
      <c r="D792" s="286">
        <v>1637.89</v>
      </c>
      <c r="E792" s="286">
        <v>1554.71</v>
      </c>
      <c r="F792" s="286">
        <v>1683.89</v>
      </c>
      <c r="G792" s="286">
        <v>1813.15</v>
      </c>
      <c r="H792" s="286">
        <v>1890.78</v>
      </c>
      <c r="I792" s="286">
        <v>2172.92</v>
      </c>
      <c r="J792" s="286">
        <v>2216.11</v>
      </c>
      <c r="K792" s="286">
        <v>2216.4</v>
      </c>
      <c r="L792" s="286">
        <v>2215.11</v>
      </c>
      <c r="M792" s="286">
        <v>2187.62</v>
      </c>
      <c r="N792" s="286">
        <v>2190.4299999999998</v>
      </c>
      <c r="O792" s="286">
        <v>2190.1999999999998</v>
      </c>
      <c r="P792" s="286">
        <v>2189</v>
      </c>
      <c r="Q792" s="286">
        <v>2183.13</v>
      </c>
      <c r="R792" s="286">
        <v>2248.92</v>
      </c>
      <c r="S792" s="286">
        <v>2251.86</v>
      </c>
      <c r="T792" s="286">
        <v>2254.89</v>
      </c>
      <c r="U792" s="286">
        <v>2263.73</v>
      </c>
      <c r="V792" s="286">
        <v>2137.87</v>
      </c>
      <c r="W792" s="286">
        <v>2023.35</v>
      </c>
      <c r="X792" s="286">
        <v>1737.97</v>
      </c>
      <c r="Y792" s="286">
        <v>1746.05</v>
      </c>
    </row>
    <row r="793" spans="1:25">
      <c r="A793" s="261">
        <v>28</v>
      </c>
      <c r="B793" s="286">
        <v>1756.81</v>
      </c>
      <c r="C793" s="286">
        <v>1759.87</v>
      </c>
      <c r="D793" s="286">
        <v>1760.5</v>
      </c>
      <c r="E793" s="286">
        <v>1575.35</v>
      </c>
      <c r="F793" s="286">
        <v>1684.92</v>
      </c>
      <c r="G793" s="286">
        <v>1758.99</v>
      </c>
      <c r="H793" s="286">
        <v>1762.6</v>
      </c>
      <c r="I793" s="286">
        <v>1963.85</v>
      </c>
      <c r="J793" s="286">
        <v>2120.61</v>
      </c>
      <c r="K793" s="286">
        <v>2115.7600000000002</v>
      </c>
      <c r="L793" s="286">
        <v>2112.6999999999998</v>
      </c>
      <c r="M793" s="286">
        <v>2110.9299999999998</v>
      </c>
      <c r="N793" s="286">
        <v>2103.35</v>
      </c>
      <c r="O793" s="286">
        <v>2103.83</v>
      </c>
      <c r="P793" s="286">
        <v>2102.4499999999998</v>
      </c>
      <c r="Q793" s="286">
        <v>2090.65</v>
      </c>
      <c r="R793" s="286">
        <v>2183.59</v>
      </c>
      <c r="S793" s="286">
        <v>2193.9699999999998</v>
      </c>
      <c r="T793" s="286">
        <v>2191.67</v>
      </c>
      <c r="U793" s="286">
        <v>2222.63</v>
      </c>
      <c r="V793" s="286">
        <v>1985.18</v>
      </c>
      <c r="W793" s="286">
        <v>1908.08</v>
      </c>
      <c r="X793" s="286">
        <v>1705.4</v>
      </c>
      <c r="Y793" s="286">
        <v>1612.98</v>
      </c>
    </row>
    <row r="794" spans="1:25">
      <c r="A794" s="261">
        <v>29</v>
      </c>
      <c r="B794" s="286">
        <v>1582.38</v>
      </c>
      <c r="C794" s="286">
        <v>1552.4</v>
      </c>
      <c r="D794" s="286">
        <v>1512.66</v>
      </c>
      <c r="E794" s="286">
        <v>1391.05</v>
      </c>
      <c r="F794" s="286">
        <v>1462.36</v>
      </c>
      <c r="G794" s="286">
        <v>1587.04</v>
      </c>
      <c r="H794" s="286">
        <v>1583.52</v>
      </c>
      <c r="I794" s="286">
        <v>1609.62</v>
      </c>
      <c r="J794" s="286">
        <v>1834.27</v>
      </c>
      <c r="K794" s="286">
        <v>1947.53</v>
      </c>
      <c r="L794" s="286">
        <v>1946.51</v>
      </c>
      <c r="M794" s="286">
        <v>2005.57</v>
      </c>
      <c r="N794" s="286">
        <v>2055.4699999999998</v>
      </c>
      <c r="O794" s="286">
        <v>2060.9499999999998</v>
      </c>
      <c r="P794" s="286">
        <v>2110.35</v>
      </c>
      <c r="Q794" s="286">
        <v>2105.98</v>
      </c>
      <c r="R794" s="286">
        <v>2194.17</v>
      </c>
      <c r="S794" s="286">
        <v>2194.3200000000002</v>
      </c>
      <c r="T794" s="286">
        <v>2194.66</v>
      </c>
      <c r="U794" s="286">
        <v>2227.2199999999998</v>
      </c>
      <c r="V794" s="286">
        <v>1987.94</v>
      </c>
      <c r="W794" s="286">
        <v>1897.88</v>
      </c>
      <c r="X794" s="286">
        <v>1587.98</v>
      </c>
      <c r="Y794" s="286">
        <v>1582.01</v>
      </c>
    </row>
    <row r="795" spans="1:25">
      <c r="A795" s="261">
        <v>30</v>
      </c>
      <c r="B795" s="286">
        <v>1530.74</v>
      </c>
      <c r="C795" s="286">
        <v>1535.52</v>
      </c>
      <c r="D795" s="286">
        <v>1537.01</v>
      </c>
      <c r="E795" s="286">
        <v>1404.85</v>
      </c>
      <c r="F795" s="286">
        <v>1537.98</v>
      </c>
      <c r="G795" s="286">
        <v>1522.59</v>
      </c>
      <c r="H795" s="286">
        <v>1658.15</v>
      </c>
      <c r="I795" s="286">
        <v>1810</v>
      </c>
      <c r="J795" s="286">
        <v>2046.44</v>
      </c>
      <c r="K795" s="286">
        <v>2038.25</v>
      </c>
      <c r="L795" s="286">
        <v>2038.04</v>
      </c>
      <c r="M795" s="286">
        <v>2027.41</v>
      </c>
      <c r="N795" s="286">
        <v>2031.82</v>
      </c>
      <c r="O795" s="286">
        <v>2023.84</v>
      </c>
      <c r="P795" s="286">
        <v>2019.22</v>
      </c>
      <c r="Q795" s="286">
        <v>2026.07</v>
      </c>
      <c r="R795" s="286">
        <v>2150.6</v>
      </c>
      <c r="S795" s="286">
        <v>2147.38</v>
      </c>
      <c r="T795" s="286">
        <v>2088.3000000000002</v>
      </c>
      <c r="U795" s="286">
        <v>2059.88</v>
      </c>
      <c r="V795" s="286">
        <v>1870.32</v>
      </c>
      <c r="W795" s="286">
        <v>1697.64</v>
      </c>
      <c r="X795" s="286">
        <v>1532.42</v>
      </c>
      <c r="Y795" s="286">
        <v>1521.69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53" t="s">
        <v>218</v>
      </c>
      <c r="B798" s="538" t="s">
        <v>226</v>
      </c>
      <c r="C798" s="538"/>
      <c r="D798" s="538"/>
      <c r="E798" s="538"/>
      <c r="F798" s="538"/>
      <c r="G798" s="538"/>
      <c r="H798" s="538"/>
      <c r="I798" s="538"/>
      <c r="J798" s="538"/>
      <c r="K798" s="538"/>
      <c r="L798" s="538"/>
      <c r="M798" s="538"/>
      <c r="N798" s="538"/>
      <c r="O798" s="538"/>
      <c r="P798" s="538"/>
      <c r="Q798" s="538"/>
      <c r="R798" s="538"/>
      <c r="S798" s="538"/>
      <c r="T798" s="538"/>
      <c r="U798" s="538"/>
      <c r="V798" s="538"/>
      <c r="W798" s="538"/>
      <c r="X798" s="538"/>
      <c r="Y798" s="538"/>
    </row>
    <row r="799" spans="1:25" s="334" customFormat="1" ht="30">
      <c r="A799" s="45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1672.44</v>
      </c>
      <c r="C800" s="338">
        <v>1633.41</v>
      </c>
      <c r="D800" s="338">
        <v>1524.46</v>
      </c>
      <c r="E800" s="338">
        <v>1333.51</v>
      </c>
      <c r="F800" s="338">
        <v>1292.32</v>
      </c>
      <c r="G800" s="338">
        <v>1463.56</v>
      </c>
      <c r="H800" s="338">
        <v>1519.62</v>
      </c>
      <c r="I800" s="338">
        <v>1588.77</v>
      </c>
      <c r="J800" s="338">
        <v>1729.54</v>
      </c>
      <c r="K800" s="338">
        <v>1761.96</v>
      </c>
      <c r="L800" s="338">
        <v>1792.16</v>
      </c>
      <c r="M800" s="338">
        <v>1786.93</v>
      </c>
      <c r="N800" s="338">
        <v>1781.76</v>
      </c>
      <c r="O800" s="338">
        <v>1789.39</v>
      </c>
      <c r="P800" s="338">
        <v>1795.55</v>
      </c>
      <c r="Q800" s="338">
        <v>1745.78</v>
      </c>
      <c r="R800" s="338">
        <v>1815.68</v>
      </c>
      <c r="S800" s="338">
        <v>1754.05</v>
      </c>
      <c r="T800" s="338">
        <v>1740.99</v>
      </c>
      <c r="U800" s="338">
        <v>1833</v>
      </c>
      <c r="V800" s="338">
        <v>1811.33</v>
      </c>
      <c r="W800" s="338">
        <v>1852.96</v>
      </c>
      <c r="X800" s="338">
        <v>1786.39</v>
      </c>
      <c r="Y800" s="338">
        <v>1697.15</v>
      </c>
    </row>
    <row r="801" spans="1:25" s="334" customFormat="1">
      <c r="A801" s="335">
        <v>2</v>
      </c>
      <c r="B801" s="338">
        <v>1721.24</v>
      </c>
      <c r="C801" s="338">
        <v>1674.86</v>
      </c>
      <c r="D801" s="338">
        <v>1683.36</v>
      </c>
      <c r="E801" s="338">
        <v>1618.25</v>
      </c>
      <c r="F801" s="338">
        <v>1282.52</v>
      </c>
      <c r="G801" s="338">
        <v>1358.47</v>
      </c>
      <c r="H801" s="338">
        <v>999.4</v>
      </c>
      <c r="I801" s="338">
        <v>1391.74</v>
      </c>
      <c r="J801" s="338">
        <v>1779.95</v>
      </c>
      <c r="K801" s="338">
        <v>1718.18</v>
      </c>
      <c r="L801" s="338">
        <v>1719.78</v>
      </c>
      <c r="M801" s="338">
        <v>1760.23</v>
      </c>
      <c r="N801" s="338">
        <v>1760.59</v>
      </c>
      <c r="O801" s="338">
        <v>1759.68</v>
      </c>
      <c r="P801" s="338">
        <v>1806.6</v>
      </c>
      <c r="Q801" s="338">
        <v>1800.61</v>
      </c>
      <c r="R801" s="338">
        <v>1855.09</v>
      </c>
      <c r="S801" s="338">
        <v>1845.23</v>
      </c>
      <c r="T801" s="338">
        <v>1591.01</v>
      </c>
      <c r="U801" s="338">
        <v>1810.47</v>
      </c>
      <c r="V801" s="338">
        <v>1804.51</v>
      </c>
      <c r="W801" s="338">
        <v>1850.08</v>
      </c>
      <c r="X801" s="338">
        <v>1810.98</v>
      </c>
      <c r="Y801" s="338">
        <v>1738.27</v>
      </c>
    </row>
    <row r="802" spans="1:25" s="334" customFormat="1">
      <c r="A802" s="335">
        <v>3</v>
      </c>
      <c r="B802" s="338">
        <v>1528.04</v>
      </c>
      <c r="C802" s="338">
        <v>1429.68</v>
      </c>
      <c r="D802" s="338">
        <v>1370.88</v>
      </c>
      <c r="E802" s="338">
        <v>1266.03</v>
      </c>
      <c r="F802" s="338">
        <v>1222.8399999999999</v>
      </c>
      <c r="G802" s="338">
        <v>1438.28</v>
      </c>
      <c r="H802" s="338">
        <v>1387.3</v>
      </c>
      <c r="I802" s="338">
        <v>1603.47</v>
      </c>
      <c r="J802" s="338">
        <v>1643.43</v>
      </c>
      <c r="K802" s="338">
        <v>1640.39</v>
      </c>
      <c r="L802" s="338">
        <v>1643.78</v>
      </c>
      <c r="M802" s="338">
        <v>1644.91</v>
      </c>
      <c r="N802" s="338">
        <v>1630.56</v>
      </c>
      <c r="O802" s="338">
        <v>1630.51</v>
      </c>
      <c r="P802" s="338">
        <v>1622.47</v>
      </c>
      <c r="Q802" s="338">
        <v>1605.18</v>
      </c>
      <c r="R802" s="338">
        <v>1704.48</v>
      </c>
      <c r="S802" s="338">
        <v>1716.49</v>
      </c>
      <c r="T802" s="338">
        <v>1439.21</v>
      </c>
      <c r="U802" s="338">
        <v>1728.9</v>
      </c>
      <c r="V802" s="338">
        <v>1082.83</v>
      </c>
      <c r="W802" s="338">
        <v>1162.29</v>
      </c>
      <c r="X802" s="338">
        <v>1096.68</v>
      </c>
      <c r="Y802" s="338">
        <v>1575.9</v>
      </c>
    </row>
    <row r="803" spans="1:25" s="334" customFormat="1">
      <c r="A803" s="335">
        <v>4</v>
      </c>
      <c r="B803" s="338">
        <v>1572.86</v>
      </c>
      <c r="C803" s="338">
        <v>1571.99</v>
      </c>
      <c r="D803" s="338">
        <v>1430.25</v>
      </c>
      <c r="E803" s="338">
        <v>1331.4</v>
      </c>
      <c r="F803" s="338">
        <v>1276.0999999999999</v>
      </c>
      <c r="G803" s="338">
        <v>1518.82</v>
      </c>
      <c r="H803" s="338">
        <v>1552.28</v>
      </c>
      <c r="I803" s="338">
        <v>1562.09</v>
      </c>
      <c r="J803" s="338">
        <v>1584.4</v>
      </c>
      <c r="K803" s="338">
        <v>1581.88</v>
      </c>
      <c r="L803" s="338">
        <v>1581.47</v>
      </c>
      <c r="M803" s="338">
        <v>1580.7</v>
      </c>
      <c r="N803" s="338">
        <v>1572.31</v>
      </c>
      <c r="O803" s="338">
        <v>1571.03</v>
      </c>
      <c r="P803" s="338">
        <v>1582.79</v>
      </c>
      <c r="Q803" s="338">
        <v>1564.95</v>
      </c>
      <c r="R803" s="338">
        <v>1638.3</v>
      </c>
      <c r="S803" s="338">
        <v>1647.19</v>
      </c>
      <c r="T803" s="338">
        <v>1621.83</v>
      </c>
      <c r="U803" s="338">
        <v>1670.52</v>
      </c>
      <c r="V803" s="338">
        <v>1645.2</v>
      </c>
      <c r="W803" s="338">
        <v>1686.62</v>
      </c>
      <c r="X803" s="338">
        <v>1605.52</v>
      </c>
      <c r="Y803" s="338">
        <v>1545.85</v>
      </c>
    </row>
    <row r="804" spans="1:25" s="334" customFormat="1">
      <c r="A804" s="335">
        <v>5</v>
      </c>
      <c r="B804" s="338">
        <v>1246</v>
      </c>
      <c r="C804" s="338">
        <v>1234.95</v>
      </c>
      <c r="D804" s="338">
        <v>1228.83</v>
      </c>
      <c r="E804" s="338">
        <v>1235.1300000000001</v>
      </c>
      <c r="F804" s="338">
        <v>1211.6300000000001</v>
      </c>
      <c r="G804" s="338">
        <v>1258.1199999999999</v>
      </c>
      <c r="H804" s="338">
        <v>1270.96</v>
      </c>
      <c r="I804" s="338">
        <v>1254.03</v>
      </c>
      <c r="J804" s="338">
        <v>1253.8</v>
      </c>
      <c r="K804" s="338">
        <v>1246.05</v>
      </c>
      <c r="L804" s="338">
        <v>1244.72</v>
      </c>
      <c r="M804" s="338">
        <v>1242</v>
      </c>
      <c r="N804" s="338">
        <v>1239.44</v>
      </c>
      <c r="O804" s="338">
        <v>1242.69</v>
      </c>
      <c r="P804" s="338">
        <v>1250.42</v>
      </c>
      <c r="Q804" s="338">
        <v>1251.56</v>
      </c>
      <c r="R804" s="338">
        <v>1333.86</v>
      </c>
      <c r="S804" s="338">
        <v>1344.89</v>
      </c>
      <c r="T804" s="338">
        <v>1312.96</v>
      </c>
      <c r="U804" s="338">
        <v>1307.02</v>
      </c>
      <c r="V804" s="338">
        <v>1292.56</v>
      </c>
      <c r="W804" s="338">
        <v>1358.06</v>
      </c>
      <c r="X804" s="338">
        <v>1343.79</v>
      </c>
      <c r="Y804" s="338">
        <v>1310.68</v>
      </c>
    </row>
    <row r="805" spans="1:25" s="334" customFormat="1">
      <c r="A805" s="335">
        <v>6</v>
      </c>
      <c r="B805" s="338">
        <v>1181.06</v>
      </c>
      <c r="C805" s="338">
        <v>1174.4000000000001</v>
      </c>
      <c r="D805" s="338">
        <v>1144.49</v>
      </c>
      <c r="E805" s="338">
        <v>1118.49</v>
      </c>
      <c r="F805" s="338">
        <v>1121.99</v>
      </c>
      <c r="G805" s="338">
        <v>1150.03</v>
      </c>
      <c r="H805" s="338">
        <v>1122.56</v>
      </c>
      <c r="I805" s="338">
        <v>1130.6199999999999</v>
      </c>
      <c r="J805" s="338">
        <v>1133.22</v>
      </c>
      <c r="K805" s="338">
        <v>1133.5899999999999</v>
      </c>
      <c r="L805" s="338">
        <v>1131.3900000000001</v>
      </c>
      <c r="M805" s="338">
        <v>1131.6300000000001</v>
      </c>
      <c r="N805" s="338">
        <v>1129.8900000000001</v>
      </c>
      <c r="O805" s="338">
        <v>1132.79</v>
      </c>
      <c r="P805" s="338">
        <v>1132.8699999999999</v>
      </c>
      <c r="Q805" s="338">
        <v>1160.92</v>
      </c>
      <c r="R805" s="338">
        <v>1203.25</v>
      </c>
      <c r="S805" s="338">
        <v>1202.02</v>
      </c>
      <c r="T805" s="338">
        <v>1189.75</v>
      </c>
      <c r="U805" s="338">
        <v>1205.3599999999999</v>
      </c>
      <c r="V805" s="338">
        <v>1188.6400000000001</v>
      </c>
      <c r="W805" s="338">
        <v>1228.3499999999999</v>
      </c>
      <c r="X805" s="338">
        <v>1215.1600000000001</v>
      </c>
      <c r="Y805" s="338">
        <v>1195.08</v>
      </c>
    </row>
    <row r="806" spans="1:25" s="334" customFormat="1">
      <c r="A806" s="335">
        <v>7</v>
      </c>
      <c r="B806" s="338">
        <v>1256.69</v>
      </c>
      <c r="C806" s="338">
        <v>1251.04</v>
      </c>
      <c r="D806" s="338">
        <v>1204.93</v>
      </c>
      <c r="E806" s="338">
        <v>1181.1300000000001</v>
      </c>
      <c r="F806" s="338">
        <v>1169.4100000000001</v>
      </c>
      <c r="G806" s="338">
        <v>1177.81</v>
      </c>
      <c r="H806" s="338">
        <v>1200.55</v>
      </c>
      <c r="I806" s="338">
        <v>1202.55</v>
      </c>
      <c r="J806" s="338">
        <v>1208.1300000000001</v>
      </c>
      <c r="K806" s="338">
        <v>1203.44</v>
      </c>
      <c r="L806" s="338">
        <v>1204.3499999999999</v>
      </c>
      <c r="M806" s="338">
        <v>1203.94</v>
      </c>
      <c r="N806" s="338">
        <v>1202.8699999999999</v>
      </c>
      <c r="O806" s="338">
        <v>1212.3</v>
      </c>
      <c r="P806" s="338">
        <v>1203.72</v>
      </c>
      <c r="Q806" s="338">
        <v>1200.75</v>
      </c>
      <c r="R806" s="338">
        <v>1247.18</v>
      </c>
      <c r="S806" s="338">
        <v>1249.1500000000001</v>
      </c>
      <c r="T806" s="338">
        <v>1249.51</v>
      </c>
      <c r="U806" s="338">
        <v>1272.76</v>
      </c>
      <c r="V806" s="338">
        <v>1251.3900000000001</v>
      </c>
      <c r="W806" s="338">
        <v>1294.68</v>
      </c>
      <c r="X806" s="338">
        <v>1280.77</v>
      </c>
      <c r="Y806" s="338">
        <v>1258.97</v>
      </c>
    </row>
    <row r="807" spans="1:25" s="334" customFormat="1">
      <c r="A807" s="335">
        <v>8</v>
      </c>
      <c r="B807" s="338">
        <v>1509.12</v>
      </c>
      <c r="C807" s="338">
        <v>1499.73</v>
      </c>
      <c r="D807" s="338">
        <v>1451.86</v>
      </c>
      <c r="E807" s="338">
        <v>1427.17</v>
      </c>
      <c r="F807" s="338">
        <v>1356.76</v>
      </c>
      <c r="G807" s="338">
        <v>1415.45</v>
      </c>
      <c r="H807" s="338">
        <v>1425.42</v>
      </c>
      <c r="I807" s="338">
        <v>1448.4</v>
      </c>
      <c r="J807" s="338">
        <v>1507.1</v>
      </c>
      <c r="K807" s="338">
        <v>1506.91</v>
      </c>
      <c r="L807" s="338">
        <v>1506.92</v>
      </c>
      <c r="M807" s="338">
        <v>1510.1</v>
      </c>
      <c r="N807" s="338">
        <v>1505.86</v>
      </c>
      <c r="O807" s="338">
        <v>1504.79</v>
      </c>
      <c r="P807" s="338">
        <v>1508.45</v>
      </c>
      <c r="Q807" s="338">
        <v>1516.22</v>
      </c>
      <c r="R807" s="338">
        <v>1570.66</v>
      </c>
      <c r="S807" s="338">
        <v>1565.03</v>
      </c>
      <c r="T807" s="338">
        <v>1568.28</v>
      </c>
      <c r="U807" s="338">
        <v>1629.63</v>
      </c>
      <c r="V807" s="338">
        <v>1633.59</v>
      </c>
      <c r="W807" s="338">
        <v>1677.24</v>
      </c>
      <c r="X807" s="338">
        <v>1615.27</v>
      </c>
      <c r="Y807" s="338">
        <v>1533.49</v>
      </c>
    </row>
    <row r="808" spans="1:25" s="334" customFormat="1">
      <c r="A808" s="335">
        <v>9</v>
      </c>
      <c r="B808" s="338">
        <v>1564.14</v>
      </c>
      <c r="C808" s="338">
        <v>1561.05</v>
      </c>
      <c r="D808" s="338">
        <v>1529.1</v>
      </c>
      <c r="E808" s="338">
        <v>1515.82</v>
      </c>
      <c r="F808" s="338">
        <v>1492.81</v>
      </c>
      <c r="G808" s="338">
        <v>1527.9</v>
      </c>
      <c r="H808" s="338">
        <v>1541.07</v>
      </c>
      <c r="I808" s="338">
        <v>1569.29</v>
      </c>
      <c r="J808" s="338">
        <v>1575.38</v>
      </c>
      <c r="K808" s="338">
        <v>1573.96</v>
      </c>
      <c r="L808" s="338">
        <v>1572.61</v>
      </c>
      <c r="M808" s="338">
        <v>1572.11</v>
      </c>
      <c r="N808" s="338">
        <v>1563.78</v>
      </c>
      <c r="O808" s="338">
        <v>1561.97</v>
      </c>
      <c r="P808" s="338">
        <v>1562.36</v>
      </c>
      <c r="Q808" s="338">
        <v>1561.56</v>
      </c>
      <c r="R808" s="338">
        <v>1618.23</v>
      </c>
      <c r="S808" s="338">
        <v>1629.51</v>
      </c>
      <c r="T808" s="338">
        <v>1612.55</v>
      </c>
      <c r="U808" s="338">
        <v>1641.79</v>
      </c>
      <c r="V808" s="338">
        <v>1638.25</v>
      </c>
      <c r="W808" s="338">
        <v>1650.91</v>
      </c>
      <c r="X808" s="338">
        <v>1564.96</v>
      </c>
      <c r="Y808" s="338">
        <v>1541.17</v>
      </c>
    </row>
    <row r="809" spans="1:25" s="334" customFormat="1">
      <c r="A809" s="335">
        <v>10</v>
      </c>
      <c r="B809" s="338">
        <v>1648.18</v>
      </c>
      <c r="C809" s="338">
        <v>1651.58</v>
      </c>
      <c r="D809" s="338">
        <v>1642.4</v>
      </c>
      <c r="E809" s="338">
        <v>1618.63</v>
      </c>
      <c r="F809" s="338">
        <v>1573.55</v>
      </c>
      <c r="G809" s="338">
        <v>1611.23</v>
      </c>
      <c r="H809" s="338">
        <v>1641.37</v>
      </c>
      <c r="I809" s="338">
        <v>1664.17</v>
      </c>
      <c r="J809" s="338">
        <v>1730.6</v>
      </c>
      <c r="K809" s="338">
        <v>1740.41</v>
      </c>
      <c r="L809" s="338">
        <v>1738.23</v>
      </c>
      <c r="M809" s="338">
        <v>1738.89</v>
      </c>
      <c r="N809" s="338">
        <v>1746.67</v>
      </c>
      <c r="O809" s="338">
        <v>1747.35</v>
      </c>
      <c r="P809" s="338">
        <v>1743.63</v>
      </c>
      <c r="Q809" s="338">
        <v>1716.43</v>
      </c>
      <c r="R809" s="338">
        <v>1787.94</v>
      </c>
      <c r="S809" s="338">
        <v>1780.54</v>
      </c>
      <c r="T809" s="338">
        <v>1768.4</v>
      </c>
      <c r="U809" s="338">
        <v>1812.94</v>
      </c>
      <c r="V809" s="338">
        <v>1734.31</v>
      </c>
      <c r="W809" s="338">
        <v>1734.1</v>
      </c>
      <c r="X809" s="338">
        <v>1653.95</v>
      </c>
      <c r="Y809" s="338">
        <v>1635.79</v>
      </c>
    </row>
    <row r="810" spans="1:25" s="334" customFormat="1">
      <c r="A810" s="335">
        <v>11</v>
      </c>
      <c r="B810" s="338">
        <v>1236.46</v>
      </c>
      <c r="C810" s="338">
        <v>1226.69</v>
      </c>
      <c r="D810" s="338">
        <v>1262.45</v>
      </c>
      <c r="E810" s="338">
        <v>1262.53</v>
      </c>
      <c r="F810" s="338">
        <v>1256.79</v>
      </c>
      <c r="G810" s="338">
        <v>1259.08</v>
      </c>
      <c r="H810" s="338">
        <v>1282.96</v>
      </c>
      <c r="I810" s="338">
        <v>1301.8599999999999</v>
      </c>
      <c r="J810" s="338">
        <v>1338.58</v>
      </c>
      <c r="K810" s="338">
        <v>1337.41</v>
      </c>
      <c r="L810" s="338">
        <v>1336.57</v>
      </c>
      <c r="M810" s="338">
        <v>1335.3</v>
      </c>
      <c r="N810" s="338">
        <v>1335.92</v>
      </c>
      <c r="O810" s="338">
        <v>1343.49</v>
      </c>
      <c r="P810" s="338">
        <v>1342.65</v>
      </c>
      <c r="Q810" s="338">
        <v>1350.38</v>
      </c>
      <c r="R810" s="338">
        <v>1393.57</v>
      </c>
      <c r="S810" s="338">
        <v>1383.42</v>
      </c>
      <c r="T810" s="338">
        <v>1375.71</v>
      </c>
      <c r="U810" s="338">
        <v>1412.97</v>
      </c>
      <c r="V810" s="338">
        <v>1344.18</v>
      </c>
      <c r="W810" s="338">
        <v>1360.72</v>
      </c>
      <c r="X810" s="338">
        <v>1361.04</v>
      </c>
      <c r="Y810" s="338">
        <v>1276.8499999999999</v>
      </c>
    </row>
    <row r="811" spans="1:25" s="334" customFormat="1">
      <c r="A811" s="335">
        <v>12</v>
      </c>
      <c r="B811" s="338">
        <v>1580.84</v>
      </c>
      <c r="C811" s="338">
        <v>1584.44</v>
      </c>
      <c r="D811" s="338">
        <v>1554.58</v>
      </c>
      <c r="E811" s="338">
        <v>1481.47</v>
      </c>
      <c r="F811" s="338">
        <v>1486.3</v>
      </c>
      <c r="G811" s="338">
        <v>1525.52</v>
      </c>
      <c r="H811" s="338">
        <v>1539.71</v>
      </c>
      <c r="I811" s="338">
        <v>1625.7</v>
      </c>
      <c r="J811" s="338">
        <v>1641.44</v>
      </c>
      <c r="K811" s="338">
        <v>1649.19</v>
      </c>
      <c r="L811" s="338">
        <v>1648.79</v>
      </c>
      <c r="M811" s="338">
        <v>1650.39</v>
      </c>
      <c r="N811" s="338">
        <v>1649.13</v>
      </c>
      <c r="O811" s="338">
        <v>1647.83</v>
      </c>
      <c r="P811" s="338">
        <v>1644.88</v>
      </c>
      <c r="Q811" s="338">
        <v>1638.47</v>
      </c>
      <c r="R811" s="338">
        <v>1708.72</v>
      </c>
      <c r="S811" s="338">
        <v>1715.28</v>
      </c>
      <c r="T811" s="338">
        <v>1711.73</v>
      </c>
      <c r="U811" s="338">
        <v>1770.89</v>
      </c>
      <c r="V811" s="338">
        <v>1734.21</v>
      </c>
      <c r="W811" s="338">
        <v>1761.78</v>
      </c>
      <c r="X811" s="338">
        <v>1666.58</v>
      </c>
      <c r="Y811" s="338">
        <v>1616.19</v>
      </c>
    </row>
    <row r="812" spans="1:25" s="334" customFormat="1">
      <c r="A812" s="335">
        <v>13</v>
      </c>
      <c r="B812" s="338">
        <v>1609.59</v>
      </c>
      <c r="C812" s="338">
        <v>1600.4</v>
      </c>
      <c r="D812" s="338">
        <v>1583.75</v>
      </c>
      <c r="E812" s="338">
        <v>1526.64</v>
      </c>
      <c r="F812" s="338">
        <v>1500.97</v>
      </c>
      <c r="G812" s="338">
        <v>1586.67</v>
      </c>
      <c r="H812" s="338">
        <v>1585.14</v>
      </c>
      <c r="I812" s="338">
        <v>1621.78</v>
      </c>
      <c r="J812" s="338">
        <v>1636.93</v>
      </c>
      <c r="K812" s="338">
        <v>1661.06</v>
      </c>
      <c r="L812" s="338">
        <v>1662.17</v>
      </c>
      <c r="M812" s="338">
        <v>1667.81</v>
      </c>
      <c r="N812" s="338">
        <v>1672.06</v>
      </c>
      <c r="O812" s="338">
        <v>1672.32</v>
      </c>
      <c r="P812" s="338">
        <v>1675.35</v>
      </c>
      <c r="Q812" s="338">
        <v>1676.21</v>
      </c>
      <c r="R812" s="338">
        <v>1726.69</v>
      </c>
      <c r="S812" s="338">
        <v>1722.86</v>
      </c>
      <c r="T812" s="338">
        <v>1721.86</v>
      </c>
      <c r="U812" s="338">
        <v>1747.68</v>
      </c>
      <c r="V812" s="338">
        <v>1724.68</v>
      </c>
      <c r="W812" s="338">
        <v>1755.73</v>
      </c>
      <c r="X812" s="338">
        <v>1710.61</v>
      </c>
      <c r="Y812" s="338">
        <v>1616.01</v>
      </c>
    </row>
    <row r="813" spans="1:25" s="334" customFormat="1">
      <c r="A813" s="335">
        <v>14</v>
      </c>
      <c r="B813" s="338">
        <v>1700.71</v>
      </c>
      <c r="C813" s="338">
        <v>1667.22</v>
      </c>
      <c r="D813" s="338">
        <v>1630.15</v>
      </c>
      <c r="E813" s="338">
        <v>1609.8</v>
      </c>
      <c r="F813" s="338">
        <v>1568.15</v>
      </c>
      <c r="G813" s="338">
        <v>1621.52</v>
      </c>
      <c r="H813" s="338">
        <v>1701.92</v>
      </c>
      <c r="I813" s="338">
        <v>1745.86</v>
      </c>
      <c r="J813" s="338">
        <v>1808.29</v>
      </c>
      <c r="K813" s="338">
        <v>1797.23</v>
      </c>
      <c r="L813" s="338">
        <v>1798.27</v>
      </c>
      <c r="M813" s="338">
        <v>1797.8</v>
      </c>
      <c r="N813" s="338">
        <v>1799.86</v>
      </c>
      <c r="O813" s="338">
        <v>1798.17</v>
      </c>
      <c r="P813" s="338">
        <v>1795.4</v>
      </c>
      <c r="Q813" s="338">
        <v>1792.42</v>
      </c>
      <c r="R813" s="338">
        <v>1850.68</v>
      </c>
      <c r="S813" s="338">
        <v>1860.67</v>
      </c>
      <c r="T813" s="338">
        <v>1879.45</v>
      </c>
      <c r="U813" s="338">
        <v>1906.97</v>
      </c>
      <c r="V813" s="338">
        <v>1860.36</v>
      </c>
      <c r="W813" s="338">
        <v>1899.69</v>
      </c>
      <c r="X813" s="338">
        <v>1838.24</v>
      </c>
      <c r="Y813" s="338">
        <v>1788.82</v>
      </c>
    </row>
    <row r="814" spans="1:25" s="334" customFormat="1">
      <c r="A814" s="335">
        <v>15</v>
      </c>
      <c r="B814" s="338">
        <v>1692.6</v>
      </c>
      <c r="C814" s="338">
        <v>1657.04</v>
      </c>
      <c r="D814" s="338">
        <v>1603.28</v>
      </c>
      <c r="E814" s="338">
        <v>1606.85</v>
      </c>
      <c r="F814" s="338">
        <v>1570.44</v>
      </c>
      <c r="G814" s="338">
        <v>1616.91</v>
      </c>
      <c r="H814" s="338">
        <v>1643.6</v>
      </c>
      <c r="I814" s="338">
        <v>1702.78</v>
      </c>
      <c r="J814" s="338">
        <v>1762.77</v>
      </c>
      <c r="K814" s="338">
        <v>1767.19</v>
      </c>
      <c r="L814" s="338">
        <v>1763.64</v>
      </c>
      <c r="M814" s="338">
        <v>1762.4</v>
      </c>
      <c r="N814" s="338">
        <v>1765.69</v>
      </c>
      <c r="O814" s="338">
        <v>1768.01</v>
      </c>
      <c r="P814" s="338">
        <v>1774.42</v>
      </c>
      <c r="Q814" s="338">
        <v>1769.08</v>
      </c>
      <c r="R814" s="338">
        <v>1815.03</v>
      </c>
      <c r="S814" s="338">
        <v>1819.52</v>
      </c>
      <c r="T814" s="338">
        <v>1809.33</v>
      </c>
      <c r="U814" s="338">
        <v>1834.72</v>
      </c>
      <c r="V814" s="338">
        <v>1806.99</v>
      </c>
      <c r="W814" s="338">
        <v>1841.05</v>
      </c>
      <c r="X814" s="338">
        <v>1757.78</v>
      </c>
      <c r="Y814" s="338">
        <v>1687.11</v>
      </c>
    </row>
    <row r="815" spans="1:25" s="334" customFormat="1">
      <c r="A815" s="335">
        <v>16</v>
      </c>
      <c r="B815" s="338">
        <v>1522.16</v>
      </c>
      <c r="C815" s="338">
        <v>1527.84</v>
      </c>
      <c r="D815" s="338">
        <v>1369.53</v>
      </c>
      <c r="E815" s="338">
        <v>1293.29</v>
      </c>
      <c r="F815" s="338">
        <v>1345.35</v>
      </c>
      <c r="G815" s="338">
        <v>1469.26</v>
      </c>
      <c r="H815" s="338">
        <v>1616.07</v>
      </c>
      <c r="I815" s="338">
        <v>1885.79</v>
      </c>
      <c r="J815" s="338">
        <v>1848.84</v>
      </c>
      <c r="K815" s="338">
        <v>1847.44</v>
      </c>
      <c r="L815" s="338">
        <v>1886.24</v>
      </c>
      <c r="M815" s="338">
        <v>1889.73</v>
      </c>
      <c r="N815" s="338">
        <v>1909.84</v>
      </c>
      <c r="O815" s="338">
        <v>1903.23</v>
      </c>
      <c r="P815" s="338">
        <v>1895.39</v>
      </c>
      <c r="Q815" s="338">
        <v>1885.6</v>
      </c>
      <c r="R815" s="338">
        <v>1934.35</v>
      </c>
      <c r="S815" s="338">
        <v>1963.41</v>
      </c>
      <c r="T815" s="338">
        <v>1964.62</v>
      </c>
      <c r="U815" s="338">
        <v>1999.86</v>
      </c>
      <c r="V815" s="338">
        <v>1950.1</v>
      </c>
      <c r="W815" s="338">
        <v>1975.54</v>
      </c>
      <c r="X815" s="338">
        <v>1887.41</v>
      </c>
      <c r="Y815" s="338">
        <v>1627.39</v>
      </c>
    </row>
    <row r="816" spans="1:25" s="334" customFormat="1">
      <c r="A816" s="335">
        <v>17</v>
      </c>
      <c r="B816" s="338">
        <v>1362.01</v>
      </c>
      <c r="C816" s="338">
        <v>1362.75</v>
      </c>
      <c r="D816" s="338">
        <v>1332.73</v>
      </c>
      <c r="E816" s="338">
        <v>1187.5999999999999</v>
      </c>
      <c r="F816" s="338">
        <v>1107.4000000000001</v>
      </c>
      <c r="G816" s="338">
        <v>1335.09</v>
      </c>
      <c r="H816" s="338">
        <v>1321.5</v>
      </c>
      <c r="I816" s="338">
        <v>1309.02</v>
      </c>
      <c r="J816" s="338">
        <v>1691.74</v>
      </c>
      <c r="K816" s="338">
        <v>1712.07</v>
      </c>
      <c r="L816" s="338">
        <v>1713.89</v>
      </c>
      <c r="M816" s="338">
        <v>1722.99</v>
      </c>
      <c r="N816" s="338">
        <v>1740.65</v>
      </c>
      <c r="O816" s="338">
        <v>1778.12</v>
      </c>
      <c r="P816" s="338">
        <v>1768.48</v>
      </c>
      <c r="Q816" s="338">
        <v>1738.7</v>
      </c>
      <c r="R816" s="338">
        <v>1797.32</v>
      </c>
      <c r="S816" s="338">
        <v>1800.42</v>
      </c>
      <c r="T816" s="338">
        <v>1797.86</v>
      </c>
      <c r="U816" s="338">
        <v>1833.47</v>
      </c>
      <c r="V816" s="338">
        <v>1350.67</v>
      </c>
      <c r="W816" s="338">
        <v>1763.87</v>
      </c>
      <c r="X816" s="338">
        <v>1369.08</v>
      </c>
      <c r="Y816" s="338">
        <v>1366.51</v>
      </c>
    </row>
    <row r="817" spans="1:25" s="334" customFormat="1">
      <c r="A817" s="335">
        <v>18</v>
      </c>
      <c r="B817" s="338">
        <v>1408.94</v>
      </c>
      <c r="C817" s="338">
        <v>1409.48</v>
      </c>
      <c r="D817" s="338">
        <v>1335.3</v>
      </c>
      <c r="E817" s="338">
        <v>1192.49</v>
      </c>
      <c r="F817" s="338">
        <v>1165.73</v>
      </c>
      <c r="G817" s="338">
        <v>1348.07</v>
      </c>
      <c r="H817" s="338">
        <v>1411.04</v>
      </c>
      <c r="I817" s="338">
        <v>1640.22</v>
      </c>
      <c r="J817" s="338">
        <v>1847.17</v>
      </c>
      <c r="K817" s="338">
        <v>1844.3</v>
      </c>
      <c r="L817" s="338">
        <v>1844.24</v>
      </c>
      <c r="M817" s="338">
        <v>1834.21</v>
      </c>
      <c r="N817" s="338">
        <v>1845.03</v>
      </c>
      <c r="O817" s="338">
        <v>1796.23</v>
      </c>
      <c r="P817" s="338">
        <v>1844.44</v>
      </c>
      <c r="Q817" s="338">
        <v>1834.11</v>
      </c>
      <c r="R817" s="338">
        <v>1839.22</v>
      </c>
      <c r="S817" s="338">
        <v>1903.95</v>
      </c>
      <c r="T817" s="338">
        <v>1886.09</v>
      </c>
      <c r="U817" s="338">
        <v>1848.25</v>
      </c>
      <c r="V817" s="338">
        <v>1731.46</v>
      </c>
      <c r="W817" s="338">
        <v>1797.09</v>
      </c>
      <c r="X817" s="338">
        <v>1551.04</v>
      </c>
      <c r="Y817" s="338">
        <v>1409.62</v>
      </c>
    </row>
    <row r="818" spans="1:25" s="334" customFormat="1">
      <c r="A818" s="335">
        <v>19</v>
      </c>
      <c r="B818" s="338">
        <v>1302.1500000000001</v>
      </c>
      <c r="C818" s="338">
        <v>1254.46</v>
      </c>
      <c r="D818" s="338">
        <v>1174.68</v>
      </c>
      <c r="E818" s="338">
        <v>1191.2</v>
      </c>
      <c r="F818" s="338">
        <v>1183.49</v>
      </c>
      <c r="G818" s="338">
        <v>1193.9100000000001</v>
      </c>
      <c r="H818" s="338">
        <v>1306.7</v>
      </c>
      <c r="I818" s="338">
        <v>1628.49</v>
      </c>
      <c r="J818" s="338">
        <v>1753.65</v>
      </c>
      <c r="K818" s="338">
        <v>1758.89</v>
      </c>
      <c r="L818" s="338">
        <v>1766.93</v>
      </c>
      <c r="M818" s="338">
        <v>1704.35</v>
      </c>
      <c r="N818" s="338">
        <v>1747.1</v>
      </c>
      <c r="O818" s="338">
        <v>1720.59</v>
      </c>
      <c r="P818" s="338">
        <v>1748.36</v>
      </c>
      <c r="Q818" s="338">
        <v>1743.25</v>
      </c>
      <c r="R818" s="338">
        <v>1550.73</v>
      </c>
      <c r="S818" s="338">
        <v>1799.94</v>
      </c>
      <c r="T818" s="338">
        <v>1799.17</v>
      </c>
      <c r="U818" s="338">
        <v>1829.46</v>
      </c>
      <c r="V818" s="338">
        <v>1700.94</v>
      </c>
      <c r="W818" s="338">
        <v>1692.21</v>
      </c>
      <c r="X818" s="338">
        <v>1548.06</v>
      </c>
      <c r="Y818" s="338">
        <v>1303.06</v>
      </c>
    </row>
    <row r="819" spans="1:25" s="334" customFormat="1">
      <c r="A819" s="335">
        <v>20</v>
      </c>
      <c r="B819" s="338">
        <v>1394.87</v>
      </c>
      <c r="C819" s="338">
        <v>1395.25</v>
      </c>
      <c r="D819" s="338">
        <v>1261.23</v>
      </c>
      <c r="E819" s="338">
        <v>1266.03</v>
      </c>
      <c r="F819" s="338">
        <v>1188.4000000000001</v>
      </c>
      <c r="G819" s="338">
        <v>1350.51</v>
      </c>
      <c r="H819" s="338">
        <v>1390.01</v>
      </c>
      <c r="I819" s="338">
        <v>1651.98</v>
      </c>
      <c r="J819" s="338">
        <v>1839.52</v>
      </c>
      <c r="K819" s="338">
        <v>1858.07</v>
      </c>
      <c r="L819" s="338">
        <v>1846.19</v>
      </c>
      <c r="M819" s="338">
        <v>1843.36</v>
      </c>
      <c r="N819" s="338">
        <v>1833.55</v>
      </c>
      <c r="O819" s="338">
        <v>1835.6</v>
      </c>
      <c r="P819" s="338">
        <v>1844.53</v>
      </c>
      <c r="Q819" s="338">
        <v>1830.23</v>
      </c>
      <c r="R819" s="338">
        <v>1748.09</v>
      </c>
      <c r="S819" s="338">
        <v>1829.31</v>
      </c>
      <c r="T819" s="338">
        <v>1798.89</v>
      </c>
      <c r="U819" s="338">
        <v>1884.21</v>
      </c>
      <c r="V819" s="338">
        <v>1831.68</v>
      </c>
      <c r="W819" s="338">
        <v>1854.36</v>
      </c>
      <c r="X819" s="338">
        <v>1777.41</v>
      </c>
      <c r="Y819" s="338">
        <v>1549.05</v>
      </c>
    </row>
    <row r="820" spans="1:25" s="334" customFormat="1">
      <c r="A820" s="335">
        <v>21</v>
      </c>
      <c r="B820" s="338">
        <v>2011.86</v>
      </c>
      <c r="C820" s="338">
        <v>2011.54</v>
      </c>
      <c r="D820" s="338">
        <v>1918.54</v>
      </c>
      <c r="E820" s="338">
        <v>1923.5</v>
      </c>
      <c r="F820" s="338">
        <v>1874.7</v>
      </c>
      <c r="G820" s="338">
        <v>1933.49</v>
      </c>
      <c r="H820" s="338">
        <v>2020.72</v>
      </c>
      <c r="I820" s="338">
        <v>2020.25</v>
      </c>
      <c r="J820" s="338">
        <v>2016.48</v>
      </c>
      <c r="K820" s="338">
        <v>2016.14</v>
      </c>
      <c r="L820" s="338">
        <v>2021.56</v>
      </c>
      <c r="M820" s="338">
        <v>2010.55</v>
      </c>
      <c r="N820" s="338">
        <v>1990.09</v>
      </c>
      <c r="O820" s="338">
        <v>1988.25</v>
      </c>
      <c r="P820" s="338">
        <v>1989.22</v>
      </c>
      <c r="Q820" s="338">
        <v>1934.01</v>
      </c>
      <c r="R820" s="338">
        <v>1980.05</v>
      </c>
      <c r="S820" s="338">
        <v>1978.48</v>
      </c>
      <c r="T820" s="338">
        <v>1977.59</v>
      </c>
      <c r="U820" s="338">
        <v>1969.1</v>
      </c>
      <c r="V820" s="338">
        <v>2052.88</v>
      </c>
      <c r="W820" s="338">
        <v>2085.62</v>
      </c>
      <c r="X820" s="338">
        <v>2022.02</v>
      </c>
      <c r="Y820" s="338">
        <v>2022.1</v>
      </c>
    </row>
    <row r="821" spans="1:25" s="334" customFormat="1">
      <c r="A821" s="335">
        <v>22</v>
      </c>
      <c r="B821" s="338">
        <v>2054.14</v>
      </c>
      <c r="C821" s="338">
        <v>2007.85</v>
      </c>
      <c r="D821" s="338">
        <v>2057.3000000000002</v>
      </c>
      <c r="E821" s="338">
        <v>1909.16</v>
      </c>
      <c r="F821" s="338">
        <v>2111.61</v>
      </c>
      <c r="G821" s="338">
        <v>2175.0700000000002</v>
      </c>
      <c r="H821" s="338">
        <v>2345.92</v>
      </c>
      <c r="I821" s="338">
        <v>2331.9499999999998</v>
      </c>
      <c r="J821" s="338">
        <v>2335.08</v>
      </c>
      <c r="K821" s="338">
        <v>2357.69</v>
      </c>
      <c r="L821" s="338">
        <v>2359.61</v>
      </c>
      <c r="M821" s="338">
        <v>2356.4699999999998</v>
      </c>
      <c r="N821" s="338">
        <v>2341.54</v>
      </c>
      <c r="O821" s="338">
        <v>2299.63</v>
      </c>
      <c r="P821" s="338">
        <v>2287.96</v>
      </c>
      <c r="Q821" s="338">
        <v>2278.48</v>
      </c>
      <c r="R821" s="338">
        <v>2336.2600000000002</v>
      </c>
      <c r="S821" s="338">
        <v>2389.2600000000002</v>
      </c>
      <c r="T821" s="338">
        <v>2463.67</v>
      </c>
      <c r="U821" s="338">
        <v>2542.4499999999998</v>
      </c>
      <c r="V821" s="338">
        <v>2281.7800000000002</v>
      </c>
      <c r="W821" s="338">
        <v>2152.69</v>
      </c>
      <c r="X821" s="338">
        <v>2133.61</v>
      </c>
      <c r="Y821" s="338">
        <v>2117.6999999999998</v>
      </c>
    </row>
    <row r="822" spans="1:25" s="334" customFormat="1">
      <c r="A822" s="335">
        <v>23</v>
      </c>
      <c r="B822" s="338">
        <v>2706.07</v>
      </c>
      <c r="C822" s="338">
        <v>2696.36</v>
      </c>
      <c r="D822" s="338">
        <v>2683.6</v>
      </c>
      <c r="E822" s="338">
        <v>2653.06</v>
      </c>
      <c r="F822" s="338">
        <v>3033.19</v>
      </c>
      <c r="G822" s="338">
        <v>3020.5</v>
      </c>
      <c r="H822" s="338">
        <v>2992.53</v>
      </c>
      <c r="I822" s="338">
        <v>2992.92</v>
      </c>
      <c r="J822" s="338">
        <v>2994.45</v>
      </c>
      <c r="K822" s="338">
        <v>2993.96</v>
      </c>
      <c r="L822" s="338">
        <v>2992.59</v>
      </c>
      <c r="M822" s="338">
        <v>2992.62</v>
      </c>
      <c r="N822" s="338">
        <v>2993.6</v>
      </c>
      <c r="O822" s="338">
        <v>2991.97</v>
      </c>
      <c r="P822" s="338">
        <v>2991.72</v>
      </c>
      <c r="Q822" s="338">
        <v>2987.13</v>
      </c>
      <c r="R822" s="338">
        <v>3060.85</v>
      </c>
      <c r="S822" s="338">
        <v>3064.21</v>
      </c>
      <c r="T822" s="338">
        <v>2680.97</v>
      </c>
      <c r="U822" s="338">
        <v>2745.51</v>
      </c>
      <c r="V822" s="338">
        <v>2673.32</v>
      </c>
      <c r="W822" s="338">
        <v>2685.44</v>
      </c>
      <c r="X822" s="338">
        <v>2694.65</v>
      </c>
      <c r="Y822" s="338">
        <v>2695.25</v>
      </c>
    </row>
    <row r="823" spans="1:25" s="334" customFormat="1">
      <c r="A823" s="335">
        <v>24</v>
      </c>
      <c r="B823" s="338">
        <v>1515.87</v>
      </c>
      <c r="C823" s="338">
        <v>1429.45</v>
      </c>
      <c r="D823" s="338">
        <v>1381.28</v>
      </c>
      <c r="E823" s="338">
        <v>1282.56</v>
      </c>
      <c r="F823" s="338">
        <v>1535.24</v>
      </c>
      <c r="G823" s="338">
        <v>1535.58</v>
      </c>
      <c r="H823" s="338">
        <v>1636.65</v>
      </c>
      <c r="I823" s="338">
        <v>1945.4</v>
      </c>
      <c r="J823" s="338">
        <v>2074.38</v>
      </c>
      <c r="K823" s="338">
        <v>2069.0500000000002</v>
      </c>
      <c r="L823" s="338">
        <v>2070.1799999999998</v>
      </c>
      <c r="M823" s="338">
        <v>2068.92</v>
      </c>
      <c r="N823" s="338">
        <v>2069.84</v>
      </c>
      <c r="O823" s="338">
        <v>2117.6999999999998</v>
      </c>
      <c r="P823" s="338">
        <v>2116.63</v>
      </c>
      <c r="Q823" s="338">
        <v>2076.96</v>
      </c>
      <c r="R823" s="338">
        <v>2163.9899999999998</v>
      </c>
      <c r="S823" s="338">
        <v>2167.36</v>
      </c>
      <c r="T823" s="338">
        <v>2164.81</v>
      </c>
      <c r="U823" s="338">
        <v>2201.14</v>
      </c>
      <c r="V823" s="338">
        <v>1966.67</v>
      </c>
      <c r="W823" s="338">
        <v>1753.41</v>
      </c>
      <c r="X823" s="338">
        <v>1531.34</v>
      </c>
      <c r="Y823" s="338">
        <v>1528.78</v>
      </c>
    </row>
    <row r="824" spans="1:25" s="334" customFormat="1">
      <c r="A824" s="335">
        <v>25</v>
      </c>
      <c r="B824" s="338">
        <v>1575.66</v>
      </c>
      <c r="C824" s="338">
        <v>1531.05</v>
      </c>
      <c r="D824" s="338">
        <v>1433.83</v>
      </c>
      <c r="E824" s="338">
        <v>1339.11</v>
      </c>
      <c r="F824" s="338">
        <v>1493.72</v>
      </c>
      <c r="G824" s="338">
        <v>1616.71</v>
      </c>
      <c r="H824" s="338">
        <v>1739.13</v>
      </c>
      <c r="I824" s="338">
        <v>1948.11</v>
      </c>
      <c r="J824" s="338">
        <v>2105.66</v>
      </c>
      <c r="K824" s="338">
        <v>2106.66</v>
      </c>
      <c r="L824" s="338">
        <v>2105.63</v>
      </c>
      <c r="M824" s="338">
        <v>2099.7800000000002</v>
      </c>
      <c r="N824" s="338">
        <v>2059.7600000000002</v>
      </c>
      <c r="O824" s="338">
        <v>2058.23</v>
      </c>
      <c r="P824" s="338">
        <v>2096.38</v>
      </c>
      <c r="Q824" s="338">
        <v>2088.61</v>
      </c>
      <c r="R824" s="338">
        <v>2122.0100000000002</v>
      </c>
      <c r="S824" s="338">
        <v>2123.25</v>
      </c>
      <c r="T824" s="338">
        <v>2125.62</v>
      </c>
      <c r="U824" s="338">
        <v>2156.9299999999998</v>
      </c>
      <c r="V824" s="338">
        <v>1996.79</v>
      </c>
      <c r="W824" s="338">
        <v>1776.86</v>
      </c>
      <c r="X824" s="338">
        <v>1620.38</v>
      </c>
      <c r="Y824" s="338">
        <v>1610.1</v>
      </c>
    </row>
    <row r="825" spans="1:25" s="334" customFormat="1">
      <c r="A825" s="335">
        <v>26</v>
      </c>
      <c r="B825" s="338">
        <v>1594.67</v>
      </c>
      <c r="C825" s="338">
        <v>1547.86</v>
      </c>
      <c r="D825" s="338">
        <v>1570.24</v>
      </c>
      <c r="E825" s="338">
        <v>1392.95</v>
      </c>
      <c r="F825" s="338">
        <v>1585.31</v>
      </c>
      <c r="G825" s="338">
        <v>1678.44</v>
      </c>
      <c r="H825" s="338">
        <v>1783.3</v>
      </c>
      <c r="I825" s="338">
        <v>1921.9</v>
      </c>
      <c r="J825" s="338">
        <v>2034.19</v>
      </c>
      <c r="K825" s="338">
        <v>2035.54</v>
      </c>
      <c r="L825" s="338">
        <v>2034.49</v>
      </c>
      <c r="M825" s="338">
        <v>2034.43</v>
      </c>
      <c r="N825" s="338">
        <v>2028.19</v>
      </c>
      <c r="O825" s="338">
        <v>2085.6</v>
      </c>
      <c r="P825" s="338">
        <v>2072.3200000000002</v>
      </c>
      <c r="Q825" s="338">
        <v>2067.5500000000002</v>
      </c>
      <c r="R825" s="338">
        <v>2132.1</v>
      </c>
      <c r="S825" s="338">
        <v>2177.38</v>
      </c>
      <c r="T825" s="338">
        <v>2175.35</v>
      </c>
      <c r="U825" s="338">
        <v>2147.6799999999998</v>
      </c>
      <c r="V825" s="338">
        <v>2030.65</v>
      </c>
      <c r="W825" s="338">
        <v>1919.35</v>
      </c>
      <c r="X825" s="338">
        <v>1642.98</v>
      </c>
      <c r="Y825" s="338">
        <v>1644.7</v>
      </c>
    </row>
    <row r="826" spans="1:25" s="334" customFormat="1">
      <c r="A826" s="335">
        <v>27</v>
      </c>
      <c r="B826" s="338">
        <v>1618.66</v>
      </c>
      <c r="C826" s="338">
        <v>1602.43</v>
      </c>
      <c r="D826" s="338">
        <v>1579.18</v>
      </c>
      <c r="E826" s="338">
        <v>1496</v>
      </c>
      <c r="F826" s="338">
        <v>1625.18</v>
      </c>
      <c r="G826" s="338">
        <v>1754.44</v>
      </c>
      <c r="H826" s="338">
        <v>1832.07</v>
      </c>
      <c r="I826" s="338">
        <v>2114.21</v>
      </c>
      <c r="J826" s="338">
        <v>2157.4</v>
      </c>
      <c r="K826" s="338">
        <v>2157.69</v>
      </c>
      <c r="L826" s="338">
        <v>2156.4</v>
      </c>
      <c r="M826" s="338">
        <v>2128.91</v>
      </c>
      <c r="N826" s="338">
        <v>2131.7199999999998</v>
      </c>
      <c r="O826" s="338">
        <v>2131.4899999999998</v>
      </c>
      <c r="P826" s="338">
        <v>2130.29</v>
      </c>
      <c r="Q826" s="338">
        <v>2124.42</v>
      </c>
      <c r="R826" s="338">
        <v>2190.21</v>
      </c>
      <c r="S826" s="338">
        <v>2193.15</v>
      </c>
      <c r="T826" s="338">
        <v>2196.1799999999998</v>
      </c>
      <c r="U826" s="338">
        <v>2205.02</v>
      </c>
      <c r="V826" s="338">
        <v>2079.16</v>
      </c>
      <c r="W826" s="338">
        <v>1964.64</v>
      </c>
      <c r="X826" s="338">
        <v>1679.26</v>
      </c>
      <c r="Y826" s="338">
        <v>1687.34</v>
      </c>
    </row>
    <row r="827" spans="1:25" s="334" customFormat="1">
      <c r="A827" s="335">
        <v>28</v>
      </c>
      <c r="B827" s="338">
        <v>1698.1</v>
      </c>
      <c r="C827" s="338">
        <v>1701.16</v>
      </c>
      <c r="D827" s="338">
        <v>1701.79</v>
      </c>
      <c r="E827" s="338">
        <v>1516.64</v>
      </c>
      <c r="F827" s="338">
        <v>1626.21</v>
      </c>
      <c r="G827" s="338">
        <v>1700.28</v>
      </c>
      <c r="H827" s="338">
        <v>1703.89</v>
      </c>
      <c r="I827" s="338">
        <v>1905.14</v>
      </c>
      <c r="J827" s="338">
        <v>2061.9</v>
      </c>
      <c r="K827" s="338">
        <v>2057.0500000000002</v>
      </c>
      <c r="L827" s="338">
        <v>2053.9899999999998</v>
      </c>
      <c r="M827" s="338">
        <v>2052.2199999999998</v>
      </c>
      <c r="N827" s="338">
        <v>2044.64</v>
      </c>
      <c r="O827" s="338">
        <v>2045.12</v>
      </c>
      <c r="P827" s="338">
        <v>2043.74</v>
      </c>
      <c r="Q827" s="338">
        <v>2031.94</v>
      </c>
      <c r="R827" s="338">
        <v>2124.88</v>
      </c>
      <c r="S827" s="338">
        <v>2135.2600000000002</v>
      </c>
      <c r="T827" s="338">
        <v>2132.96</v>
      </c>
      <c r="U827" s="338">
        <v>2163.92</v>
      </c>
      <c r="V827" s="338">
        <v>1926.47</v>
      </c>
      <c r="W827" s="338">
        <v>1849.37</v>
      </c>
      <c r="X827" s="338">
        <v>1646.69</v>
      </c>
      <c r="Y827" s="338">
        <v>1554.27</v>
      </c>
    </row>
    <row r="828" spans="1:25" s="334" customFormat="1">
      <c r="A828" s="335">
        <v>29</v>
      </c>
      <c r="B828" s="338">
        <v>1523.67</v>
      </c>
      <c r="C828" s="338">
        <v>1493.69</v>
      </c>
      <c r="D828" s="338">
        <v>1453.95</v>
      </c>
      <c r="E828" s="338">
        <v>1332.34</v>
      </c>
      <c r="F828" s="338">
        <v>1403.65</v>
      </c>
      <c r="G828" s="338">
        <v>1528.33</v>
      </c>
      <c r="H828" s="338">
        <v>1524.81</v>
      </c>
      <c r="I828" s="338">
        <v>1550.91</v>
      </c>
      <c r="J828" s="338">
        <v>1775.56</v>
      </c>
      <c r="K828" s="338">
        <v>1888.82</v>
      </c>
      <c r="L828" s="338">
        <v>1887.8</v>
      </c>
      <c r="M828" s="338">
        <v>1946.86</v>
      </c>
      <c r="N828" s="338">
        <v>1996.76</v>
      </c>
      <c r="O828" s="338">
        <v>2002.24</v>
      </c>
      <c r="P828" s="338">
        <v>2051.64</v>
      </c>
      <c r="Q828" s="338">
        <v>2047.27</v>
      </c>
      <c r="R828" s="338">
        <v>2135.46</v>
      </c>
      <c r="S828" s="338">
        <v>2135.61</v>
      </c>
      <c r="T828" s="338">
        <v>2135.9499999999998</v>
      </c>
      <c r="U828" s="338">
        <v>2168.5100000000002</v>
      </c>
      <c r="V828" s="338">
        <v>1929.23</v>
      </c>
      <c r="W828" s="338">
        <v>1839.17</v>
      </c>
      <c r="X828" s="338">
        <v>1529.27</v>
      </c>
      <c r="Y828" s="338">
        <v>1523.3</v>
      </c>
    </row>
    <row r="829" spans="1:25" s="334" customFormat="1">
      <c r="A829" s="335">
        <v>30</v>
      </c>
      <c r="B829" s="338">
        <v>1472.03</v>
      </c>
      <c r="C829" s="338">
        <v>1476.81</v>
      </c>
      <c r="D829" s="338">
        <v>1478.3</v>
      </c>
      <c r="E829" s="338">
        <v>1346.14</v>
      </c>
      <c r="F829" s="338">
        <v>1479.27</v>
      </c>
      <c r="G829" s="338">
        <v>1463.88</v>
      </c>
      <c r="H829" s="338">
        <v>1599.44</v>
      </c>
      <c r="I829" s="338">
        <v>1751.29</v>
      </c>
      <c r="J829" s="338">
        <v>1987.73</v>
      </c>
      <c r="K829" s="338">
        <v>1979.54</v>
      </c>
      <c r="L829" s="338">
        <v>1979.33</v>
      </c>
      <c r="M829" s="338">
        <v>1968.7</v>
      </c>
      <c r="N829" s="338">
        <v>1973.11</v>
      </c>
      <c r="O829" s="338">
        <v>1965.13</v>
      </c>
      <c r="P829" s="338">
        <v>1960.51</v>
      </c>
      <c r="Q829" s="338">
        <v>1967.36</v>
      </c>
      <c r="R829" s="338">
        <v>2091.89</v>
      </c>
      <c r="S829" s="338">
        <v>2088.67</v>
      </c>
      <c r="T829" s="338">
        <v>2029.59</v>
      </c>
      <c r="U829" s="338">
        <v>2001.17</v>
      </c>
      <c r="V829" s="338">
        <v>1811.61</v>
      </c>
      <c r="W829" s="338">
        <v>1638.93</v>
      </c>
      <c r="X829" s="338">
        <v>1473.71</v>
      </c>
      <c r="Y829" s="338">
        <v>1462.98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63" t="s">
        <v>218</v>
      </c>
      <c r="B832" s="537" t="s">
        <v>221</v>
      </c>
      <c r="C832" s="537"/>
      <c r="D832" s="537"/>
      <c r="E832" s="537"/>
      <c r="F832" s="537"/>
      <c r="G832" s="537"/>
      <c r="H832" s="537"/>
      <c r="I832" s="537"/>
      <c r="J832" s="537"/>
      <c r="K832" s="537"/>
      <c r="L832" s="537"/>
      <c r="M832" s="537"/>
      <c r="N832" s="537"/>
      <c r="O832" s="537"/>
      <c r="P832" s="537"/>
      <c r="Q832" s="537"/>
      <c r="R832" s="537"/>
      <c r="S832" s="537"/>
      <c r="T832" s="537"/>
      <c r="U832" s="537"/>
      <c r="V832" s="537"/>
      <c r="W832" s="537"/>
      <c r="X832" s="537"/>
      <c r="Y832" s="537"/>
    </row>
    <row r="833" spans="1:25" ht="30">
      <c r="A833" s="463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1844.32</v>
      </c>
      <c r="C834" s="286">
        <v>1805.29</v>
      </c>
      <c r="D834" s="286">
        <v>1696.34</v>
      </c>
      <c r="E834" s="286">
        <v>1505.39</v>
      </c>
      <c r="F834" s="286">
        <v>1464.2</v>
      </c>
      <c r="G834" s="286">
        <v>1635.44</v>
      </c>
      <c r="H834" s="286">
        <v>1691.5</v>
      </c>
      <c r="I834" s="286">
        <v>1760.65</v>
      </c>
      <c r="J834" s="286">
        <v>1901.42</v>
      </c>
      <c r="K834" s="286">
        <v>1933.84</v>
      </c>
      <c r="L834" s="286">
        <v>1964.04</v>
      </c>
      <c r="M834" s="286">
        <v>1958.81</v>
      </c>
      <c r="N834" s="286">
        <v>1953.64</v>
      </c>
      <c r="O834" s="286">
        <v>1961.27</v>
      </c>
      <c r="P834" s="286">
        <v>1967.43</v>
      </c>
      <c r="Q834" s="286">
        <v>1917.66</v>
      </c>
      <c r="R834" s="286">
        <v>1987.56</v>
      </c>
      <c r="S834" s="286">
        <v>1925.93</v>
      </c>
      <c r="T834" s="286">
        <v>1912.87</v>
      </c>
      <c r="U834" s="286">
        <v>2004.88</v>
      </c>
      <c r="V834" s="286">
        <v>1983.21</v>
      </c>
      <c r="W834" s="286">
        <v>2024.84</v>
      </c>
      <c r="X834" s="286">
        <v>1958.27</v>
      </c>
      <c r="Y834" s="286">
        <v>1869.03</v>
      </c>
    </row>
    <row r="835" spans="1:25">
      <c r="A835" s="261">
        <v>2</v>
      </c>
      <c r="B835" s="286">
        <v>1893.12</v>
      </c>
      <c r="C835" s="286">
        <v>1846.74</v>
      </c>
      <c r="D835" s="286">
        <v>1855.24</v>
      </c>
      <c r="E835" s="286">
        <v>1790.13</v>
      </c>
      <c r="F835" s="286">
        <v>1454.4</v>
      </c>
      <c r="G835" s="286">
        <v>1530.35</v>
      </c>
      <c r="H835" s="286">
        <v>1171.28</v>
      </c>
      <c r="I835" s="286">
        <v>1563.62</v>
      </c>
      <c r="J835" s="286">
        <v>1951.83</v>
      </c>
      <c r="K835" s="286">
        <v>1890.06</v>
      </c>
      <c r="L835" s="286">
        <v>1891.66</v>
      </c>
      <c r="M835" s="286">
        <v>1932.11</v>
      </c>
      <c r="N835" s="286">
        <v>1932.47</v>
      </c>
      <c r="O835" s="286">
        <v>1931.56</v>
      </c>
      <c r="P835" s="286">
        <v>1978.48</v>
      </c>
      <c r="Q835" s="286">
        <v>1972.49</v>
      </c>
      <c r="R835" s="286">
        <v>2026.97</v>
      </c>
      <c r="S835" s="286">
        <v>2017.11</v>
      </c>
      <c r="T835" s="286">
        <v>1762.89</v>
      </c>
      <c r="U835" s="286">
        <v>1982.35</v>
      </c>
      <c r="V835" s="286">
        <v>1976.39</v>
      </c>
      <c r="W835" s="286">
        <v>2021.96</v>
      </c>
      <c r="X835" s="286">
        <v>1982.86</v>
      </c>
      <c r="Y835" s="286">
        <v>1910.15</v>
      </c>
    </row>
    <row r="836" spans="1:25">
      <c r="A836" s="261">
        <v>3</v>
      </c>
      <c r="B836" s="286">
        <v>1699.92</v>
      </c>
      <c r="C836" s="286">
        <v>1601.56</v>
      </c>
      <c r="D836" s="286">
        <v>1542.76</v>
      </c>
      <c r="E836" s="286">
        <v>1437.91</v>
      </c>
      <c r="F836" s="286">
        <v>1394.72</v>
      </c>
      <c r="G836" s="286">
        <v>1610.16</v>
      </c>
      <c r="H836" s="286">
        <v>1559.18</v>
      </c>
      <c r="I836" s="286">
        <v>1775.35</v>
      </c>
      <c r="J836" s="286">
        <v>1815.31</v>
      </c>
      <c r="K836" s="286">
        <v>1812.27</v>
      </c>
      <c r="L836" s="286">
        <v>1815.66</v>
      </c>
      <c r="M836" s="286">
        <v>1816.79</v>
      </c>
      <c r="N836" s="286">
        <v>1802.44</v>
      </c>
      <c r="O836" s="286">
        <v>1802.39</v>
      </c>
      <c r="P836" s="286">
        <v>1794.35</v>
      </c>
      <c r="Q836" s="286">
        <v>1777.06</v>
      </c>
      <c r="R836" s="286">
        <v>1876.36</v>
      </c>
      <c r="S836" s="286">
        <v>1888.37</v>
      </c>
      <c r="T836" s="286">
        <v>1611.09</v>
      </c>
      <c r="U836" s="286">
        <v>1900.78</v>
      </c>
      <c r="V836" s="286">
        <v>1254.71</v>
      </c>
      <c r="W836" s="286">
        <v>1334.17</v>
      </c>
      <c r="X836" s="286">
        <v>1268.56</v>
      </c>
      <c r="Y836" s="286">
        <v>1747.78</v>
      </c>
    </row>
    <row r="837" spans="1:25">
      <c r="A837" s="261">
        <v>4</v>
      </c>
      <c r="B837" s="286">
        <v>1744.74</v>
      </c>
      <c r="C837" s="286">
        <v>1743.87</v>
      </c>
      <c r="D837" s="286">
        <v>1602.13</v>
      </c>
      <c r="E837" s="286">
        <v>1503.28</v>
      </c>
      <c r="F837" s="286">
        <v>1447.98</v>
      </c>
      <c r="G837" s="286">
        <v>1690.7</v>
      </c>
      <c r="H837" s="286">
        <v>1724.16</v>
      </c>
      <c r="I837" s="286">
        <v>1733.97</v>
      </c>
      <c r="J837" s="286">
        <v>1756.28</v>
      </c>
      <c r="K837" s="286">
        <v>1753.76</v>
      </c>
      <c r="L837" s="286">
        <v>1753.35</v>
      </c>
      <c r="M837" s="286">
        <v>1752.58</v>
      </c>
      <c r="N837" s="286">
        <v>1744.19</v>
      </c>
      <c r="O837" s="286">
        <v>1742.91</v>
      </c>
      <c r="P837" s="286">
        <v>1754.67</v>
      </c>
      <c r="Q837" s="286">
        <v>1736.83</v>
      </c>
      <c r="R837" s="286">
        <v>1810.18</v>
      </c>
      <c r="S837" s="286">
        <v>1819.07</v>
      </c>
      <c r="T837" s="286">
        <v>1793.71</v>
      </c>
      <c r="U837" s="286">
        <v>1842.4</v>
      </c>
      <c r="V837" s="286">
        <v>1817.08</v>
      </c>
      <c r="W837" s="286">
        <v>1858.5</v>
      </c>
      <c r="X837" s="286">
        <v>1777.4</v>
      </c>
      <c r="Y837" s="286">
        <v>1717.73</v>
      </c>
    </row>
    <row r="838" spans="1:25">
      <c r="A838" s="261">
        <v>5</v>
      </c>
      <c r="B838" s="286">
        <v>1417.88</v>
      </c>
      <c r="C838" s="286">
        <v>1406.83</v>
      </c>
      <c r="D838" s="286">
        <v>1400.71</v>
      </c>
      <c r="E838" s="286">
        <v>1407.01</v>
      </c>
      <c r="F838" s="286">
        <v>1383.51</v>
      </c>
      <c r="G838" s="286">
        <v>1430</v>
      </c>
      <c r="H838" s="286">
        <v>1442.84</v>
      </c>
      <c r="I838" s="286">
        <v>1425.91</v>
      </c>
      <c r="J838" s="286">
        <v>1425.68</v>
      </c>
      <c r="K838" s="286">
        <v>1417.93</v>
      </c>
      <c r="L838" s="286">
        <v>1416.6</v>
      </c>
      <c r="M838" s="286">
        <v>1413.88</v>
      </c>
      <c r="N838" s="286">
        <v>1411.32</v>
      </c>
      <c r="O838" s="286">
        <v>1414.57</v>
      </c>
      <c r="P838" s="286">
        <v>1422.3</v>
      </c>
      <c r="Q838" s="286">
        <v>1423.44</v>
      </c>
      <c r="R838" s="286">
        <v>1505.74</v>
      </c>
      <c r="S838" s="286">
        <v>1516.77</v>
      </c>
      <c r="T838" s="286">
        <v>1484.84</v>
      </c>
      <c r="U838" s="286">
        <v>1478.9</v>
      </c>
      <c r="V838" s="286">
        <v>1464.44</v>
      </c>
      <c r="W838" s="286">
        <v>1529.94</v>
      </c>
      <c r="X838" s="286">
        <v>1515.67</v>
      </c>
      <c r="Y838" s="286">
        <v>1482.56</v>
      </c>
    </row>
    <row r="839" spans="1:25">
      <c r="A839" s="261">
        <v>6</v>
      </c>
      <c r="B839" s="286">
        <v>1352.94</v>
      </c>
      <c r="C839" s="286">
        <v>1346.28</v>
      </c>
      <c r="D839" s="286">
        <v>1316.37</v>
      </c>
      <c r="E839" s="286">
        <v>1290.3699999999999</v>
      </c>
      <c r="F839" s="286">
        <v>1293.8699999999999</v>
      </c>
      <c r="G839" s="286">
        <v>1321.91</v>
      </c>
      <c r="H839" s="286">
        <v>1294.44</v>
      </c>
      <c r="I839" s="286">
        <v>1302.5</v>
      </c>
      <c r="J839" s="286">
        <v>1305.0999999999999</v>
      </c>
      <c r="K839" s="286">
        <v>1305.47</v>
      </c>
      <c r="L839" s="286">
        <v>1303.27</v>
      </c>
      <c r="M839" s="286">
        <v>1303.51</v>
      </c>
      <c r="N839" s="286">
        <v>1301.77</v>
      </c>
      <c r="O839" s="286">
        <v>1304.67</v>
      </c>
      <c r="P839" s="286">
        <v>1304.75</v>
      </c>
      <c r="Q839" s="286">
        <v>1332.8</v>
      </c>
      <c r="R839" s="286">
        <v>1375.13</v>
      </c>
      <c r="S839" s="286">
        <v>1373.9</v>
      </c>
      <c r="T839" s="286">
        <v>1361.63</v>
      </c>
      <c r="U839" s="286">
        <v>1377.24</v>
      </c>
      <c r="V839" s="286">
        <v>1360.52</v>
      </c>
      <c r="W839" s="286">
        <v>1400.23</v>
      </c>
      <c r="X839" s="286">
        <v>1387.04</v>
      </c>
      <c r="Y839" s="286">
        <v>1366.96</v>
      </c>
    </row>
    <row r="840" spans="1:25">
      <c r="A840" s="261">
        <v>7</v>
      </c>
      <c r="B840" s="286">
        <v>1428.57</v>
      </c>
      <c r="C840" s="286">
        <v>1422.92</v>
      </c>
      <c r="D840" s="286">
        <v>1376.81</v>
      </c>
      <c r="E840" s="286">
        <v>1353.01</v>
      </c>
      <c r="F840" s="286">
        <v>1341.29</v>
      </c>
      <c r="G840" s="286">
        <v>1349.69</v>
      </c>
      <c r="H840" s="286">
        <v>1372.43</v>
      </c>
      <c r="I840" s="286">
        <v>1374.43</v>
      </c>
      <c r="J840" s="286">
        <v>1380.01</v>
      </c>
      <c r="K840" s="286">
        <v>1375.32</v>
      </c>
      <c r="L840" s="286">
        <v>1376.23</v>
      </c>
      <c r="M840" s="286">
        <v>1375.82</v>
      </c>
      <c r="N840" s="286">
        <v>1374.75</v>
      </c>
      <c r="O840" s="286">
        <v>1384.18</v>
      </c>
      <c r="P840" s="286">
        <v>1375.6</v>
      </c>
      <c r="Q840" s="286">
        <v>1372.63</v>
      </c>
      <c r="R840" s="286">
        <v>1419.06</v>
      </c>
      <c r="S840" s="286">
        <v>1421.03</v>
      </c>
      <c r="T840" s="286">
        <v>1421.39</v>
      </c>
      <c r="U840" s="286">
        <v>1444.64</v>
      </c>
      <c r="V840" s="286">
        <v>1423.27</v>
      </c>
      <c r="W840" s="286">
        <v>1466.56</v>
      </c>
      <c r="X840" s="286">
        <v>1452.65</v>
      </c>
      <c r="Y840" s="286">
        <v>1430.85</v>
      </c>
    </row>
    <row r="841" spans="1:25">
      <c r="A841" s="261">
        <v>8</v>
      </c>
      <c r="B841" s="286">
        <v>1681</v>
      </c>
      <c r="C841" s="286">
        <v>1671.61</v>
      </c>
      <c r="D841" s="286">
        <v>1623.74</v>
      </c>
      <c r="E841" s="286">
        <v>1599.05</v>
      </c>
      <c r="F841" s="286">
        <v>1528.64</v>
      </c>
      <c r="G841" s="286">
        <v>1587.33</v>
      </c>
      <c r="H841" s="286">
        <v>1597.3</v>
      </c>
      <c r="I841" s="286">
        <v>1620.28</v>
      </c>
      <c r="J841" s="286">
        <v>1678.98</v>
      </c>
      <c r="K841" s="286">
        <v>1678.79</v>
      </c>
      <c r="L841" s="286">
        <v>1678.8</v>
      </c>
      <c r="M841" s="286">
        <v>1681.98</v>
      </c>
      <c r="N841" s="286">
        <v>1677.74</v>
      </c>
      <c r="O841" s="286">
        <v>1676.67</v>
      </c>
      <c r="P841" s="286">
        <v>1680.33</v>
      </c>
      <c r="Q841" s="286">
        <v>1688.1</v>
      </c>
      <c r="R841" s="286">
        <v>1742.54</v>
      </c>
      <c r="S841" s="286">
        <v>1736.91</v>
      </c>
      <c r="T841" s="286">
        <v>1740.16</v>
      </c>
      <c r="U841" s="286">
        <v>1801.51</v>
      </c>
      <c r="V841" s="286">
        <v>1805.47</v>
      </c>
      <c r="W841" s="286">
        <v>1849.12</v>
      </c>
      <c r="X841" s="286">
        <v>1787.15</v>
      </c>
      <c r="Y841" s="286">
        <v>1705.37</v>
      </c>
    </row>
    <row r="842" spans="1:25">
      <c r="A842" s="261">
        <v>9</v>
      </c>
      <c r="B842" s="286">
        <v>1736.02</v>
      </c>
      <c r="C842" s="286">
        <v>1732.93</v>
      </c>
      <c r="D842" s="286">
        <v>1700.98</v>
      </c>
      <c r="E842" s="286">
        <v>1687.7</v>
      </c>
      <c r="F842" s="286">
        <v>1664.69</v>
      </c>
      <c r="G842" s="286">
        <v>1699.78</v>
      </c>
      <c r="H842" s="286">
        <v>1712.95</v>
      </c>
      <c r="I842" s="286">
        <v>1741.17</v>
      </c>
      <c r="J842" s="286">
        <v>1747.26</v>
      </c>
      <c r="K842" s="286">
        <v>1745.84</v>
      </c>
      <c r="L842" s="286">
        <v>1744.49</v>
      </c>
      <c r="M842" s="286">
        <v>1743.99</v>
      </c>
      <c r="N842" s="286">
        <v>1735.66</v>
      </c>
      <c r="O842" s="286">
        <v>1733.85</v>
      </c>
      <c r="P842" s="286">
        <v>1734.24</v>
      </c>
      <c r="Q842" s="286">
        <v>1733.44</v>
      </c>
      <c r="R842" s="286">
        <v>1790.11</v>
      </c>
      <c r="S842" s="286">
        <v>1801.39</v>
      </c>
      <c r="T842" s="286">
        <v>1784.43</v>
      </c>
      <c r="U842" s="286">
        <v>1813.67</v>
      </c>
      <c r="V842" s="286">
        <v>1810.13</v>
      </c>
      <c r="W842" s="286">
        <v>1822.79</v>
      </c>
      <c r="X842" s="286">
        <v>1736.84</v>
      </c>
      <c r="Y842" s="286">
        <v>1713.05</v>
      </c>
    </row>
    <row r="843" spans="1:25">
      <c r="A843" s="261">
        <v>10</v>
      </c>
      <c r="B843" s="286">
        <v>1820.06</v>
      </c>
      <c r="C843" s="286">
        <v>1823.46</v>
      </c>
      <c r="D843" s="286">
        <v>1814.28</v>
      </c>
      <c r="E843" s="286">
        <v>1790.51</v>
      </c>
      <c r="F843" s="286">
        <v>1745.43</v>
      </c>
      <c r="G843" s="286">
        <v>1783.11</v>
      </c>
      <c r="H843" s="286">
        <v>1813.25</v>
      </c>
      <c r="I843" s="286">
        <v>1836.05</v>
      </c>
      <c r="J843" s="286">
        <v>1902.48</v>
      </c>
      <c r="K843" s="286">
        <v>1912.29</v>
      </c>
      <c r="L843" s="286">
        <v>1910.11</v>
      </c>
      <c r="M843" s="286">
        <v>1910.77</v>
      </c>
      <c r="N843" s="286">
        <v>1918.55</v>
      </c>
      <c r="O843" s="286">
        <v>1919.23</v>
      </c>
      <c r="P843" s="286">
        <v>1915.51</v>
      </c>
      <c r="Q843" s="286">
        <v>1888.31</v>
      </c>
      <c r="R843" s="286">
        <v>1959.82</v>
      </c>
      <c r="S843" s="286">
        <v>1952.42</v>
      </c>
      <c r="T843" s="286">
        <v>1940.28</v>
      </c>
      <c r="U843" s="286">
        <v>1984.82</v>
      </c>
      <c r="V843" s="286">
        <v>1906.19</v>
      </c>
      <c r="W843" s="286">
        <v>1905.98</v>
      </c>
      <c r="X843" s="286">
        <v>1825.83</v>
      </c>
      <c r="Y843" s="286">
        <v>1807.67</v>
      </c>
    </row>
    <row r="844" spans="1:25">
      <c r="A844" s="261">
        <v>11</v>
      </c>
      <c r="B844" s="286">
        <v>1408.34</v>
      </c>
      <c r="C844" s="286">
        <v>1398.57</v>
      </c>
      <c r="D844" s="286">
        <v>1434.33</v>
      </c>
      <c r="E844" s="286">
        <v>1434.41</v>
      </c>
      <c r="F844" s="286">
        <v>1428.67</v>
      </c>
      <c r="G844" s="286">
        <v>1430.96</v>
      </c>
      <c r="H844" s="286">
        <v>1454.84</v>
      </c>
      <c r="I844" s="286">
        <v>1473.74</v>
      </c>
      <c r="J844" s="286">
        <v>1510.46</v>
      </c>
      <c r="K844" s="286">
        <v>1509.29</v>
      </c>
      <c r="L844" s="286">
        <v>1508.45</v>
      </c>
      <c r="M844" s="286">
        <v>1507.18</v>
      </c>
      <c r="N844" s="286">
        <v>1507.8</v>
      </c>
      <c r="O844" s="286">
        <v>1515.37</v>
      </c>
      <c r="P844" s="286">
        <v>1514.53</v>
      </c>
      <c r="Q844" s="286">
        <v>1522.26</v>
      </c>
      <c r="R844" s="286">
        <v>1565.45</v>
      </c>
      <c r="S844" s="286">
        <v>1555.3</v>
      </c>
      <c r="T844" s="286">
        <v>1547.59</v>
      </c>
      <c r="U844" s="286">
        <v>1584.85</v>
      </c>
      <c r="V844" s="286">
        <v>1516.06</v>
      </c>
      <c r="W844" s="286">
        <v>1532.6</v>
      </c>
      <c r="X844" s="286">
        <v>1532.92</v>
      </c>
      <c r="Y844" s="286">
        <v>1448.73</v>
      </c>
    </row>
    <row r="845" spans="1:25">
      <c r="A845" s="261">
        <v>12</v>
      </c>
      <c r="B845" s="286">
        <v>1752.72</v>
      </c>
      <c r="C845" s="286">
        <v>1756.32</v>
      </c>
      <c r="D845" s="286">
        <v>1726.46</v>
      </c>
      <c r="E845" s="286">
        <v>1653.35</v>
      </c>
      <c r="F845" s="286">
        <v>1658.18</v>
      </c>
      <c r="G845" s="286">
        <v>1697.4</v>
      </c>
      <c r="H845" s="286">
        <v>1711.59</v>
      </c>
      <c r="I845" s="286">
        <v>1797.58</v>
      </c>
      <c r="J845" s="286">
        <v>1813.32</v>
      </c>
      <c r="K845" s="286">
        <v>1821.07</v>
      </c>
      <c r="L845" s="286">
        <v>1820.67</v>
      </c>
      <c r="M845" s="286">
        <v>1822.27</v>
      </c>
      <c r="N845" s="286">
        <v>1821.01</v>
      </c>
      <c r="O845" s="286">
        <v>1819.71</v>
      </c>
      <c r="P845" s="286">
        <v>1816.76</v>
      </c>
      <c r="Q845" s="286">
        <v>1810.35</v>
      </c>
      <c r="R845" s="286">
        <v>1880.6</v>
      </c>
      <c r="S845" s="286">
        <v>1887.16</v>
      </c>
      <c r="T845" s="286">
        <v>1883.61</v>
      </c>
      <c r="U845" s="286">
        <v>1942.77</v>
      </c>
      <c r="V845" s="286">
        <v>1906.09</v>
      </c>
      <c r="W845" s="286">
        <v>1933.66</v>
      </c>
      <c r="X845" s="286">
        <v>1838.46</v>
      </c>
      <c r="Y845" s="286">
        <v>1788.07</v>
      </c>
    </row>
    <row r="846" spans="1:25">
      <c r="A846" s="261">
        <v>13</v>
      </c>
      <c r="B846" s="286">
        <v>1781.47</v>
      </c>
      <c r="C846" s="286">
        <v>1772.28</v>
      </c>
      <c r="D846" s="286">
        <v>1755.63</v>
      </c>
      <c r="E846" s="286">
        <v>1698.52</v>
      </c>
      <c r="F846" s="286">
        <v>1672.85</v>
      </c>
      <c r="G846" s="286">
        <v>1758.55</v>
      </c>
      <c r="H846" s="286">
        <v>1757.02</v>
      </c>
      <c r="I846" s="286">
        <v>1793.66</v>
      </c>
      <c r="J846" s="286">
        <v>1808.81</v>
      </c>
      <c r="K846" s="286">
        <v>1832.94</v>
      </c>
      <c r="L846" s="286">
        <v>1834.05</v>
      </c>
      <c r="M846" s="286">
        <v>1839.69</v>
      </c>
      <c r="N846" s="286">
        <v>1843.94</v>
      </c>
      <c r="O846" s="286">
        <v>1844.2</v>
      </c>
      <c r="P846" s="286">
        <v>1847.23</v>
      </c>
      <c r="Q846" s="286">
        <v>1848.09</v>
      </c>
      <c r="R846" s="286">
        <v>1898.57</v>
      </c>
      <c r="S846" s="286">
        <v>1894.74</v>
      </c>
      <c r="T846" s="286">
        <v>1893.74</v>
      </c>
      <c r="U846" s="286">
        <v>1919.56</v>
      </c>
      <c r="V846" s="286">
        <v>1896.56</v>
      </c>
      <c r="W846" s="286">
        <v>1927.61</v>
      </c>
      <c r="X846" s="286">
        <v>1882.49</v>
      </c>
      <c r="Y846" s="286">
        <v>1787.89</v>
      </c>
    </row>
    <row r="847" spans="1:25">
      <c r="A847" s="261">
        <v>14</v>
      </c>
      <c r="B847" s="286">
        <v>1872.59</v>
      </c>
      <c r="C847" s="286">
        <v>1839.1</v>
      </c>
      <c r="D847" s="286">
        <v>1802.03</v>
      </c>
      <c r="E847" s="286">
        <v>1781.68</v>
      </c>
      <c r="F847" s="286">
        <v>1740.03</v>
      </c>
      <c r="G847" s="286">
        <v>1793.4</v>
      </c>
      <c r="H847" s="286">
        <v>1873.8</v>
      </c>
      <c r="I847" s="286">
        <v>1917.74</v>
      </c>
      <c r="J847" s="286">
        <v>1980.17</v>
      </c>
      <c r="K847" s="286">
        <v>1969.11</v>
      </c>
      <c r="L847" s="286">
        <v>1970.15</v>
      </c>
      <c r="M847" s="286">
        <v>1969.68</v>
      </c>
      <c r="N847" s="286">
        <v>1971.74</v>
      </c>
      <c r="O847" s="286">
        <v>1970.05</v>
      </c>
      <c r="P847" s="286">
        <v>1967.28</v>
      </c>
      <c r="Q847" s="286">
        <v>1964.3</v>
      </c>
      <c r="R847" s="286">
        <v>2022.56</v>
      </c>
      <c r="S847" s="286">
        <v>2032.55</v>
      </c>
      <c r="T847" s="286">
        <v>2051.33</v>
      </c>
      <c r="U847" s="286">
        <v>2078.85</v>
      </c>
      <c r="V847" s="286">
        <v>2032.24</v>
      </c>
      <c r="W847" s="286">
        <v>2071.5700000000002</v>
      </c>
      <c r="X847" s="286">
        <v>2010.12</v>
      </c>
      <c r="Y847" s="286">
        <v>1960.7</v>
      </c>
    </row>
    <row r="848" spans="1:25">
      <c r="A848" s="261">
        <v>15</v>
      </c>
      <c r="B848" s="286">
        <v>1864.48</v>
      </c>
      <c r="C848" s="286">
        <v>1828.92</v>
      </c>
      <c r="D848" s="286">
        <v>1775.16</v>
      </c>
      <c r="E848" s="286">
        <v>1778.73</v>
      </c>
      <c r="F848" s="286">
        <v>1742.32</v>
      </c>
      <c r="G848" s="286">
        <v>1788.79</v>
      </c>
      <c r="H848" s="286">
        <v>1815.48</v>
      </c>
      <c r="I848" s="286">
        <v>1874.66</v>
      </c>
      <c r="J848" s="286">
        <v>1934.65</v>
      </c>
      <c r="K848" s="286">
        <v>1939.07</v>
      </c>
      <c r="L848" s="286">
        <v>1935.52</v>
      </c>
      <c r="M848" s="286">
        <v>1934.28</v>
      </c>
      <c r="N848" s="286">
        <v>1937.57</v>
      </c>
      <c r="O848" s="286">
        <v>1939.89</v>
      </c>
      <c r="P848" s="286">
        <v>1946.3</v>
      </c>
      <c r="Q848" s="286">
        <v>1940.96</v>
      </c>
      <c r="R848" s="286">
        <v>1986.91</v>
      </c>
      <c r="S848" s="286">
        <v>1991.4</v>
      </c>
      <c r="T848" s="286">
        <v>1981.21</v>
      </c>
      <c r="U848" s="286">
        <v>2006.6</v>
      </c>
      <c r="V848" s="286">
        <v>1978.87</v>
      </c>
      <c r="W848" s="286">
        <v>2012.93</v>
      </c>
      <c r="X848" s="286">
        <v>1929.66</v>
      </c>
      <c r="Y848" s="286">
        <v>1858.99</v>
      </c>
    </row>
    <row r="849" spans="1:25">
      <c r="A849" s="261">
        <v>16</v>
      </c>
      <c r="B849" s="286">
        <v>1694.04</v>
      </c>
      <c r="C849" s="286">
        <v>1699.72</v>
      </c>
      <c r="D849" s="286">
        <v>1541.41</v>
      </c>
      <c r="E849" s="286">
        <v>1465.17</v>
      </c>
      <c r="F849" s="286">
        <v>1517.23</v>
      </c>
      <c r="G849" s="286">
        <v>1641.14</v>
      </c>
      <c r="H849" s="286">
        <v>1787.95</v>
      </c>
      <c r="I849" s="286">
        <v>2057.67</v>
      </c>
      <c r="J849" s="286">
        <v>2020.72</v>
      </c>
      <c r="K849" s="286">
        <v>2019.32</v>
      </c>
      <c r="L849" s="286">
        <v>2058.12</v>
      </c>
      <c r="M849" s="286">
        <v>2061.61</v>
      </c>
      <c r="N849" s="286">
        <v>2081.7199999999998</v>
      </c>
      <c r="O849" s="286">
        <v>2075.11</v>
      </c>
      <c r="P849" s="286">
        <v>2067.27</v>
      </c>
      <c r="Q849" s="286">
        <v>2057.48</v>
      </c>
      <c r="R849" s="286">
        <v>2106.23</v>
      </c>
      <c r="S849" s="286">
        <v>2135.29</v>
      </c>
      <c r="T849" s="286">
        <v>2136.5</v>
      </c>
      <c r="U849" s="286">
        <v>2171.7399999999998</v>
      </c>
      <c r="V849" s="286">
        <v>2121.98</v>
      </c>
      <c r="W849" s="286">
        <v>2147.42</v>
      </c>
      <c r="X849" s="286">
        <v>2059.29</v>
      </c>
      <c r="Y849" s="286">
        <v>1799.27</v>
      </c>
    </row>
    <row r="850" spans="1:25">
      <c r="A850" s="261">
        <v>17</v>
      </c>
      <c r="B850" s="286">
        <v>1533.89</v>
      </c>
      <c r="C850" s="286">
        <v>1534.63</v>
      </c>
      <c r="D850" s="286">
        <v>1504.61</v>
      </c>
      <c r="E850" s="286">
        <v>1359.48</v>
      </c>
      <c r="F850" s="286">
        <v>1279.28</v>
      </c>
      <c r="G850" s="286">
        <v>1506.97</v>
      </c>
      <c r="H850" s="286">
        <v>1493.38</v>
      </c>
      <c r="I850" s="286">
        <v>1480.9</v>
      </c>
      <c r="J850" s="286">
        <v>1863.62</v>
      </c>
      <c r="K850" s="286">
        <v>1883.95</v>
      </c>
      <c r="L850" s="286">
        <v>1885.77</v>
      </c>
      <c r="M850" s="286">
        <v>1894.87</v>
      </c>
      <c r="N850" s="286">
        <v>1912.53</v>
      </c>
      <c r="O850" s="286">
        <v>1950</v>
      </c>
      <c r="P850" s="286">
        <v>1940.36</v>
      </c>
      <c r="Q850" s="286">
        <v>1910.58</v>
      </c>
      <c r="R850" s="286">
        <v>1969.2</v>
      </c>
      <c r="S850" s="286">
        <v>1972.3</v>
      </c>
      <c r="T850" s="286">
        <v>1969.74</v>
      </c>
      <c r="U850" s="286">
        <v>2005.35</v>
      </c>
      <c r="V850" s="286">
        <v>1522.55</v>
      </c>
      <c r="W850" s="286">
        <v>1935.75</v>
      </c>
      <c r="X850" s="286">
        <v>1540.96</v>
      </c>
      <c r="Y850" s="286">
        <v>1538.39</v>
      </c>
    </row>
    <row r="851" spans="1:25">
      <c r="A851" s="261">
        <v>18</v>
      </c>
      <c r="B851" s="286">
        <v>1580.82</v>
      </c>
      <c r="C851" s="286">
        <v>1581.36</v>
      </c>
      <c r="D851" s="286">
        <v>1507.18</v>
      </c>
      <c r="E851" s="286">
        <v>1364.37</v>
      </c>
      <c r="F851" s="286">
        <v>1337.61</v>
      </c>
      <c r="G851" s="286">
        <v>1519.95</v>
      </c>
      <c r="H851" s="286">
        <v>1582.92</v>
      </c>
      <c r="I851" s="286">
        <v>1812.1</v>
      </c>
      <c r="J851" s="286">
        <v>2019.05</v>
      </c>
      <c r="K851" s="286">
        <v>2016.18</v>
      </c>
      <c r="L851" s="286">
        <v>2016.12</v>
      </c>
      <c r="M851" s="286">
        <v>2006.09</v>
      </c>
      <c r="N851" s="286">
        <v>2016.91</v>
      </c>
      <c r="O851" s="286">
        <v>1968.11</v>
      </c>
      <c r="P851" s="286">
        <v>2016.32</v>
      </c>
      <c r="Q851" s="286">
        <v>2005.99</v>
      </c>
      <c r="R851" s="286">
        <v>2011.1</v>
      </c>
      <c r="S851" s="286">
        <v>2075.83</v>
      </c>
      <c r="T851" s="286">
        <v>2057.9699999999998</v>
      </c>
      <c r="U851" s="286">
        <v>2020.13</v>
      </c>
      <c r="V851" s="286">
        <v>1903.34</v>
      </c>
      <c r="W851" s="286">
        <v>1968.97</v>
      </c>
      <c r="X851" s="286">
        <v>1722.92</v>
      </c>
      <c r="Y851" s="286">
        <v>1581.5</v>
      </c>
    </row>
    <row r="852" spans="1:25">
      <c r="A852" s="261">
        <v>19</v>
      </c>
      <c r="B852" s="286">
        <v>1474.03</v>
      </c>
      <c r="C852" s="286">
        <v>1426.34</v>
      </c>
      <c r="D852" s="286">
        <v>1346.56</v>
      </c>
      <c r="E852" s="286">
        <v>1363.08</v>
      </c>
      <c r="F852" s="286">
        <v>1355.37</v>
      </c>
      <c r="G852" s="286">
        <v>1365.79</v>
      </c>
      <c r="H852" s="286">
        <v>1478.58</v>
      </c>
      <c r="I852" s="286">
        <v>1800.37</v>
      </c>
      <c r="J852" s="286">
        <v>1925.53</v>
      </c>
      <c r="K852" s="286">
        <v>1930.77</v>
      </c>
      <c r="L852" s="286">
        <v>1938.81</v>
      </c>
      <c r="M852" s="286">
        <v>1876.23</v>
      </c>
      <c r="N852" s="286">
        <v>1918.98</v>
      </c>
      <c r="O852" s="286">
        <v>1892.47</v>
      </c>
      <c r="P852" s="286">
        <v>1920.24</v>
      </c>
      <c r="Q852" s="286">
        <v>1915.13</v>
      </c>
      <c r="R852" s="286">
        <v>1722.61</v>
      </c>
      <c r="S852" s="286">
        <v>1971.82</v>
      </c>
      <c r="T852" s="286">
        <v>1971.05</v>
      </c>
      <c r="U852" s="286">
        <v>2001.34</v>
      </c>
      <c r="V852" s="286">
        <v>1872.82</v>
      </c>
      <c r="W852" s="286">
        <v>1864.09</v>
      </c>
      <c r="X852" s="286">
        <v>1719.94</v>
      </c>
      <c r="Y852" s="286">
        <v>1474.94</v>
      </c>
    </row>
    <row r="853" spans="1:25">
      <c r="A853" s="261">
        <v>20</v>
      </c>
      <c r="B853" s="286">
        <v>1566.75</v>
      </c>
      <c r="C853" s="286">
        <v>1567.13</v>
      </c>
      <c r="D853" s="286">
        <v>1433.11</v>
      </c>
      <c r="E853" s="286">
        <v>1437.91</v>
      </c>
      <c r="F853" s="286">
        <v>1360.28</v>
      </c>
      <c r="G853" s="286">
        <v>1522.39</v>
      </c>
      <c r="H853" s="286">
        <v>1561.89</v>
      </c>
      <c r="I853" s="286">
        <v>1823.86</v>
      </c>
      <c r="J853" s="286">
        <v>2011.4</v>
      </c>
      <c r="K853" s="286">
        <v>2029.95</v>
      </c>
      <c r="L853" s="286">
        <v>2018.07</v>
      </c>
      <c r="M853" s="286">
        <v>2015.24</v>
      </c>
      <c r="N853" s="286">
        <v>2005.43</v>
      </c>
      <c r="O853" s="286">
        <v>2007.48</v>
      </c>
      <c r="P853" s="286">
        <v>2016.41</v>
      </c>
      <c r="Q853" s="286">
        <v>2002.11</v>
      </c>
      <c r="R853" s="286">
        <v>1919.97</v>
      </c>
      <c r="S853" s="286">
        <v>2001.19</v>
      </c>
      <c r="T853" s="286">
        <v>1970.77</v>
      </c>
      <c r="U853" s="286">
        <v>2056.09</v>
      </c>
      <c r="V853" s="286">
        <v>2003.56</v>
      </c>
      <c r="W853" s="286">
        <v>2026.24</v>
      </c>
      <c r="X853" s="286">
        <v>1949.29</v>
      </c>
      <c r="Y853" s="286">
        <v>1720.93</v>
      </c>
    </row>
    <row r="854" spans="1:25">
      <c r="A854" s="261">
        <v>21</v>
      </c>
      <c r="B854" s="286">
        <v>2183.7399999999998</v>
      </c>
      <c r="C854" s="286">
        <v>2183.42</v>
      </c>
      <c r="D854" s="286">
        <v>2090.42</v>
      </c>
      <c r="E854" s="286">
        <v>2095.38</v>
      </c>
      <c r="F854" s="286">
        <v>2046.58</v>
      </c>
      <c r="G854" s="286">
        <v>2105.37</v>
      </c>
      <c r="H854" s="286">
        <v>2192.6</v>
      </c>
      <c r="I854" s="286">
        <v>2192.13</v>
      </c>
      <c r="J854" s="286">
        <v>2188.36</v>
      </c>
      <c r="K854" s="286">
        <v>2188.02</v>
      </c>
      <c r="L854" s="286">
        <v>2193.44</v>
      </c>
      <c r="M854" s="286">
        <v>2182.4299999999998</v>
      </c>
      <c r="N854" s="286">
        <v>2161.9699999999998</v>
      </c>
      <c r="O854" s="286">
        <v>2160.13</v>
      </c>
      <c r="P854" s="286">
        <v>2161.1</v>
      </c>
      <c r="Q854" s="286">
        <v>2105.89</v>
      </c>
      <c r="R854" s="286">
        <v>2151.9299999999998</v>
      </c>
      <c r="S854" s="286">
        <v>2150.36</v>
      </c>
      <c r="T854" s="286">
        <v>2149.4699999999998</v>
      </c>
      <c r="U854" s="286">
        <v>2140.98</v>
      </c>
      <c r="V854" s="286">
        <v>2224.7600000000002</v>
      </c>
      <c r="W854" s="286">
        <v>2257.5</v>
      </c>
      <c r="X854" s="286">
        <v>2193.9</v>
      </c>
      <c r="Y854" s="286">
        <v>2193.98</v>
      </c>
    </row>
    <row r="855" spans="1:25">
      <c r="A855" s="261">
        <v>22</v>
      </c>
      <c r="B855" s="286">
        <v>2226.02</v>
      </c>
      <c r="C855" s="286">
        <v>2179.73</v>
      </c>
      <c r="D855" s="286">
        <v>2229.1799999999998</v>
      </c>
      <c r="E855" s="286">
        <v>2081.04</v>
      </c>
      <c r="F855" s="286">
        <v>2283.4899999999998</v>
      </c>
      <c r="G855" s="286">
        <v>2346.9499999999998</v>
      </c>
      <c r="H855" s="286">
        <v>2517.8000000000002</v>
      </c>
      <c r="I855" s="286">
        <v>2503.83</v>
      </c>
      <c r="J855" s="286">
        <v>2506.96</v>
      </c>
      <c r="K855" s="286">
        <v>2529.5700000000002</v>
      </c>
      <c r="L855" s="286">
        <v>2531.4899999999998</v>
      </c>
      <c r="M855" s="286">
        <v>2528.35</v>
      </c>
      <c r="N855" s="286">
        <v>2513.42</v>
      </c>
      <c r="O855" s="286">
        <v>2471.5100000000002</v>
      </c>
      <c r="P855" s="286">
        <v>2459.84</v>
      </c>
      <c r="Q855" s="286">
        <v>2450.36</v>
      </c>
      <c r="R855" s="286">
        <v>2508.14</v>
      </c>
      <c r="S855" s="286">
        <v>2561.14</v>
      </c>
      <c r="T855" s="286">
        <v>2635.55</v>
      </c>
      <c r="U855" s="286">
        <v>2714.33</v>
      </c>
      <c r="V855" s="286">
        <v>2453.66</v>
      </c>
      <c r="W855" s="286">
        <v>2324.5700000000002</v>
      </c>
      <c r="X855" s="286">
        <v>2305.4899999999998</v>
      </c>
      <c r="Y855" s="286">
        <v>2289.58</v>
      </c>
    </row>
    <row r="856" spans="1:25">
      <c r="A856" s="261">
        <v>23</v>
      </c>
      <c r="B856" s="286">
        <v>2877.95</v>
      </c>
      <c r="C856" s="286">
        <v>2868.24</v>
      </c>
      <c r="D856" s="286">
        <v>2855.48</v>
      </c>
      <c r="E856" s="286">
        <v>2824.94</v>
      </c>
      <c r="F856" s="286">
        <v>3205.07</v>
      </c>
      <c r="G856" s="286">
        <v>3192.38</v>
      </c>
      <c r="H856" s="286">
        <v>3164.41</v>
      </c>
      <c r="I856" s="286">
        <v>3164.8</v>
      </c>
      <c r="J856" s="286">
        <v>3166.33</v>
      </c>
      <c r="K856" s="286">
        <v>3165.84</v>
      </c>
      <c r="L856" s="286">
        <v>3164.47</v>
      </c>
      <c r="M856" s="286">
        <v>3164.5</v>
      </c>
      <c r="N856" s="286">
        <v>3165.48</v>
      </c>
      <c r="O856" s="286">
        <v>3163.85</v>
      </c>
      <c r="P856" s="286">
        <v>3163.6</v>
      </c>
      <c r="Q856" s="286">
        <v>3159.01</v>
      </c>
      <c r="R856" s="286">
        <v>3232.73</v>
      </c>
      <c r="S856" s="286">
        <v>3236.09</v>
      </c>
      <c r="T856" s="286">
        <v>2852.85</v>
      </c>
      <c r="U856" s="286">
        <v>2917.39</v>
      </c>
      <c r="V856" s="286">
        <v>2845.2</v>
      </c>
      <c r="W856" s="286">
        <v>2857.32</v>
      </c>
      <c r="X856" s="286">
        <v>2866.53</v>
      </c>
      <c r="Y856" s="286">
        <v>2867.13</v>
      </c>
    </row>
    <row r="857" spans="1:25">
      <c r="A857" s="261">
        <v>24</v>
      </c>
      <c r="B857" s="286">
        <v>1687.75</v>
      </c>
      <c r="C857" s="286">
        <v>1601.33</v>
      </c>
      <c r="D857" s="286">
        <v>1553.16</v>
      </c>
      <c r="E857" s="286">
        <v>1454.44</v>
      </c>
      <c r="F857" s="286">
        <v>1707.12</v>
      </c>
      <c r="G857" s="286">
        <v>1707.46</v>
      </c>
      <c r="H857" s="286">
        <v>1808.53</v>
      </c>
      <c r="I857" s="286">
        <v>2117.2800000000002</v>
      </c>
      <c r="J857" s="286">
        <v>2246.2600000000002</v>
      </c>
      <c r="K857" s="286">
        <v>2240.9299999999998</v>
      </c>
      <c r="L857" s="286">
        <v>2242.06</v>
      </c>
      <c r="M857" s="286">
        <v>2240.8000000000002</v>
      </c>
      <c r="N857" s="286">
        <v>2241.7199999999998</v>
      </c>
      <c r="O857" s="286">
        <v>2289.58</v>
      </c>
      <c r="P857" s="286">
        <v>2288.5100000000002</v>
      </c>
      <c r="Q857" s="286">
        <v>2248.84</v>
      </c>
      <c r="R857" s="286">
        <v>2335.87</v>
      </c>
      <c r="S857" s="286">
        <v>2339.2399999999998</v>
      </c>
      <c r="T857" s="286">
        <v>2336.69</v>
      </c>
      <c r="U857" s="286">
        <v>2373.02</v>
      </c>
      <c r="V857" s="286">
        <v>2138.5500000000002</v>
      </c>
      <c r="W857" s="286">
        <v>1925.29</v>
      </c>
      <c r="X857" s="286">
        <v>1703.22</v>
      </c>
      <c r="Y857" s="286">
        <v>1700.66</v>
      </c>
    </row>
    <row r="858" spans="1:25">
      <c r="A858" s="261">
        <v>25</v>
      </c>
      <c r="B858" s="286">
        <v>1747.54</v>
      </c>
      <c r="C858" s="286">
        <v>1702.93</v>
      </c>
      <c r="D858" s="286">
        <v>1605.71</v>
      </c>
      <c r="E858" s="286">
        <v>1510.99</v>
      </c>
      <c r="F858" s="286">
        <v>1665.6</v>
      </c>
      <c r="G858" s="286">
        <v>1788.59</v>
      </c>
      <c r="H858" s="286">
        <v>1911.01</v>
      </c>
      <c r="I858" s="286">
        <v>2119.9899999999998</v>
      </c>
      <c r="J858" s="286">
        <v>2277.54</v>
      </c>
      <c r="K858" s="286">
        <v>2278.54</v>
      </c>
      <c r="L858" s="286">
        <v>2277.5100000000002</v>
      </c>
      <c r="M858" s="286">
        <v>2271.66</v>
      </c>
      <c r="N858" s="286">
        <v>2231.64</v>
      </c>
      <c r="O858" s="286">
        <v>2230.11</v>
      </c>
      <c r="P858" s="286">
        <v>2268.2600000000002</v>
      </c>
      <c r="Q858" s="286">
        <v>2260.4899999999998</v>
      </c>
      <c r="R858" s="286">
        <v>2293.89</v>
      </c>
      <c r="S858" s="286">
        <v>2295.13</v>
      </c>
      <c r="T858" s="286">
        <v>2297.5</v>
      </c>
      <c r="U858" s="286">
        <v>2328.81</v>
      </c>
      <c r="V858" s="286">
        <v>2168.67</v>
      </c>
      <c r="W858" s="286">
        <v>1948.74</v>
      </c>
      <c r="X858" s="286">
        <v>1792.26</v>
      </c>
      <c r="Y858" s="286">
        <v>1781.98</v>
      </c>
    </row>
    <row r="859" spans="1:25">
      <c r="A859" s="261">
        <v>26</v>
      </c>
      <c r="B859" s="286">
        <v>1766.55</v>
      </c>
      <c r="C859" s="286">
        <v>1719.74</v>
      </c>
      <c r="D859" s="286">
        <v>1742.12</v>
      </c>
      <c r="E859" s="286">
        <v>1564.83</v>
      </c>
      <c r="F859" s="286">
        <v>1757.19</v>
      </c>
      <c r="G859" s="286">
        <v>1850.32</v>
      </c>
      <c r="H859" s="286">
        <v>1955.18</v>
      </c>
      <c r="I859" s="286">
        <v>2093.7800000000002</v>
      </c>
      <c r="J859" s="286">
        <v>2206.0700000000002</v>
      </c>
      <c r="K859" s="286">
        <v>2207.42</v>
      </c>
      <c r="L859" s="286">
        <v>2206.37</v>
      </c>
      <c r="M859" s="286">
        <v>2206.31</v>
      </c>
      <c r="N859" s="286">
        <v>2200.0700000000002</v>
      </c>
      <c r="O859" s="286">
        <v>2257.48</v>
      </c>
      <c r="P859" s="286">
        <v>2244.1999999999998</v>
      </c>
      <c r="Q859" s="286">
        <v>2239.4299999999998</v>
      </c>
      <c r="R859" s="286">
        <v>2303.98</v>
      </c>
      <c r="S859" s="286">
        <v>2349.2600000000002</v>
      </c>
      <c r="T859" s="286">
        <v>2347.23</v>
      </c>
      <c r="U859" s="286">
        <v>2319.56</v>
      </c>
      <c r="V859" s="286">
        <v>2202.5300000000002</v>
      </c>
      <c r="W859" s="286">
        <v>2091.23</v>
      </c>
      <c r="X859" s="286">
        <v>1814.86</v>
      </c>
      <c r="Y859" s="286">
        <v>1816.58</v>
      </c>
    </row>
    <row r="860" spans="1:25">
      <c r="A860" s="261">
        <v>27</v>
      </c>
      <c r="B860" s="286">
        <v>1790.54</v>
      </c>
      <c r="C860" s="286">
        <v>1774.31</v>
      </c>
      <c r="D860" s="286">
        <v>1751.06</v>
      </c>
      <c r="E860" s="286">
        <v>1667.88</v>
      </c>
      <c r="F860" s="286">
        <v>1797.06</v>
      </c>
      <c r="G860" s="286">
        <v>1926.32</v>
      </c>
      <c r="H860" s="286">
        <v>2003.95</v>
      </c>
      <c r="I860" s="286">
        <v>2286.09</v>
      </c>
      <c r="J860" s="286">
        <v>2329.2800000000002</v>
      </c>
      <c r="K860" s="286">
        <v>2329.5700000000002</v>
      </c>
      <c r="L860" s="286">
        <v>2328.2800000000002</v>
      </c>
      <c r="M860" s="286">
        <v>2300.79</v>
      </c>
      <c r="N860" s="286">
        <v>2303.6</v>
      </c>
      <c r="O860" s="286">
        <v>2303.37</v>
      </c>
      <c r="P860" s="286">
        <v>2302.17</v>
      </c>
      <c r="Q860" s="286">
        <v>2296.3000000000002</v>
      </c>
      <c r="R860" s="286">
        <v>2362.09</v>
      </c>
      <c r="S860" s="286">
        <v>2365.0300000000002</v>
      </c>
      <c r="T860" s="286">
        <v>2368.06</v>
      </c>
      <c r="U860" s="286">
        <v>2376.9</v>
      </c>
      <c r="V860" s="286">
        <v>2251.04</v>
      </c>
      <c r="W860" s="286">
        <v>2136.52</v>
      </c>
      <c r="X860" s="286">
        <v>1851.14</v>
      </c>
      <c r="Y860" s="286">
        <v>1859.22</v>
      </c>
    </row>
    <row r="861" spans="1:25">
      <c r="A861" s="261">
        <v>28</v>
      </c>
      <c r="B861" s="286">
        <v>1869.98</v>
      </c>
      <c r="C861" s="286">
        <v>1873.04</v>
      </c>
      <c r="D861" s="286">
        <v>1873.67</v>
      </c>
      <c r="E861" s="286">
        <v>1688.52</v>
      </c>
      <c r="F861" s="286">
        <v>1798.09</v>
      </c>
      <c r="G861" s="286">
        <v>1872.16</v>
      </c>
      <c r="H861" s="286">
        <v>1875.77</v>
      </c>
      <c r="I861" s="286">
        <v>2077.02</v>
      </c>
      <c r="J861" s="286">
        <v>2233.7800000000002</v>
      </c>
      <c r="K861" s="286">
        <v>2228.9299999999998</v>
      </c>
      <c r="L861" s="286">
        <v>2225.87</v>
      </c>
      <c r="M861" s="286">
        <v>2224.1</v>
      </c>
      <c r="N861" s="286">
        <v>2216.52</v>
      </c>
      <c r="O861" s="286">
        <v>2217</v>
      </c>
      <c r="P861" s="286">
        <v>2215.62</v>
      </c>
      <c r="Q861" s="286">
        <v>2203.8200000000002</v>
      </c>
      <c r="R861" s="286">
        <v>2296.7600000000002</v>
      </c>
      <c r="S861" s="286">
        <v>2307.14</v>
      </c>
      <c r="T861" s="286">
        <v>2304.84</v>
      </c>
      <c r="U861" s="286">
        <v>2335.8000000000002</v>
      </c>
      <c r="V861" s="286">
        <v>2098.35</v>
      </c>
      <c r="W861" s="286">
        <v>2021.25</v>
      </c>
      <c r="X861" s="286">
        <v>1818.57</v>
      </c>
      <c r="Y861" s="286">
        <v>1726.15</v>
      </c>
    </row>
    <row r="862" spans="1:25">
      <c r="A862" s="261">
        <v>29</v>
      </c>
      <c r="B862" s="286">
        <v>1695.55</v>
      </c>
      <c r="C862" s="286">
        <v>1665.57</v>
      </c>
      <c r="D862" s="286">
        <v>1625.83</v>
      </c>
      <c r="E862" s="286">
        <v>1504.22</v>
      </c>
      <c r="F862" s="286">
        <v>1575.53</v>
      </c>
      <c r="G862" s="286">
        <v>1700.21</v>
      </c>
      <c r="H862" s="286">
        <v>1696.69</v>
      </c>
      <c r="I862" s="286">
        <v>1722.79</v>
      </c>
      <c r="J862" s="286">
        <v>1947.44</v>
      </c>
      <c r="K862" s="286">
        <v>2060.6999999999998</v>
      </c>
      <c r="L862" s="286">
        <v>2059.6799999999998</v>
      </c>
      <c r="M862" s="286">
        <v>2118.7399999999998</v>
      </c>
      <c r="N862" s="286">
        <v>2168.64</v>
      </c>
      <c r="O862" s="286">
        <v>2174.12</v>
      </c>
      <c r="P862" s="286">
        <v>2223.52</v>
      </c>
      <c r="Q862" s="286">
        <v>2219.15</v>
      </c>
      <c r="R862" s="286">
        <v>2307.34</v>
      </c>
      <c r="S862" s="286">
        <v>2307.4899999999998</v>
      </c>
      <c r="T862" s="286">
        <v>2307.83</v>
      </c>
      <c r="U862" s="286">
        <v>2340.39</v>
      </c>
      <c r="V862" s="286">
        <v>2101.11</v>
      </c>
      <c r="W862" s="286">
        <v>2011.05</v>
      </c>
      <c r="X862" s="286">
        <v>1701.15</v>
      </c>
      <c r="Y862" s="286">
        <v>1695.18</v>
      </c>
    </row>
    <row r="863" spans="1:25">
      <c r="A863" s="261">
        <v>30</v>
      </c>
      <c r="B863" s="286">
        <v>1643.91</v>
      </c>
      <c r="C863" s="286">
        <v>1648.69</v>
      </c>
      <c r="D863" s="286">
        <v>1650.18</v>
      </c>
      <c r="E863" s="286">
        <v>1518.02</v>
      </c>
      <c r="F863" s="286">
        <v>1651.15</v>
      </c>
      <c r="G863" s="286">
        <v>1635.76</v>
      </c>
      <c r="H863" s="286">
        <v>1771.32</v>
      </c>
      <c r="I863" s="286">
        <v>1923.17</v>
      </c>
      <c r="J863" s="286">
        <v>2159.61</v>
      </c>
      <c r="K863" s="286">
        <v>2151.42</v>
      </c>
      <c r="L863" s="286">
        <v>2151.21</v>
      </c>
      <c r="M863" s="286">
        <v>2140.58</v>
      </c>
      <c r="N863" s="286">
        <v>2144.9899999999998</v>
      </c>
      <c r="O863" s="286">
        <v>2137.0100000000002</v>
      </c>
      <c r="P863" s="286">
        <v>2132.39</v>
      </c>
      <c r="Q863" s="286">
        <v>2139.2399999999998</v>
      </c>
      <c r="R863" s="286">
        <v>2263.77</v>
      </c>
      <c r="S863" s="286">
        <v>2260.5500000000002</v>
      </c>
      <c r="T863" s="286">
        <v>2201.4699999999998</v>
      </c>
      <c r="U863" s="286">
        <v>2173.0500000000002</v>
      </c>
      <c r="V863" s="286">
        <v>1983.49</v>
      </c>
      <c r="W863" s="286">
        <v>1810.81</v>
      </c>
      <c r="X863" s="286">
        <v>1645.59</v>
      </c>
      <c r="Y863" s="286">
        <v>1634.86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63" t="s">
        <v>218</v>
      </c>
      <c r="B866" s="537" t="s">
        <v>222</v>
      </c>
      <c r="C866" s="537"/>
      <c r="D866" s="537"/>
      <c r="E866" s="537"/>
      <c r="F866" s="537"/>
      <c r="G866" s="537"/>
      <c r="H866" s="537"/>
      <c r="I866" s="537"/>
      <c r="J866" s="537"/>
      <c r="K866" s="537"/>
      <c r="L866" s="537"/>
      <c r="M866" s="537"/>
      <c r="N866" s="537"/>
      <c r="O866" s="537"/>
      <c r="P866" s="537"/>
      <c r="Q866" s="537"/>
      <c r="R866" s="537"/>
      <c r="S866" s="537"/>
      <c r="T866" s="537"/>
      <c r="U866" s="537"/>
      <c r="V866" s="537"/>
      <c r="W866" s="537"/>
      <c r="X866" s="537"/>
      <c r="Y866" s="537"/>
    </row>
    <row r="867" spans="1:25" ht="30">
      <c r="A867" s="463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1996.91</v>
      </c>
      <c r="C868" s="286">
        <v>1957.88</v>
      </c>
      <c r="D868" s="286">
        <v>1848.93</v>
      </c>
      <c r="E868" s="286">
        <v>1657.98</v>
      </c>
      <c r="F868" s="286">
        <v>1616.79</v>
      </c>
      <c r="G868" s="286">
        <v>1788.03</v>
      </c>
      <c r="H868" s="286">
        <v>1844.09</v>
      </c>
      <c r="I868" s="286">
        <v>1913.24</v>
      </c>
      <c r="J868" s="286">
        <v>2054.0100000000002</v>
      </c>
      <c r="K868" s="286">
        <v>2086.4299999999998</v>
      </c>
      <c r="L868" s="286">
        <v>2116.63</v>
      </c>
      <c r="M868" s="286">
        <v>2111.4</v>
      </c>
      <c r="N868" s="286">
        <v>2106.23</v>
      </c>
      <c r="O868" s="286">
        <v>2113.86</v>
      </c>
      <c r="P868" s="286">
        <v>2120.02</v>
      </c>
      <c r="Q868" s="286">
        <v>2070.25</v>
      </c>
      <c r="R868" s="286">
        <v>2140.15</v>
      </c>
      <c r="S868" s="286">
        <v>2078.52</v>
      </c>
      <c r="T868" s="286">
        <v>2065.46</v>
      </c>
      <c r="U868" s="286">
        <v>2157.4699999999998</v>
      </c>
      <c r="V868" s="286">
        <v>2135.8000000000002</v>
      </c>
      <c r="W868" s="286">
        <v>2177.4299999999998</v>
      </c>
      <c r="X868" s="286">
        <v>2110.86</v>
      </c>
      <c r="Y868" s="286">
        <v>2021.62</v>
      </c>
    </row>
    <row r="869" spans="1:25">
      <c r="A869" s="261">
        <v>2</v>
      </c>
      <c r="B869" s="286">
        <v>2045.71</v>
      </c>
      <c r="C869" s="286">
        <v>1999.33</v>
      </c>
      <c r="D869" s="286">
        <v>2007.83</v>
      </c>
      <c r="E869" s="286">
        <v>1942.72</v>
      </c>
      <c r="F869" s="286">
        <v>1606.99</v>
      </c>
      <c r="G869" s="286">
        <v>1682.94</v>
      </c>
      <c r="H869" s="286">
        <v>1323.87</v>
      </c>
      <c r="I869" s="286">
        <v>1716.21</v>
      </c>
      <c r="J869" s="286">
        <v>2104.42</v>
      </c>
      <c r="K869" s="286">
        <v>2042.65</v>
      </c>
      <c r="L869" s="286">
        <v>2044.25</v>
      </c>
      <c r="M869" s="286">
        <v>2084.6999999999998</v>
      </c>
      <c r="N869" s="286">
        <v>2085.06</v>
      </c>
      <c r="O869" s="286">
        <v>2084.15</v>
      </c>
      <c r="P869" s="286">
        <v>2131.0700000000002</v>
      </c>
      <c r="Q869" s="286">
        <v>2125.08</v>
      </c>
      <c r="R869" s="286">
        <v>2179.56</v>
      </c>
      <c r="S869" s="286">
        <v>2169.6999999999998</v>
      </c>
      <c r="T869" s="286">
        <v>1915.48</v>
      </c>
      <c r="U869" s="286">
        <v>2134.94</v>
      </c>
      <c r="V869" s="286">
        <v>2128.98</v>
      </c>
      <c r="W869" s="286">
        <v>2174.5500000000002</v>
      </c>
      <c r="X869" s="286">
        <v>2135.4499999999998</v>
      </c>
      <c r="Y869" s="286">
        <v>2062.7399999999998</v>
      </c>
    </row>
    <row r="870" spans="1:25">
      <c r="A870" s="261">
        <v>3</v>
      </c>
      <c r="B870" s="286">
        <v>1852.51</v>
      </c>
      <c r="C870" s="286">
        <v>1754.15</v>
      </c>
      <c r="D870" s="286">
        <v>1695.35</v>
      </c>
      <c r="E870" s="286">
        <v>1590.5</v>
      </c>
      <c r="F870" s="286">
        <v>1547.31</v>
      </c>
      <c r="G870" s="286">
        <v>1762.75</v>
      </c>
      <c r="H870" s="286">
        <v>1711.77</v>
      </c>
      <c r="I870" s="286">
        <v>1927.94</v>
      </c>
      <c r="J870" s="286">
        <v>1967.9</v>
      </c>
      <c r="K870" s="286">
        <v>1964.86</v>
      </c>
      <c r="L870" s="286">
        <v>1968.25</v>
      </c>
      <c r="M870" s="286">
        <v>1969.38</v>
      </c>
      <c r="N870" s="286">
        <v>1955.03</v>
      </c>
      <c r="O870" s="286">
        <v>1954.98</v>
      </c>
      <c r="P870" s="286">
        <v>1946.94</v>
      </c>
      <c r="Q870" s="286">
        <v>1929.65</v>
      </c>
      <c r="R870" s="286">
        <v>2028.95</v>
      </c>
      <c r="S870" s="286">
        <v>2040.96</v>
      </c>
      <c r="T870" s="286">
        <v>1763.68</v>
      </c>
      <c r="U870" s="286">
        <v>2053.37</v>
      </c>
      <c r="V870" s="286">
        <v>1407.3</v>
      </c>
      <c r="W870" s="286">
        <v>1486.76</v>
      </c>
      <c r="X870" s="286">
        <v>1421.15</v>
      </c>
      <c r="Y870" s="286">
        <v>1900.37</v>
      </c>
    </row>
    <row r="871" spans="1:25">
      <c r="A871" s="261">
        <v>4</v>
      </c>
      <c r="B871" s="286">
        <v>1897.33</v>
      </c>
      <c r="C871" s="286">
        <v>1896.46</v>
      </c>
      <c r="D871" s="286">
        <v>1754.72</v>
      </c>
      <c r="E871" s="286">
        <v>1655.87</v>
      </c>
      <c r="F871" s="286">
        <v>1600.57</v>
      </c>
      <c r="G871" s="286">
        <v>1843.29</v>
      </c>
      <c r="H871" s="286">
        <v>1876.75</v>
      </c>
      <c r="I871" s="286">
        <v>1886.56</v>
      </c>
      <c r="J871" s="286">
        <v>1908.87</v>
      </c>
      <c r="K871" s="286">
        <v>1906.35</v>
      </c>
      <c r="L871" s="286">
        <v>1905.94</v>
      </c>
      <c r="M871" s="286">
        <v>1905.17</v>
      </c>
      <c r="N871" s="286">
        <v>1896.78</v>
      </c>
      <c r="O871" s="286">
        <v>1895.5</v>
      </c>
      <c r="P871" s="286">
        <v>1907.26</v>
      </c>
      <c r="Q871" s="286">
        <v>1889.42</v>
      </c>
      <c r="R871" s="286">
        <v>1962.77</v>
      </c>
      <c r="S871" s="286">
        <v>1971.66</v>
      </c>
      <c r="T871" s="286">
        <v>1946.3</v>
      </c>
      <c r="U871" s="286">
        <v>1994.99</v>
      </c>
      <c r="V871" s="286">
        <v>1969.67</v>
      </c>
      <c r="W871" s="286">
        <v>2011.09</v>
      </c>
      <c r="X871" s="286">
        <v>1929.99</v>
      </c>
      <c r="Y871" s="286">
        <v>1870.32</v>
      </c>
    </row>
    <row r="872" spans="1:25">
      <c r="A872" s="261">
        <v>5</v>
      </c>
      <c r="B872" s="286">
        <v>1570.47</v>
      </c>
      <c r="C872" s="286">
        <v>1559.42</v>
      </c>
      <c r="D872" s="286">
        <v>1553.3</v>
      </c>
      <c r="E872" s="286">
        <v>1559.6</v>
      </c>
      <c r="F872" s="286">
        <v>1536.1</v>
      </c>
      <c r="G872" s="286">
        <v>1582.59</v>
      </c>
      <c r="H872" s="286">
        <v>1595.43</v>
      </c>
      <c r="I872" s="286">
        <v>1578.5</v>
      </c>
      <c r="J872" s="286">
        <v>1578.27</v>
      </c>
      <c r="K872" s="286">
        <v>1570.52</v>
      </c>
      <c r="L872" s="286">
        <v>1569.19</v>
      </c>
      <c r="M872" s="286">
        <v>1566.47</v>
      </c>
      <c r="N872" s="286">
        <v>1563.91</v>
      </c>
      <c r="O872" s="286">
        <v>1567.16</v>
      </c>
      <c r="P872" s="286">
        <v>1574.89</v>
      </c>
      <c r="Q872" s="286">
        <v>1576.03</v>
      </c>
      <c r="R872" s="286">
        <v>1658.33</v>
      </c>
      <c r="S872" s="286">
        <v>1669.36</v>
      </c>
      <c r="T872" s="286">
        <v>1637.43</v>
      </c>
      <c r="U872" s="286">
        <v>1631.49</v>
      </c>
      <c r="V872" s="286">
        <v>1617.03</v>
      </c>
      <c r="W872" s="286">
        <v>1682.53</v>
      </c>
      <c r="X872" s="286">
        <v>1668.26</v>
      </c>
      <c r="Y872" s="286">
        <v>1635.15</v>
      </c>
    </row>
    <row r="873" spans="1:25">
      <c r="A873" s="261">
        <v>6</v>
      </c>
      <c r="B873" s="286">
        <v>1505.53</v>
      </c>
      <c r="C873" s="286">
        <v>1498.87</v>
      </c>
      <c r="D873" s="286">
        <v>1468.96</v>
      </c>
      <c r="E873" s="286">
        <v>1442.96</v>
      </c>
      <c r="F873" s="286">
        <v>1446.46</v>
      </c>
      <c r="G873" s="286">
        <v>1474.5</v>
      </c>
      <c r="H873" s="286">
        <v>1447.03</v>
      </c>
      <c r="I873" s="286">
        <v>1455.09</v>
      </c>
      <c r="J873" s="286">
        <v>1457.69</v>
      </c>
      <c r="K873" s="286">
        <v>1458.06</v>
      </c>
      <c r="L873" s="286">
        <v>1455.86</v>
      </c>
      <c r="M873" s="286">
        <v>1456.1</v>
      </c>
      <c r="N873" s="286">
        <v>1454.36</v>
      </c>
      <c r="O873" s="286">
        <v>1457.26</v>
      </c>
      <c r="P873" s="286">
        <v>1457.34</v>
      </c>
      <c r="Q873" s="286">
        <v>1485.39</v>
      </c>
      <c r="R873" s="286">
        <v>1527.72</v>
      </c>
      <c r="S873" s="286">
        <v>1526.49</v>
      </c>
      <c r="T873" s="286">
        <v>1514.22</v>
      </c>
      <c r="U873" s="286">
        <v>1529.83</v>
      </c>
      <c r="V873" s="286">
        <v>1513.11</v>
      </c>
      <c r="W873" s="286">
        <v>1552.82</v>
      </c>
      <c r="X873" s="286">
        <v>1539.63</v>
      </c>
      <c r="Y873" s="286">
        <v>1519.55</v>
      </c>
    </row>
    <row r="874" spans="1:25">
      <c r="A874" s="261">
        <v>7</v>
      </c>
      <c r="B874" s="286">
        <v>1581.16</v>
      </c>
      <c r="C874" s="286">
        <v>1575.51</v>
      </c>
      <c r="D874" s="286">
        <v>1529.4</v>
      </c>
      <c r="E874" s="286">
        <v>1505.6</v>
      </c>
      <c r="F874" s="286">
        <v>1493.88</v>
      </c>
      <c r="G874" s="286">
        <v>1502.28</v>
      </c>
      <c r="H874" s="286">
        <v>1525.02</v>
      </c>
      <c r="I874" s="286">
        <v>1527.02</v>
      </c>
      <c r="J874" s="286">
        <v>1532.6</v>
      </c>
      <c r="K874" s="286">
        <v>1527.91</v>
      </c>
      <c r="L874" s="286">
        <v>1528.82</v>
      </c>
      <c r="M874" s="286">
        <v>1528.41</v>
      </c>
      <c r="N874" s="286">
        <v>1527.34</v>
      </c>
      <c r="O874" s="286">
        <v>1536.77</v>
      </c>
      <c r="P874" s="286">
        <v>1528.19</v>
      </c>
      <c r="Q874" s="286">
        <v>1525.22</v>
      </c>
      <c r="R874" s="286">
        <v>1571.65</v>
      </c>
      <c r="S874" s="286">
        <v>1573.62</v>
      </c>
      <c r="T874" s="286">
        <v>1573.98</v>
      </c>
      <c r="U874" s="286">
        <v>1597.23</v>
      </c>
      <c r="V874" s="286">
        <v>1575.86</v>
      </c>
      <c r="W874" s="286">
        <v>1619.15</v>
      </c>
      <c r="X874" s="286">
        <v>1605.24</v>
      </c>
      <c r="Y874" s="286">
        <v>1583.44</v>
      </c>
    </row>
    <row r="875" spans="1:25">
      <c r="A875" s="261">
        <v>8</v>
      </c>
      <c r="B875" s="286">
        <v>1833.59</v>
      </c>
      <c r="C875" s="286">
        <v>1824.2</v>
      </c>
      <c r="D875" s="286">
        <v>1776.33</v>
      </c>
      <c r="E875" s="286">
        <v>1751.64</v>
      </c>
      <c r="F875" s="286">
        <v>1681.23</v>
      </c>
      <c r="G875" s="286">
        <v>1739.92</v>
      </c>
      <c r="H875" s="286">
        <v>1749.89</v>
      </c>
      <c r="I875" s="286">
        <v>1772.87</v>
      </c>
      <c r="J875" s="286">
        <v>1831.57</v>
      </c>
      <c r="K875" s="286">
        <v>1831.38</v>
      </c>
      <c r="L875" s="286">
        <v>1831.39</v>
      </c>
      <c r="M875" s="286">
        <v>1834.57</v>
      </c>
      <c r="N875" s="286">
        <v>1830.33</v>
      </c>
      <c r="O875" s="286">
        <v>1829.26</v>
      </c>
      <c r="P875" s="286">
        <v>1832.92</v>
      </c>
      <c r="Q875" s="286">
        <v>1840.69</v>
      </c>
      <c r="R875" s="286">
        <v>1895.13</v>
      </c>
      <c r="S875" s="286">
        <v>1889.5</v>
      </c>
      <c r="T875" s="286">
        <v>1892.75</v>
      </c>
      <c r="U875" s="286">
        <v>1954.1</v>
      </c>
      <c r="V875" s="286">
        <v>1958.06</v>
      </c>
      <c r="W875" s="286">
        <v>2001.71</v>
      </c>
      <c r="X875" s="286">
        <v>1939.74</v>
      </c>
      <c r="Y875" s="286">
        <v>1857.96</v>
      </c>
    </row>
    <row r="876" spans="1:25">
      <c r="A876" s="261">
        <v>9</v>
      </c>
      <c r="B876" s="286">
        <v>1888.61</v>
      </c>
      <c r="C876" s="286">
        <v>1885.52</v>
      </c>
      <c r="D876" s="286">
        <v>1853.57</v>
      </c>
      <c r="E876" s="286">
        <v>1840.29</v>
      </c>
      <c r="F876" s="286">
        <v>1817.28</v>
      </c>
      <c r="G876" s="286">
        <v>1852.37</v>
      </c>
      <c r="H876" s="286">
        <v>1865.54</v>
      </c>
      <c r="I876" s="286">
        <v>1893.76</v>
      </c>
      <c r="J876" s="286">
        <v>1899.85</v>
      </c>
      <c r="K876" s="286">
        <v>1898.43</v>
      </c>
      <c r="L876" s="286">
        <v>1897.08</v>
      </c>
      <c r="M876" s="286">
        <v>1896.58</v>
      </c>
      <c r="N876" s="286">
        <v>1888.25</v>
      </c>
      <c r="O876" s="286">
        <v>1886.44</v>
      </c>
      <c r="P876" s="286">
        <v>1886.83</v>
      </c>
      <c r="Q876" s="286">
        <v>1886.03</v>
      </c>
      <c r="R876" s="286">
        <v>1942.7</v>
      </c>
      <c r="S876" s="286">
        <v>1953.98</v>
      </c>
      <c r="T876" s="286">
        <v>1937.02</v>
      </c>
      <c r="U876" s="286">
        <v>1966.26</v>
      </c>
      <c r="V876" s="286">
        <v>1962.72</v>
      </c>
      <c r="W876" s="286">
        <v>1975.38</v>
      </c>
      <c r="X876" s="286">
        <v>1889.43</v>
      </c>
      <c r="Y876" s="286">
        <v>1865.64</v>
      </c>
    </row>
    <row r="877" spans="1:25">
      <c r="A877" s="261">
        <v>10</v>
      </c>
      <c r="B877" s="286">
        <v>1972.65</v>
      </c>
      <c r="C877" s="286">
        <v>1976.05</v>
      </c>
      <c r="D877" s="286">
        <v>1966.87</v>
      </c>
      <c r="E877" s="286">
        <v>1943.1</v>
      </c>
      <c r="F877" s="286">
        <v>1898.02</v>
      </c>
      <c r="G877" s="286">
        <v>1935.7</v>
      </c>
      <c r="H877" s="286">
        <v>1965.84</v>
      </c>
      <c r="I877" s="286">
        <v>1988.64</v>
      </c>
      <c r="J877" s="286">
        <v>2055.0700000000002</v>
      </c>
      <c r="K877" s="286">
        <v>2064.88</v>
      </c>
      <c r="L877" s="286">
        <v>2062.6999999999998</v>
      </c>
      <c r="M877" s="286">
        <v>2063.36</v>
      </c>
      <c r="N877" s="286">
        <v>2071.14</v>
      </c>
      <c r="O877" s="286">
        <v>2071.8200000000002</v>
      </c>
      <c r="P877" s="286">
        <v>2068.1</v>
      </c>
      <c r="Q877" s="286">
        <v>2040.9</v>
      </c>
      <c r="R877" s="286">
        <v>2112.41</v>
      </c>
      <c r="S877" s="286">
        <v>2105.0100000000002</v>
      </c>
      <c r="T877" s="286">
        <v>2092.87</v>
      </c>
      <c r="U877" s="286">
        <v>2137.41</v>
      </c>
      <c r="V877" s="286">
        <v>2058.7800000000002</v>
      </c>
      <c r="W877" s="286">
        <v>2058.5700000000002</v>
      </c>
      <c r="X877" s="286">
        <v>1978.42</v>
      </c>
      <c r="Y877" s="286">
        <v>1960.26</v>
      </c>
    </row>
    <row r="878" spans="1:25">
      <c r="A878" s="261">
        <v>11</v>
      </c>
      <c r="B878" s="286">
        <v>1560.93</v>
      </c>
      <c r="C878" s="286">
        <v>1551.16</v>
      </c>
      <c r="D878" s="286">
        <v>1586.92</v>
      </c>
      <c r="E878" s="286">
        <v>1587</v>
      </c>
      <c r="F878" s="286">
        <v>1581.26</v>
      </c>
      <c r="G878" s="286">
        <v>1583.55</v>
      </c>
      <c r="H878" s="286">
        <v>1607.43</v>
      </c>
      <c r="I878" s="286">
        <v>1626.33</v>
      </c>
      <c r="J878" s="286">
        <v>1663.05</v>
      </c>
      <c r="K878" s="286">
        <v>1661.88</v>
      </c>
      <c r="L878" s="286">
        <v>1661.04</v>
      </c>
      <c r="M878" s="286">
        <v>1659.77</v>
      </c>
      <c r="N878" s="286">
        <v>1660.39</v>
      </c>
      <c r="O878" s="286">
        <v>1667.96</v>
      </c>
      <c r="P878" s="286">
        <v>1667.12</v>
      </c>
      <c r="Q878" s="286">
        <v>1674.85</v>
      </c>
      <c r="R878" s="286">
        <v>1718.04</v>
      </c>
      <c r="S878" s="286">
        <v>1707.89</v>
      </c>
      <c r="T878" s="286">
        <v>1700.18</v>
      </c>
      <c r="U878" s="286">
        <v>1737.44</v>
      </c>
      <c r="V878" s="286">
        <v>1668.65</v>
      </c>
      <c r="W878" s="286">
        <v>1685.19</v>
      </c>
      <c r="X878" s="286">
        <v>1685.51</v>
      </c>
      <c r="Y878" s="286">
        <v>1601.32</v>
      </c>
    </row>
    <row r="879" spans="1:25">
      <c r="A879" s="261">
        <v>12</v>
      </c>
      <c r="B879" s="286">
        <v>1905.31</v>
      </c>
      <c r="C879" s="286">
        <v>1908.91</v>
      </c>
      <c r="D879" s="286">
        <v>1879.05</v>
      </c>
      <c r="E879" s="286">
        <v>1805.94</v>
      </c>
      <c r="F879" s="286">
        <v>1810.77</v>
      </c>
      <c r="G879" s="286">
        <v>1849.99</v>
      </c>
      <c r="H879" s="286">
        <v>1864.18</v>
      </c>
      <c r="I879" s="286">
        <v>1950.17</v>
      </c>
      <c r="J879" s="286">
        <v>1965.91</v>
      </c>
      <c r="K879" s="286">
        <v>1973.66</v>
      </c>
      <c r="L879" s="286">
        <v>1973.26</v>
      </c>
      <c r="M879" s="286">
        <v>1974.86</v>
      </c>
      <c r="N879" s="286">
        <v>1973.6</v>
      </c>
      <c r="O879" s="286">
        <v>1972.3</v>
      </c>
      <c r="P879" s="286">
        <v>1969.35</v>
      </c>
      <c r="Q879" s="286">
        <v>1962.94</v>
      </c>
      <c r="R879" s="286">
        <v>2033.19</v>
      </c>
      <c r="S879" s="286">
        <v>2039.75</v>
      </c>
      <c r="T879" s="286">
        <v>2036.2</v>
      </c>
      <c r="U879" s="286">
        <v>2095.36</v>
      </c>
      <c r="V879" s="286">
        <v>2058.6799999999998</v>
      </c>
      <c r="W879" s="286">
        <v>2086.25</v>
      </c>
      <c r="X879" s="286">
        <v>1991.05</v>
      </c>
      <c r="Y879" s="286">
        <v>1940.66</v>
      </c>
    </row>
    <row r="880" spans="1:25">
      <c r="A880" s="261">
        <v>13</v>
      </c>
      <c r="B880" s="286">
        <v>1934.06</v>
      </c>
      <c r="C880" s="286">
        <v>1924.87</v>
      </c>
      <c r="D880" s="286">
        <v>1908.22</v>
      </c>
      <c r="E880" s="286">
        <v>1851.11</v>
      </c>
      <c r="F880" s="286">
        <v>1825.44</v>
      </c>
      <c r="G880" s="286">
        <v>1911.14</v>
      </c>
      <c r="H880" s="286">
        <v>1909.61</v>
      </c>
      <c r="I880" s="286">
        <v>1946.25</v>
      </c>
      <c r="J880" s="286">
        <v>1961.4</v>
      </c>
      <c r="K880" s="286">
        <v>1985.53</v>
      </c>
      <c r="L880" s="286">
        <v>1986.64</v>
      </c>
      <c r="M880" s="286">
        <v>1992.28</v>
      </c>
      <c r="N880" s="286">
        <v>1996.53</v>
      </c>
      <c r="O880" s="286">
        <v>1996.79</v>
      </c>
      <c r="P880" s="286">
        <v>1999.82</v>
      </c>
      <c r="Q880" s="286">
        <v>2000.68</v>
      </c>
      <c r="R880" s="286">
        <v>2051.16</v>
      </c>
      <c r="S880" s="286">
        <v>2047.33</v>
      </c>
      <c r="T880" s="286">
        <v>2046.33</v>
      </c>
      <c r="U880" s="286">
        <v>2072.15</v>
      </c>
      <c r="V880" s="286">
        <v>2049.15</v>
      </c>
      <c r="W880" s="286">
        <v>2080.1999999999998</v>
      </c>
      <c r="X880" s="286">
        <v>2035.08</v>
      </c>
      <c r="Y880" s="286">
        <v>1940.48</v>
      </c>
    </row>
    <row r="881" spans="1:25">
      <c r="A881" s="261">
        <v>14</v>
      </c>
      <c r="B881" s="286">
        <v>2025.18</v>
      </c>
      <c r="C881" s="286">
        <v>1991.69</v>
      </c>
      <c r="D881" s="286">
        <v>1954.62</v>
      </c>
      <c r="E881" s="286">
        <v>1934.27</v>
      </c>
      <c r="F881" s="286">
        <v>1892.62</v>
      </c>
      <c r="G881" s="286">
        <v>1945.99</v>
      </c>
      <c r="H881" s="286">
        <v>2026.39</v>
      </c>
      <c r="I881" s="286">
        <v>2070.33</v>
      </c>
      <c r="J881" s="286">
        <v>2132.7600000000002</v>
      </c>
      <c r="K881" s="286">
        <v>2121.6999999999998</v>
      </c>
      <c r="L881" s="286">
        <v>2122.7399999999998</v>
      </c>
      <c r="M881" s="286">
        <v>2122.27</v>
      </c>
      <c r="N881" s="286">
        <v>2124.33</v>
      </c>
      <c r="O881" s="286">
        <v>2122.64</v>
      </c>
      <c r="P881" s="286">
        <v>2119.87</v>
      </c>
      <c r="Q881" s="286">
        <v>2116.89</v>
      </c>
      <c r="R881" s="286">
        <v>2175.15</v>
      </c>
      <c r="S881" s="286">
        <v>2185.14</v>
      </c>
      <c r="T881" s="286">
        <v>2203.92</v>
      </c>
      <c r="U881" s="286">
        <v>2231.44</v>
      </c>
      <c r="V881" s="286">
        <v>2184.83</v>
      </c>
      <c r="W881" s="286">
        <v>2224.16</v>
      </c>
      <c r="X881" s="286">
        <v>2162.71</v>
      </c>
      <c r="Y881" s="286">
        <v>2113.29</v>
      </c>
    </row>
    <row r="882" spans="1:25">
      <c r="A882" s="261">
        <v>15</v>
      </c>
      <c r="B882" s="286">
        <v>2017.07</v>
      </c>
      <c r="C882" s="286">
        <v>1981.51</v>
      </c>
      <c r="D882" s="286">
        <v>1927.75</v>
      </c>
      <c r="E882" s="286">
        <v>1931.32</v>
      </c>
      <c r="F882" s="286">
        <v>1894.91</v>
      </c>
      <c r="G882" s="286">
        <v>1941.38</v>
      </c>
      <c r="H882" s="286">
        <v>1968.07</v>
      </c>
      <c r="I882" s="286">
        <v>2027.25</v>
      </c>
      <c r="J882" s="286">
        <v>2087.2399999999998</v>
      </c>
      <c r="K882" s="286">
        <v>2091.66</v>
      </c>
      <c r="L882" s="286">
        <v>2088.11</v>
      </c>
      <c r="M882" s="286">
        <v>2086.87</v>
      </c>
      <c r="N882" s="286">
        <v>2090.16</v>
      </c>
      <c r="O882" s="286">
        <v>2092.48</v>
      </c>
      <c r="P882" s="286">
        <v>2098.89</v>
      </c>
      <c r="Q882" s="286">
        <v>2093.5500000000002</v>
      </c>
      <c r="R882" s="286">
        <v>2139.5</v>
      </c>
      <c r="S882" s="286">
        <v>2143.9899999999998</v>
      </c>
      <c r="T882" s="286">
        <v>2133.8000000000002</v>
      </c>
      <c r="U882" s="286">
        <v>2159.19</v>
      </c>
      <c r="V882" s="286">
        <v>2131.46</v>
      </c>
      <c r="W882" s="286">
        <v>2165.52</v>
      </c>
      <c r="X882" s="286">
        <v>2082.25</v>
      </c>
      <c r="Y882" s="286">
        <v>2011.58</v>
      </c>
    </row>
    <row r="883" spans="1:25">
      <c r="A883" s="261">
        <v>16</v>
      </c>
      <c r="B883" s="286">
        <v>1846.63</v>
      </c>
      <c r="C883" s="286">
        <v>1852.31</v>
      </c>
      <c r="D883" s="286">
        <v>1694</v>
      </c>
      <c r="E883" s="286">
        <v>1617.76</v>
      </c>
      <c r="F883" s="286">
        <v>1669.82</v>
      </c>
      <c r="G883" s="286">
        <v>1793.73</v>
      </c>
      <c r="H883" s="286">
        <v>1940.54</v>
      </c>
      <c r="I883" s="286">
        <v>2210.2600000000002</v>
      </c>
      <c r="J883" s="286">
        <v>2173.31</v>
      </c>
      <c r="K883" s="286">
        <v>2171.91</v>
      </c>
      <c r="L883" s="286">
        <v>2210.71</v>
      </c>
      <c r="M883" s="286">
        <v>2214.1999999999998</v>
      </c>
      <c r="N883" s="286">
        <v>2234.31</v>
      </c>
      <c r="O883" s="286">
        <v>2227.6999999999998</v>
      </c>
      <c r="P883" s="286">
        <v>2219.86</v>
      </c>
      <c r="Q883" s="286">
        <v>2210.0700000000002</v>
      </c>
      <c r="R883" s="286">
        <v>2258.8200000000002</v>
      </c>
      <c r="S883" s="286">
        <v>2287.88</v>
      </c>
      <c r="T883" s="286">
        <v>2289.09</v>
      </c>
      <c r="U883" s="286">
        <v>2324.33</v>
      </c>
      <c r="V883" s="286">
        <v>2274.5700000000002</v>
      </c>
      <c r="W883" s="286">
        <v>2300.0100000000002</v>
      </c>
      <c r="X883" s="286">
        <v>2211.88</v>
      </c>
      <c r="Y883" s="286">
        <v>1951.86</v>
      </c>
    </row>
    <row r="884" spans="1:25">
      <c r="A884" s="261">
        <v>17</v>
      </c>
      <c r="B884" s="286">
        <v>1686.48</v>
      </c>
      <c r="C884" s="286">
        <v>1687.22</v>
      </c>
      <c r="D884" s="286">
        <v>1657.2</v>
      </c>
      <c r="E884" s="286">
        <v>1512.07</v>
      </c>
      <c r="F884" s="286">
        <v>1431.87</v>
      </c>
      <c r="G884" s="286">
        <v>1659.56</v>
      </c>
      <c r="H884" s="286">
        <v>1645.97</v>
      </c>
      <c r="I884" s="286">
        <v>1633.49</v>
      </c>
      <c r="J884" s="286">
        <v>2016.21</v>
      </c>
      <c r="K884" s="286">
        <v>2036.54</v>
      </c>
      <c r="L884" s="286">
        <v>2038.36</v>
      </c>
      <c r="M884" s="286">
        <v>2047.46</v>
      </c>
      <c r="N884" s="286">
        <v>2065.12</v>
      </c>
      <c r="O884" s="286">
        <v>2102.59</v>
      </c>
      <c r="P884" s="286">
        <v>2092.9499999999998</v>
      </c>
      <c r="Q884" s="286">
        <v>2063.17</v>
      </c>
      <c r="R884" s="286">
        <v>2121.79</v>
      </c>
      <c r="S884" s="286">
        <v>2124.89</v>
      </c>
      <c r="T884" s="286">
        <v>2122.33</v>
      </c>
      <c r="U884" s="286">
        <v>2157.94</v>
      </c>
      <c r="V884" s="286">
        <v>1675.14</v>
      </c>
      <c r="W884" s="286">
        <v>2088.34</v>
      </c>
      <c r="X884" s="286">
        <v>1693.55</v>
      </c>
      <c r="Y884" s="286">
        <v>1690.98</v>
      </c>
    </row>
    <row r="885" spans="1:25">
      <c r="A885" s="261">
        <v>18</v>
      </c>
      <c r="B885" s="286">
        <v>1733.41</v>
      </c>
      <c r="C885" s="286">
        <v>1733.95</v>
      </c>
      <c r="D885" s="286">
        <v>1659.77</v>
      </c>
      <c r="E885" s="286">
        <v>1516.96</v>
      </c>
      <c r="F885" s="286">
        <v>1490.2</v>
      </c>
      <c r="G885" s="286">
        <v>1672.54</v>
      </c>
      <c r="H885" s="286">
        <v>1735.51</v>
      </c>
      <c r="I885" s="286">
        <v>1964.69</v>
      </c>
      <c r="J885" s="286">
        <v>2171.64</v>
      </c>
      <c r="K885" s="286">
        <v>2168.77</v>
      </c>
      <c r="L885" s="286">
        <v>2168.71</v>
      </c>
      <c r="M885" s="286">
        <v>2158.6799999999998</v>
      </c>
      <c r="N885" s="286">
        <v>2169.5</v>
      </c>
      <c r="O885" s="286">
        <v>2120.6999999999998</v>
      </c>
      <c r="P885" s="286">
        <v>2168.91</v>
      </c>
      <c r="Q885" s="286">
        <v>2158.58</v>
      </c>
      <c r="R885" s="286">
        <v>2163.69</v>
      </c>
      <c r="S885" s="286">
        <v>2228.42</v>
      </c>
      <c r="T885" s="286">
        <v>2210.56</v>
      </c>
      <c r="U885" s="286">
        <v>2172.7199999999998</v>
      </c>
      <c r="V885" s="286">
        <v>2055.9299999999998</v>
      </c>
      <c r="W885" s="286">
        <v>2121.56</v>
      </c>
      <c r="X885" s="286">
        <v>1875.51</v>
      </c>
      <c r="Y885" s="286">
        <v>1734.09</v>
      </c>
    </row>
    <row r="886" spans="1:25">
      <c r="A886" s="261">
        <v>19</v>
      </c>
      <c r="B886" s="286">
        <v>1626.62</v>
      </c>
      <c r="C886" s="286">
        <v>1578.93</v>
      </c>
      <c r="D886" s="286">
        <v>1499.15</v>
      </c>
      <c r="E886" s="286">
        <v>1515.67</v>
      </c>
      <c r="F886" s="286">
        <v>1507.96</v>
      </c>
      <c r="G886" s="286">
        <v>1518.38</v>
      </c>
      <c r="H886" s="286">
        <v>1631.17</v>
      </c>
      <c r="I886" s="286">
        <v>1952.96</v>
      </c>
      <c r="J886" s="286">
        <v>2078.12</v>
      </c>
      <c r="K886" s="286">
        <v>2083.36</v>
      </c>
      <c r="L886" s="286">
        <v>2091.4</v>
      </c>
      <c r="M886" s="286">
        <v>2028.82</v>
      </c>
      <c r="N886" s="286">
        <v>2071.5700000000002</v>
      </c>
      <c r="O886" s="286">
        <v>2045.06</v>
      </c>
      <c r="P886" s="286">
        <v>2072.83</v>
      </c>
      <c r="Q886" s="286">
        <v>2067.7199999999998</v>
      </c>
      <c r="R886" s="286">
        <v>1875.2</v>
      </c>
      <c r="S886" s="286">
        <v>2124.41</v>
      </c>
      <c r="T886" s="286">
        <v>2123.64</v>
      </c>
      <c r="U886" s="286">
        <v>2153.9299999999998</v>
      </c>
      <c r="V886" s="286">
        <v>2025.41</v>
      </c>
      <c r="W886" s="286">
        <v>2016.68</v>
      </c>
      <c r="X886" s="286">
        <v>1872.53</v>
      </c>
      <c r="Y886" s="286">
        <v>1627.53</v>
      </c>
    </row>
    <row r="887" spans="1:25">
      <c r="A887" s="261">
        <v>20</v>
      </c>
      <c r="B887" s="286">
        <v>1719.34</v>
      </c>
      <c r="C887" s="286">
        <v>1719.72</v>
      </c>
      <c r="D887" s="286">
        <v>1585.7</v>
      </c>
      <c r="E887" s="286">
        <v>1590.5</v>
      </c>
      <c r="F887" s="286">
        <v>1512.87</v>
      </c>
      <c r="G887" s="286">
        <v>1674.98</v>
      </c>
      <c r="H887" s="286">
        <v>1714.48</v>
      </c>
      <c r="I887" s="286">
        <v>1976.45</v>
      </c>
      <c r="J887" s="286">
        <v>2163.9899999999998</v>
      </c>
      <c r="K887" s="286">
        <v>2182.54</v>
      </c>
      <c r="L887" s="286">
        <v>2170.66</v>
      </c>
      <c r="M887" s="286">
        <v>2167.83</v>
      </c>
      <c r="N887" s="286">
        <v>2158.02</v>
      </c>
      <c r="O887" s="286">
        <v>2160.0700000000002</v>
      </c>
      <c r="P887" s="286">
        <v>2169</v>
      </c>
      <c r="Q887" s="286">
        <v>2154.6999999999998</v>
      </c>
      <c r="R887" s="286">
        <v>2072.56</v>
      </c>
      <c r="S887" s="286">
        <v>2153.7800000000002</v>
      </c>
      <c r="T887" s="286">
        <v>2123.36</v>
      </c>
      <c r="U887" s="286">
        <v>2208.6799999999998</v>
      </c>
      <c r="V887" s="286">
        <v>2156.15</v>
      </c>
      <c r="W887" s="286">
        <v>2178.83</v>
      </c>
      <c r="X887" s="286">
        <v>2101.88</v>
      </c>
      <c r="Y887" s="286">
        <v>1873.52</v>
      </c>
    </row>
    <row r="888" spans="1:25">
      <c r="A888" s="261">
        <v>21</v>
      </c>
      <c r="B888" s="286">
        <v>2336.33</v>
      </c>
      <c r="C888" s="286">
        <v>2336.0100000000002</v>
      </c>
      <c r="D888" s="286">
        <v>2243.0100000000002</v>
      </c>
      <c r="E888" s="286">
        <v>2247.9699999999998</v>
      </c>
      <c r="F888" s="286">
        <v>2199.17</v>
      </c>
      <c r="G888" s="286">
        <v>2257.96</v>
      </c>
      <c r="H888" s="286">
        <v>2345.19</v>
      </c>
      <c r="I888" s="286">
        <v>2344.7199999999998</v>
      </c>
      <c r="J888" s="286">
        <v>2340.9499999999998</v>
      </c>
      <c r="K888" s="286">
        <v>2340.61</v>
      </c>
      <c r="L888" s="286">
        <v>2346.0300000000002</v>
      </c>
      <c r="M888" s="286">
        <v>2335.02</v>
      </c>
      <c r="N888" s="286">
        <v>2314.56</v>
      </c>
      <c r="O888" s="286">
        <v>2312.7199999999998</v>
      </c>
      <c r="P888" s="286">
        <v>2313.69</v>
      </c>
      <c r="Q888" s="286">
        <v>2258.48</v>
      </c>
      <c r="R888" s="286">
        <v>2304.52</v>
      </c>
      <c r="S888" s="286">
        <v>2302.9499999999998</v>
      </c>
      <c r="T888" s="286">
        <v>2302.06</v>
      </c>
      <c r="U888" s="286">
        <v>2293.5700000000002</v>
      </c>
      <c r="V888" s="286">
        <v>2377.35</v>
      </c>
      <c r="W888" s="286">
        <v>2410.09</v>
      </c>
      <c r="X888" s="286">
        <v>2346.4899999999998</v>
      </c>
      <c r="Y888" s="286">
        <v>2346.5700000000002</v>
      </c>
    </row>
    <row r="889" spans="1:25">
      <c r="A889" s="261">
        <v>22</v>
      </c>
      <c r="B889" s="286">
        <v>2378.61</v>
      </c>
      <c r="C889" s="286">
        <v>2332.3200000000002</v>
      </c>
      <c r="D889" s="286">
        <v>2381.77</v>
      </c>
      <c r="E889" s="286">
        <v>2233.63</v>
      </c>
      <c r="F889" s="286">
        <v>2436.08</v>
      </c>
      <c r="G889" s="286">
        <v>2499.54</v>
      </c>
      <c r="H889" s="286">
        <v>2670.39</v>
      </c>
      <c r="I889" s="286">
        <v>2656.42</v>
      </c>
      <c r="J889" s="286">
        <v>2659.55</v>
      </c>
      <c r="K889" s="286">
        <v>2682.16</v>
      </c>
      <c r="L889" s="286">
        <v>2684.08</v>
      </c>
      <c r="M889" s="286">
        <v>2680.94</v>
      </c>
      <c r="N889" s="286">
        <v>2666.01</v>
      </c>
      <c r="O889" s="286">
        <v>2624.1</v>
      </c>
      <c r="P889" s="286">
        <v>2612.4299999999998</v>
      </c>
      <c r="Q889" s="286">
        <v>2602.9499999999998</v>
      </c>
      <c r="R889" s="286">
        <v>2660.73</v>
      </c>
      <c r="S889" s="286">
        <v>2713.73</v>
      </c>
      <c r="T889" s="286">
        <v>2788.14</v>
      </c>
      <c r="U889" s="286">
        <v>2866.92</v>
      </c>
      <c r="V889" s="286">
        <v>2606.25</v>
      </c>
      <c r="W889" s="286">
        <v>2477.16</v>
      </c>
      <c r="X889" s="286">
        <v>2458.08</v>
      </c>
      <c r="Y889" s="286">
        <v>2442.17</v>
      </c>
    </row>
    <row r="890" spans="1:25">
      <c r="A890" s="261">
        <v>23</v>
      </c>
      <c r="B890" s="286">
        <v>3030.54</v>
      </c>
      <c r="C890" s="286">
        <v>3020.83</v>
      </c>
      <c r="D890" s="286">
        <v>3008.07</v>
      </c>
      <c r="E890" s="286">
        <v>2977.53</v>
      </c>
      <c r="F890" s="286">
        <v>3357.66</v>
      </c>
      <c r="G890" s="286">
        <v>3344.97</v>
      </c>
      <c r="H890" s="286">
        <v>3317</v>
      </c>
      <c r="I890" s="286">
        <v>3317.39</v>
      </c>
      <c r="J890" s="286">
        <v>3318.92</v>
      </c>
      <c r="K890" s="286">
        <v>3318.43</v>
      </c>
      <c r="L890" s="286">
        <v>3317.06</v>
      </c>
      <c r="M890" s="286">
        <v>3317.09</v>
      </c>
      <c r="N890" s="286">
        <v>3318.07</v>
      </c>
      <c r="O890" s="286">
        <v>3316.44</v>
      </c>
      <c r="P890" s="286">
        <v>3316.19</v>
      </c>
      <c r="Q890" s="286">
        <v>3311.6</v>
      </c>
      <c r="R890" s="286">
        <v>3385.32</v>
      </c>
      <c r="S890" s="286">
        <v>3388.68</v>
      </c>
      <c r="T890" s="286">
        <v>3005.44</v>
      </c>
      <c r="U890" s="286">
        <v>3069.98</v>
      </c>
      <c r="V890" s="286">
        <v>2997.79</v>
      </c>
      <c r="W890" s="286">
        <v>3009.91</v>
      </c>
      <c r="X890" s="286">
        <v>3019.12</v>
      </c>
      <c r="Y890" s="286">
        <v>3019.72</v>
      </c>
    </row>
    <row r="891" spans="1:25">
      <c r="A891" s="261">
        <v>24</v>
      </c>
      <c r="B891" s="286">
        <v>1840.34</v>
      </c>
      <c r="C891" s="286">
        <v>1753.92</v>
      </c>
      <c r="D891" s="286">
        <v>1705.75</v>
      </c>
      <c r="E891" s="286">
        <v>1607.03</v>
      </c>
      <c r="F891" s="286">
        <v>1859.71</v>
      </c>
      <c r="G891" s="286">
        <v>1860.05</v>
      </c>
      <c r="H891" s="286">
        <v>1961.12</v>
      </c>
      <c r="I891" s="286">
        <v>2269.87</v>
      </c>
      <c r="J891" s="286">
        <v>2398.85</v>
      </c>
      <c r="K891" s="286">
        <v>2393.52</v>
      </c>
      <c r="L891" s="286">
        <v>2394.65</v>
      </c>
      <c r="M891" s="286">
        <v>2393.39</v>
      </c>
      <c r="N891" s="286">
        <v>2394.31</v>
      </c>
      <c r="O891" s="286">
        <v>2442.17</v>
      </c>
      <c r="P891" s="286">
        <v>2441.1</v>
      </c>
      <c r="Q891" s="286">
        <v>2401.4299999999998</v>
      </c>
      <c r="R891" s="286">
        <v>2488.46</v>
      </c>
      <c r="S891" s="286">
        <v>2491.83</v>
      </c>
      <c r="T891" s="286">
        <v>2489.2800000000002</v>
      </c>
      <c r="U891" s="286">
        <v>2525.61</v>
      </c>
      <c r="V891" s="286">
        <v>2291.14</v>
      </c>
      <c r="W891" s="286">
        <v>2077.88</v>
      </c>
      <c r="X891" s="286">
        <v>1855.81</v>
      </c>
      <c r="Y891" s="286">
        <v>1853.25</v>
      </c>
    </row>
    <row r="892" spans="1:25">
      <c r="A892" s="261">
        <v>25</v>
      </c>
      <c r="B892" s="286">
        <v>1900.13</v>
      </c>
      <c r="C892" s="286">
        <v>1855.52</v>
      </c>
      <c r="D892" s="286">
        <v>1758.3</v>
      </c>
      <c r="E892" s="286">
        <v>1663.58</v>
      </c>
      <c r="F892" s="286">
        <v>1818.19</v>
      </c>
      <c r="G892" s="286">
        <v>1941.18</v>
      </c>
      <c r="H892" s="286">
        <v>2063.6</v>
      </c>
      <c r="I892" s="286">
        <v>2272.58</v>
      </c>
      <c r="J892" s="286">
        <v>2430.13</v>
      </c>
      <c r="K892" s="286">
        <v>2431.13</v>
      </c>
      <c r="L892" s="286">
        <v>2430.1</v>
      </c>
      <c r="M892" s="286">
        <v>2424.25</v>
      </c>
      <c r="N892" s="286">
        <v>2384.23</v>
      </c>
      <c r="O892" s="286">
        <v>2382.6999999999998</v>
      </c>
      <c r="P892" s="286">
        <v>2420.85</v>
      </c>
      <c r="Q892" s="286">
        <v>2413.08</v>
      </c>
      <c r="R892" s="286">
        <v>2446.48</v>
      </c>
      <c r="S892" s="286">
        <v>2447.7199999999998</v>
      </c>
      <c r="T892" s="286">
        <v>2450.09</v>
      </c>
      <c r="U892" s="286">
        <v>2481.4</v>
      </c>
      <c r="V892" s="286">
        <v>2321.2600000000002</v>
      </c>
      <c r="W892" s="286">
        <v>2101.33</v>
      </c>
      <c r="X892" s="286">
        <v>1944.85</v>
      </c>
      <c r="Y892" s="286">
        <v>1934.57</v>
      </c>
    </row>
    <row r="893" spans="1:25">
      <c r="A893" s="261">
        <v>26</v>
      </c>
      <c r="B893" s="286">
        <v>1919.14</v>
      </c>
      <c r="C893" s="286">
        <v>1872.33</v>
      </c>
      <c r="D893" s="286">
        <v>1894.71</v>
      </c>
      <c r="E893" s="286">
        <v>1717.42</v>
      </c>
      <c r="F893" s="286">
        <v>1909.78</v>
      </c>
      <c r="G893" s="286">
        <v>2002.91</v>
      </c>
      <c r="H893" s="286">
        <v>2107.77</v>
      </c>
      <c r="I893" s="286">
        <v>2246.37</v>
      </c>
      <c r="J893" s="286">
        <v>2358.66</v>
      </c>
      <c r="K893" s="286">
        <v>2360.0100000000002</v>
      </c>
      <c r="L893" s="286">
        <v>2358.96</v>
      </c>
      <c r="M893" s="286">
        <v>2358.9</v>
      </c>
      <c r="N893" s="286">
        <v>2352.66</v>
      </c>
      <c r="O893" s="286">
        <v>2410.0700000000002</v>
      </c>
      <c r="P893" s="286">
        <v>2396.79</v>
      </c>
      <c r="Q893" s="286">
        <v>2392.02</v>
      </c>
      <c r="R893" s="286">
        <v>2456.5700000000002</v>
      </c>
      <c r="S893" s="286">
        <v>2501.85</v>
      </c>
      <c r="T893" s="286">
        <v>2499.8200000000002</v>
      </c>
      <c r="U893" s="286">
        <v>2472.15</v>
      </c>
      <c r="V893" s="286">
        <v>2355.12</v>
      </c>
      <c r="W893" s="286">
        <v>2243.8200000000002</v>
      </c>
      <c r="X893" s="286">
        <v>1967.45</v>
      </c>
      <c r="Y893" s="286">
        <v>1969.17</v>
      </c>
    </row>
    <row r="894" spans="1:25">
      <c r="A894" s="261">
        <v>27</v>
      </c>
      <c r="B894" s="286">
        <v>1943.13</v>
      </c>
      <c r="C894" s="286">
        <v>1926.9</v>
      </c>
      <c r="D894" s="286">
        <v>1903.65</v>
      </c>
      <c r="E894" s="286">
        <v>1820.47</v>
      </c>
      <c r="F894" s="286">
        <v>1949.65</v>
      </c>
      <c r="G894" s="286">
        <v>2078.91</v>
      </c>
      <c r="H894" s="286">
        <v>2156.54</v>
      </c>
      <c r="I894" s="286">
        <v>2438.6799999999998</v>
      </c>
      <c r="J894" s="286">
        <v>2481.87</v>
      </c>
      <c r="K894" s="286">
        <v>2482.16</v>
      </c>
      <c r="L894" s="286">
        <v>2480.87</v>
      </c>
      <c r="M894" s="286">
        <v>2453.38</v>
      </c>
      <c r="N894" s="286">
        <v>2456.19</v>
      </c>
      <c r="O894" s="286">
        <v>2455.96</v>
      </c>
      <c r="P894" s="286">
        <v>2454.7600000000002</v>
      </c>
      <c r="Q894" s="286">
        <v>2448.89</v>
      </c>
      <c r="R894" s="286">
        <v>2514.6799999999998</v>
      </c>
      <c r="S894" s="286">
        <v>2517.62</v>
      </c>
      <c r="T894" s="286">
        <v>2520.65</v>
      </c>
      <c r="U894" s="286">
        <v>2529.4899999999998</v>
      </c>
      <c r="V894" s="286">
        <v>2403.63</v>
      </c>
      <c r="W894" s="286">
        <v>2289.11</v>
      </c>
      <c r="X894" s="286">
        <v>2003.73</v>
      </c>
      <c r="Y894" s="286">
        <v>2011.81</v>
      </c>
    </row>
    <row r="895" spans="1:25">
      <c r="A895" s="261">
        <v>28</v>
      </c>
      <c r="B895" s="286">
        <v>2022.57</v>
      </c>
      <c r="C895" s="286">
        <v>2025.63</v>
      </c>
      <c r="D895" s="286">
        <v>2026.26</v>
      </c>
      <c r="E895" s="286">
        <v>1841.11</v>
      </c>
      <c r="F895" s="286">
        <v>1950.68</v>
      </c>
      <c r="G895" s="286">
        <v>2024.75</v>
      </c>
      <c r="H895" s="286">
        <v>2028.36</v>
      </c>
      <c r="I895" s="286">
        <v>2229.61</v>
      </c>
      <c r="J895" s="286">
        <v>2386.37</v>
      </c>
      <c r="K895" s="286">
        <v>2381.52</v>
      </c>
      <c r="L895" s="286">
        <v>2378.46</v>
      </c>
      <c r="M895" s="286">
        <v>2376.69</v>
      </c>
      <c r="N895" s="286">
        <v>2369.11</v>
      </c>
      <c r="O895" s="286">
        <v>2369.59</v>
      </c>
      <c r="P895" s="286">
        <v>2368.21</v>
      </c>
      <c r="Q895" s="286">
        <v>2356.41</v>
      </c>
      <c r="R895" s="286">
        <v>2449.35</v>
      </c>
      <c r="S895" s="286">
        <v>2459.73</v>
      </c>
      <c r="T895" s="286">
        <v>2457.4299999999998</v>
      </c>
      <c r="U895" s="286">
        <v>2488.39</v>
      </c>
      <c r="V895" s="286">
        <v>2250.94</v>
      </c>
      <c r="W895" s="286">
        <v>2173.84</v>
      </c>
      <c r="X895" s="286">
        <v>1971.16</v>
      </c>
      <c r="Y895" s="286">
        <v>1878.74</v>
      </c>
    </row>
    <row r="896" spans="1:25">
      <c r="A896" s="261">
        <v>29</v>
      </c>
      <c r="B896" s="286">
        <v>1848.14</v>
      </c>
      <c r="C896" s="286">
        <v>1818.16</v>
      </c>
      <c r="D896" s="286">
        <v>1778.42</v>
      </c>
      <c r="E896" s="286">
        <v>1656.81</v>
      </c>
      <c r="F896" s="286">
        <v>1728.12</v>
      </c>
      <c r="G896" s="286">
        <v>1852.8</v>
      </c>
      <c r="H896" s="286">
        <v>1849.28</v>
      </c>
      <c r="I896" s="286">
        <v>1875.38</v>
      </c>
      <c r="J896" s="286">
        <v>2100.0300000000002</v>
      </c>
      <c r="K896" s="286">
        <v>2213.29</v>
      </c>
      <c r="L896" s="286">
        <v>2212.27</v>
      </c>
      <c r="M896" s="286">
        <v>2271.33</v>
      </c>
      <c r="N896" s="286">
        <v>2321.23</v>
      </c>
      <c r="O896" s="286">
        <v>2326.71</v>
      </c>
      <c r="P896" s="286">
        <v>2376.11</v>
      </c>
      <c r="Q896" s="286">
        <v>2371.7399999999998</v>
      </c>
      <c r="R896" s="286">
        <v>2459.9299999999998</v>
      </c>
      <c r="S896" s="286">
        <v>2460.08</v>
      </c>
      <c r="T896" s="286">
        <v>2460.42</v>
      </c>
      <c r="U896" s="286">
        <v>2492.98</v>
      </c>
      <c r="V896" s="286">
        <v>2253.6999999999998</v>
      </c>
      <c r="W896" s="286">
        <v>2163.64</v>
      </c>
      <c r="X896" s="286">
        <v>1853.74</v>
      </c>
      <c r="Y896" s="286">
        <v>1847.77</v>
      </c>
    </row>
    <row r="897" spans="1:25">
      <c r="A897" s="261">
        <v>30</v>
      </c>
      <c r="B897" s="286">
        <v>1796.5</v>
      </c>
      <c r="C897" s="286">
        <v>1801.28</v>
      </c>
      <c r="D897" s="286">
        <v>1802.77</v>
      </c>
      <c r="E897" s="286">
        <v>1670.61</v>
      </c>
      <c r="F897" s="286">
        <v>1803.74</v>
      </c>
      <c r="G897" s="286">
        <v>1788.35</v>
      </c>
      <c r="H897" s="286">
        <v>1923.91</v>
      </c>
      <c r="I897" s="286">
        <v>2075.7600000000002</v>
      </c>
      <c r="J897" s="286">
        <v>2312.1999999999998</v>
      </c>
      <c r="K897" s="286">
        <v>2304.0100000000002</v>
      </c>
      <c r="L897" s="286">
        <v>2303.8000000000002</v>
      </c>
      <c r="M897" s="286">
        <v>2293.17</v>
      </c>
      <c r="N897" s="286">
        <v>2297.58</v>
      </c>
      <c r="O897" s="286">
        <v>2289.6</v>
      </c>
      <c r="P897" s="286">
        <v>2284.98</v>
      </c>
      <c r="Q897" s="286">
        <v>2291.83</v>
      </c>
      <c r="R897" s="286">
        <v>2416.36</v>
      </c>
      <c r="S897" s="286">
        <v>2413.14</v>
      </c>
      <c r="T897" s="286">
        <v>2354.06</v>
      </c>
      <c r="U897" s="286">
        <v>2325.64</v>
      </c>
      <c r="V897" s="286">
        <v>2136.08</v>
      </c>
      <c r="W897" s="286">
        <v>1963.4</v>
      </c>
      <c r="X897" s="286">
        <v>1798.18</v>
      </c>
      <c r="Y897" s="286">
        <v>1787.45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63" t="s">
        <v>218</v>
      </c>
      <c r="B900" s="537" t="s">
        <v>223</v>
      </c>
      <c r="C900" s="537"/>
      <c r="D900" s="537"/>
      <c r="E900" s="537"/>
      <c r="F900" s="537"/>
      <c r="G900" s="537"/>
      <c r="H900" s="537"/>
      <c r="I900" s="537"/>
      <c r="J900" s="537"/>
      <c r="K900" s="537"/>
      <c r="L900" s="537"/>
      <c r="M900" s="537"/>
      <c r="N900" s="537"/>
      <c r="O900" s="537"/>
      <c r="P900" s="537"/>
      <c r="Q900" s="537"/>
      <c r="R900" s="537"/>
      <c r="S900" s="537"/>
      <c r="T900" s="537"/>
      <c r="U900" s="537"/>
      <c r="V900" s="537"/>
      <c r="W900" s="537"/>
      <c r="X900" s="537"/>
      <c r="Y900" s="537"/>
    </row>
    <row r="901" spans="1:25" ht="30">
      <c r="A901" s="463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2502.33</v>
      </c>
      <c r="C902" s="286">
        <v>2463.3000000000002</v>
      </c>
      <c r="D902" s="286">
        <v>2354.35</v>
      </c>
      <c r="E902" s="286">
        <v>2163.4</v>
      </c>
      <c r="F902" s="286">
        <v>2122.21</v>
      </c>
      <c r="G902" s="286">
        <v>2293.4499999999998</v>
      </c>
      <c r="H902" s="286">
        <v>2349.5100000000002</v>
      </c>
      <c r="I902" s="286">
        <v>2418.66</v>
      </c>
      <c r="J902" s="286">
        <v>2559.4299999999998</v>
      </c>
      <c r="K902" s="286">
        <v>2591.85</v>
      </c>
      <c r="L902" s="286">
        <v>2622.05</v>
      </c>
      <c r="M902" s="286">
        <v>2616.8200000000002</v>
      </c>
      <c r="N902" s="286">
        <v>2611.65</v>
      </c>
      <c r="O902" s="286">
        <v>2619.2800000000002</v>
      </c>
      <c r="P902" s="286">
        <v>2625.44</v>
      </c>
      <c r="Q902" s="286">
        <v>2575.67</v>
      </c>
      <c r="R902" s="286">
        <v>2645.57</v>
      </c>
      <c r="S902" s="286">
        <v>2583.94</v>
      </c>
      <c r="T902" s="286">
        <v>2570.88</v>
      </c>
      <c r="U902" s="286">
        <v>2662.89</v>
      </c>
      <c r="V902" s="286">
        <v>2641.22</v>
      </c>
      <c r="W902" s="286">
        <v>2682.85</v>
      </c>
      <c r="X902" s="286">
        <v>2616.2800000000002</v>
      </c>
      <c r="Y902" s="286">
        <v>2527.04</v>
      </c>
    </row>
    <row r="903" spans="1:25">
      <c r="A903" s="261">
        <v>2</v>
      </c>
      <c r="B903" s="286">
        <v>2551.13</v>
      </c>
      <c r="C903" s="286">
        <v>2504.75</v>
      </c>
      <c r="D903" s="286">
        <v>2513.25</v>
      </c>
      <c r="E903" s="286">
        <v>2448.14</v>
      </c>
      <c r="F903" s="286">
        <v>2112.41</v>
      </c>
      <c r="G903" s="286">
        <v>2188.36</v>
      </c>
      <c r="H903" s="286">
        <v>1829.29</v>
      </c>
      <c r="I903" s="286">
        <v>2221.63</v>
      </c>
      <c r="J903" s="286">
        <v>2609.84</v>
      </c>
      <c r="K903" s="286">
        <v>2548.0700000000002</v>
      </c>
      <c r="L903" s="286">
        <v>2549.67</v>
      </c>
      <c r="M903" s="286">
        <v>2590.12</v>
      </c>
      <c r="N903" s="286">
        <v>2590.48</v>
      </c>
      <c r="O903" s="286">
        <v>2589.5700000000002</v>
      </c>
      <c r="P903" s="286">
        <v>2636.49</v>
      </c>
      <c r="Q903" s="286">
        <v>2630.5</v>
      </c>
      <c r="R903" s="286">
        <v>2684.98</v>
      </c>
      <c r="S903" s="286">
        <v>2675.12</v>
      </c>
      <c r="T903" s="286">
        <v>2420.9</v>
      </c>
      <c r="U903" s="286">
        <v>2640.36</v>
      </c>
      <c r="V903" s="286">
        <v>2634.4</v>
      </c>
      <c r="W903" s="286">
        <v>2679.97</v>
      </c>
      <c r="X903" s="286">
        <v>2640.87</v>
      </c>
      <c r="Y903" s="286">
        <v>2568.16</v>
      </c>
    </row>
    <row r="904" spans="1:25">
      <c r="A904" s="261">
        <v>3</v>
      </c>
      <c r="B904" s="286">
        <v>2357.9299999999998</v>
      </c>
      <c r="C904" s="286">
        <v>2259.5700000000002</v>
      </c>
      <c r="D904" s="286">
        <v>2200.77</v>
      </c>
      <c r="E904" s="286">
        <v>2095.92</v>
      </c>
      <c r="F904" s="286">
        <v>2052.73</v>
      </c>
      <c r="G904" s="286">
        <v>2268.17</v>
      </c>
      <c r="H904" s="286">
        <v>2217.19</v>
      </c>
      <c r="I904" s="286">
        <v>2433.36</v>
      </c>
      <c r="J904" s="286">
        <v>2473.3200000000002</v>
      </c>
      <c r="K904" s="286">
        <v>2470.2800000000002</v>
      </c>
      <c r="L904" s="286">
        <v>2473.67</v>
      </c>
      <c r="M904" s="286">
        <v>2474.8000000000002</v>
      </c>
      <c r="N904" s="286">
        <v>2460.4499999999998</v>
      </c>
      <c r="O904" s="286">
        <v>2460.4</v>
      </c>
      <c r="P904" s="286">
        <v>2452.36</v>
      </c>
      <c r="Q904" s="286">
        <v>2435.0700000000002</v>
      </c>
      <c r="R904" s="286">
        <v>2534.37</v>
      </c>
      <c r="S904" s="286">
        <v>2546.38</v>
      </c>
      <c r="T904" s="286">
        <v>2269.1</v>
      </c>
      <c r="U904" s="286">
        <v>2558.79</v>
      </c>
      <c r="V904" s="286">
        <v>1912.72</v>
      </c>
      <c r="W904" s="286">
        <v>1992.18</v>
      </c>
      <c r="X904" s="286">
        <v>1926.57</v>
      </c>
      <c r="Y904" s="286">
        <v>2405.79</v>
      </c>
    </row>
    <row r="905" spans="1:25">
      <c r="A905" s="261">
        <v>4</v>
      </c>
      <c r="B905" s="286">
        <v>2402.75</v>
      </c>
      <c r="C905" s="286">
        <v>2401.88</v>
      </c>
      <c r="D905" s="286">
        <v>2260.14</v>
      </c>
      <c r="E905" s="286">
        <v>2161.29</v>
      </c>
      <c r="F905" s="286">
        <v>2105.9899999999998</v>
      </c>
      <c r="G905" s="286">
        <v>2348.71</v>
      </c>
      <c r="H905" s="286">
        <v>2382.17</v>
      </c>
      <c r="I905" s="286">
        <v>2391.98</v>
      </c>
      <c r="J905" s="286">
        <v>2414.29</v>
      </c>
      <c r="K905" s="286">
        <v>2411.77</v>
      </c>
      <c r="L905" s="286">
        <v>2411.36</v>
      </c>
      <c r="M905" s="286">
        <v>2410.59</v>
      </c>
      <c r="N905" s="286">
        <v>2402.1999999999998</v>
      </c>
      <c r="O905" s="286">
        <v>2400.92</v>
      </c>
      <c r="P905" s="286">
        <v>2412.6799999999998</v>
      </c>
      <c r="Q905" s="286">
        <v>2394.84</v>
      </c>
      <c r="R905" s="286">
        <v>2468.19</v>
      </c>
      <c r="S905" s="286">
        <v>2477.08</v>
      </c>
      <c r="T905" s="286">
        <v>2451.7199999999998</v>
      </c>
      <c r="U905" s="286">
        <v>2500.41</v>
      </c>
      <c r="V905" s="286">
        <v>2475.09</v>
      </c>
      <c r="W905" s="286">
        <v>2516.5100000000002</v>
      </c>
      <c r="X905" s="286">
        <v>2435.41</v>
      </c>
      <c r="Y905" s="286">
        <v>2375.7399999999998</v>
      </c>
    </row>
    <row r="906" spans="1:25">
      <c r="A906" s="261">
        <v>5</v>
      </c>
      <c r="B906" s="286">
        <v>2075.89</v>
      </c>
      <c r="C906" s="286">
        <v>2064.84</v>
      </c>
      <c r="D906" s="286">
        <v>2058.7199999999998</v>
      </c>
      <c r="E906" s="286">
        <v>2065.02</v>
      </c>
      <c r="F906" s="286">
        <v>2041.52</v>
      </c>
      <c r="G906" s="286">
        <v>2088.0100000000002</v>
      </c>
      <c r="H906" s="286">
        <v>2100.85</v>
      </c>
      <c r="I906" s="286">
        <v>2083.92</v>
      </c>
      <c r="J906" s="286">
        <v>2083.69</v>
      </c>
      <c r="K906" s="286">
        <v>2075.94</v>
      </c>
      <c r="L906" s="286">
        <v>2074.61</v>
      </c>
      <c r="M906" s="286">
        <v>2071.89</v>
      </c>
      <c r="N906" s="286">
        <v>2069.33</v>
      </c>
      <c r="O906" s="286">
        <v>2072.58</v>
      </c>
      <c r="P906" s="286">
        <v>2080.31</v>
      </c>
      <c r="Q906" s="286">
        <v>2081.4499999999998</v>
      </c>
      <c r="R906" s="286">
        <v>2163.75</v>
      </c>
      <c r="S906" s="286">
        <v>2174.7800000000002</v>
      </c>
      <c r="T906" s="286">
        <v>2142.85</v>
      </c>
      <c r="U906" s="286">
        <v>2136.91</v>
      </c>
      <c r="V906" s="286">
        <v>2122.4499999999998</v>
      </c>
      <c r="W906" s="286">
        <v>2187.9499999999998</v>
      </c>
      <c r="X906" s="286">
        <v>2173.6799999999998</v>
      </c>
      <c r="Y906" s="286">
        <v>2140.5700000000002</v>
      </c>
    </row>
    <row r="907" spans="1:25">
      <c r="A907" s="261">
        <v>6</v>
      </c>
      <c r="B907" s="286">
        <v>2010.95</v>
      </c>
      <c r="C907" s="286">
        <v>2004.29</v>
      </c>
      <c r="D907" s="286">
        <v>1974.38</v>
      </c>
      <c r="E907" s="286">
        <v>1948.38</v>
      </c>
      <c r="F907" s="286">
        <v>1951.88</v>
      </c>
      <c r="G907" s="286">
        <v>1979.92</v>
      </c>
      <c r="H907" s="286">
        <v>1952.45</v>
      </c>
      <c r="I907" s="286">
        <v>1960.51</v>
      </c>
      <c r="J907" s="286">
        <v>1963.11</v>
      </c>
      <c r="K907" s="286">
        <v>1963.48</v>
      </c>
      <c r="L907" s="286">
        <v>1961.28</v>
      </c>
      <c r="M907" s="286">
        <v>1961.52</v>
      </c>
      <c r="N907" s="286">
        <v>1959.78</v>
      </c>
      <c r="O907" s="286">
        <v>1962.68</v>
      </c>
      <c r="P907" s="286">
        <v>1962.76</v>
      </c>
      <c r="Q907" s="286">
        <v>1990.81</v>
      </c>
      <c r="R907" s="286">
        <v>2033.14</v>
      </c>
      <c r="S907" s="286">
        <v>2031.91</v>
      </c>
      <c r="T907" s="286">
        <v>2019.64</v>
      </c>
      <c r="U907" s="286">
        <v>2035.25</v>
      </c>
      <c r="V907" s="286">
        <v>2018.53</v>
      </c>
      <c r="W907" s="286">
        <v>2058.2399999999998</v>
      </c>
      <c r="X907" s="286">
        <v>2045.05</v>
      </c>
      <c r="Y907" s="286">
        <v>2024.97</v>
      </c>
    </row>
    <row r="908" spans="1:25">
      <c r="A908" s="261">
        <v>7</v>
      </c>
      <c r="B908" s="286">
        <v>2086.58</v>
      </c>
      <c r="C908" s="286">
        <v>2080.9299999999998</v>
      </c>
      <c r="D908" s="286">
        <v>2034.82</v>
      </c>
      <c r="E908" s="286">
        <v>2011.02</v>
      </c>
      <c r="F908" s="286">
        <v>1999.3</v>
      </c>
      <c r="G908" s="286">
        <v>2007.7</v>
      </c>
      <c r="H908" s="286">
        <v>2030.44</v>
      </c>
      <c r="I908" s="286">
        <v>2032.44</v>
      </c>
      <c r="J908" s="286">
        <v>2038.02</v>
      </c>
      <c r="K908" s="286">
        <v>2033.33</v>
      </c>
      <c r="L908" s="286">
        <v>2034.24</v>
      </c>
      <c r="M908" s="286">
        <v>2033.83</v>
      </c>
      <c r="N908" s="286">
        <v>2032.76</v>
      </c>
      <c r="O908" s="286">
        <v>2042.19</v>
      </c>
      <c r="P908" s="286">
        <v>2033.61</v>
      </c>
      <c r="Q908" s="286">
        <v>2030.64</v>
      </c>
      <c r="R908" s="286">
        <v>2077.0700000000002</v>
      </c>
      <c r="S908" s="286">
        <v>2079.04</v>
      </c>
      <c r="T908" s="286">
        <v>2079.4</v>
      </c>
      <c r="U908" s="286">
        <v>2102.65</v>
      </c>
      <c r="V908" s="286">
        <v>2081.2800000000002</v>
      </c>
      <c r="W908" s="286">
        <v>2124.5700000000002</v>
      </c>
      <c r="X908" s="286">
        <v>2110.66</v>
      </c>
      <c r="Y908" s="286">
        <v>2088.86</v>
      </c>
    </row>
    <row r="909" spans="1:25">
      <c r="A909" s="261">
        <v>8</v>
      </c>
      <c r="B909" s="286">
        <v>2339.0100000000002</v>
      </c>
      <c r="C909" s="286">
        <v>2329.62</v>
      </c>
      <c r="D909" s="286">
        <v>2281.75</v>
      </c>
      <c r="E909" s="286">
        <v>2257.06</v>
      </c>
      <c r="F909" s="286">
        <v>2186.65</v>
      </c>
      <c r="G909" s="286">
        <v>2245.34</v>
      </c>
      <c r="H909" s="286">
        <v>2255.31</v>
      </c>
      <c r="I909" s="286">
        <v>2278.29</v>
      </c>
      <c r="J909" s="286">
        <v>2336.9899999999998</v>
      </c>
      <c r="K909" s="286">
        <v>2336.8000000000002</v>
      </c>
      <c r="L909" s="286">
        <v>2336.81</v>
      </c>
      <c r="M909" s="286">
        <v>2339.9899999999998</v>
      </c>
      <c r="N909" s="286">
        <v>2335.75</v>
      </c>
      <c r="O909" s="286">
        <v>2334.6799999999998</v>
      </c>
      <c r="P909" s="286">
        <v>2338.34</v>
      </c>
      <c r="Q909" s="286">
        <v>2346.11</v>
      </c>
      <c r="R909" s="286">
        <v>2400.5500000000002</v>
      </c>
      <c r="S909" s="286">
        <v>2394.92</v>
      </c>
      <c r="T909" s="286">
        <v>2398.17</v>
      </c>
      <c r="U909" s="286">
        <v>2459.52</v>
      </c>
      <c r="V909" s="286">
        <v>2463.48</v>
      </c>
      <c r="W909" s="286">
        <v>2507.13</v>
      </c>
      <c r="X909" s="286">
        <v>2445.16</v>
      </c>
      <c r="Y909" s="286">
        <v>2363.38</v>
      </c>
    </row>
    <row r="910" spans="1:25">
      <c r="A910" s="261">
        <v>9</v>
      </c>
      <c r="B910" s="286">
        <v>2394.0300000000002</v>
      </c>
      <c r="C910" s="286">
        <v>2390.94</v>
      </c>
      <c r="D910" s="286">
        <v>2358.9899999999998</v>
      </c>
      <c r="E910" s="286">
        <v>2345.71</v>
      </c>
      <c r="F910" s="286">
        <v>2322.6999999999998</v>
      </c>
      <c r="G910" s="286">
        <v>2357.79</v>
      </c>
      <c r="H910" s="286">
        <v>2370.96</v>
      </c>
      <c r="I910" s="286">
        <v>2399.1799999999998</v>
      </c>
      <c r="J910" s="286">
        <v>2405.27</v>
      </c>
      <c r="K910" s="286">
        <v>2403.85</v>
      </c>
      <c r="L910" s="286">
        <v>2402.5</v>
      </c>
      <c r="M910" s="286">
        <v>2402</v>
      </c>
      <c r="N910" s="286">
        <v>2393.67</v>
      </c>
      <c r="O910" s="286">
        <v>2391.86</v>
      </c>
      <c r="P910" s="286">
        <v>2392.25</v>
      </c>
      <c r="Q910" s="286">
        <v>2391.4499999999998</v>
      </c>
      <c r="R910" s="286">
        <v>2448.12</v>
      </c>
      <c r="S910" s="286">
        <v>2459.4</v>
      </c>
      <c r="T910" s="286">
        <v>2442.44</v>
      </c>
      <c r="U910" s="286">
        <v>2471.6799999999998</v>
      </c>
      <c r="V910" s="286">
        <v>2468.14</v>
      </c>
      <c r="W910" s="286">
        <v>2480.8000000000002</v>
      </c>
      <c r="X910" s="286">
        <v>2394.85</v>
      </c>
      <c r="Y910" s="286">
        <v>2371.06</v>
      </c>
    </row>
    <row r="911" spans="1:25">
      <c r="A911" s="261">
        <v>10</v>
      </c>
      <c r="B911" s="286">
        <v>2478.0700000000002</v>
      </c>
      <c r="C911" s="286">
        <v>2481.4699999999998</v>
      </c>
      <c r="D911" s="286">
        <v>2472.29</v>
      </c>
      <c r="E911" s="286">
        <v>2448.52</v>
      </c>
      <c r="F911" s="286">
        <v>2403.44</v>
      </c>
      <c r="G911" s="286">
        <v>2441.12</v>
      </c>
      <c r="H911" s="286">
        <v>2471.2600000000002</v>
      </c>
      <c r="I911" s="286">
        <v>2494.06</v>
      </c>
      <c r="J911" s="286">
        <v>2560.4899999999998</v>
      </c>
      <c r="K911" s="286">
        <v>2570.3000000000002</v>
      </c>
      <c r="L911" s="286">
        <v>2568.12</v>
      </c>
      <c r="M911" s="286">
        <v>2568.7800000000002</v>
      </c>
      <c r="N911" s="286">
        <v>2576.56</v>
      </c>
      <c r="O911" s="286">
        <v>2577.2399999999998</v>
      </c>
      <c r="P911" s="286">
        <v>2573.52</v>
      </c>
      <c r="Q911" s="286">
        <v>2546.3200000000002</v>
      </c>
      <c r="R911" s="286">
        <v>2617.83</v>
      </c>
      <c r="S911" s="286">
        <v>2610.4299999999998</v>
      </c>
      <c r="T911" s="286">
        <v>2598.29</v>
      </c>
      <c r="U911" s="286">
        <v>2642.83</v>
      </c>
      <c r="V911" s="286">
        <v>2564.1999999999998</v>
      </c>
      <c r="W911" s="286">
        <v>2563.9899999999998</v>
      </c>
      <c r="X911" s="286">
        <v>2483.84</v>
      </c>
      <c r="Y911" s="286">
        <v>2465.6799999999998</v>
      </c>
    </row>
    <row r="912" spans="1:25">
      <c r="A912" s="261">
        <v>11</v>
      </c>
      <c r="B912" s="286">
        <v>2066.35</v>
      </c>
      <c r="C912" s="286">
        <v>2056.58</v>
      </c>
      <c r="D912" s="286">
        <v>2092.34</v>
      </c>
      <c r="E912" s="286">
        <v>2092.42</v>
      </c>
      <c r="F912" s="286">
        <v>2086.6799999999998</v>
      </c>
      <c r="G912" s="286">
        <v>2088.9699999999998</v>
      </c>
      <c r="H912" s="286">
        <v>2112.85</v>
      </c>
      <c r="I912" s="286">
        <v>2131.75</v>
      </c>
      <c r="J912" s="286">
        <v>2168.4699999999998</v>
      </c>
      <c r="K912" s="286">
        <v>2167.3000000000002</v>
      </c>
      <c r="L912" s="286">
        <v>2166.46</v>
      </c>
      <c r="M912" s="286">
        <v>2165.19</v>
      </c>
      <c r="N912" s="286">
        <v>2165.81</v>
      </c>
      <c r="O912" s="286">
        <v>2173.38</v>
      </c>
      <c r="P912" s="286">
        <v>2172.54</v>
      </c>
      <c r="Q912" s="286">
        <v>2180.27</v>
      </c>
      <c r="R912" s="286">
        <v>2223.46</v>
      </c>
      <c r="S912" s="286">
        <v>2213.31</v>
      </c>
      <c r="T912" s="286">
        <v>2205.6</v>
      </c>
      <c r="U912" s="286">
        <v>2242.86</v>
      </c>
      <c r="V912" s="286">
        <v>2174.0700000000002</v>
      </c>
      <c r="W912" s="286">
        <v>2190.61</v>
      </c>
      <c r="X912" s="286">
        <v>2190.9299999999998</v>
      </c>
      <c r="Y912" s="286">
        <v>2106.7399999999998</v>
      </c>
    </row>
    <row r="913" spans="1:25">
      <c r="A913" s="261">
        <v>12</v>
      </c>
      <c r="B913" s="286">
        <v>2410.73</v>
      </c>
      <c r="C913" s="286">
        <v>2414.33</v>
      </c>
      <c r="D913" s="286">
        <v>2384.4699999999998</v>
      </c>
      <c r="E913" s="286">
        <v>2311.36</v>
      </c>
      <c r="F913" s="286">
        <v>2316.19</v>
      </c>
      <c r="G913" s="286">
        <v>2355.41</v>
      </c>
      <c r="H913" s="286">
        <v>2369.6</v>
      </c>
      <c r="I913" s="286">
        <v>2455.59</v>
      </c>
      <c r="J913" s="286">
        <v>2471.33</v>
      </c>
      <c r="K913" s="286">
        <v>2479.08</v>
      </c>
      <c r="L913" s="286">
        <v>2478.6799999999998</v>
      </c>
      <c r="M913" s="286">
        <v>2480.2800000000002</v>
      </c>
      <c r="N913" s="286">
        <v>2479.02</v>
      </c>
      <c r="O913" s="286">
        <v>2477.7199999999998</v>
      </c>
      <c r="P913" s="286">
        <v>2474.77</v>
      </c>
      <c r="Q913" s="286">
        <v>2468.36</v>
      </c>
      <c r="R913" s="286">
        <v>2538.61</v>
      </c>
      <c r="S913" s="286">
        <v>2545.17</v>
      </c>
      <c r="T913" s="286">
        <v>2541.62</v>
      </c>
      <c r="U913" s="286">
        <v>2600.7800000000002</v>
      </c>
      <c r="V913" s="286">
        <v>2564.1</v>
      </c>
      <c r="W913" s="286">
        <v>2591.67</v>
      </c>
      <c r="X913" s="286">
        <v>2496.4699999999998</v>
      </c>
      <c r="Y913" s="286">
        <v>2446.08</v>
      </c>
    </row>
    <row r="914" spans="1:25">
      <c r="A914" s="261">
        <v>13</v>
      </c>
      <c r="B914" s="286">
        <v>2439.48</v>
      </c>
      <c r="C914" s="286">
        <v>2430.29</v>
      </c>
      <c r="D914" s="286">
        <v>2413.64</v>
      </c>
      <c r="E914" s="286">
        <v>2356.5300000000002</v>
      </c>
      <c r="F914" s="286">
        <v>2330.86</v>
      </c>
      <c r="G914" s="286">
        <v>2416.56</v>
      </c>
      <c r="H914" s="286">
        <v>2415.0300000000002</v>
      </c>
      <c r="I914" s="286">
        <v>2451.67</v>
      </c>
      <c r="J914" s="286">
        <v>2466.8200000000002</v>
      </c>
      <c r="K914" s="286">
        <v>2490.9499999999998</v>
      </c>
      <c r="L914" s="286">
        <v>2492.06</v>
      </c>
      <c r="M914" s="286">
        <v>2497.6999999999998</v>
      </c>
      <c r="N914" s="286">
        <v>2501.9499999999998</v>
      </c>
      <c r="O914" s="286">
        <v>2502.21</v>
      </c>
      <c r="P914" s="286">
        <v>2505.2399999999998</v>
      </c>
      <c r="Q914" s="286">
        <v>2506.1</v>
      </c>
      <c r="R914" s="286">
        <v>2556.58</v>
      </c>
      <c r="S914" s="286">
        <v>2552.75</v>
      </c>
      <c r="T914" s="286">
        <v>2551.75</v>
      </c>
      <c r="U914" s="286">
        <v>2577.5700000000002</v>
      </c>
      <c r="V914" s="286">
        <v>2554.5700000000002</v>
      </c>
      <c r="W914" s="286">
        <v>2585.62</v>
      </c>
      <c r="X914" s="286">
        <v>2540.5</v>
      </c>
      <c r="Y914" s="286">
        <v>2445.9</v>
      </c>
    </row>
    <row r="915" spans="1:25">
      <c r="A915" s="261">
        <v>14</v>
      </c>
      <c r="B915" s="286">
        <v>2530.6</v>
      </c>
      <c r="C915" s="286">
        <v>2497.11</v>
      </c>
      <c r="D915" s="286">
        <v>2460.04</v>
      </c>
      <c r="E915" s="286">
        <v>2439.69</v>
      </c>
      <c r="F915" s="286">
        <v>2398.04</v>
      </c>
      <c r="G915" s="286">
        <v>2451.41</v>
      </c>
      <c r="H915" s="286">
        <v>2531.81</v>
      </c>
      <c r="I915" s="286">
        <v>2575.75</v>
      </c>
      <c r="J915" s="286">
        <v>2638.18</v>
      </c>
      <c r="K915" s="286">
        <v>2627.12</v>
      </c>
      <c r="L915" s="286">
        <v>2628.16</v>
      </c>
      <c r="M915" s="286">
        <v>2627.69</v>
      </c>
      <c r="N915" s="286">
        <v>2629.75</v>
      </c>
      <c r="O915" s="286">
        <v>2628.06</v>
      </c>
      <c r="P915" s="286">
        <v>2625.29</v>
      </c>
      <c r="Q915" s="286">
        <v>2622.31</v>
      </c>
      <c r="R915" s="286">
        <v>2680.57</v>
      </c>
      <c r="S915" s="286">
        <v>2690.56</v>
      </c>
      <c r="T915" s="286">
        <v>2709.34</v>
      </c>
      <c r="U915" s="286">
        <v>2736.86</v>
      </c>
      <c r="V915" s="286">
        <v>2690.25</v>
      </c>
      <c r="W915" s="286">
        <v>2729.58</v>
      </c>
      <c r="X915" s="286">
        <v>2668.13</v>
      </c>
      <c r="Y915" s="286">
        <v>2618.71</v>
      </c>
    </row>
    <row r="916" spans="1:25">
      <c r="A916" s="261">
        <v>15</v>
      </c>
      <c r="B916" s="286">
        <v>2522.4899999999998</v>
      </c>
      <c r="C916" s="286">
        <v>2486.9299999999998</v>
      </c>
      <c r="D916" s="286">
        <v>2433.17</v>
      </c>
      <c r="E916" s="286">
        <v>2436.7399999999998</v>
      </c>
      <c r="F916" s="286">
        <v>2400.33</v>
      </c>
      <c r="G916" s="286">
        <v>2446.8000000000002</v>
      </c>
      <c r="H916" s="286">
        <v>2473.4899999999998</v>
      </c>
      <c r="I916" s="286">
        <v>2532.67</v>
      </c>
      <c r="J916" s="286">
        <v>2592.66</v>
      </c>
      <c r="K916" s="286">
        <v>2597.08</v>
      </c>
      <c r="L916" s="286">
        <v>2593.5300000000002</v>
      </c>
      <c r="M916" s="286">
        <v>2592.29</v>
      </c>
      <c r="N916" s="286">
        <v>2595.58</v>
      </c>
      <c r="O916" s="286">
        <v>2597.9</v>
      </c>
      <c r="P916" s="286">
        <v>2604.31</v>
      </c>
      <c r="Q916" s="286">
        <v>2598.9699999999998</v>
      </c>
      <c r="R916" s="286">
        <v>2644.92</v>
      </c>
      <c r="S916" s="286">
        <v>2649.41</v>
      </c>
      <c r="T916" s="286">
        <v>2639.22</v>
      </c>
      <c r="U916" s="286">
        <v>2664.61</v>
      </c>
      <c r="V916" s="286">
        <v>2636.88</v>
      </c>
      <c r="W916" s="286">
        <v>2670.94</v>
      </c>
      <c r="X916" s="286">
        <v>2587.67</v>
      </c>
      <c r="Y916" s="286">
        <v>2517</v>
      </c>
    </row>
    <row r="917" spans="1:25">
      <c r="A917" s="261">
        <v>16</v>
      </c>
      <c r="B917" s="286">
        <v>2352.0500000000002</v>
      </c>
      <c r="C917" s="286">
        <v>2357.73</v>
      </c>
      <c r="D917" s="286">
        <v>2199.42</v>
      </c>
      <c r="E917" s="286">
        <v>2123.1799999999998</v>
      </c>
      <c r="F917" s="286">
        <v>2175.2399999999998</v>
      </c>
      <c r="G917" s="286">
        <v>2299.15</v>
      </c>
      <c r="H917" s="286">
        <v>2445.96</v>
      </c>
      <c r="I917" s="286">
        <v>2715.68</v>
      </c>
      <c r="J917" s="286">
        <v>2678.73</v>
      </c>
      <c r="K917" s="286">
        <v>2677.33</v>
      </c>
      <c r="L917" s="286">
        <v>2716.13</v>
      </c>
      <c r="M917" s="286">
        <v>2719.62</v>
      </c>
      <c r="N917" s="286">
        <v>2739.73</v>
      </c>
      <c r="O917" s="286">
        <v>2733.12</v>
      </c>
      <c r="P917" s="286">
        <v>2725.28</v>
      </c>
      <c r="Q917" s="286">
        <v>2715.49</v>
      </c>
      <c r="R917" s="286">
        <v>2764.24</v>
      </c>
      <c r="S917" s="286">
        <v>2793.3</v>
      </c>
      <c r="T917" s="286">
        <v>2794.51</v>
      </c>
      <c r="U917" s="286">
        <v>2829.75</v>
      </c>
      <c r="V917" s="286">
        <v>2779.99</v>
      </c>
      <c r="W917" s="286">
        <v>2805.43</v>
      </c>
      <c r="X917" s="286">
        <v>2717.3</v>
      </c>
      <c r="Y917" s="286">
        <v>2457.2800000000002</v>
      </c>
    </row>
    <row r="918" spans="1:25">
      <c r="A918" s="261">
        <v>17</v>
      </c>
      <c r="B918" s="286">
        <v>2191.9</v>
      </c>
      <c r="C918" s="286">
        <v>2192.64</v>
      </c>
      <c r="D918" s="286">
        <v>2162.62</v>
      </c>
      <c r="E918" s="286">
        <v>2017.49</v>
      </c>
      <c r="F918" s="286">
        <v>1937.29</v>
      </c>
      <c r="G918" s="286">
        <v>2164.98</v>
      </c>
      <c r="H918" s="286">
        <v>2151.39</v>
      </c>
      <c r="I918" s="286">
        <v>2138.91</v>
      </c>
      <c r="J918" s="286">
        <v>2521.63</v>
      </c>
      <c r="K918" s="286">
        <v>2541.96</v>
      </c>
      <c r="L918" s="286">
        <v>2543.7800000000002</v>
      </c>
      <c r="M918" s="286">
        <v>2552.88</v>
      </c>
      <c r="N918" s="286">
        <v>2570.54</v>
      </c>
      <c r="O918" s="286">
        <v>2608.0100000000002</v>
      </c>
      <c r="P918" s="286">
        <v>2598.37</v>
      </c>
      <c r="Q918" s="286">
        <v>2568.59</v>
      </c>
      <c r="R918" s="286">
        <v>2627.21</v>
      </c>
      <c r="S918" s="286">
        <v>2630.31</v>
      </c>
      <c r="T918" s="286">
        <v>2627.75</v>
      </c>
      <c r="U918" s="286">
        <v>2663.36</v>
      </c>
      <c r="V918" s="286">
        <v>2180.56</v>
      </c>
      <c r="W918" s="286">
        <v>2593.7600000000002</v>
      </c>
      <c r="X918" s="286">
        <v>2198.9699999999998</v>
      </c>
      <c r="Y918" s="286">
        <v>2196.4</v>
      </c>
    </row>
    <row r="919" spans="1:25">
      <c r="A919" s="261">
        <v>18</v>
      </c>
      <c r="B919" s="286">
        <v>2238.83</v>
      </c>
      <c r="C919" s="286">
        <v>2239.37</v>
      </c>
      <c r="D919" s="286">
        <v>2165.19</v>
      </c>
      <c r="E919" s="286">
        <v>2022.38</v>
      </c>
      <c r="F919" s="286">
        <v>1995.62</v>
      </c>
      <c r="G919" s="286">
        <v>2177.96</v>
      </c>
      <c r="H919" s="286">
        <v>2240.9299999999998</v>
      </c>
      <c r="I919" s="286">
        <v>2470.11</v>
      </c>
      <c r="J919" s="286">
        <v>2677.06</v>
      </c>
      <c r="K919" s="286">
        <v>2674.19</v>
      </c>
      <c r="L919" s="286">
        <v>2674.13</v>
      </c>
      <c r="M919" s="286">
        <v>2664.1</v>
      </c>
      <c r="N919" s="286">
        <v>2674.92</v>
      </c>
      <c r="O919" s="286">
        <v>2626.12</v>
      </c>
      <c r="P919" s="286">
        <v>2674.33</v>
      </c>
      <c r="Q919" s="286">
        <v>2664</v>
      </c>
      <c r="R919" s="286">
        <v>2669.11</v>
      </c>
      <c r="S919" s="286">
        <v>2733.84</v>
      </c>
      <c r="T919" s="286">
        <v>2715.98</v>
      </c>
      <c r="U919" s="286">
        <v>2678.14</v>
      </c>
      <c r="V919" s="286">
        <v>2561.35</v>
      </c>
      <c r="W919" s="286">
        <v>2626.98</v>
      </c>
      <c r="X919" s="286">
        <v>2380.9299999999998</v>
      </c>
      <c r="Y919" s="286">
        <v>2239.5100000000002</v>
      </c>
    </row>
    <row r="920" spans="1:25">
      <c r="A920" s="261">
        <v>19</v>
      </c>
      <c r="B920" s="286">
        <v>2132.04</v>
      </c>
      <c r="C920" s="286">
        <v>2084.35</v>
      </c>
      <c r="D920" s="286">
        <v>2004.57</v>
      </c>
      <c r="E920" s="286">
        <v>2021.09</v>
      </c>
      <c r="F920" s="286">
        <v>2013.38</v>
      </c>
      <c r="G920" s="286">
        <v>2023.8</v>
      </c>
      <c r="H920" s="286">
        <v>2136.59</v>
      </c>
      <c r="I920" s="286">
        <v>2458.38</v>
      </c>
      <c r="J920" s="286">
        <v>2583.54</v>
      </c>
      <c r="K920" s="286">
        <v>2588.7800000000002</v>
      </c>
      <c r="L920" s="286">
        <v>2596.8200000000002</v>
      </c>
      <c r="M920" s="286">
        <v>2534.2399999999998</v>
      </c>
      <c r="N920" s="286">
        <v>2576.9899999999998</v>
      </c>
      <c r="O920" s="286">
        <v>2550.48</v>
      </c>
      <c r="P920" s="286">
        <v>2578.25</v>
      </c>
      <c r="Q920" s="286">
        <v>2573.14</v>
      </c>
      <c r="R920" s="286">
        <v>2380.62</v>
      </c>
      <c r="S920" s="286">
        <v>2629.83</v>
      </c>
      <c r="T920" s="286">
        <v>2629.06</v>
      </c>
      <c r="U920" s="286">
        <v>2659.35</v>
      </c>
      <c r="V920" s="286">
        <v>2530.83</v>
      </c>
      <c r="W920" s="286">
        <v>2522.1</v>
      </c>
      <c r="X920" s="286">
        <v>2377.9499999999998</v>
      </c>
      <c r="Y920" s="286">
        <v>2132.9499999999998</v>
      </c>
    </row>
    <row r="921" spans="1:25">
      <c r="A921" s="261">
        <v>20</v>
      </c>
      <c r="B921" s="286">
        <v>2224.7600000000002</v>
      </c>
      <c r="C921" s="286">
        <v>2225.14</v>
      </c>
      <c r="D921" s="286">
        <v>2091.12</v>
      </c>
      <c r="E921" s="286">
        <v>2095.92</v>
      </c>
      <c r="F921" s="286">
        <v>2018.29</v>
      </c>
      <c r="G921" s="286">
        <v>2180.4</v>
      </c>
      <c r="H921" s="286">
        <v>2219.9</v>
      </c>
      <c r="I921" s="286">
        <v>2481.87</v>
      </c>
      <c r="J921" s="286">
        <v>2669.41</v>
      </c>
      <c r="K921" s="286">
        <v>2687.96</v>
      </c>
      <c r="L921" s="286">
        <v>2676.08</v>
      </c>
      <c r="M921" s="286">
        <v>2673.25</v>
      </c>
      <c r="N921" s="286">
        <v>2663.44</v>
      </c>
      <c r="O921" s="286">
        <v>2665.49</v>
      </c>
      <c r="P921" s="286">
        <v>2674.42</v>
      </c>
      <c r="Q921" s="286">
        <v>2660.12</v>
      </c>
      <c r="R921" s="286">
        <v>2577.98</v>
      </c>
      <c r="S921" s="286">
        <v>2659.2</v>
      </c>
      <c r="T921" s="286">
        <v>2628.78</v>
      </c>
      <c r="U921" s="286">
        <v>2714.1</v>
      </c>
      <c r="V921" s="286">
        <v>2661.57</v>
      </c>
      <c r="W921" s="286">
        <v>2684.25</v>
      </c>
      <c r="X921" s="286">
        <v>2607.3000000000002</v>
      </c>
      <c r="Y921" s="286">
        <v>2378.94</v>
      </c>
    </row>
    <row r="922" spans="1:25">
      <c r="A922" s="261">
        <v>21</v>
      </c>
      <c r="B922" s="286">
        <v>2841.75</v>
      </c>
      <c r="C922" s="286">
        <v>2841.43</v>
      </c>
      <c r="D922" s="286">
        <v>2748.43</v>
      </c>
      <c r="E922" s="286">
        <v>2753.39</v>
      </c>
      <c r="F922" s="286">
        <v>2704.59</v>
      </c>
      <c r="G922" s="286">
        <v>2763.38</v>
      </c>
      <c r="H922" s="286">
        <v>2850.61</v>
      </c>
      <c r="I922" s="286">
        <v>2850.14</v>
      </c>
      <c r="J922" s="286">
        <v>2846.37</v>
      </c>
      <c r="K922" s="286">
        <v>2846.03</v>
      </c>
      <c r="L922" s="286">
        <v>2851.45</v>
      </c>
      <c r="M922" s="286">
        <v>2840.44</v>
      </c>
      <c r="N922" s="286">
        <v>2819.98</v>
      </c>
      <c r="O922" s="286">
        <v>2818.14</v>
      </c>
      <c r="P922" s="286">
        <v>2819.11</v>
      </c>
      <c r="Q922" s="286">
        <v>2763.9</v>
      </c>
      <c r="R922" s="286">
        <v>2809.94</v>
      </c>
      <c r="S922" s="286">
        <v>2808.37</v>
      </c>
      <c r="T922" s="286">
        <v>2807.48</v>
      </c>
      <c r="U922" s="286">
        <v>2798.99</v>
      </c>
      <c r="V922" s="286">
        <v>2882.77</v>
      </c>
      <c r="W922" s="286">
        <v>2915.51</v>
      </c>
      <c r="X922" s="286">
        <v>2851.91</v>
      </c>
      <c r="Y922" s="286">
        <v>2851.99</v>
      </c>
    </row>
    <row r="923" spans="1:25">
      <c r="A923" s="261">
        <v>22</v>
      </c>
      <c r="B923" s="286">
        <v>2884.03</v>
      </c>
      <c r="C923" s="286">
        <v>2837.74</v>
      </c>
      <c r="D923" s="286">
        <v>2887.19</v>
      </c>
      <c r="E923" s="286">
        <v>2739.05</v>
      </c>
      <c r="F923" s="286">
        <v>2941.5</v>
      </c>
      <c r="G923" s="286">
        <v>3004.96</v>
      </c>
      <c r="H923" s="286">
        <v>3175.81</v>
      </c>
      <c r="I923" s="286">
        <v>3161.84</v>
      </c>
      <c r="J923" s="286">
        <v>3164.97</v>
      </c>
      <c r="K923" s="286">
        <v>3187.58</v>
      </c>
      <c r="L923" s="286">
        <v>3189.5</v>
      </c>
      <c r="M923" s="286">
        <v>3186.36</v>
      </c>
      <c r="N923" s="286">
        <v>3171.43</v>
      </c>
      <c r="O923" s="286">
        <v>3129.52</v>
      </c>
      <c r="P923" s="286">
        <v>3117.85</v>
      </c>
      <c r="Q923" s="286">
        <v>3108.37</v>
      </c>
      <c r="R923" s="286">
        <v>3166.15</v>
      </c>
      <c r="S923" s="286">
        <v>3219.15</v>
      </c>
      <c r="T923" s="286">
        <v>3293.56</v>
      </c>
      <c r="U923" s="286">
        <v>3372.34</v>
      </c>
      <c r="V923" s="286">
        <v>3111.67</v>
      </c>
      <c r="W923" s="286">
        <v>2982.58</v>
      </c>
      <c r="X923" s="286">
        <v>2963.5</v>
      </c>
      <c r="Y923" s="286">
        <v>2947.59</v>
      </c>
    </row>
    <row r="924" spans="1:25">
      <c r="A924" s="261">
        <v>23</v>
      </c>
      <c r="B924" s="286">
        <v>3535.96</v>
      </c>
      <c r="C924" s="286">
        <v>3526.25</v>
      </c>
      <c r="D924" s="286">
        <v>3513.49</v>
      </c>
      <c r="E924" s="286">
        <v>3482.95</v>
      </c>
      <c r="F924" s="286">
        <v>3863.08</v>
      </c>
      <c r="G924" s="286">
        <v>3850.39</v>
      </c>
      <c r="H924" s="286">
        <v>3822.42</v>
      </c>
      <c r="I924" s="286">
        <v>3822.81</v>
      </c>
      <c r="J924" s="286">
        <v>3824.34</v>
      </c>
      <c r="K924" s="286">
        <v>3823.85</v>
      </c>
      <c r="L924" s="286">
        <v>3822.48</v>
      </c>
      <c r="M924" s="286">
        <v>3822.51</v>
      </c>
      <c r="N924" s="286">
        <v>3823.49</v>
      </c>
      <c r="O924" s="286">
        <v>3821.86</v>
      </c>
      <c r="P924" s="286">
        <v>3821.61</v>
      </c>
      <c r="Q924" s="286">
        <v>3817.02</v>
      </c>
      <c r="R924" s="286">
        <v>3890.74</v>
      </c>
      <c r="S924" s="286">
        <v>3894.1</v>
      </c>
      <c r="T924" s="286">
        <v>3510.86</v>
      </c>
      <c r="U924" s="286">
        <v>3575.4</v>
      </c>
      <c r="V924" s="286">
        <v>3503.21</v>
      </c>
      <c r="W924" s="286">
        <v>3515.33</v>
      </c>
      <c r="X924" s="286">
        <v>3524.54</v>
      </c>
      <c r="Y924" s="286">
        <v>3525.14</v>
      </c>
    </row>
    <row r="925" spans="1:25">
      <c r="A925" s="261">
        <v>24</v>
      </c>
      <c r="B925" s="286">
        <v>2345.7600000000002</v>
      </c>
      <c r="C925" s="286">
        <v>2259.34</v>
      </c>
      <c r="D925" s="286">
        <v>2211.17</v>
      </c>
      <c r="E925" s="286">
        <v>2112.4499999999998</v>
      </c>
      <c r="F925" s="286">
        <v>2365.13</v>
      </c>
      <c r="G925" s="286">
        <v>2365.4699999999998</v>
      </c>
      <c r="H925" s="286">
        <v>2466.54</v>
      </c>
      <c r="I925" s="286">
        <v>2775.29</v>
      </c>
      <c r="J925" s="286">
        <v>2904.27</v>
      </c>
      <c r="K925" s="286">
        <v>2898.94</v>
      </c>
      <c r="L925" s="286">
        <v>2900.07</v>
      </c>
      <c r="M925" s="286">
        <v>2898.81</v>
      </c>
      <c r="N925" s="286">
        <v>2899.73</v>
      </c>
      <c r="O925" s="286">
        <v>2947.59</v>
      </c>
      <c r="P925" s="286">
        <v>2946.52</v>
      </c>
      <c r="Q925" s="286">
        <v>2906.85</v>
      </c>
      <c r="R925" s="286">
        <v>2993.88</v>
      </c>
      <c r="S925" s="286">
        <v>2997.25</v>
      </c>
      <c r="T925" s="286">
        <v>2994.7</v>
      </c>
      <c r="U925" s="286">
        <v>3031.03</v>
      </c>
      <c r="V925" s="286">
        <v>2796.56</v>
      </c>
      <c r="W925" s="286">
        <v>2583.3000000000002</v>
      </c>
      <c r="X925" s="286">
        <v>2361.23</v>
      </c>
      <c r="Y925" s="286">
        <v>2358.67</v>
      </c>
    </row>
    <row r="926" spans="1:25">
      <c r="A926" s="261">
        <v>25</v>
      </c>
      <c r="B926" s="286">
        <v>2405.5500000000002</v>
      </c>
      <c r="C926" s="286">
        <v>2360.94</v>
      </c>
      <c r="D926" s="286">
        <v>2263.7199999999998</v>
      </c>
      <c r="E926" s="286">
        <v>2169</v>
      </c>
      <c r="F926" s="286">
        <v>2323.61</v>
      </c>
      <c r="G926" s="286">
        <v>2446.6</v>
      </c>
      <c r="H926" s="286">
        <v>2569.02</v>
      </c>
      <c r="I926" s="286">
        <v>2778</v>
      </c>
      <c r="J926" s="286">
        <v>2935.55</v>
      </c>
      <c r="K926" s="286">
        <v>2936.55</v>
      </c>
      <c r="L926" s="286">
        <v>2935.52</v>
      </c>
      <c r="M926" s="286">
        <v>2929.67</v>
      </c>
      <c r="N926" s="286">
        <v>2889.65</v>
      </c>
      <c r="O926" s="286">
        <v>2888.12</v>
      </c>
      <c r="P926" s="286">
        <v>2926.27</v>
      </c>
      <c r="Q926" s="286">
        <v>2918.5</v>
      </c>
      <c r="R926" s="286">
        <v>2951.9</v>
      </c>
      <c r="S926" s="286">
        <v>2953.14</v>
      </c>
      <c r="T926" s="286">
        <v>2955.51</v>
      </c>
      <c r="U926" s="286">
        <v>2986.82</v>
      </c>
      <c r="V926" s="286">
        <v>2826.68</v>
      </c>
      <c r="W926" s="286">
        <v>2606.75</v>
      </c>
      <c r="X926" s="286">
        <v>2450.27</v>
      </c>
      <c r="Y926" s="286">
        <v>2439.9899999999998</v>
      </c>
    </row>
    <row r="927" spans="1:25">
      <c r="A927" s="261">
        <v>26</v>
      </c>
      <c r="B927" s="286">
        <v>2424.56</v>
      </c>
      <c r="C927" s="286">
        <v>2377.75</v>
      </c>
      <c r="D927" s="286">
        <v>2400.13</v>
      </c>
      <c r="E927" s="286">
        <v>2222.84</v>
      </c>
      <c r="F927" s="286">
        <v>2415.1999999999998</v>
      </c>
      <c r="G927" s="286">
        <v>2508.33</v>
      </c>
      <c r="H927" s="286">
        <v>2613.19</v>
      </c>
      <c r="I927" s="286">
        <v>2751.79</v>
      </c>
      <c r="J927" s="286">
        <v>2864.08</v>
      </c>
      <c r="K927" s="286">
        <v>2865.43</v>
      </c>
      <c r="L927" s="286">
        <v>2864.38</v>
      </c>
      <c r="M927" s="286">
        <v>2864.32</v>
      </c>
      <c r="N927" s="286">
        <v>2858.08</v>
      </c>
      <c r="O927" s="286">
        <v>2915.49</v>
      </c>
      <c r="P927" s="286">
        <v>2902.21</v>
      </c>
      <c r="Q927" s="286">
        <v>2897.44</v>
      </c>
      <c r="R927" s="286">
        <v>2961.99</v>
      </c>
      <c r="S927" s="286">
        <v>3007.27</v>
      </c>
      <c r="T927" s="286">
        <v>3005.24</v>
      </c>
      <c r="U927" s="286">
        <v>2977.57</v>
      </c>
      <c r="V927" s="286">
        <v>2860.54</v>
      </c>
      <c r="W927" s="286">
        <v>2749.24</v>
      </c>
      <c r="X927" s="286">
        <v>2472.87</v>
      </c>
      <c r="Y927" s="286">
        <v>2474.59</v>
      </c>
    </row>
    <row r="928" spans="1:25">
      <c r="A928" s="261">
        <v>27</v>
      </c>
      <c r="B928" s="286">
        <v>2448.5500000000002</v>
      </c>
      <c r="C928" s="286">
        <v>2432.3200000000002</v>
      </c>
      <c r="D928" s="286">
        <v>2409.0700000000002</v>
      </c>
      <c r="E928" s="286">
        <v>2325.89</v>
      </c>
      <c r="F928" s="286">
        <v>2455.0700000000002</v>
      </c>
      <c r="G928" s="286">
        <v>2584.33</v>
      </c>
      <c r="H928" s="286">
        <v>2661.96</v>
      </c>
      <c r="I928" s="286">
        <v>2944.1</v>
      </c>
      <c r="J928" s="286">
        <v>2987.29</v>
      </c>
      <c r="K928" s="286">
        <v>2987.58</v>
      </c>
      <c r="L928" s="286">
        <v>2986.29</v>
      </c>
      <c r="M928" s="286">
        <v>2958.8</v>
      </c>
      <c r="N928" s="286">
        <v>2961.61</v>
      </c>
      <c r="O928" s="286">
        <v>2961.38</v>
      </c>
      <c r="P928" s="286">
        <v>2960.18</v>
      </c>
      <c r="Q928" s="286">
        <v>2954.31</v>
      </c>
      <c r="R928" s="286">
        <v>3020.1</v>
      </c>
      <c r="S928" s="286">
        <v>3023.04</v>
      </c>
      <c r="T928" s="286">
        <v>3026.07</v>
      </c>
      <c r="U928" s="286">
        <v>3034.91</v>
      </c>
      <c r="V928" s="286">
        <v>2909.05</v>
      </c>
      <c r="W928" s="286">
        <v>2794.53</v>
      </c>
      <c r="X928" s="286">
        <v>2509.15</v>
      </c>
      <c r="Y928" s="286">
        <v>2517.23</v>
      </c>
    </row>
    <row r="929" spans="1:25">
      <c r="A929" s="261">
        <v>28</v>
      </c>
      <c r="B929" s="286">
        <v>2527.9899999999998</v>
      </c>
      <c r="C929" s="286">
        <v>2531.0500000000002</v>
      </c>
      <c r="D929" s="286">
        <v>2531.6799999999998</v>
      </c>
      <c r="E929" s="286">
        <v>2346.5300000000002</v>
      </c>
      <c r="F929" s="286">
        <v>2456.1</v>
      </c>
      <c r="G929" s="286">
        <v>2530.17</v>
      </c>
      <c r="H929" s="286">
        <v>2533.7800000000002</v>
      </c>
      <c r="I929" s="286">
        <v>2735.03</v>
      </c>
      <c r="J929" s="286">
        <v>2891.79</v>
      </c>
      <c r="K929" s="286">
        <v>2886.94</v>
      </c>
      <c r="L929" s="286">
        <v>2883.88</v>
      </c>
      <c r="M929" s="286">
        <v>2882.11</v>
      </c>
      <c r="N929" s="286">
        <v>2874.53</v>
      </c>
      <c r="O929" s="286">
        <v>2875.01</v>
      </c>
      <c r="P929" s="286">
        <v>2873.63</v>
      </c>
      <c r="Q929" s="286">
        <v>2861.83</v>
      </c>
      <c r="R929" s="286">
        <v>2954.77</v>
      </c>
      <c r="S929" s="286">
        <v>2965.15</v>
      </c>
      <c r="T929" s="286">
        <v>2962.85</v>
      </c>
      <c r="U929" s="286">
        <v>2993.81</v>
      </c>
      <c r="V929" s="286">
        <v>2756.36</v>
      </c>
      <c r="W929" s="286">
        <v>2679.26</v>
      </c>
      <c r="X929" s="286">
        <v>2476.58</v>
      </c>
      <c r="Y929" s="286">
        <v>2384.16</v>
      </c>
    </row>
    <row r="930" spans="1:25">
      <c r="A930" s="261">
        <v>29</v>
      </c>
      <c r="B930" s="286">
        <v>2353.56</v>
      </c>
      <c r="C930" s="286">
        <v>2323.58</v>
      </c>
      <c r="D930" s="286">
        <v>2283.84</v>
      </c>
      <c r="E930" s="286">
        <v>2162.23</v>
      </c>
      <c r="F930" s="286">
        <v>2233.54</v>
      </c>
      <c r="G930" s="286">
        <v>2358.2199999999998</v>
      </c>
      <c r="H930" s="286">
        <v>2354.6999999999998</v>
      </c>
      <c r="I930" s="286">
        <v>2380.8000000000002</v>
      </c>
      <c r="J930" s="286">
        <v>2605.4499999999998</v>
      </c>
      <c r="K930" s="286">
        <v>2718.71</v>
      </c>
      <c r="L930" s="286">
        <v>2717.69</v>
      </c>
      <c r="M930" s="286">
        <v>2776.75</v>
      </c>
      <c r="N930" s="286">
        <v>2826.65</v>
      </c>
      <c r="O930" s="286">
        <v>2832.13</v>
      </c>
      <c r="P930" s="286">
        <v>2881.53</v>
      </c>
      <c r="Q930" s="286">
        <v>2877.16</v>
      </c>
      <c r="R930" s="286">
        <v>2965.35</v>
      </c>
      <c r="S930" s="286">
        <v>2965.5</v>
      </c>
      <c r="T930" s="286">
        <v>2965.84</v>
      </c>
      <c r="U930" s="286">
        <v>2998.4</v>
      </c>
      <c r="V930" s="286">
        <v>2759.12</v>
      </c>
      <c r="W930" s="286">
        <v>2669.06</v>
      </c>
      <c r="X930" s="286">
        <v>2359.16</v>
      </c>
      <c r="Y930" s="286">
        <v>2353.19</v>
      </c>
    </row>
    <row r="931" spans="1:25">
      <c r="A931" s="261">
        <v>30</v>
      </c>
      <c r="B931" s="286">
        <v>2301.92</v>
      </c>
      <c r="C931" s="286">
        <v>2306.6999999999998</v>
      </c>
      <c r="D931" s="286">
        <v>2308.19</v>
      </c>
      <c r="E931" s="286">
        <v>2176.0300000000002</v>
      </c>
      <c r="F931" s="286">
        <v>2309.16</v>
      </c>
      <c r="G931" s="286">
        <v>2293.77</v>
      </c>
      <c r="H931" s="286">
        <v>2429.33</v>
      </c>
      <c r="I931" s="286">
        <v>2581.1799999999998</v>
      </c>
      <c r="J931" s="286">
        <v>2817.62</v>
      </c>
      <c r="K931" s="286">
        <v>2809.43</v>
      </c>
      <c r="L931" s="286">
        <v>2809.22</v>
      </c>
      <c r="M931" s="286">
        <v>2798.59</v>
      </c>
      <c r="N931" s="286">
        <v>2803</v>
      </c>
      <c r="O931" s="286">
        <v>2795.02</v>
      </c>
      <c r="P931" s="286">
        <v>2790.4</v>
      </c>
      <c r="Q931" s="286">
        <v>2797.25</v>
      </c>
      <c r="R931" s="286">
        <v>2921.78</v>
      </c>
      <c r="S931" s="286">
        <v>2918.56</v>
      </c>
      <c r="T931" s="286">
        <v>2859.48</v>
      </c>
      <c r="U931" s="286">
        <v>2831.06</v>
      </c>
      <c r="V931" s="286">
        <v>2641.5</v>
      </c>
      <c r="W931" s="286">
        <v>2468.8200000000002</v>
      </c>
      <c r="X931" s="286">
        <v>2303.6</v>
      </c>
      <c r="Y931" s="286">
        <v>2292.87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32.25" customHeight="1">
      <c r="A934" s="463" t="s">
        <v>218</v>
      </c>
      <c r="B934" s="539" t="s">
        <v>343</v>
      </c>
      <c r="C934" s="539"/>
      <c r="D934" s="539"/>
      <c r="E934" s="539"/>
      <c r="F934" s="539"/>
      <c r="G934" s="539"/>
      <c r="H934" s="539"/>
      <c r="I934" s="539"/>
      <c r="J934" s="539"/>
      <c r="K934" s="539"/>
      <c r="L934" s="539"/>
      <c r="M934" s="539"/>
      <c r="N934" s="539"/>
      <c r="O934" s="539"/>
      <c r="P934" s="539"/>
      <c r="Q934" s="539"/>
      <c r="R934" s="539"/>
      <c r="S934" s="539"/>
      <c r="T934" s="539"/>
      <c r="U934" s="539"/>
      <c r="V934" s="539"/>
      <c r="W934" s="539"/>
      <c r="X934" s="539"/>
      <c r="Y934" s="539"/>
    </row>
    <row r="935" spans="1:25" ht="30">
      <c r="A935" s="463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1760.54</v>
      </c>
      <c r="C936" s="286">
        <v>1721.51</v>
      </c>
      <c r="D936" s="286">
        <v>1612.56</v>
      </c>
      <c r="E936" s="286">
        <v>1421.61</v>
      </c>
      <c r="F936" s="286">
        <v>1380.42</v>
      </c>
      <c r="G936" s="286">
        <v>1551.66</v>
      </c>
      <c r="H936" s="286">
        <v>1607.72</v>
      </c>
      <c r="I936" s="286">
        <v>1676.87</v>
      </c>
      <c r="J936" s="286">
        <v>1817.64</v>
      </c>
      <c r="K936" s="286">
        <v>1850.06</v>
      </c>
      <c r="L936" s="286">
        <v>1880.26</v>
      </c>
      <c r="M936" s="286">
        <v>1875.03</v>
      </c>
      <c r="N936" s="286">
        <v>1869.86</v>
      </c>
      <c r="O936" s="286">
        <v>1877.49</v>
      </c>
      <c r="P936" s="286">
        <v>1883.65</v>
      </c>
      <c r="Q936" s="286">
        <v>1833.88</v>
      </c>
      <c r="R936" s="286">
        <v>1903.78</v>
      </c>
      <c r="S936" s="286">
        <v>1842.15</v>
      </c>
      <c r="T936" s="286">
        <v>1829.09</v>
      </c>
      <c r="U936" s="286">
        <v>1921.1</v>
      </c>
      <c r="V936" s="286">
        <v>1899.43</v>
      </c>
      <c r="W936" s="286">
        <v>1941.06</v>
      </c>
      <c r="X936" s="286">
        <v>1874.49</v>
      </c>
      <c r="Y936" s="286">
        <v>1785.25</v>
      </c>
    </row>
    <row r="937" spans="1:25">
      <c r="A937" s="261">
        <v>2</v>
      </c>
      <c r="B937" s="286">
        <v>1809.34</v>
      </c>
      <c r="C937" s="286">
        <v>1762.96</v>
      </c>
      <c r="D937" s="286">
        <v>1771.46</v>
      </c>
      <c r="E937" s="286">
        <v>1706.35</v>
      </c>
      <c r="F937" s="286">
        <v>1370.62</v>
      </c>
      <c r="G937" s="286">
        <v>1446.57</v>
      </c>
      <c r="H937" s="286">
        <v>1087.5</v>
      </c>
      <c r="I937" s="286">
        <v>1479.84</v>
      </c>
      <c r="J937" s="286">
        <v>1868.05</v>
      </c>
      <c r="K937" s="286">
        <v>1806.28</v>
      </c>
      <c r="L937" s="286">
        <v>1807.88</v>
      </c>
      <c r="M937" s="286">
        <v>1848.33</v>
      </c>
      <c r="N937" s="286">
        <v>1848.69</v>
      </c>
      <c r="O937" s="286">
        <v>1847.78</v>
      </c>
      <c r="P937" s="286">
        <v>1894.7</v>
      </c>
      <c r="Q937" s="286">
        <v>1888.71</v>
      </c>
      <c r="R937" s="286">
        <v>1943.19</v>
      </c>
      <c r="S937" s="286">
        <v>1933.33</v>
      </c>
      <c r="T937" s="286">
        <v>1679.11</v>
      </c>
      <c r="U937" s="286">
        <v>1898.57</v>
      </c>
      <c r="V937" s="286">
        <v>1892.61</v>
      </c>
      <c r="W937" s="286">
        <v>1938.18</v>
      </c>
      <c r="X937" s="286">
        <v>1899.08</v>
      </c>
      <c r="Y937" s="286">
        <v>1826.37</v>
      </c>
    </row>
    <row r="938" spans="1:25">
      <c r="A938" s="261">
        <v>3</v>
      </c>
      <c r="B938" s="286">
        <v>1616.14</v>
      </c>
      <c r="C938" s="286">
        <v>1517.78</v>
      </c>
      <c r="D938" s="286">
        <v>1458.98</v>
      </c>
      <c r="E938" s="286">
        <v>1354.13</v>
      </c>
      <c r="F938" s="286">
        <v>1310.94</v>
      </c>
      <c r="G938" s="286">
        <v>1526.38</v>
      </c>
      <c r="H938" s="286">
        <v>1475.4</v>
      </c>
      <c r="I938" s="286">
        <v>1691.57</v>
      </c>
      <c r="J938" s="286">
        <v>1731.53</v>
      </c>
      <c r="K938" s="286">
        <v>1728.49</v>
      </c>
      <c r="L938" s="286">
        <v>1731.88</v>
      </c>
      <c r="M938" s="286">
        <v>1733.01</v>
      </c>
      <c r="N938" s="286">
        <v>1718.66</v>
      </c>
      <c r="O938" s="286">
        <v>1718.61</v>
      </c>
      <c r="P938" s="286">
        <v>1710.57</v>
      </c>
      <c r="Q938" s="286">
        <v>1693.28</v>
      </c>
      <c r="R938" s="286">
        <v>1792.58</v>
      </c>
      <c r="S938" s="286">
        <v>1804.59</v>
      </c>
      <c r="T938" s="286">
        <v>1527.31</v>
      </c>
      <c r="U938" s="286">
        <v>1817</v>
      </c>
      <c r="V938" s="286">
        <v>1170.93</v>
      </c>
      <c r="W938" s="286">
        <v>1250.3900000000001</v>
      </c>
      <c r="X938" s="286">
        <v>1184.78</v>
      </c>
      <c r="Y938" s="286">
        <v>1664</v>
      </c>
    </row>
    <row r="939" spans="1:25">
      <c r="A939" s="261">
        <v>4</v>
      </c>
      <c r="B939" s="286">
        <v>1660.96</v>
      </c>
      <c r="C939" s="286">
        <v>1660.09</v>
      </c>
      <c r="D939" s="286">
        <v>1518.35</v>
      </c>
      <c r="E939" s="286">
        <v>1419.5</v>
      </c>
      <c r="F939" s="286">
        <v>1364.2</v>
      </c>
      <c r="G939" s="286">
        <v>1606.92</v>
      </c>
      <c r="H939" s="286">
        <v>1640.38</v>
      </c>
      <c r="I939" s="286">
        <v>1650.19</v>
      </c>
      <c r="J939" s="286">
        <v>1672.5</v>
      </c>
      <c r="K939" s="286">
        <v>1669.98</v>
      </c>
      <c r="L939" s="286">
        <v>1669.57</v>
      </c>
      <c r="M939" s="286">
        <v>1668.8</v>
      </c>
      <c r="N939" s="286">
        <v>1660.41</v>
      </c>
      <c r="O939" s="286">
        <v>1659.13</v>
      </c>
      <c r="P939" s="286">
        <v>1670.89</v>
      </c>
      <c r="Q939" s="286">
        <v>1653.05</v>
      </c>
      <c r="R939" s="286">
        <v>1726.4</v>
      </c>
      <c r="S939" s="286">
        <v>1735.29</v>
      </c>
      <c r="T939" s="286">
        <v>1709.93</v>
      </c>
      <c r="U939" s="286">
        <v>1758.62</v>
      </c>
      <c r="V939" s="286">
        <v>1733.3</v>
      </c>
      <c r="W939" s="286">
        <v>1774.72</v>
      </c>
      <c r="X939" s="286">
        <v>1693.62</v>
      </c>
      <c r="Y939" s="286">
        <v>1633.95</v>
      </c>
    </row>
    <row r="940" spans="1:25">
      <c r="A940" s="261">
        <v>5</v>
      </c>
      <c r="B940" s="286">
        <v>1334.1</v>
      </c>
      <c r="C940" s="286">
        <v>1323.05</v>
      </c>
      <c r="D940" s="286">
        <v>1316.93</v>
      </c>
      <c r="E940" s="286">
        <v>1323.23</v>
      </c>
      <c r="F940" s="286">
        <v>1299.73</v>
      </c>
      <c r="G940" s="286">
        <v>1346.22</v>
      </c>
      <c r="H940" s="286">
        <v>1359.06</v>
      </c>
      <c r="I940" s="286">
        <v>1342.13</v>
      </c>
      <c r="J940" s="286">
        <v>1341.9</v>
      </c>
      <c r="K940" s="286">
        <v>1334.15</v>
      </c>
      <c r="L940" s="286">
        <v>1332.82</v>
      </c>
      <c r="M940" s="286">
        <v>1330.1</v>
      </c>
      <c r="N940" s="286">
        <v>1327.54</v>
      </c>
      <c r="O940" s="286">
        <v>1330.79</v>
      </c>
      <c r="P940" s="286">
        <v>1338.52</v>
      </c>
      <c r="Q940" s="286">
        <v>1339.66</v>
      </c>
      <c r="R940" s="286">
        <v>1421.96</v>
      </c>
      <c r="S940" s="286">
        <v>1432.99</v>
      </c>
      <c r="T940" s="286">
        <v>1401.06</v>
      </c>
      <c r="U940" s="286">
        <v>1395.12</v>
      </c>
      <c r="V940" s="286">
        <v>1380.66</v>
      </c>
      <c r="W940" s="286">
        <v>1446.16</v>
      </c>
      <c r="X940" s="286">
        <v>1431.89</v>
      </c>
      <c r="Y940" s="286">
        <v>1398.78</v>
      </c>
    </row>
    <row r="941" spans="1:25">
      <c r="A941" s="261">
        <v>6</v>
      </c>
      <c r="B941" s="286">
        <v>1269.1600000000001</v>
      </c>
      <c r="C941" s="286">
        <v>1262.5</v>
      </c>
      <c r="D941" s="286">
        <v>1232.5899999999999</v>
      </c>
      <c r="E941" s="286">
        <v>1206.5899999999999</v>
      </c>
      <c r="F941" s="286">
        <v>1210.0899999999999</v>
      </c>
      <c r="G941" s="286">
        <v>1238.1300000000001</v>
      </c>
      <c r="H941" s="286">
        <v>1210.6600000000001</v>
      </c>
      <c r="I941" s="286">
        <v>1218.72</v>
      </c>
      <c r="J941" s="286">
        <v>1221.32</v>
      </c>
      <c r="K941" s="286">
        <v>1221.69</v>
      </c>
      <c r="L941" s="286">
        <v>1219.49</v>
      </c>
      <c r="M941" s="286">
        <v>1219.73</v>
      </c>
      <c r="N941" s="286">
        <v>1217.99</v>
      </c>
      <c r="O941" s="286">
        <v>1220.8900000000001</v>
      </c>
      <c r="P941" s="286">
        <v>1220.97</v>
      </c>
      <c r="Q941" s="286">
        <v>1249.02</v>
      </c>
      <c r="R941" s="286">
        <v>1291.3499999999999</v>
      </c>
      <c r="S941" s="286">
        <v>1290.1199999999999</v>
      </c>
      <c r="T941" s="286">
        <v>1277.8499999999999</v>
      </c>
      <c r="U941" s="286">
        <v>1293.46</v>
      </c>
      <c r="V941" s="286">
        <v>1276.74</v>
      </c>
      <c r="W941" s="286">
        <v>1316.45</v>
      </c>
      <c r="X941" s="286">
        <v>1303.26</v>
      </c>
      <c r="Y941" s="286">
        <v>1283.18</v>
      </c>
    </row>
    <row r="942" spans="1:25">
      <c r="A942" s="261">
        <v>7</v>
      </c>
      <c r="B942" s="286">
        <v>1344.79</v>
      </c>
      <c r="C942" s="286">
        <v>1339.14</v>
      </c>
      <c r="D942" s="286">
        <v>1293.03</v>
      </c>
      <c r="E942" s="286">
        <v>1269.23</v>
      </c>
      <c r="F942" s="286">
        <v>1257.51</v>
      </c>
      <c r="G942" s="286">
        <v>1265.9100000000001</v>
      </c>
      <c r="H942" s="286">
        <v>1288.6500000000001</v>
      </c>
      <c r="I942" s="286">
        <v>1290.6500000000001</v>
      </c>
      <c r="J942" s="286">
        <v>1296.23</v>
      </c>
      <c r="K942" s="286">
        <v>1291.54</v>
      </c>
      <c r="L942" s="286">
        <v>1292.45</v>
      </c>
      <c r="M942" s="286">
        <v>1292.04</v>
      </c>
      <c r="N942" s="286">
        <v>1290.97</v>
      </c>
      <c r="O942" s="286">
        <v>1300.4000000000001</v>
      </c>
      <c r="P942" s="286">
        <v>1291.82</v>
      </c>
      <c r="Q942" s="286">
        <v>1288.8499999999999</v>
      </c>
      <c r="R942" s="286">
        <v>1335.28</v>
      </c>
      <c r="S942" s="286">
        <v>1337.25</v>
      </c>
      <c r="T942" s="286">
        <v>1337.61</v>
      </c>
      <c r="U942" s="286">
        <v>1360.86</v>
      </c>
      <c r="V942" s="286">
        <v>1339.49</v>
      </c>
      <c r="W942" s="286">
        <v>1382.78</v>
      </c>
      <c r="X942" s="286">
        <v>1368.87</v>
      </c>
      <c r="Y942" s="286">
        <v>1347.07</v>
      </c>
    </row>
    <row r="943" spans="1:25">
      <c r="A943" s="261">
        <v>8</v>
      </c>
      <c r="B943" s="286">
        <v>1597.22</v>
      </c>
      <c r="C943" s="286">
        <v>1587.83</v>
      </c>
      <c r="D943" s="286">
        <v>1539.96</v>
      </c>
      <c r="E943" s="286">
        <v>1515.27</v>
      </c>
      <c r="F943" s="286">
        <v>1444.86</v>
      </c>
      <c r="G943" s="286">
        <v>1503.55</v>
      </c>
      <c r="H943" s="286">
        <v>1513.52</v>
      </c>
      <c r="I943" s="286">
        <v>1536.5</v>
      </c>
      <c r="J943" s="286">
        <v>1595.2</v>
      </c>
      <c r="K943" s="286">
        <v>1595.01</v>
      </c>
      <c r="L943" s="286">
        <v>1595.02</v>
      </c>
      <c r="M943" s="286">
        <v>1598.2</v>
      </c>
      <c r="N943" s="286">
        <v>1593.96</v>
      </c>
      <c r="O943" s="286">
        <v>1592.89</v>
      </c>
      <c r="P943" s="286">
        <v>1596.55</v>
      </c>
      <c r="Q943" s="286">
        <v>1604.32</v>
      </c>
      <c r="R943" s="286">
        <v>1658.76</v>
      </c>
      <c r="S943" s="286">
        <v>1653.13</v>
      </c>
      <c r="T943" s="286">
        <v>1656.38</v>
      </c>
      <c r="U943" s="286">
        <v>1717.73</v>
      </c>
      <c r="V943" s="286">
        <v>1721.69</v>
      </c>
      <c r="W943" s="286">
        <v>1765.34</v>
      </c>
      <c r="X943" s="286">
        <v>1703.37</v>
      </c>
      <c r="Y943" s="286">
        <v>1621.59</v>
      </c>
    </row>
    <row r="944" spans="1:25">
      <c r="A944" s="261">
        <v>9</v>
      </c>
      <c r="B944" s="286">
        <v>1652.24</v>
      </c>
      <c r="C944" s="286">
        <v>1649.15</v>
      </c>
      <c r="D944" s="286">
        <v>1617.2</v>
      </c>
      <c r="E944" s="286">
        <v>1603.92</v>
      </c>
      <c r="F944" s="286">
        <v>1580.91</v>
      </c>
      <c r="G944" s="286">
        <v>1616</v>
      </c>
      <c r="H944" s="286">
        <v>1629.17</v>
      </c>
      <c r="I944" s="286">
        <v>1657.39</v>
      </c>
      <c r="J944" s="286">
        <v>1663.48</v>
      </c>
      <c r="K944" s="286">
        <v>1662.06</v>
      </c>
      <c r="L944" s="286">
        <v>1660.71</v>
      </c>
      <c r="M944" s="286">
        <v>1660.21</v>
      </c>
      <c r="N944" s="286">
        <v>1651.88</v>
      </c>
      <c r="O944" s="286">
        <v>1650.07</v>
      </c>
      <c r="P944" s="286">
        <v>1650.46</v>
      </c>
      <c r="Q944" s="286">
        <v>1649.66</v>
      </c>
      <c r="R944" s="286">
        <v>1706.33</v>
      </c>
      <c r="S944" s="286">
        <v>1717.61</v>
      </c>
      <c r="T944" s="286">
        <v>1700.65</v>
      </c>
      <c r="U944" s="286">
        <v>1729.89</v>
      </c>
      <c r="V944" s="286">
        <v>1726.35</v>
      </c>
      <c r="W944" s="286">
        <v>1739.01</v>
      </c>
      <c r="X944" s="286">
        <v>1653.06</v>
      </c>
      <c r="Y944" s="286">
        <v>1629.27</v>
      </c>
    </row>
    <row r="945" spans="1:25">
      <c r="A945" s="261">
        <v>10</v>
      </c>
      <c r="B945" s="286">
        <v>1736.28</v>
      </c>
      <c r="C945" s="286">
        <v>1739.68</v>
      </c>
      <c r="D945" s="286">
        <v>1730.5</v>
      </c>
      <c r="E945" s="286">
        <v>1706.73</v>
      </c>
      <c r="F945" s="286">
        <v>1661.65</v>
      </c>
      <c r="G945" s="286">
        <v>1699.33</v>
      </c>
      <c r="H945" s="286">
        <v>1729.47</v>
      </c>
      <c r="I945" s="286">
        <v>1752.27</v>
      </c>
      <c r="J945" s="286">
        <v>1818.7</v>
      </c>
      <c r="K945" s="286">
        <v>1828.51</v>
      </c>
      <c r="L945" s="286">
        <v>1826.33</v>
      </c>
      <c r="M945" s="286">
        <v>1826.99</v>
      </c>
      <c r="N945" s="286">
        <v>1834.77</v>
      </c>
      <c r="O945" s="286">
        <v>1835.45</v>
      </c>
      <c r="P945" s="286">
        <v>1831.73</v>
      </c>
      <c r="Q945" s="286">
        <v>1804.53</v>
      </c>
      <c r="R945" s="286">
        <v>1876.04</v>
      </c>
      <c r="S945" s="286">
        <v>1868.64</v>
      </c>
      <c r="T945" s="286">
        <v>1856.5</v>
      </c>
      <c r="U945" s="286">
        <v>1901.04</v>
      </c>
      <c r="V945" s="286">
        <v>1822.41</v>
      </c>
      <c r="W945" s="286">
        <v>1822.2</v>
      </c>
      <c r="X945" s="286">
        <v>1742.05</v>
      </c>
      <c r="Y945" s="286">
        <v>1723.89</v>
      </c>
    </row>
    <row r="946" spans="1:25">
      <c r="A946" s="261">
        <v>11</v>
      </c>
      <c r="B946" s="286">
        <v>1324.56</v>
      </c>
      <c r="C946" s="286">
        <v>1314.79</v>
      </c>
      <c r="D946" s="286">
        <v>1350.55</v>
      </c>
      <c r="E946" s="286">
        <v>1350.63</v>
      </c>
      <c r="F946" s="286">
        <v>1344.89</v>
      </c>
      <c r="G946" s="286">
        <v>1347.18</v>
      </c>
      <c r="H946" s="286">
        <v>1371.06</v>
      </c>
      <c r="I946" s="286">
        <v>1389.96</v>
      </c>
      <c r="J946" s="286">
        <v>1426.68</v>
      </c>
      <c r="K946" s="286">
        <v>1425.51</v>
      </c>
      <c r="L946" s="286">
        <v>1424.67</v>
      </c>
      <c r="M946" s="286">
        <v>1423.4</v>
      </c>
      <c r="N946" s="286">
        <v>1424.02</v>
      </c>
      <c r="O946" s="286">
        <v>1431.59</v>
      </c>
      <c r="P946" s="286">
        <v>1430.75</v>
      </c>
      <c r="Q946" s="286">
        <v>1438.48</v>
      </c>
      <c r="R946" s="286">
        <v>1481.67</v>
      </c>
      <c r="S946" s="286">
        <v>1471.52</v>
      </c>
      <c r="T946" s="286">
        <v>1463.81</v>
      </c>
      <c r="U946" s="286">
        <v>1501.07</v>
      </c>
      <c r="V946" s="286">
        <v>1432.28</v>
      </c>
      <c r="W946" s="286">
        <v>1448.82</v>
      </c>
      <c r="X946" s="286">
        <v>1449.14</v>
      </c>
      <c r="Y946" s="286">
        <v>1364.95</v>
      </c>
    </row>
    <row r="947" spans="1:25">
      <c r="A947" s="261">
        <v>12</v>
      </c>
      <c r="B947" s="286">
        <v>1668.94</v>
      </c>
      <c r="C947" s="286">
        <v>1672.54</v>
      </c>
      <c r="D947" s="286">
        <v>1642.68</v>
      </c>
      <c r="E947" s="286">
        <v>1569.57</v>
      </c>
      <c r="F947" s="286">
        <v>1574.4</v>
      </c>
      <c r="G947" s="286">
        <v>1613.62</v>
      </c>
      <c r="H947" s="286">
        <v>1627.81</v>
      </c>
      <c r="I947" s="286">
        <v>1713.8</v>
      </c>
      <c r="J947" s="286">
        <v>1729.54</v>
      </c>
      <c r="K947" s="286">
        <v>1737.29</v>
      </c>
      <c r="L947" s="286">
        <v>1736.89</v>
      </c>
      <c r="M947" s="286">
        <v>1738.49</v>
      </c>
      <c r="N947" s="286">
        <v>1737.23</v>
      </c>
      <c r="O947" s="286">
        <v>1735.93</v>
      </c>
      <c r="P947" s="286">
        <v>1732.98</v>
      </c>
      <c r="Q947" s="286">
        <v>1726.57</v>
      </c>
      <c r="R947" s="286">
        <v>1796.82</v>
      </c>
      <c r="S947" s="286">
        <v>1803.38</v>
      </c>
      <c r="T947" s="286">
        <v>1799.83</v>
      </c>
      <c r="U947" s="286">
        <v>1858.99</v>
      </c>
      <c r="V947" s="286">
        <v>1822.31</v>
      </c>
      <c r="W947" s="286">
        <v>1849.88</v>
      </c>
      <c r="X947" s="286">
        <v>1754.68</v>
      </c>
      <c r="Y947" s="286">
        <v>1704.29</v>
      </c>
    </row>
    <row r="948" spans="1:25">
      <c r="A948" s="261">
        <v>13</v>
      </c>
      <c r="B948" s="286">
        <v>1697.69</v>
      </c>
      <c r="C948" s="286">
        <v>1688.5</v>
      </c>
      <c r="D948" s="286">
        <v>1671.85</v>
      </c>
      <c r="E948" s="286">
        <v>1614.74</v>
      </c>
      <c r="F948" s="286">
        <v>1589.07</v>
      </c>
      <c r="G948" s="286">
        <v>1674.77</v>
      </c>
      <c r="H948" s="286">
        <v>1673.24</v>
      </c>
      <c r="I948" s="286">
        <v>1709.88</v>
      </c>
      <c r="J948" s="286">
        <v>1725.03</v>
      </c>
      <c r="K948" s="286">
        <v>1749.16</v>
      </c>
      <c r="L948" s="286">
        <v>1750.27</v>
      </c>
      <c r="M948" s="286">
        <v>1755.91</v>
      </c>
      <c r="N948" s="286">
        <v>1760.16</v>
      </c>
      <c r="O948" s="286">
        <v>1760.42</v>
      </c>
      <c r="P948" s="286">
        <v>1763.45</v>
      </c>
      <c r="Q948" s="286">
        <v>1764.31</v>
      </c>
      <c r="R948" s="286">
        <v>1814.79</v>
      </c>
      <c r="S948" s="286">
        <v>1810.96</v>
      </c>
      <c r="T948" s="286">
        <v>1809.96</v>
      </c>
      <c r="U948" s="286">
        <v>1835.78</v>
      </c>
      <c r="V948" s="286">
        <v>1812.78</v>
      </c>
      <c r="W948" s="286">
        <v>1843.83</v>
      </c>
      <c r="X948" s="286">
        <v>1798.71</v>
      </c>
      <c r="Y948" s="286">
        <v>1704.11</v>
      </c>
    </row>
    <row r="949" spans="1:25">
      <c r="A949" s="261">
        <v>14</v>
      </c>
      <c r="B949" s="286">
        <v>1788.81</v>
      </c>
      <c r="C949" s="286">
        <v>1755.32</v>
      </c>
      <c r="D949" s="286">
        <v>1718.25</v>
      </c>
      <c r="E949" s="286">
        <v>1697.9</v>
      </c>
      <c r="F949" s="286">
        <v>1656.25</v>
      </c>
      <c r="G949" s="286">
        <v>1709.62</v>
      </c>
      <c r="H949" s="286">
        <v>1790.02</v>
      </c>
      <c r="I949" s="286">
        <v>1833.96</v>
      </c>
      <c r="J949" s="286">
        <v>1896.39</v>
      </c>
      <c r="K949" s="286">
        <v>1885.33</v>
      </c>
      <c r="L949" s="286">
        <v>1886.37</v>
      </c>
      <c r="M949" s="286">
        <v>1885.9</v>
      </c>
      <c r="N949" s="286">
        <v>1887.96</v>
      </c>
      <c r="O949" s="286">
        <v>1886.27</v>
      </c>
      <c r="P949" s="286">
        <v>1883.5</v>
      </c>
      <c r="Q949" s="286">
        <v>1880.52</v>
      </c>
      <c r="R949" s="286">
        <v>1938.78</v>
      </c>
      <c r="S949" s="286">
        <v>1948.77</v>
      </c>
      <c r="T949" s="286">
        <v>1967.55</v>
      </c>
      <c r="U949" s="286">
        <v>1995.07</v>
      </c>
      <c r="V949" s="286">
        <v>1948.46</v>
      </c>
      <c r="W949" s="286">
        <v>1987.79</v>
      </c>
      <c r="X949" s="286">
        <v>1926.34</v>
      </c>
      <c r="Y949" s="286">
        <v>1876.92</v>
      </c>
    </row>
    <row r="950" spans="1:25">
      <c r="A950" s="261">
        <v>15</v>
      </c>
      <c r="B950" s="286">
        <v>1780.7</v>
      </c>
      <c r="C950" s="286">
        <v>1745.14</v>
      </c>
      <c r="D950" s="286">
        <v>1691.38</v>
      </c>
      <c r="E950" s="286">
        <v>1694.95</v>
      </c>
      <c r="F950" s="286">
        <v>1658.54</v>
      </c>
      <c r="G950" s="286">
        <v>1705.01</v>
      </c>
      <c r="H950" s="286">
        <v>1731.7</v>
      </c>
      <c r="I950" s="286">
        <v>1790.88</v>
      </c>
      <c r="J950" s="286">
        <v>1850.87</v>
      </c>
      <c r="K950" s="286">
        <v>1855.29</v>
      </c>
      <c r="L950" s="286">
        <v>1851.74</v>
      </c>
      <c r="M950" s="286">
        <v>1850.5</v>
      </c>
      <c r="N950" s="286">
        <v>1853.79</v>
      </c>
      <c r="O950" s="286">
        <v>1856.11</v>
      </c>
      <c r="P950" s="286">
        <v>1862.52</v>
      </c>
      <c r="Q950" s="286">
        <v>1857.18</v>
      </c>
      <c r="R950" s="286">
        <v>1903.13</v>
      </c>
      <c r="S950" s="286">
        <v>1907.62</v>
      </c>
      <c r="T950" s="286">
        <v>1897.43</v>
      </c>
      <c r="U950" s="286">
        <v>1922.82</v>
      </c>
      <c r="V950" s="286">
        <v>1895.09</v>
      </c>
      <c r="W950" s="286">
        <v>1929.15</v>
      </c>
      <c r="X950" s="286">
        <v>1845.88</v>
      </c>
      <c r="Y950" s="286">
        <v>1775.21</v>
      </c>
    </row>
    <row r="951" spans="1:25">
      <c r="A951" s="261">
        <v>16</v>
      </c>
      <c r="B951" s="286">
        <v>1610.26</v>
      </c>
      <c r="C951" s="286">
        <v>1615.94</v>
      </c>
      <c r="D951" s="286">
        <v>1457.63</v>
      </c>
      <c r="E951" s="286">
        <v>1381.39</v>
      </c>
      <c r="F951" s="286">
        <v>1433.45</v>
      </c>
      <c r="G951" s="286">
        <v>1557.36</v>
      </c>
      <c r="H951" s="286">
        <v>1704.17</v>
      </c>
      <c r="I951" s="286">
        <v>1973.89</v>
      </c>
      <c r="J951" s="286">
        <v>1936.94</v>
      </c>
      <c r="K951" s="286">
        <v>1935.54</v>
      </c>
      <c r="L951" s="286">
        <v>1974.34</v>
      </c>
      <c r="M951" s="286">
        <v>1977.83</v>
      </c>
      <c r="N951" s="286">
        <v>1997.94</v>
      </c>
      <c r="O951" s="286">
        <v>1991.33</v>
      </c>
      <c r="P951" s="286">
        <v>1983.49</v>
      </c>
      <c r="Q951" s="286">
        <v>1973.7</v>
      </c>
      <c r="R951" s="286">
        <v>2022.45</v>
      </c>
      <c r="S951" s="286">
        <v>2051.5100000000002</v>
      </c>
      <c r="T951" s="286">
        <v>2052.7199999999998</v>
      </c>
      <c r="U951" s="286">
        <v>2087.96</v>
      </c>
      <c r="V951" s="286">
        <v>2038.2</v>
      </c>
      <c r="W951" s="286">
        <v>2063.64</v>
      </c>
      <c r="X951" s="286">
        <v>1975.51</v>
      </c>
      <c r="Y951" s="286">
        <v>1715.49</v>
      </c>
    </row>
    <row r="952" spans="1:25">
      <c r="A952" s="261">
        <v>17</v>
      </c>
      <c r="B952" s="286">
        <v>1450.11</v>
      </c>
      <c r="C952" s="286">
        <v>1450.85</v>
      </c>
      <c r="D952" s="286">
        <v>1420.83</v>
      </c>
      <c r="E952" s="286">
        <v>1275.7</v>
      </c>
      <c r="F952" s="286">
        <v>1195.5</v>
      </c>
      <c r="G952" s="286">
        <v>1423.19</v>
      </c>
      <c r="H952" s="286">
        <v>1409.6</v>
      </c>
      <c r="I952" s="286">
        <v>1397.12</v>
      </c>
      <c r="J952" s="286">
        <v>1779.84</v>
      </c>
      <c r="K952" s="286">
        <v>1800.17</v>
      </c>
      <c r="L952" s="286">
        <v>1801.99</v>
      </c>
      <c r="M952" s="286">
        <v>1811.09</v>
      </c>
      <c r="N952" s="286">
        <v>1828.75</v>
      </c>
      <c r="O952" s="286">
        <v>1866.22</v>
      </c>
      <c r="P952" s="286">
        <v>1856.58</v>
      </c>
      <c r="Q952" s="286">
        <v>1826.8</v>
      </c>
      <c r="R952" s="286">
        <v>1885.42</v>
      </c>
      <c r="S952" s="286">
        <v>1888.52</v>
      </c>
      <c r="T952" s="286">
        <v>1885.96</v>
      </c>
      <c r="U952" s="286">
        <v>1921.57</v>
      </c>
      <c r="V952" s="286">
        <v>1438.77</v>
      </c>
      <c r="W952" s="286">
        <v>1851.97</v>
      </c>
      <c r="X952" s="286">
        <v>1457.18</v>
      </c>
      <c r="Y952" s="286">
        <v>1454.61</v>
      </c>
    </row>
    <row r="953" spans="1:25">
      <c r="A953" s="261">
        <v>18</v>
      </c>
      <c r="B953" s="286">
        <v>1497.04</v>
      </c>
      <c r="C953" s="286">
        <v>1497.58</v>
      </c>
      <c r="D953" s="286">
        <v>1423.4</v>
      </c>
      <c r="E953" s="286">
        <v>1280.5899999999999</v>
      </c>
      <c r="F953" s="286">
        <v>1253.83</v>
      </c>
      <c r="G953" s="286">
        <v>1436.17</v>
      </c>
      <c r="H953" s="286">
        <v>1499.14</v>
      </c>
      <c r="I953" s="286">
        <v>1728.32</v>
      </c>
      <c r="J953" s="286">
        <v>1935.27</v>
      </c>
      <c r="K953" s="286">
        <v>1932.4</v>
      </c>
      <c r="L953" s="286">
        <v>1932.34</v>
      </c>
      <c r="M953" s="286">
        <v>1922.31</v>
      </c>
      <c r="N953" s="286">
        <v>1933.13</v>
      </c>
      <c r="O953" s="286">
        <v>1884.33</v>
      </c>
      <c r="P953" s="286">
        <v>1932.54</v>
      </c>
      <c r="Q953" s="286">
        <v>1922.21</v>
      </c>
      <c r="R953" s="286">
        <v>1927.32</v>
      </c>
      <c r="S953" s="286">
        <v>1992.05</v>
      </c>
      <c r="T953" s="286">
        <v>1974.19</v>
      </c>
      <c r="U953" s="286">
        <v>1936.35</v>
      </c>
      <c r="V953" s="286">
        <v>1819.56</v>
      </c>
      <c r="W953" s="286">
        <v>1885.19</v>
      </c>
      <c r="X953" s="286">
        <v>1639.14</v>
      </c>
      <c r="Y953" s="286">
        <v>1497.72</v>
      </c>
    </row>
    <row r="954" spans="1:25">
      <c r="A954" s="261">
        <v>19</v>
      </c>
      <c r="B954" s="286">
        <v>1390.25</v>
      </c>
      <c r="C954" s="286">
        <v>1342.56</v>
      </c>
      <c r="D954" s="286">
        <v>1262.78</v>
      </c>
      <c r="E954" s="286">
        <v>1279.3</v>
      </c>
      <c r="F954" s="286">
        <v>1271.5899999999999</v>
      </c>
      <c r="G954" s="286">
        <v>1282.01</v>
      </c>
      <c r="H954" s="286">
        <v>1394.8</v>
      </c>
      <c r="I954" s="286">
        <v>1716.59</v>
      </c>
      <c r="J954" s="286">
        <v>1841.75</v>
      </c>
      <c r="K954" s="286">
        <v>1846.99</v>
      </c>
      <c r="L954" s="286">
        <v>1855.03</v>
      </c>
      <c r="M954" s="286">
        <v>1792.45</v>
      </c>
      <c r="N954" s="286">
        <v>1835.2</v>
      </c>
      <c r="O954" s="286">
        <v>1808.69</v>
      </c>
      <c r="P954" s="286">
        <v>1836.46</v>
      </c>
      <c r="Q954" s="286">
        <v>1831.35</v>
      </c>
      <c r="R954" s="286">
        <v>1638.83</v>
      </c>
      <c r="S954" s="286">
        <v>1888.04</v>
      </c>
      <c r="T954" s="286">
        <v>1887.27</v>
      </c>
      <c r="U954" s="286">
        <v>1917.56</v>
      </c>
      <c r="V954" s="286">
        <v>1789.04</v>
      </c>
      <c r="W954" s="286">
        <v>1780.31</v>
      </c>
      <c r="X954" s="286">
        <v>1636.16</v>
      </c>
      <c r="Y954" s="286">
        <v>1391.16</v>
      </c>
    </row>
    <row r="955" spans="1:25">
      <c r="A955" s="261">
        <v>20</v>
      </c>
      <c r="B955" s="286">
        <v>1482.97</v>
      </c>
      <c r="C955" s="286">
        <v>1483.35</v>
      </c>
      <c r="D955" s="286">
        <v>1349.33</v>
      </c>
      <c r="E955" s="286">
        <v>1354.13</v>
      </c>
      <c r="F955" s="286">
        <v>1276.5</v>
      </c>
      <c r="G955" s="286">
        <v>1438.61</v>
      </c>
      <c r="H955" s="286">
        <v>1478.11</v>
      </c>
      <c r="I955" s="286">
        <v>1740.08</v>
      </c>
      <c r="J955" s="286">
        <v>1927.62</v>
      </c>
      <c r="K955" s="286">
        <v>1946.17</v>
      </c>
      <c r="L955" s="286">
        <v>1934.29</v>
      </c>
      <c r="M955" s="286">
        <v>1931.46</v>
      </c>
      <c r="N955" s="286">
        <v>1921.65</v>
      </c>
      <c r="O955" s="286">
        <v>1923.7</v>
      </c>
      <c r="P955" s="286">
        <v>1932.63</v>
      </c>
      <c r="Q955" s="286">
        <v>1918.33</v>
      </c>
      <c r="R955" s="286">
        <v>1836.19</v>
      </c>
      <c r="S955" s="286">
        <v>1917.41</v>
      </c>
      <c r="T955" s="286">
        <v>1886.99</v>
      </c>
      <c r="U955" s="286">
        <v>1972.31</v>
      </c>
      <c r="V955" s="286">
        <v>1919.78</v>
      </c>
      <c r="W955" s="286">
        <v>1942.46</v>
      </c>
      <c r="X955" s="286">
        <v>1865.51</v>
      </c>
      <c r="Y955" s="286">
        <v>1637.15</v>
      </c>
    </row>
    <row r="956" spans="1:25">
      <c r="A956" s="261">
        <v>21</v>
      </c>
      <c r="B956" s="286">
        <v>2099.96</v>
      </c>
      <c r="C956" s="286">
        <v>2099.64</v>
      </c>
      <c r="D956" s="286">
        <v>2006.64</v>
      </c>
      <c r="E956" s="286">
        <v>2011.6</v>
      </c>
      <c r="F956" s="286">
        <v>1962.8</v>
      </c>
      <c r="G956" s="286">
        <v>2021.59</v>
      </c>
      <c r="H956" s="286">
        <v>2108.8200000000002</v>
      </c>
      <c r="I956" s="286">
        <v>2108.35</v>
      </c>
      <c r="J956" s="286">
        <v>2104.58</v>
      </c>
      <c r="K956" s="286">
        <v>2104.2399999999998</v>
      </c>
      <c r="L956" s="286">
        <v>2109.66</v>
      </c>
      <c r="M956" s="286">
        <v>2098.65</v>
      </c>
      <c r="N956" s="286">
        <v>2078.19</v>
      </c>
      <c r="O956" s="286">
        <v>2076.35</v>
      </c>
      <c r="P956" s="286">
        <v>2077.3200000000002</v>
      </c>
      <c r="Q956" s="286">
        <v>2022.11</v>
      </c>
      <c r="R956" s="286">
        <v>2068.15</v>
      </c>
      <c r="S956" s="286">
        <v>2066.58</v>
      </c>
      <c r="T956" s="286">
        <v>2065.69</v>
      </c>
      <c r="U956" s="286">
        <v>2057.1999999999998</v>
      </c>
      <c r="V956" s="286">
        <v>2140.98</v>
      </c>
      <c r="W956" s="286">
        <v>2173.7199999999998</v>
      </c>
      <c r="X956" s="286">
        <v>2110.12</v>
      </c>
      <c r="Y956" s="286">
        <v>2110.1999999999998</v>
      </c>
    </row>
    <row r="957" spans="1:25">
      <c r="A957" s="261">
        <v>22</v>
      </c>
      <c r="B957" s="286">
        <v>2142.2399999999998</v>
      </c>
      <c r="C957" s="286">
        <v>2095.9499999999998</v>
      </c>
      <c r="D957" s="286">
        <v>2145.4</v>
      </c>
      <c r="E957" s="286">
        <v>1997.26</v>
      </c>
      <c r="F957" s="286">
        <v>2199.71</v>
      </c>
      <c r="G957" s="286">
        <v>2263.17</v>
      </c>
      <c r="H957" s="286">
        <v>2434.02</v>
      </c>
      <c r="I957" s="286">
        <v>2420.0500000000002</v>
      </c>
      <c r="J957" s="286">
        <v>2423.1799999999998</v>
      </c>
      <c r="K957" s="286">
        <v>2445.79</v>
      </c>
      <c r="L957" s="286">
        <v>2447.71</v>
      </c>
      <c r="M957" s="286">
        <v>2444.5700000000002</v>
      </c>
      <c r="N957" s="286">
        <v>2429.64</v>
      </c>
      <c r="O957" s="286">
        <v>2387.73</v>
      </c>
      <c r="P957" s="286">
        <v>2376.06</v>
      </c>
      <c r="Q957" s="286">
        <v>2366.58</v>
      </c>
      <c r="R957" s="286">
        <v>2424.36</v>
      </c>
      <c r="S957" s="286">
        <v>2477.36</v>
      </c>
      <c r="T957" s="286">
        <v>2551.77</v>
      </c>
      <c r="U957" s="286">
        <v>2630.55</v>
      </c>
      <c r="V957" s="286">
        <v>2369.88</v>
      </c>
      <c r="W957" s="286">
        <v>2240.79</v>
      </c>
      <c r="X957" s="286">
        <v>2221.71</v>
      </c>
      <c r="Y957" s="286">
        <v>2205.8000000000002</v>
      </c>
    </row>
    <row r="958" spans="1:25">
      <c r="A958" s="261">
        <v>23</v>
      </c>
      <c r="B958" s="286">
        <v>2794.17</v>
      </c>
      <c r="C958" s="286">
        <v>2784.46</v>
      </c>
      <c r="D958" s="286">
        <v>2771.7</v>
      </c>
      <c r="E958" s="286">
        <v>2741.16</v>
      </c>
      <c r="F958" s="286">
        <v>3121.29</v>
      </c>
      <c r="G958" s="286">
        <v>3108.6</v>
      </c>
      <c r="H958" s="286">
        <v>3080.63</v>
      </c>
      <c r="I958" s="286">
        <v>3081.02</v>
      </c>
      <c r="J958" s="286">
        <v>3082.55</v>
      </c>
      <c r="K958" s="286">
        <v>3082.06</v>
      </c>
      <c r="L958" s="286">
        <v>3080.69</v>
      </c>
      <c r="M958" s="286">
        <v>3080.72</v>
      </c>
      <c r="N958" s="286">
        <v>3081.7</v>
      </c>
      <c r="O958" s="286">
        <v>3080.07</v>
      </c>
      <c r="P958" s="286">
        <v>3079.82</v>
      </c>
      <c r="Q958" s="286">
        <v>3075.23</v>
      </c>
      <c r="R958" s="286">
        <v>3148.95</v>
      </c>
      <c r="S958" s="286">
        <v>3152.31</v>
      </c>
      <c r="T958" s="286">
        <v>2769.07</v>
      </c>
      <c r="U958" s="286">
        <v>2833.61</v>
      </c>
      <c r="V958" s="286">
        <v>2761.42</v>
      </c>
      <c r="W958" s="286">
        <v>2773.54</v>
      </c>
      <c r="X958" s="286">
        <v>2782.75</v>
      </c>
      <c r="Y958" s="286">
        <v>2783.35</v>
      </c>
    </row>
    <row r="959" spans="1:25">
      <c r="A959" s="261">
        <v>24</v>
      </c>
      <c r="B959" s="286">
        <v>1603.97</v>
      </c>
      <c r="C959" s="286">
        <v>1517.55</v>
      </c>
      <c r="D959" s="286">
        <v>1469.38</v>
      </c>
      <c r="E959" s="286">
        <v>1370.66</v>
      </c>
      <c r="F959" s="286">
        <v>1623.34</v>
      </c>
      <c r="G959" s="286">
        <v>1623.68</v>
      </c>
      <c r="H959" s="286">
        <v>1724.75</v>
      </c>
      <c r="I959" s="286">
        <v>2033.5</v>
      </c>
      <c r="J959" s="286">
        <v>2162.48</v>
      </c>
      <c r="K959" s="286">
        <v>2157.15</v>
      </c>
      <c r="L959" s="286">
        <v>2158.2800000000002</v>
      </c>
      <c r="M959" s="286">
        <v>2157.02</v>
      </c>
      <c r="N959" s="286">
        <v>2157.94</v>
      </c>
      <c r="O959" s="286">
        <v>2205.8000000000002</v>
      </c>
      <c r="P959" s="286">
        <v>2204.73</v>
      </c>
      <c r="Q959" s="286">
        <v>2165.06</v>
      </c>
      <c r="R959" s="286">
        <v>2252.09</v>
      </c>
      <c r="S959" s="286">
        <v>2255.46</v>
      </c>
      <c r="T959" s="286">
        <v>2252.91</v>
      </c>
      <c r="U959" s="286">
        <v>2289.2399999999998</v>
      </c>
      <c r="V959" s="286">
        <v>2054.77</v>
      </c>
      <c r="W959" s="286">
        <v>1841.51</v>
      </c>
      <c r="X959" s="286">
        <v>1619.44</v>
      </c>
      <c r="Y959" s="286">
        <v>1616.88</v>
      </c>
    </row>
    <row r="960" spans="1:25">
      <c r="A960" s="261">
        <v>25</v>
      </c>
      <c r="B960" s="286">
        <v>1663.76</v>
      </c>
      <c r="C960" s="286">
        <v>1619.15</v>
      </c>
      <c r="D960" s="286">
        <v>1521.93</v>
      </c>
      <c r="E960" s="286">
        <v>1427.21</v>
      </c>
      <c r="F960" s="286">
        <v>1581.82</v>
      </c>
      <c r="G960" s="286">
        <v>1704.81</v>
      </c>
      <c r="H960" s="286">
        <v>1827.23</v>
      </c>
      <c r="I960" s="286">
        <v>2036.21</v>
      </c>
      <c r="J960" s="286">
        <v>2193.7600000000002</v>
      </c>
      <c r="K960" s="286">
        <v>2194.7600000000002</v>
      </c>
      <c r="L960" s="286">
        <v>2193.73</v>
      </c>
      <c r="M960" s="286">
        <v>2187.88</v>
      </c>
      <c r="N960" s="286">
        <v>2147.86</v>
      </c>
      <c r="O960" s="286">
        <v>2146.33</v>
      </c>
      <c r="P960" s="286">
        <v>2184.48</v>
      </c>
      <c r="Q960" s="286">
        <v>2176.71</v>
      </c>
      <c r="R960" s="286">
        <v>2210.11</v>
      </c>
      <c r="S960" s="286">
        <v>2211.35</v>
      </c>
      <c r="T960" s="286">
        <v>2213.7199999999998</v>
      </c>
      <c r="U960" s="286">
        <v>2245.0300000000002</v>
      </c>
      <c r="V960" s="286">
        <v>2084.89</v>
      </c>
      <c r="W960" s="286">
        <v>1864.96</v>
      </c>
      <c r="X960" s="286">
        <v>1708.48</v>
      </c>
      <c r="Y960" s="286">
        <v>1698.2</v>
      </c>
    </row>
    <row r="961" spans="1:25">
      <c r="A961" s="261">
        <v>26</v>
      </c>
      <c r="B961" s="286">
        <v>1682.77</v>
      </c>
      <c r="C961" s="286">
        <v>1635.96</v>
      </c>
      <c r="D961" s="286">
        <v>1658.34</v>
      </c>
      <c r="E961" s="286">
        <v>1481.05</v>
      </c>
      <c r="F961" s="286">
        <v>1673.41</v>
      </c>
      <c r="G961" s="286">
        <v>1766.54</v>
      </c>
      <c r="H961" s="286">
        <v>1871.4</v>
      </c>
      <c r="I961" s="286">
        <v>2010</v>
      </c>
      <c r="J961" s="286">
        <v>2122.29</v>
      </c>
      <c r="K961" s="286">
        <v>2123.64</v>
      </c>
      <c r="L961" s="286">
        <v>2122.59</v>
      </c>
      <c r="M961" s="286">
        <v>2122.5300000000002</v>
      </c>
      <c r="N961" s="286">
        <v>2116.29</v>
      </c>
      <c r="O961" s="286">
        <v>2173.6999999999998</v>
      </c>
      <c r="P961" s="286">
        <v>2160.42</v>
      </c>
      <c r="Q961" s="286">
        <v>2155.65</v>
      </c>
      <c r="R961" s="286">
        <v>2220.1999999999998</v>
      </c>
      <c r="S961" s="286">
        <v>2265.48</v>
      </c>
      <c r="T961" s="286">
        <v>2263.4499999999998</v>
      </c>
      <c r="U961" s="286">
        <v>2235.7800000000002</v>
      </c>
      <c r="V961" s="286">
        <v>2118.75</v>
      </c>
      <c r="W961" s="286">
        <v>2007.45</v>
      </c>
      <c r="X961" s="286">
        <v>1731.08</v>
      </c>
      <c r="Y961" s="286">
        <v>1732.8</v>
      </c>
    </row>
    <row r="962" spans="1:25">
      <c r="A962" s="261">
        <v>27</v>
      </c>
      <c r="B962" s="286">
        <v>1706.76</v>
      </c>
      <c r="C962" s="286">
        <v>1690.53</v>
      </c>
      <c r="D962" s="286">
        <v>1667.28</v>
      </c>
      <c r="E962" s="286">
        <v>1584.1</v>
      </c>
      <c r="F962" s="286">
        <v>1713.28</v>
      </c>
      <c r="G962" s="286">
        <v>1842.54</v>
      </c>
      <c r="H962" s="286">
        <v>1920.17</v>
      </c>
      <c r="I962" s="286">
        <v>2202.31</v>
      </c>
      <c r="J962" s="286">
        <v>2245.5</v>
      </c>
      <c r="K962" s="286">
        <v>2245.79</v>
      </c>
      <c r="L962" s="286">
        <v>2244.5</v>
      </c>
      <c r="M962" s="286">
        <v>2217.0100000000002</v>
      </c>
      <c r="N962" s="286">
        <v>2219.8200000000002</v>
      </c>
      <c r="O962" s="286">
        <v>2219.59</v>
      </c>
      <c r="P962" s="286">
        <v>2218.39</v>
      </c>
      <c r="Q962" s="286">
        <v>2212.52</v>
      </c>
      <c r="R962" s="286">
        <v>2278.31</v>
      </c>
      <c r="S962" s="286">
        <v>2281.25</v>
      </c>
      <c r="T962" s="286">
        <v>2284.2800000000002</v>
      </c>
      <c r="U962" s="286">
        <v>2293.12</v>
      </c>
      <c r="V962" s="286">
        <v>2167.2600000000002</v>
      </c>
      <c r="W962" s="286">
        <v>2052.7399999999998</v>
      </c>
      <c r="X962" s="286">
        <v>1767.36</v>
      </c>
      <c r="Y962" s="286">
        <v>1775.44</v>
      </c>
    </row>
    <row r="963" spans="1:25">
      <c r="A963" s="261">
        <v>28</v>
      </c>
      <c r="B963" s="286">
        <v>1786.2</v>
      </c>
      <c r="C963" s="286">
        <v>1789.26</v>
      </c>
      <c r="D963" s="286">
        <v>1789.89</v>
      </c>
      <c r="E963" s="286">
        <v>1604.74</v>
      </c>
      <c r="F963" s="286">
        <v>1714.31</v>
      </c>
      <c r="G963" s="286">
        <v>1788.38</v>
      </c>
      <c r="H963" s="286">
        <v>1791.99</v>
      </c>
      <c r="I963" s="286">
        <v>1993.24</v>
      </c>
      <c r="J963" s="286">
        <v>2150</v>
      </c>
      <c r="K963" s="286">
        <v>2145.15</v>
      </c>
      <c r="L963" s="286">
        <v>2142.09</v>
      </c>
      <c r="M963" s="286">
        <v>2140.3200000000002</v>
      </c>
      <c r="N963" s="286">
        <v>2132.7399999999998</v>
      </c>
      <c r="O963" s="286">
        <v>2133.2199999999998</v>
      </c>
      <c r="P963" s="286">
        <v>2131.84</v>
      </c>
      <c r="Q963" s="286">
        <v>2120.04</v>
      </c>
      <c r="R963" s="286">
        <v>2212.98</v>
      </c>
      <c r="S963" s="286">
        <v>2223.36</v>
      </c>
      <c r="T963" s="286">
        <v>2221.06</v>
      </c>
      <c r="U963" s="286">
        <v>2252.02</v>
      </c>
      <c r="V963" s="286">
        <v>2014.57</v>
      </c>
      <c r="W963" s="286">
        <v>1937.47</v>
      </c>
      <c r="X963" s="286">
        <v>1734.79</v>
      </c>
      <c r="Y963" s="286">
        <v>1642.37</v>
      </c>
    </row>
    <row r="964" spans="1:25">
      <c r="A964" s="261">
        <v>29</v>
      </c>
      <c r="B964" s="286">
        <v>1611.77</v>
      </c>
      <c r="C964" s="286">
        <v>1581.79</v>
      </c>
      <c r="D964" s="286">
        <v>1542.05</v>
      </c>
      <c r="E964" s="286">
        <v>1420.44</v>
      </c>
      <c r="F964" s="286">
        <v>1491.75</v>
      </c>
      <c r="G964" s="286">
        <v>1616.43</v>
      </c>
      <c r="H964" s="286">
        <v>1612.91</v>
      </c>
      <c r="I964" s="286">
        <v>1639.01</v>
      </c>
      <c r="J964" s="286">
        <v>1863.66</v>
      </c>
      <c r="K964" s="286">
        <v>1976.92</v>
      </c>
      <c r="L964" s="286">
        <v>1975.9</v>
      </c>
      <c r="M964" s="286">
        <v>2034.96</v>
      </c>
      <c r="N964" s="286">
        <v>2084.86</v>
      </c>
      <c r="O964" s="286">
        <v>2090.34</v>
      </c>
      <c r="P964" s="286">
        <v>2139.7399999999998</v>
      </c>
      <c r="Q964" s="286">
        <v>2135.37</v>
      </c>
      <c r="R964" s="286">
        <v>2223.56</v>
      </c>
      <c r="S964" s="286">
        <v>2223.71</v>
      </c>
      <c r="T964" s="286">
        <v>2224.0500000000002</v>
      </c>
      <c r="U964" s="286">
        <v>2256.61</v>
      </c>
      <c r="V964" s="286">
        <v>2017.33</v>
      </c>
      <c r="W964" s="286">
        <v>1927.27</v>
      </c>
      <c r="X964" s="286">
        <v>1617.37</v>
      </c>
      <c r="Y964" s="286">
        <v>1611.4</v>
      </c>
    </row>
    <row r="965" spans="1:25">
      <c r="A965" s="261">
        <v>30</v>
      </c>
      <c r="B965" s="286">
        <v>1560.13</v>
      </c>
      <c r="C965" s="286">
        <v>1564.91</v>
      </c>
      <c r="D965" s="286">
        <v>1566.4</v>
      </c>
      <c r="E965" s="286">
        <v>1434.24</v>
      </c>
      <c r="F965" s="286">
        <v>1567.37</v>
      </c>
      <c r="G965" s="286">
        <v>1551.98</v>
      </c>
      <c r="H965" s="286">
        <v>1687.54</v>
      </c>
      <c r="I965" s="286">
        <v>1839.39</v>
      </c>
      <c r="J965" s="286">
        <v>2075.83</v>
      </c>
      <c r="K965" s="286">
        <v>2067.64</v>
      </c>
      <c r="L965" s="286">
        <v>2067.4299999999998</v>
      </c>
      <c r="M965" s="286">
        <v>2056.8000000000002</v>
      </c>
      <c r="N965" s="286">
        <v>2061.21</v>
      </c>
      <c r="O965" s="286">
        <v>2053.23</v>
      </c>
      <c r="P965" s="286">
        <v>2048.61</v>
      </c>
      <c r="Q965" s="286">
        <v>2055.46</v>
      </c>
      <c r="R965" s="286">
        <v>2179.9899999999998</v>
      </c>
      <c r="S965" s="286">
        <v>2176.77</v>
      </c>
      <c r="T965" s="286">
        <v>2117.69</v>
      </c>
      <c r="U965" s="286">
        <v>2089.27</v>
      </c>
      <c r="V965" s="286">
        <v>1899.71</v>
      </c>
      <c r="W965" s="286">
        <v>1727.03</v>
      </c>
      <c r="X965" s="286">
        <v>1561.81</v>
      </c>
      <c r="Y965" s="286">
        <v>1551.08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30" customHeight="1">
      <c r="A968" s="463" t="s">
        <v>218</v>
      </c>
      <c r="B968" s="524" t="s">
        <v>344</v>
      </c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</row>
    <row r="969" spans="1:25" ht="30">
      <c r="A969" s="463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1763.56</v>
      </c>
      <c r="C970" s="286">
        <v>1724.53</v>
      </c>
      <c r="D970" s="286">
        <v>1615.58</v>
      </c>
      <c r="E970" s="286">
        <v>1424.63</v>
      </c>
      <c r="F970" s="286">
        <v>1383.44</v>
      </c>
      <c r="G970" s="286">
        <v>1554.68</v>
      </c>
      <c r="H970" s="286">
        <v>1610.74</v>
      </c>
      <c r="I970" s="286">
        <v>1679.89</v>
      </c>
      <c r="J970" s="286">
        <v>1820.66</v>
      </c>
      <c r="K970" s="286">
        <v>1853.08</v>
      </c>
      <c r="L970" s="286">
        <v>1883.28</v>
      </c>
      <c r="M970" s="286">
        <v>1878.05</v>
      </c>
      <c r="N970" s="286">
        <v>1872.88</v>
      </c>
      <c r="O970" s="286">
        <v>1880.51</v>
      </c>
      <c r="P970" s="286">
        <v>1886.67</v>
      </c>
      <c r="Q970" s="286">
        <v>1836.9</v>
      </c>
      <c r="R970" s="286">
        <v>1906.8</v>
      </c>
      <c r="S970" s="286">
        <v>1845.17</v>
      </c>
      <c r="T970" s="286">
        <v>1832.11</v>
      </c>
      <c r="U970" s="286">
        <v>1924.12</v>
      </c>
      <c r="V970" s="286">
        <v>1902.45</v>
      </c>
      <c r="W970" s="286">
        <v>1944.08</v>
      </c>
      <c r="X970" s="286">
        <v>1877.51</v>
      </c>
      <c r="Y970" s="286">
        <v>1788.27</v>
      </c>
    </row>
    <row r="971" spans="1:25">
      <c r="A971" s="261">
        <v>2</v>
      </c>
      <c r="B971" s="286">
        <v>1812.36</v>
      </c>
      <c r="C971" s="286">
        <v>1765.98</v>
      </c>
      <c r="D971" s="286">
        <v>1774.48</v>
      </c>
      <c r="E971" s="286">
        <v>1709.37</v>
      </c>
      <c r="F971" s="286">
        <v>1373.64</v>
      </c>
      <c r="G971" s="286">
        <v>1449.59</v>
      </c>
      <c r="H971" s="286">
        <v>1090.52</v>
      </c>
      <c r="I971" s="286">
        <v>1482.86</v>
      </c>
      <c r="J971" s="286">
        <v>1871.07</v>
      </c>
      <c r="K971" s="286">
        <v>1809.3</v>
      </c>
      <c r="L971" s="286">
        <v>1810.9</v>
      </c>
      <c r="M971" s="286">
        <v>1851.35</v>
      </c>
      <c r="N971" s="286">
        <v>1851.71</v>
      </c>
      <c r="O971" s="286">
        <v>1850.8</v>
      </c>
      <c r="P971" s="286">
        <v>1897.72</v>
      </c>
      <c r="Q971" s="286">
        <v>1891.73</v>
      </c>
      <c r="R971" s="286">
        <v>1946.21</v>
      </c>
      <c r="S971" s="286">
        <v>1936.35</v>
      </c>
      <c r="T971" s="286">
        <v>1682.13</v>
      </c>
      <c r="U971" s="286">
        <v>1901.59</v>
      </c>
      <c r="V971" s="286">
        <v>1895.63</v>
      </c>
      <c r="W971" s="286">
        <v>1941.2</v>
      </c>
      <c r="X971" s="286">
        <v>1902.1</v>
      </c>
      <c r="Y971" s="286">
        <v>1829.39</v>
      </c>
    </row>
    <row r="972" spans="1:25">
      <c r="A972" s="261">
        <v>3</v>
      </c>
      <c r="B972" s="286">
        <v>1619.16</v>
      </c>
      <c r="C972" s="286">
        <v>1520.8</v>
      </c>
      <c r="D972" s="286">
        <v>1462</v>
      </c>
      <c r="E972" s="286">
        <v>1357.15</v>
      </c>
      <c r="F972" s="286">
        <v>1313.96</v>
      </c>
      <c r="G972" s="286">
        <v>1529.4</v>
      </c>
      <c r="H972" s="286">
        <v>1478.42</v>
      </c>
      <c r="I972" s="286">
        <v>1694.59</v>
      </c>
      <c r="J972" s="286">
        <v>1734.55</v>
      </c>
      <c r="K972" s="286">
        <v>1731.51</v>
      </c>
      <c r="L972" s="286">
        <v>1734.9</v>
      </c>
      <c r="M972" s="286">
        <v>1736.03</v>
      </c>
      <c r="N972" s="286">
        <v>1721.68</v>
      </c>
      <c r="O972" s="286">
        <v>1721.63</v>
      </c>
      <c r="P972" s="286">
        <v>1713.59</v>
      </c>
      <c r="Q972" s="286">
        <v>1696.3</v>
      </c>
      <c r="R972" s="286">
        <v>1795.6</v>
      </c>
      <c r="S972" s="286">
        <v>1807.61</v>
      </c>
      <c r="T972" s="286">
        <v>1530.33</v>
      </c>
      <c r="U972" s="286">
        <v>1820.02</v>
      </c>
      <c r="V972" s="286">
        <v>1173.95</v>
      </c>
      <c r="W972" s="286">
        <v>1253.4100000000001</v>
      </c>
      <c r="X972" s="286">
        <v>1187.8</v>
      </c>
      <c r="Y972" s="286">
        <v>1667.02</v>
      </c>
    </row>
    <row r="973" spans="1:25">
      <c r="A973" s="261">
        <v>4</v>
      </c>
      <c r="B973" s="286">
        <v>1663.98</v>
      </c>
      <c r="C973" s="286">
        <v>1663.11</v>
      </c>
      <c r="D973" s="286">
        <v>1521.37</v>
      </c>
      <c r="E973" s="286">
        <v>1422.52</v>
      </c>
      <c r="F973" s="286">
        <v>1367.22</v>
      </c>
      <c r="G973" s="286">
        <v>1609.94</v>
      </c>
      <c r="H973" s="286">
        <v>1643.4</v>
      </c>
      <c r="I973" s="286">
        <v>1653.21</v>
      </c>
      <c r="J973" s="286">
        <v>1675.52</v>
      </c>
      <c r="K973" s="286">
        <v>1673</v>
      </c>
      <c r="L973" s="286">
        <v>1672.59</v>
      </c>
      <c r="M973" s="286">
        <v>1671.82</v>
      </c>
      <c r="N973" s="286">
        <v>1663.43</v>
      </c>
      <c r="O973" s="286">
        <v>1662.15</v>
      </c>
      <c r="P973" s="286">
        <v>1673.91</v>
      </c>
      <c r="Q973" s="286">
        <v>1656.07</v>
      </c>
      <c r="R973" s="286">
        <v>1729.42</v>
      </c>
      <c r="S973" s="286">
        <v>1738.31</v>
      </c>
      <c r="T973" s="286">
        <v>1712.95</v>
      </c>
      <c r="U973" s="286">
        <v>1761.64</v>
      </c>
      <c r="V973" s="286">
        <v>1736.32</v>
      </c>
      <c r="W973" s="286">
        <v>1777.74</v>
      </c>
      <c r="X973" s="286">
        <v>1696.64</v>
      </c>
      <c r="Y973" s="286">
        <v>1636.97</v>
      </c>
    </row>
    <row r="974" spans="1:25">
      <c r="A974" s="261">
        <v>5</v>
      </c>
      <c r="B974" s="286">
        <v>1337.12</v>
      </c>
      <c r="C974" s="286">
        <v>1326.07</v>
      </c>
      <c r="D974" s="286">
        <v>1319.95</v>
      </c>
      <c r="E974" s="286">
        <v>1326.25</v>
      </c>
      <c r="F974" s="286">
        <v>1302.75</v>
      </c>
      <c r="G974" s="286">
        <v>1349.24</v>
      </c>
      <c r="H974" s="286">
        <v>1362.08</v>
      </c>
      <c r="I974" s="286">
        <v>1345.15</v>
      </c>
      <c r="J974" s="286">
        <v>1344.92</v>
      </c>
      <c r="K974" s="286">
        <v>1337.17</v>
      </c>
      <c r="L974" s="286">
        <v>1335.84</v>
      </c>
      <c r="M974" s="286">
        <v>1333.12</v>
      </c>
      <c r="N974" s="286">
        <v>1330.56</v>
      </c>
      <c r="O974" s="286">
        <v>1333.81</v>
      </c>
      <c r="P974" s="286">
        <v>1341.54</v>
      </c>
      <c r="Q974" s="286">
        <v>1342.68</v>
      </c>
      <c r="R974" s="286">
        <v>1424.98</v>
      </c>
      <c r="S974" s="286">
        <v>1436.01</v>
      </c>
      <c r="T974" s="286">
        <v>1404.08</v>
      </c>
      <c r="U974" s="286">
        <v>1398.14</v>
      </c>
      <c r="V974" s="286">
        <v>1383.68</v>
      </c>
      <c r="W974" s="286">
        <v>1449.18</v>
      </c>
      <c r="X974" s="286">
        <v>1434.91</v>
      </c>
      <c r="Y974" s="286">
        <v>1401.8</v>
      </c>
    </row>
    <row r="975" spans="1:25">
      <c r="A975" s="261">
        <v>6</v>
      </c>
      <c r="B975" s="286">
        <v>1272.18</v>
      </c>
      <c r="C975" s="286">
        <v>1265.52</v>
      </c>
      <c r="D975" s="286">
        <v>1235.6099999999999</v>
      </c>
      <c r="E975" s="286">
        <v>1209.6099999999999</v>
      </c>
      <c r="F975" s="286">
        <v>1213.1099999999999</v>
      </c>
      <c r="G975" s="286">
        <v>1241.1500000000001</v>
      </c>
      <c r="H975" s="286">
        <v>1213.68</v>
      </c>
      <c r="I975" s="286">
        <v>1221.74</v>
      </c>
      <c r="J975" s="286">
        <v>1224.3399999999999</v>
      </c>
      <c r="K975" s="286">
        <v>1224.71</v>
      </c>
      <c r="L975" s="286">
        <v>1222.51</v>
      </c>
      <c r="M975" s="286">
        <v>1222.75</v>
      </c>
      <c r="N975" s="286">
        <v>1221.01</v>
      </c>
      <c r="O975" s="286">
        <v>1223.9100000000001</v>
      </c>
      <c r="P975" s="286">
        <v>1223.99</v>
      </c>
      <c r="Q975" s="286">
        <v>1252.04</v>
      </c>
      <c r="R975" s="286">
        <v>1294.3699999999999</v>
      </c>
      <c r="S975" s="286">
        <v>1293.1400000000001</v>
      </c>
      <c r="T975" s="286">
        <v>1280.8699999999999</v>
      </c>
      <c r="U975" s="286">
        <v>1296.48</v>
      </c>
      <c r="V975" s="286">
        <v>1279.76</v>
      </c>
      <c r="W975" s="286">
        <v>1319.47</v>
      </c>
      <c r="X975" s="286">
        <v>1306.28</v>
      </c>
      <c r="Y975" s="286">
        <v>1286.2</v>
      </c>
    </row>
    <row r="976" spans="1:25">
      <c r="A976" s="261">
        <v>7</v>
      </c>
      <c r="B976" s="286">
        <v>1347.81</v>
      </c>
      <c r="C976" s="286">
        <v>1342.16</v>
      </c>
      <c r="D976" s="286">
        <v>1296.05</v>
      </c>
      <c r="E976" s="286">
        <v>1272.25</v>
      </c>
      <c r="F976" s="286">
        <v>1260.53</v>
      </c>
      <c r="G976" s="286">
        <v>1268.93</v>
      </c>
      <c r="H976" s="286">
        <v>1291.67</v>
      </c>
      <c r="I976" s="286">
        <v>1293.67</v>
      </c>
      <c r="J976" s="286">
        <v>1299.25</v>
      </c>
      <c r="K976" s="286">
        <v>1294.56</v>
      </c>
      <c r="L976" s="286">
        <v>1295.47</v>
      </c>
      <c r="M976" s="286">
        <v>1295.06</v>
      </c>
      <c r="N976" s="286">
        <v>1293.99</v>
      </c>
      <c r="O976" s="286">
        <v>1303.42</v>
      </c>
      <c r="P976" s="286">
        <v>1294.8399999999999</v>
      </c>
      <c r="Q976" s="286">
        <v>1291.8699999999999</v>
      </c>
      <c r="R976" s="286">
        <v>1338.3</v>
      </c>
      <c r="S976" s="286">
        <v>1340.27</v>
      </c>
      <c r="T976" s="286">
        <v>1340.63</v>
      </c>
      <c r="U976" s="286">
        <v>1363.88</v>
      </c>
      <c r="V976" s="286">
        <v>1342.51</v>
      </c>
      <c r="W976" s="286">
        <v>1385.8</v>
      </c>
      <c r="X976" s="286">
        <v>1371.89</v>
      </c>
      <c r="Y976" s="286">
        <v>1350.09</v>
      </c>
    </row>
    <row r="977" spans="1:25">
      <c r="A977" s="261">
        <v>8</v>
      </c>
      <c r="B977" s="286">
        <v>1600.24</v>
      </c>
      <c r="C977" s="286">
        <v>1590.85</v>
      </c>
      <c r="D977" s="286">
        <v>1542.98</v>
      </c>
      <c r="E977" s="286">
        <v>1518.29</v>
      </c>
      <c r="F977" s="286">
        <v>1447.88</v>
      </c>
      <c r="G977" s="286">
        <v>1506.57</v>
      </c>
      <c r="H977" s="286">
        <v>1516.54</v>
      </c>
      <c r="I977" s="286">
        <v>1539.52</v>
      </c>
      <c r="J977" s="286">
        <v>1598.22</v>
      </c>
      <c r="K977" s="286">
        <v>1598.03</v>
      </c>
      <c r="L977" s="286">
        <v>1598.04</v>
      </c>
      <c r="M977" s="286">
        <v>1601.22</v>
      </c>
      <c r="N977" s="286">
        <v>1596.98</v>
      </c>
      <c r="O977" s="286">
        <v>1595.91</v>
      </c>
      <c r="P977" s="286">
        <v>1599.57</v>
      </c>
      <c r="Q977" s="286">
        <v>1607.34</v>
      </c>
      <c r="R977" s="286">
        <v>1661.78</v>
      </c>
      <c r="S977" s="286">
        <v>1656.15</v>
      </c>
      <c r="T977" s="286">
        <v>1659.4</v>
      </c>
      <c r="U977" s="286">
        <v>1720.75</v>
      </c>
      <c r="V977" s="286">
        <v>1724.71</v>
      </c>
      <c r="W977" s="286">
        <v>1768.36</v>
      </c>
      <c r="X977" s="286">
        <v>1706.39</v>
      </c>
      <c r="Y977" s="286">
        <v>1624.61</v>
      </c>
    </row>
    <row r="978" spans="1:25">
      <c r="A978" s="261">
        <v>9</v>
      </c>
      <c r="B978" s="286">
        <v>1655.26</v>
      </c>
      <c r="C978" s="286">
        <v>1652.17</v>
      </c>
      <c r="D978" s="286">
        <v>1620.22</v>
      </c>
      <c r="E978" s="286">
        <v>1606.94</v>
      </c>
      <c r="F978" s="286">
        <v>1583.93</v>
      </c>
      <c r="G978" s="286">
        <v>1619.02</v>
      </c>
      <c r="H978" s="286">
        <v>1632.19</v>
      </c>
      <c r="I978" s="286">
        <v>1660.41</v>
      </c>
      <c r="J978" s="286">
        <v>1666.5</v>
      </c>
      <c r="K978" s="286">
        <v>1665.08</v>
      </c>
      <c r="L978" s="286">
        <v>1663.73</v>
      </c>
      <c r="M978" s="286">
        <v>1663.23</v>
      </c>
      <c r="N978" s="286">
        <v>1654.9</v>
      </c>
      <c r="O978" s="286">
        <v>1653.09</v>
      </c>
      <c r="P978" s="286">
        <v>1653.48</v>
      </c>
      <c r="Q978" s="286">
        <v>1652.68</v>
      </c>
      <c r="R978" s="286">
        <v>1709.35</v>
      </c>
      <c r="S978" s="286">
        <v>1720.63</v>
      </c>
      <c r="T978" s="286">
        <v>1703.67</v>
      </c>
      <c r="U978" s="286">
        <v>1732.91</v>
      </c>
      <c r="V978" s="286">
        <v>1729.37</v>
      </c>
      <c r="W978" s="286">
        <v>1742.03</v>
      </c>
      <c r="X978" s="286">
        <v>1656.08</v>
      </c>
      <c r="Y978" s="286">
        <v>1632.29</v>
      </c>
    </row>
    <row r="979" spans="1:25">
      <c r="A979" s="261">
        <v>10</v>
      </c>
      <c r="B979" s="286">
        <v>1739.3</v>
      </c>
      <c r="C979" s="286">
        <v>1742.7</v>
      </c>
      <c r="D979" s="286">
        <v>1733.52</v>
      </c>
      <c r="E979" s="286">
        <v>1709.75</v>
      </c>
      <c r="F979" s="286">
        <v>1664.67</v>
      </c>
      <c r="G979" s="286">
        <v>1702.35</v>
      </c>
      <c r="H979" s="286">
        <v>1732.49</v>
      </c>
      <c r="I979" s="286">
        <v>1755.29</v>
      </c>
      <c r="J979" s="286">
        <v>1821.72</v>
      </c>
      <c r="K979" s="286">
        <v>1831.53</v>
      </c>
      <c r="L979" s="286">
        <v>1829.35</v>
      </c>
      <c r="M979" s="286">
        <v>1830.01</v>
      </c>
      <c r="N979" s="286">
        <v>1837.79</v>
      </c>
      <c r="O979" s="286">
        <v>1838.47</v>
      </c>
      <c r="P979" s="286">
        <v>1834.75</v>
      </c>
      <c r="Q979" s="286">
        <v>1807.55</v>
      </c>
      <c r="R979" s="286">
        <v>1879.06</v>
      </c>
      <c r="S979" s="286">
        <v>1871.66</v>
      </c>
      <c r="T979" s="286">
        <v>1859.52</v>
      </c>
      <c r="U979" s="286">
        <v>1904.06</v>
      </c>
      <c r="V979" s="286">
        <v>1825.43</v>
      </c>
      <c r="W979" s="286">
        <v>1825.22</v>
      </c>
      <c r="X979" s="286">
        <v>1745.07</v>
      </c>
      <c r="Y979" s="286">
        <v>1726.91</v>
      </c>
    </row>
    <row r="980" spans="1:25">
      <c r="A980" s="261">
        <v>11</v>
      </c>
      <c r="B980" s="286">
        <v>1327.58</v>
      </c>
      <c r="C980" s="286">
        <v>1317.81</v>
      </c>
      <c r="D980" s="286">
        <v>1353.57</v>
      </c>
      <c r="E980" s="286">
        <v>1353.65</v>
      </c>
      <c r="F980" s="286">
        <v>1347.91</v>
      </c>
      <c r="G980" s="286">
        <v>1350.2</v>
      </c>
      <c r="H980" s="286">
        <v>1374.08</v>
      </c>
      <c r="I980" s="286">
        <v>1392.98</v>
      </c>
      <c r="J980" s="286">
        <v>1429.7</v>
      </c>
      <c r="K980" s="286">
        <v>1428.53</v>
      </c>
      <c r="L980" s="286">
        <v>1427.69</v>
      </c>
      <c r="M980" s="286">
        <v>1426.42</v>
      </c>
      <c r="N980" s="286">
        <v>1427.04</v>
      </c>
      <c r="O980" s="286">
        <v>1434.61</v>
      </c>
      <c r="P980" s="286">
        <v>1433.77</v>
      </c>
      <c r="Q980" s="286">
        <v>1441.5</v>
      </c>
      <c r="R980" s="286">
        <v>1484.69</v>
      </c>
      <c r="S980" s="286">
        <v>1474.54</v>
      </c>
      <c r="T980" s="286">
        <v>1466.83</v>
      </c>
      <c r="U980" s="286">
        <v>1504.09</v>
      </c>
      <c r="V980" s="286">
        <v>1435.3</v>
      </c>
      <c r="W980" s="286">
        <v>1451.84</v>
      </c>
      <c r="X980" s="286">
        <v>1452.16</v>
      </c>
      <c r="Y980" s="286">
        <v>1367.97</v>
      </c>
    </row>
    <row r="981" spans="1:25">
      <c r="A981" s="261">
        <v>12</v>
      </c>
      <c r="B981" s="286">
        <v>1671.96</v>
      </c>
      <c r="C981" s="286">
        <v>1675.56</v>
      </c>
      <c r="D981" s="286">
        <v>1645.7</v>
      </c>
      <c r="E981" s="286">
        <v>1572.59</v>
      </c>
      <c r="F981" s="286">
        <v>1577.42</v>
      </c>
      <c r="G981" s="286">
        <v>1616.64</v>
      </c>
      <c r="H981" s="286">
        <v>1630.83</v>
      </c>
      <c r="I981" s="286">
        <v>1716.82</v>
      </c>
      <c r="J981" s="286">
        <v>1732.56</v>
      </c>
      <c r="K981" s="286">
        <v>1740.31</v>
      </c>
      <c r="L981" s="286">
        <v>1739.91</v>
      </c>
      <c r="M981" s="286">
        <v>1741.51</v>
      </c>
      <c r="N981" s="286">
        <v>1740.25</v>
      </c>
      <c r="O981" s="286">
        <v>1738.95</v>
      </c>
      <c r="P981" s="286">
        <v>1736</v>
      </c>
      <c r="Q981" s="286">
        <v>1729.59</v>
      </c>
      <c r="R981" s="286">
        <v>1799.84</v>
      </c>
      <c r="S981" s="286">
        <v>1806.4</v>
      </c>
      <c r="T981" s="286">
        <v>1802.85</v>
      </c>
      <c r="U981" s="286">
        <v>1862.01</v>
      </c>
      <c r="V981" s="286">
        <v>1825.33</v>
      </c>
      <c r="W981" s="286">
        <v>1852.9</v>
      </c>
      <c r="X981" s="286">
        <v>1757.7</v>
      </c>
      <c r="Y981" s="286">
        <v>1707.31</v>
      </c>
    </row>
    <row r="982" spans="1:25">
      <c r="A982" s="261">
        <v>13</v>
      </c>
      <c r="B982" s="286">
        <v>1700.71</v>
      </c>
      <c r="C982" s="286">
        <v>1691.52</v>
      </c>
      <c r="D982" s="286">
        <v>1674.87</v>
      </c>
      <c r="E982" s="286">
        <v>1617.76</v>
      </c>
      <c r="F982" s="286">
        <v>1592.09</v>
      </c>
      <c r="G982" s="286">
        <v>1677.79</v>
      </c>
      <c r="H982" s="286">
        <v>1676.26</v>
      </c>
      <c r="I982" s="286">
        <v>1712.9</v>
      </c>
      <c r="J982" s="286">
        <v>1728.05</v>
      </c>
      <c r="K982" s="286">
        <v>1752.18</v>
      </c>
      <c r="L982" s="286">
        <v>1753.29</v>
      </c>
      <c r="M982" s="286">
        <v>1758.93</v>
      </c>
      <c r="N982" s="286">
        <v>1763.18</v>
      </c>
      <c r="O982" s="286">
        <v>1763.44</v>
      </c>
      <c r="P982" s="286">
        <v>1766.47</v>
      </c>
      <c r="Q982" s="286">
        <v>1767.33</v>
      </c>
      <c r="R982" s="286">
        <v>1817.81</v>
      </c>
      <c r="S982" s="286">
        <v>1813.98</v>
      </c>
      <c r="T982" s="286">
        <v>1812.98</v>
      </c>
      <c r="U982" s="286">
        <v>1838.8</v>
      </c>
      <c r="V982" s="286">
        <v>1815.8</v>
      </c>
      <c r="W982" s="286">
        <v>1846.85</v>
      </c>
      <c r="X982" s="286">
        <v>1801.73</v>
      </c>
      <c r="Y982" s="286">
        <v>1707.13</v>
      </c>
    </row>
    <row r="983" spans="1:25">
      <c r="A983" s="261">
        <v>14</v>
      </c>
      <c r="B983" s="286">
        <v>1791.83</v>
      </c>
      <c r="C983" s="286">
        <v>1758.34</v>
      </c>
      <c r="D983" s="286">
        <v>1721.27</v>
      </c>
      <c r="E983" s="286">
        <v>1700.92</v>
      </c>
      <c r="F983" s="286">
        <v>1659.27</v>
      </c>
      <c r="G983" s="286">
        <v>1712.64</v>
      </c>
      <c r="H983" s="286">
        <v>1793.04</v>
      </c>
      <c r="I983" s="286">
        <v>1836.98</v>
      </c>
      <c r="J983" s="286">
        <v>1899.41</v>
      </c>
      <c r="K983" s="286">
        <v>1888.35</v>
      </c>
      <c r="L983" s="286">
        <v>1889.39</v>
      </c>
      <c r="M983" s="286">
        <v>1888.92</v>
      </c>
      <c r="N983" s="286">
        <v>1890.98</v>
      </c>
      <c r="O983" s="286">
        <v>1889.29</v>
      </c>
      <c r="P983" s="286">
        <v>1886.52</v>
      </c>
      <c r="Q983" s="286">
        <v>1883.54</v>
      </c>
      <c r="R983" s="286">
        <v>1941.8</v>
      </c>
      <c r="S983" s="286">
        <v>1951.79</v>
      </c>
      <c r="T983" s="286">
        <v>1970.57</v>
      </c>
      <c r="U983" s="286">
        <v>1998.09</v>
      </c>
      <c r="V983" s="286">
        <v>1951.48</v>
      </c>
      <c r="W983" s="286">
        <v>1990.81</v>
      </c>
      <c r="X983" s="286">
        <v>1929.36</v>
      </c>
      <c r="Y983" s="286">
        <v>1879.94</v>
      </c>
    </row>
    <row r="984" spans="1:25">
      <c r="A984" s="261">
        <v>15</v>
      </c>
      <c r="B984" s="286">
        <v>1783.72</v>
      </c>
      <c r="C984" s="286">
        <v>1748.16</v>
      </c>
      <c r="D984" s="286">
        <v>1694.4</v>
      </c>
      <c r="E984" s="286">
        <v>1697.97</v>
      </c>
      <c r="F984" s="286">
        <v>1661.56</v>
      </c>
      <c r="G984" s="286">
        <v>1708.03</v>
      </c>
      <c r="H984" s="286">
        <v>1734.72</v>
      </c>
      <c r="I984" s="286">
        <v>1793.9</v>
      </c>
      <c r="J984" s="286">
        <v>1853.89</v>
      </c>
      <c r="K984" s="286">
        <v>1858.31</v>
      </c>
      <c r="L984" s="286">
        <v>1854.76</v>
      </c>
      <c r="M984" s="286">
        <v>1853.52</v>
      </c>
      <c r="N984" s="286">
        <v>1856.81</v>
      </c>
      <c r="O984" s="286">
        <v>1859.13</v>
      </c>
      <c r="P984" s="286">
        <v>1865.54</v>
      </c>
      <c r="Q984" s="286">
        <v>1860.2</v>
      </c>
      <c r="R984" s="286">
        <v>1906.15</v>
      </c>
      <c r="S984" s="286">
        <v>1910.64</v>
      </c>
      <c r="T984" s="286">
        <v>1900.45</v>
      </c>
      <c r="U984" s="286">
        <v>1925.84</v>
      </c>
      <c r="V984" s="286">
        <v>1898.11</v>
      </c>
      <c r="W984" s="286">
        <v>1932.17</v>
      </c>
      <c r="X984" s="286">
        <v>1848.9</v>
      </c>
      <c r="Y984" s="286">
        <v>1778.23</v>
      </c>
    </row>
    <row r="985" spans="1:25">
      <c r="A985" s="261">
        <v>16</v>
      </c>
      <c r="B985" s="286">
        <v>1613.28</v>
      </c>
      <c r="C985" s="286">
        <v>1618.96</v>
      </c>
      <c r="D985" s="286">
        <v>1460.65</v>
      </c>
      <c r="E985" s="286">
        <v>1384.41</v>
      </c>
      <c r="F985" s="286">
        <v>1436.47</v>
      </c>
      <c r="G985" s="286">
        <v>1560.38</v>
      </c>
      <c r="H985" s="286">
        <v>1707.19</v>
      </c>
      <c r="I985" s="286">
        <v>1976.91</v>
      </c>
      <c r="J985" s="286">
        <v>1939.96</v>
      </c>
      <c r="K985" s="286">
        <v>1938.56</v>
      </c>
      <c r="L985" s="286">
        <v>1977.36</v>
      </c>
      <c r="M985" s="286">
        <v>1980.85</v>
      </c>
      <c r="N985" s="286">
        <v>2000.96</v>
      </c>
      <c r="O985" s="286">
        <v>1994.35</v>
      </c>
      <c r="P985" s="286">
        <v>1986.51</v>
      </c>
      <c r="Q985" s="286">
        <v>1976.72</v>
      </c>
      <c r="R985" s="286">
        <v>2025.47</v>
      </c>
      <c r="S985" s="286">
        <v>2054.5300000000002</v>
      </c>
      <c r="T985" s="286">
        <v>2055.7399999999998</v>
      </c>
      <c r="U985" s="286">
        <v>2090.98</v>
      </c>
      <c r="V985" s="286">
        <v>2041.22</v>
      </c>
      <c r="W985" s="286">
        <v>2066.66</v>
      </c>
      <c r="X985" s="286">
        <v>1978.53</v>
      </c>
      <c r="Y985" s="286">
        <v>1718.51</v>
      </c>
    </row>
    <row r="986" spans="1:25">
      <c r="A986" s="261">
        <v>17</v>
      </c>
      <c r="B986" s="286">
        <v>1453.13</v>
      </c>
      <c r="C986" s="286">
        <v>1453.87</v>
      </c>
      <c r="D986" s="286">
        <v>1423.85</v>
      </c>
      <c r="E986" s="286">
        <v>1278.72</v>
      </c>
      <c r="F986" s="286">
        <v>1198.52</v>
      </c>
      <c r="G986" s="286">
        <v>1426.21</v>
      </c>
      <c r="H986" s="286">
        <v>1412.62</v>
      </c>
      <c r="I986" s="286">
        <v>1400.14</v>
      </c>
      <c r="J986" s="286">
        <v>1782.86</v>
      </c>
      <c r="K986" s="286">
        <v>1803.19</v>
      </c>
      <c r="L986" s="286">
        <v>1805.01</v>
      </c>
      <c r="M986" s="286">
        <v>1814.11</v>
      </c>
      <c r="N986" s="286">
        <v>1831.77</v>
      </c>
      <c r="O986" s="286">
        <v>1869.24</v>
      </c>
      <c r="P986" s="286">
        <v>1859.6</v>
      </c>
      <c r="Q986" s="286">
        <v>1829.82</v>
      </c>
      <c r="R986" s="286">
        <v>1888.44</v>
      </c>
      <c r="S986" s="286">
        <v>1891.54</v>
      </c>
      <c r="T986" s="286">
        <v>1888.98</v>
      </c>
      <c r="U986" s="286">
        <v>1924.59</v>
      </c>
      <c r="V986" s="286">
        <v>1441.79</v>
      </c>
      <c r="W986" s="286">
        <v>1854.99</v>
      </c>
      <c r="X986" s="286">
        <v>1460.2</v>
      </c>
      <c r="Y986" s="286">
        <v>1457.63</v>
      </c>
    </row>
    <row r="987" spans="1:25">
      <c r="A987" s="261">
        <v>18</v>
      </c>
      <c r="B987" s="286">
        <v>1500.06</v>
      </c>
      <c r="C987" s="286">
        <v>1500.6</v>
      </c>
      <c r="D987" s="286">
        <v>1426.42</v>
      </c>
      <c r="E987" s="286">
        <v>1283.6099999999999</v>
      </c>
      <c r="F987" s="286">
        <v>1256.8499999999999</v>
      </c>
      <c r="G987" s="286">
        <v>1439.19</v>
      </c>
      <c r="H987" s="286">
        <v>1502.16</v>
      </c>
      <c r="I987" s="286">
        <v>1731.34</v>
      </c>
      <c r="J987" s="286">
        <v>1938.29</v>
      </c>
      <c r="K987" s="286">
        <v>1935.42</v>
      </c>
      <c r="L987" s="286">
        <v>1935.36</v>
      </c>
      <c r="M987" s="286">
        <v>1925.33</v>
      </c>
      <c r="N987" s="286">
        <v>1936.15</v>
      </c>
      <c r="O987" s="286">
        <v>1887.35</v>
      </c>
      <c r="P987" s="286">
        <v>1935.56</v>
      </c>
      <c r="Q987" s="286">
        <v>1925.23</v>
      </c>
      <c r="R987" s="286">
        <v>1930.34</v>
      </c>
      <c r="S987" s="286">
        <v>1995.07</v>
      </c>
      <c r="T987" s="286">
        <v>1977.21</v>
      </c>
      <c r="U987" s="286">
        <v>1939.37</v>
      </c>
      <c r="V987" s="286">
        <v>1822.58</v>
      </c>
      <c r="W987" s="286">
        <v>1888.21</v>
      </c>
      <c r="X987" s="286">
        <v>1642.16</v>
      </c>
      <c r="Y987" s="286">
        <v>1500.74</v>
      </c>
    </row>
    <row r="988" spans="1:25">
      <c r="A988" s="261">
        <v>19</v>
      </c>
      <c r="B988" s="286">
        <v>1393.27</v>
      </c>
      <c r="C988" s="286">
        <v>1345.58</v>
      </c>
      <c r="D988" s="286">
        <v>1265.8</v>
      </c>
      <c r="E988" s="286">
        <v>1282.32</v>
      </c>
      <c r="F988" s="286">
        <v>1274.6099999999999</v>
      </c>
      <c r="G988" s="286">
        <v>1285.03</v>
      </c>
      <c r="H988" s="286">
        <v>1397.82</v>
      </c>
      <c r="I988" s="286">
        <v>1719.61</v>
      </c>
      <c r="J988" s="286">
        <v>1844.77</v>
      </c>
      <c r="K988" s="286">
        <v>1850.01</v>
      </c>
      <c r="L988" s="286">
        <v>1858.05</v>
      </c>
      <c r="M988" s="286">
        <v>1795.47</v>
      </c>
      <c r="N988" s="286">
        <v>1838.22</v>
      </c>
      <c r="O988" s="286">
        <v>1811.71</v>
      </c>
      <c r="P988" s="286">
        <v>1839.48</v>
      </c>
      <c r="Q988" s="286">
        <v>1834.37</v>
      </c>
      <c r="R988" s="286">
        <v>1641.85</v>
      </c>
      <c r="S988" s="286">
        <v>1891.06</v>
      </c>
      <c r="T988" s="286">
        <v>1890.29</v>
      </c>
      <c r="U988" s="286">
        <v>1920.58</v>
      </c>
      <c r="V988" s="286">
        <v>1792.06</v>
      </c>
      <c r="W988" s="286">
        <v>1783.33</v>
      </c>
      <c r="X988" s="286">
        <v>1639.18</v>
      </c>
      <c r="Y988" s="286">
        <v>1394.18</v>
      </c>
    </row>
    <row r="989" spans="1:25">
      <c r="A989" s="261">
        <v>20</v>
      </c>
      <c r="B989" s="286">
        <v>1485.99</v>
      </c>
      <c r="C989" s="286">
        <v>1486.37</v>
      </c>
      <c r="D989" s="286">
        <v>1352.35</v>
      </c>
      <c r="E989" s="286">
        <v>1357.15</v>
      </c>
      <c r="F989" s="286">
        <v>1279.52</v>
      </c>
      <c r="G989" s="286">
        <v>1441.63</v>
      </c>
      <c r="H989" s="286">
        <v>1481.13</v>
      </c>
      <c r="I989" s="286">
        <v>1743.1</v>
      </c>
      <c r="J989" s="286">
        <v>1930.64</v>
      </c>
      <c r="K989" s="286">
        <v>1949.19</v>
      </c>
      <c r="L989" s="286">
        <v>1937.31</v>
      </c>
      <c r="M989" s="286">
        <v>1934.48</v>
      </c>
      <c r="N989" s="286">
        <v>1924.67</v>
      </c>
      <c r="O989" s="286">
        <v>1926.72</v>
      </c>
      <c r="P989" s="286">
        <v>1935.65</v>
      </c>
      <c r="Q989" s="286">
        <v>1921.35</v>
      </c>
      <c r="R989" s="286">
        <v>1839.21</v>
      </c>
      <c r="S989" s="286">
        <v>1920.43</v>
      </c>
      <c r="T989" s="286">
        <v>1890.01</v>
      </c>
      <c r="U989" s="286">
        <v>1975.33</v>
      </c>
      <c r="V989" s="286">
        <v>1922.8</v>
      </c>
      <c r="W989" s="286">
        <v>1945.48</v>
      </c>
      <c r="X989" s="286">
        <v>1868.53</v>
      </c>
      <c r="Y989" s="286">
        <v>1640.17</v>
      </c>
    </row>
    <row r="990" spans="1:25">
      <c r="A990" s="261">
        <v>21</v>
      </c>
      <c r="B990" s="286">
        <v>2102.98</v>
      </c>
      <c r="C990" s="286">
        <v>2102.66</v>
      </c>
      <c r="D990" s="286">
        <v>2009.66</v>
      </c>
      <c r="E990" s="286">
        <v>2014.62</v>
      </c>
      <c r="F990" s="286">
        <v>1965.82</v>
      </c>
      <c r="G990" s="286">
        <v>2024.61</v>
      </c>
      <c r="H990" s="286">
        <v>2111.84</v>
      </c>
      <c r="I990" s="286">
        <v>2111.37</v>
      </c>
      <c r="J990" s="286">
        <v>2107.6</v>
      </c>
      <c r="K990" s="286">
        <v>2107.2600000000002</v>
      </c>
      <c r="L990" s="286">
        <v>2112.6799999999998</v>
      </c>
      <c r="M990" s="286">
        <v>2101.67</v>
      </c>
      <c r="N990" s="286">
        <v>2081.21</v>
      </c>
      <c r="O990" s="286">
        <v>2079.37</v>
      </c>
      <c r="P990" s="286">
        <v>2080.34</v>
      </c>
      <c r="Q990" s="286">
        <v>2025.13</v>
      </c>
      <c r="R990" s="286">
        <v>2071.17</v>
      </c>
      <c r="S990" s="286">
        <v>2069.6</v>
      </c>
      <c r="T990" s="286">
        <v>2068.71</v>
      </c>
      <c r="U990" s="286">
        <v>2060.2199999999998</v>
      </c>
      <c r="V990" s="286">
        <v>2144</v>
      </c>
      <c r="W990" s="286">
        <v>2176.7399999999998</v>
      </c>
      <c r="X990" s="286">
        <v>2113.14</v>
      </c>
      <c r="Y990" s="286">
        <v>2113.2199999999998</v>
      </c>
    </row>
    <row r="991" spans="1:25">
      <c r="A991" s="261">
        <v>22</v>
      </c>
      <c r="B991" s="286">
        <v>2145.2600000000002</v>
      </c>
      <c r="C991" s="286">
        <v>2098.9699999999998</v>
      </c>
      <c r="D991" s="286">
        <v>2148.42</v>
      </c>
      <c r="E991" s="286">
        <v>2000.28</v>
      </c>
      <c r="F991" s="286">
        <v>2202.73</v>
      </c>
      <c r="G991" s="286">
        <v>2266.19</v>
      </c>
      <c r="H991" s="286">
        <v>2437.04</v>
      </c>
      <c r="I991" s="286">
        <v>2423.0700000000002</v>
      </c>
      <c r="J991" s="286">
        <v>2426.1999999999998</v>
      </c>
      <c r="K991" s="286">
        <v>2448.81</v>
      </c>
      <c r="L991" s="286">
        <v>2450.73</v>
      </c>
      <c r="M991" s="286">
        <v>2447.59</v>
      </c>
      <c r="N991" s="286">
        <v>2432.66</v>
      </c>
      <c r="O991" s="286">
        <v>2390.75</v>
      </c>
      <c r="P991" s="286">
        <v>2379.08</v>
      </c>
      <c r="Q991" s="286">
        <v>2369.6</v>
      </c>
      <c r="R991" s="286">
        <v>2427.38</v>
      </c>
      <c r="S991" s="286">
        <v>2480.38</v>
      </c>
      <c r="T991" s="286">
        <v>2554.79</v>
      </c>
      <c r="U991" s="286">
        <v>2633.57</v>
      </c>
      <c r="V991" s="286">
        <v>2372.9</v>
      </c>
      <c r="W991" s="286">
        <v>2243.81</v>
      </c>
      <c r="X991" s="286">
        <v>2224.73</v>
      </c>
      <c r="Y991" s="286">
        <v>2208.8200000000002</v>
      </c>
    </row>
    <row r="992" spans="1:25">
      <c r="A992" s="261">
        <v>23</v>
      </c>
      <c r="B992" s="286">
        <v>2797.19</v>
      </c>
      <c r="C992" s="286">
        <v>2787.48</v>
      </c>
      <c r="D992" s="286">
        <v>2774.72</v>
      </c>
      <c r="E992" s="286">
        <v>2744.18</v>
      </c>
      <c r="F992" s="286">
        <v>3124.31</v>
      </c>
      <c r="G992" s="286">
        <v>3111.62</v>
      </c>
      <c r="H992" s="286">
        <v>3083.65</v>
      </c>
      <c r="I992" s="286">
        <v>3084.04</v>
      </c>
      <c r="J992" s="286">
        <v>3085.57</v>
      </c>
      <c r="K992" s="286">
        <v>3085.08</v>
      </c>
      <c r="L992" s="286">
        <v>3083.71</v>
      </c>
      <c r="M992" s="286">
        <v>3083.74</v>
      </c>
      <c r="N992" s="286">
        <v>3084.72</v>
      </c>
      <c r="O992" s="286">
        <v>3083.09</v>
      </c>
      <c r="P992" s="286">
        <v>3082.84</v>
      </c>
      <c r="Q992" s="286">
        <v>3078.25</v>
      </c>
      <c r="R992" s="286">
        <v>3151.97</v>
      </c>
      <c r="S992" s="286">
        <v>3155.33</v>
      </c>
      <c r="T992" s="286">
        <v>2772.09</v>
      </c>
      <c r="U992" s="286">
        <v>2836.63</v>
      </c>
      <c r="V992" s="286">
        <v>2764.44</v>
      </c>
      <c r="W992" s="286">
        <v>2776.56</v>
      </c>
      <c r="X992" s="286">
        <v>2785.77</v>
      </c>
      <c r="Y992" s="286">
        <v>2786.37</v>
      </c>
    </row>
    <row r="993" spans="1:25">
      <c r="A993" s="261">
        <v>24</v>
      </c>
      <c r="B993" s="286">
        <v>1606.99</v>
      </c>
      <c r="C993" s="286">
        <v>1520.57</v>
      </c>
      <c r="D993" s="286">
        <v>1472.4</v>
      </c>
      <c r="E993" s="286">
        <v>1373.68</v>
      </c>
      <c r="F993" s="286">
        <v>1626.36</v>
      </c>
      <c r="G993" s="286">
        <v>1626.7</v>
      </c>
      <c r="H993" s="286">
        <v>1727.77</v>
      </c>
      <c r="I993" s="286">
        <v>2036.52</v>
      </c>
      <c r="J993" s="286">
        <v>2165.5</v>
      </c>
      <c r="K993" s="286">
        <v>2160.17</v>
      </c>
      <c r="L993" s="286">
        <v>2161.3000000000002</v>
      </c>
      <c r="M993" s="286">
        <v>2160.04</v>
      </c>
      <c r="N993" s="286">
        <v>2160.96</v>
      </c>
      <c r="O993" s="286">
        <v>2208.8200000000002</v>
      </c>
      <c r="P993" s="286">
        <v>2207.75</v>
      </c>
      <c r="Q993" s="286">
        <v>2168.08</v>
      </c>
      <c r="R993" s="286">
        <v>2255.11</v>
      </c>
      <c r="S993" s="286">
        <v>2258.48</v>
      </c>
      <c r="T993" s="286">
        <v>2255.9299999999998</v>
      </c>
      <c r="U993" s="286">
        <v>2292.2600000000002</v>
      </c>
      <c r="V993" s="286">
        <v>2057.79</v>
      </c>
      <c r="W993" s="286">
        <v>1844.53</v>
      </c>
      <c r="X993" s="286">
        <v>1622.46</v>
      </c>
      <c r="Y993" s="286">
        <v>1619.9</v>
      </c>
    </row>
    <row r="994" spans="1:25">
      <c r="A994" s="261">
        <v>25</v>
      </c>
      <c r="B994" s="286">
        <v>1666.78</v>
      </c>
      <c r="C994" s="286">
        <v>1622.17</v>
      </c>
      <c r="D994" s="286">
        <v>1524.95</v>
      </c>
      <c r="E994" s="286">
        <v>1430.23</v>
      </c>
      <c r="F994" s="286">
        <v>1584.84</v>
      </c>
      <c r="G994" s="286">
        <v>1707.83</v>
      </c>
      <c r="H994" s="286">
        <v>1830.25</v>
      </c>
      <c r="I994" s="286">
        <v>2039.23</v>
      </c>
      <c r="J994" s="286">
        <v>2196.7800000000002</v>
      </c>
      <c r="K994" s="286">
        <v>2197.7800000000002</v>
      </c>
      <c r="L994" s="286">
        <v>2196.75</v>
      </c>
      <c r="M994" s="286">
        <v>2190.9</v>
      </c>
      <c r="N994" s="286">
        <v>2150.88</v>
      </c>
      <c r="O994" s="286">
        <v>2149.35</v>
      </c>
      <c r="P994" s="286">
        <v>2187.5</v>
      </c>
      <c r="Q994" s="286">
        <v>2179.73</v>
      </c>
      <c r="R994" s="286">
        <v>2213.13</v>
      </c>
      <c r="S994" s="286">
        <v>2214.37</v>
      </c>
      <c r="T994" s="286">
        <v>2216.7399999999998</v>
      </c>
      <c r="U994" s="286">
        <v>2248.0500000000002</v>
      </c>
      <c r="V994" s="286">
        <v>2087.91</v>
      </c>
      <c r="W994" s="286">
        <v>1867.98</v>
      </c>
      <c r="X994" s="286">
        <v>1711.5</v>
      </c>
      <c r="Y994" s="286">
        <v>1701.22</v>
      </c>
    </row>
    <row r="995" spans="1:25">
      <c r="A995" s="261">
        <v>26</v>
      </c>
      <c r="B995" s="286">
        <v>1685.79</v>
      </c>
      <c r="C995" s="286">
        <v>1638.98</v>
      </c>
      <c r="D995" s="286">
        <v>1661.36</v>
      </c>
      <c r="E995" s="286">
        <v>1484.07</v>
      </c>
      <c r="F995" s="286">
        <v>1676.43</v>
      </c>
      <c r="G995" s="286">
        <v>1769.56</v>
      </c>
      <c r="H995" s="286">
        <v>1874.42</v>
      </c>
      <c r="I995" s="286">
        <v>2013.02</v>
      </c>
      <c r="J995" s="286">
        <v>2125.31</v>
      </c>
      <c r="K995" s="286">
        <v>2126.66</v>
      </c>
      <c r="L995" s="286">
        <v>2125.61</v>
      </c>
      <c r="M995" s="286">
        <v>2125.5500000000002</v>
      </c>
      <c r="N995" s="286">
        <v>2119.31</v>
      </c>
      <c r="O995" s="286">
        <v>2176.7199999999998</v>
      </c>
      <c r="P995" s="286">
        <v>2163.44</v>
      </c>
      <c r="Q995" s="286">
        <v>2158.67</v>
      </c>
      <c r="R995" s="286">
        <v>2223.2199999999998</v>
      </c>
      <c r="S995" s="286">
        <v>2268.5</v>
      </c>
      <c r="T995" s="286">
        <v>2266.4699999999998</v>
      </c>
      <c r="U995" s="286">
        <v>2238.8000000000002</v>
      </c>
      <c r="V995" s="286">
        <v>2121.77</v>
      </c>
      <c r="W995" s="286">
        <v>2010.47</v>
      </c>
      <c r="X995" s="286">
        <v>1734.1</v>
      </c>
      <c r="Y995" s="286">
        <v>1735.82</v>
      </c>
    </row>
    <row r="996" spans="1:25">
      <c r="A996" s="261">
        <v>27</v>
      </c>
      <c r="B996" s="286">
        <v>1709.78</v>
      </c>
      <c r="C996" s="286">
        <v>1693.55</v>
      </c>
      <c r="D996" s="286">
        <v>1670.3</v>
      </c>
      <c r="E996" s="286">
        <v>1587.12</v>
      </c>
      <c r="F996" s="286">
        <v>1716.3</v>
      </c>
      <c r="G996" s="286">
        <v>1845.56</v>
      </c>
      <c r="H996" s="286">
        <v>1923.19</v>
      </c>
      <c r="I996" s="286">
        <v>2205.33</v>
      </c>
      <c r="J996" s="286">
        <v>2248.52</v>
      </c>
      <c r="K996" s="286">
        <v>2248.81</v>
      </c>
      <c r="L996" s="286">
        <v>2247.52</v>
      </c>
      <c r="M996" s="286">
        <v>2220.0300000000002</v>
      </c>
      <c r="N996" s="286">
        <v>2222.84</v>
      </c>
      <c r="O996" s="286">
        <v>2222.61</v>
      </c>
      <c r="P996" s="286">
        <v>2221.41</v>
      </c>
      <c r="Q996" s="286">
        <v>2215.54</v>
      </c>
      <c r="R996" s="286">
        <v>2281.33</v>
      </c>
      <c r="S996" s="286">
        <v>2284.27</v>
      </c>
      <c r="T996" s="286">
        <v>2287.3000000000002</v>
      </c>
      <c r="U996" s="286">
        <v>2296.14</v>
      </c>
      <c r="V996" s="286">
        <v>2170.2800000000002</v>
      </c>
      <c r="W996" s="286">
        <v>2055.7600000000002</v>
      </c>
      <c r="X996" s="286">
        <v>1770.38</v>
      </c>
      <c r="Y996" s="286">
        <v>1778.46</v>
      </c>
    </row>
    <row r="997" spans="1:25">
      <c r="A997" s="261">
        <v>28</v>
      </c>
      <c r="B997" s="286">
        <v>1789.22</v>
      </c>
      <c r="C997" s="286">
        <v>1792.28</v>
      </c>
      <c r="D997" s="286">
        <v>1792.91</v>
      </c>
      <c r="E997" s="286">
        <v>1607.76</v>
      </c>
      <c r="F997" s="286">
        <v>1717.33</v>
      </c>
      <c r="G997" s="286">
        <v>1791.4</v>
      </c>
      <c r="H997" s="286">
        <v>1795.01</v>
      </c>
      <c r="I997" s="286">
        <v>1996.26</v>
      </c>
      <c r="J997" s="286">
        <v>2153.02</v>
      </c>
      <c r="K997" s="286">
        <v>2148.17</v>
      </c>
      <c r="L997" s="286">
        <v>2145.11</v>
      </c>
      <c r="M997" s="286">
        <v>2143.34</v>
      </c>
      <c r="N997" s="286">
        <v>2135.7600000000002</v>
      </c>
      <c r="O997" s="286">
        <v>2136.2399999999998</v>
      </c>
      <c r="P997" s="286">
        <v>2134.86</v>
      </c>
      <c r="Q997" s="286">
        <v>2123.06</v>
      </c>
      <c r="R997" s="286">
        <v>2216</v>
      </c>
      <c r="S997" s="286">
        <v>2226.38</v>
      </c>
      <c r="T997" s="286">
        <v>2224.08</v>
      </c>
      <c r="U997" s="286">
        <v>2255.04</v>
      </c>
      <c r="V997" s="286">
        <v>2017.59</v>
      </c>
      <c r="W997" s="286">
        <v>1940.49</v>
      </c>
      <c r="X997" s="286">
        <v>1737.81</v>
      </c>
      <c r="Y997" s="286">
        <v>1645.39</v>
      </c>
    </row>
    <row r="998" spans="1:25">
      <c r="A998" s="261">
        <v>29</v>
      </c>
      <c r="B998" s="286">
        <v>1614.79</v>
      </c>
      <c r="C998" s="286">
        <v>1584.81</v>
      </c>
      <c r="D998" s="286">
        <v>1545.07</v>
      </c>
      <c r="E998" s="286">
        <v>1423.46</v>
      </c>
      <c r="F998" s="286">
        <v>1494.77</v>
      </c>
      <c r="G998" s="286">
        <v>1619.45</v>
      </c>
      <c r="H998" s="286">
        <v>1615.93</v>
      </c>
      <c r="I998" s="286">
        <v>1642.03</v>
      </c>
      <c r="J998" s="286">
        <v>1866.68</v>
      </c>
      <c r="K998" s="286">
        <v>1979.94</v>
      </c>
      <c r="L998" s="286">
        <v>1978.92</v>
      </c>
      <c r="M998" s="286">
        <v>2037.98</v>
      </c>
      <c r="N998" s="286">
        <v>2087.88</v>
      </c>
      <c r="O998" s="286">
        <v>2093.36</v>
      </c>
      <c r="P998" s="286">
        <v>2142.7600000000002</v>
      </c>
      <c r="Q998" s="286">
        <v>2138.39</v>
      </c>
      <c r="R998" s="286">
        <v>2226.58</v>
      </c>
      <c r="S998" s="286">
        <v>2226.73</v>
      </c>
      <c r="T998" s="286">
        <v>2227.0700000000002</v>
      </c>
      <c r="U998" s="286">
        <v>2259.63</v>
      </c>
      <c r="V998" s="286">
        <v>2020.35</v>
      </c>
      <c r="W998" s="286">
        <v>1930.29</v>
      </c>
      <c r="X998" s="286">
        <v>1620.39</v>
      </c>
      <c r="Y998" s="286">
        <v>1614.42</v>
      </c>
    </row>
    <row r="999" spans="1:25">
      <c r="A999" s="261">
        <v>30</v>
      </c>
      <c r="B999" s="286">
        <v>1563.15</v>
      </c>
      <c r="C999" s="286">
        <v>1567.93</v>
      </c>
      <c r="D999" s="286">
        <v>1569.42</v>
      </c>
      <c r="E999" s="286">
        <v>1437.26</v>
      </c>
      <c r="F999" s="286">
        <v>1570.39</v>
      </c>
      <c r="G999" s="286">
        <v>1555</v>
      </c>
      <c r="H999" s="286">
        <v>1690.56</v>
      </c>
      <c r="I999" s="286">
        <v>1842.41</v>
      </c>
      <c r="J999" s="286">
        <v>2078.85</v>
      </c>
      <c r="K999" s="286">
        <v>2070.66</v>
      </c>
      <c r="L999" s="286">
        <v>2070.4499999999998</v>
      </c>
      <c r="M999" s="286">
        <v>2059.8200000000002</v>
      </c>
      <c r="N999" s="286">
        <v>2064.23</v>
      </c>
      <c r="O999" s="286">
        <v>2056.25</v>
      </c>
      <c r="P999" s="286">
        <v>2051.63</v>
      </c>
      <c r="Q999" s="286">
        <v>2058.48</v>
      </c>
      <c r="R999" s="286">
        <v>2183.0100000000002</v>
      </c>
      <c r="S999" s="286">
        <v>2179.79</v>
      </c>
      <c r="T999" s="286">
        <v>2120.71</v>
      </c>
      <c r="U999" s="286">
        <v>2092.29</v>
      </c>
      <c r="V999" s="286">
        <v>1902.73</v>
      </c>
      <c r="W999" s="286">
        <v>1730.05</v>
      </c>
      <c r="X999" s="286">
        <v>1564.83</v>
      </c>
      <c r="Y999" s="286">
        <v>1554.1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63" t="s">
        <v>218</v>
      </c>
      <c r="B1002" s="537" t="s">
        <v>229</v>
      </c>
      <c r="C1002" s="537"/>
      <c r="D1002" s="537"/>
      <c r="E1002" s="537"/>
      <c r="F1002" s="537"/>
      <c r="G1002" s="537"/>
      <c r="H1002" s="537"/>
      <c r="I1002" s="537"/>
      <c r="J1002" s="537"/>
      <c r="K1002" s="537"/>
      <c r="L1002" s="537"/>
      <c r="M1002" s="537"/>
      <c r="N1002" s="537"/>
      <c r="O1002" s="537"/>
      <c r="P1002" s="537"/>
      <c r="Q1002" s="537"/>
      <c r="R1002" s="537"/>
      <c r="S1002" s="537"/>
      <c r="T1002" s="537"/>
      <c r="U1002" s="537"/>
      <c r="V1002" s="537"/>
      <c r="W1002" s="537"/>
      <c r="X1002" s="537"/>
      <c r="Y1002" s="537"/>
    </row>
    <row r="1003" spans="1:25" ht="30">
      <c r="A1003" s="463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33.82</v>
      </c>
      <c r="C1004" s="286">
        <v>95.9</v>
      </c>
      <c r="D1004" s="286">
        <v>124.78</v>
      </c>
      <c r="E1004" s="286">
        <v>0</v>
      </c>
      <c r="F1004" s="286">
        <v>37.659999999999997</v>
      </c>
      <c r="G1004" s="286">
        <v>98.75</v>
      </c>
      <c r="H1004" s="286">
        <v>108.75</v>
      </c>
      <c r="I1004" s="286">
        <v>102.55</v>
      </c>
      <c r="J1004" s="286">
        <v>21.02</v>
      </c>
      <c r="K1004" s="286">
        <v>2.0299999999999998</v>
      </c>
      <c r="L1004" s="286">
        <v>0</v>
      </c>
      <c r="M1004" s="286">
        <v>0</v>
      </c>
      <c r="N1004" s="286">
        <v>0</v>
      </c>
      <c r="O1004" s="286">
        <v>0.36</v>
      </c>
      <c r="P1004" s="286">
        <v>6.06</v>
      </c>
      <c r="Q1004" s="286">
        <v>13.19</v>
      </c>
      <c r="R1004" s="286">
        <v>49.43</v>
      </c>
      <c r="S1004" s="286">
        <v>53.72</v>
      </c>
      <c r="T1004" s="286">
        <v>0</v>
      </c>
      <c r="U1004" s="286">
        <v>0</v>
      </c>
      <c r="V1004" s="286">
        <v>7.84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16.22</v>
      </c>
      <c r="D1005" s="286">
        <v>0</v>
      </c>
      <c r="E1005" s="286">
        <v>0</v>
      </c>
      <c r="F1005" s="286">
        <v>186.63</v>
      </c>
      <c r="G1005" s="286">
        <v>188.23</v>
      </c>
      <c r="H1005" s="286">
        <v>679.55</v>
      </c>
      <c r="I1005" s="286">
        <v>520.88</v>
      </c>
      <c r="J1005" s="286">
        <v>18.850000000000001</v>
      </c>
      <c r="K1005" s="286">
        <v>94.77</v>
      </c>
      <c r="L1005" s="286">
        <v>87.7</v>
      </c>
      <c r="M1005" s="286">
        <v>18.87</v>
      </c>
      <c r="N1005" s="286">
        <v>27.11</v>
      </c>
      <c r="O1005" s="286">
        <v>0</v>
      </c>
      <c r="P1005" s="286">
        <v>1.35</v>
      </c>
      <c r="Q1005" s="286">
        <v>0.28000000000000003</v>
      </c>
      <c r="R1005" s="286">
        <v>2.5299999999999998</v>
      </c>
      <c r="S1005" s="286">
        <v>26.35</v>
      </c>
      <c r="T1005" s="286">
        <v>2.46</v>
      </c>
      <c r="U1005" s="286">
        <v>0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61.79</v>
      </c>
      <c r="E1006" s="286">
        <v>0</v>
      </c>
      <c r="F1006" s="286">
        <v>2.52</v>
      </c>
      <c r="G1006" s="286">
        <v>0</v>
      </c>
      <c r="H1006" s="286">
        <v>76</v>
      </c>
      <c r="I1006" s="286">
        <v>0</v>
      </c>
      <c r="J1006" s="286">
        <v>37.83</v>
      </c>
      <c r="K1006" s="286">
        <v>0</v>
      </c>
      <c r="L1006" s="286">
        <v>0</v>
      </c>
      <c r="M1006" s="286">
        <v>0</v>
      </c>
      <c r="N1006" s="286">
        <v>0</v>
      </c>
      <c r="O1006" s="286">
        <v>0</v>
      </c>
      <c r="P1006" s="286">
        <v>0</v>
      </c>
      <c r="Q1006" s="286">
        <v>0</v>
      </c>
      <c r="R1006" s="286">
        <v>0</v>
      </c>
      <c r="S1006" s="286">
        <v>0.42</v>
      </c>
      <c r="T1006" s="286">
        <v>3.33</v>
      </c>
      <c r="U1006" s="286">
        <v>0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286">
        <v>0</v>
      </c>
      <c r="R1007" s="286">
        <v>0</v>
      </c>
      <c r="S1007" s="286">
        <v>0</v>
      </c>
      <c r="T1007" s="286">
        <v>0</v>
      </c>
      <c r="U1007" s="286">
        <v>0</v>
      </c>
      <c r="V1007" s="286">
        <v>0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0</v>
      </c>
      <c r="C1008" s="286">
        <v>0</v>
      </c>
      <c r="D1008" s="286">
        <v>0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286">
        <v>0</v>
      </c>
      <c r="R1008" s="286">
        <v>0</v>
      </c>
      <c r="S1008" s="286">
        <v>0</v>
      </c>
      <c r="T1008" s="286">
        <v>2.44</v>
      </c>
      <c r="U1008" s="286">
        <v>0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0</v>
      </c>
      <c r="D1009" s="286">
        <v>12.64</v>
      </c>
      <c r="E1009" s="286">
        <v>7.12</v>
      </c>
      <c r="F1009" s="286">
        <v>0.01</v>
      </c>
      <c r="G1009" s="286">
        <v>0</v>
      </c>
      <c r="H1009" s="286">
        <v>0</v>
      </c>
      <c r="I1009" s="286">
        <v>27.44</v>
      </c>
      <c r="J1009" s="286">
        <v>10.8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12.98</v>
      </c>
      <c r="C1010" s="286">
        <v>0</v>
      </c>
      <c r="D1010" s="286">
        <v>18.32</v>
      </c>
      <c r="E1010" s="286">
        <v>0</v>
      </c>
      <c r="F1010" s="286">
        <v>0</v>
      </c>
      <c r="G1010" s="286">
        <v>0</v>
      </c>
      <c r="H1010" s="286">
        <v>6.88</v>
      </c>
      <c r="I1010" s="286">
        <v>6.59</v>
      </c>
      <c r="J1010" s="286">
        <v>11.41</v>
      </c>
      <c r="K1010" s="286">
        <v>17.37</v>
      </c>
      <c r="L1010" s="286">
        <v>2.5299999999999998</v>
      </c>
      <c r="M1010" s="286">
        <v>9.48</v>
      </c>
      <c r="N1010" s="286">
        <v>0</v>
      </c>
      <c r="O1010" s="286">
        <v>0</v>
      </c>
      <c r="P1010" s="286">
        <v>0</v>
      </c>
      <c r="Q1010" s="286">
        <v>0</v>
      </c>
      <c r="R1010" s="286">
        <v>0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0</v>
      </c>
    </row>
    <row r="1011" spans="1:25">
      <c r="A1011" s="261">
        <v>8</v>
      </c>
      <c r="B1011" s="286">
        <v>0</v>
      </c>
      <c r="C1011" s="286">
        <v>0</v>
      </c>
      <c r="D1011" s="286">
        <v>21.17</v>
      </c>
      <c r="E1011" s="286">
        <v>0</v>
      </c>
      <c r="F1011" s="286">
        <v>39.07</v>
      </c>
      <c r="G1011" s="286">
        <v>10.69</v>
      </c>
      <c r="H1011" s="286">
        <v>32.25</v>
      </c>
      <c r="I1011" s="286">
        <v>0.68</v>
      </c>
      <c r="J1011" s="286">
        <v>0.39</v>
      </c>
      <c r="K1011" s="286">
        <v>0.94</v>
      </c>
      <c r="L1011" s="286">
        <v>29.94</v>
      </c>
      <c r="M1011" s="286">
        <v>17.66</v>
      </c>
      <c r="N1011" s="286">
        <v>14.82</v>
      </c>
      <c r="O1011" s="286">
        <v>39.380000000000003</v>
      </c>
      <c r="P1011" s="286">
        <v>109.56</v>
      </c>
      <c r="Q1011" s="286">
        <v>70.38</v>
      </c>
      <c r="R1011" s="286">
        <v>83.75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1.1000000000000001</v>
      </c>
      <c r="E1012" s="286">
        <v>0</v>
      </c>
      <c r="F1012" s="286">
        <v>33.96</v>
      </c>
      <c r="G1012" s="286">
        <v>40.57</v>
      </c>
      <c r="H1012" s="286">
        <v>0</v>
      </c>
      <c r="I1012" s="286">
        <v>0</v>
      </c>
      <c r="J1012" s="286">
        <v>0</v>
      </c>
      <c r="K1012" s="286">
        <v>143.07</v>
      </c>
      <c r="L1012" s="286">
        <v>122.4</v>
      </c>
      <c r="M1012" s="286">
        <v>141.51</v>
      </c>
      <c r="N1012" s="286">
        <v>247.13</v>
      </c>
      <c r="O1012" s="286">
        <v>267.51</v>
      </c>
      <c r="P1012" s="286">
        <v>253.82</v>
      </c>
      <c r="Q1012" s="286">
        <v>230.06</v>
      </c>
      <c r="R1012" s="286">
        <v>276</v>
      </c>
      <c r="S1012" s="286">
        <v>285.33</v>
      </c>
      <c r="T1012" s="286">
        <v>280.45999999999998</v>
      </c>
      <c r="U1012" s="286">
        <v>193.08</v>
      </c>
      <c r="V1012" s="286">
        <v>37.4</v>
      </c>
      <c r="W1012" s="286">
        <v>32.86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286">
        <v>0</v>
      </c>
      <c r="R1013" s="286">
        <v>0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</v>
      </c>
      <c r="K1014" s="286">
        <v>0</v>
      </c>
      <c r="L1014" s="286">
        <v>0</v>
      </c>
      <c r="M1014" s="286">
        <v>0</v>
      </c>
      <c r="N1014" s="286">
        <v>0</v>
      </c>
      <c r="O1014" s="286">
        <v>0</v>
      </c>
      <c r="P1014" s="286">
        <v>0.37</v>
      </c>
      <c r="Q1014" s="286">
        <v>0</v>
      </c>
      <c r="R1014" s="286">
        <v>0</v>
      </c>
      <c r="S1014" s="286">
        <v>0</v>
      </c>
      <c r="T1014" s="286">
        <v>0</v>
      </c>
      <c r="U1014" s="286">
        <v>0</v>
      </c>
      <c r="V1014" s="286">
        <v>0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0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28.94</v>
      </c>
      <c r="I1015" s="286">
        <v>12.59</v>
      </c>
      <c r="J1015" s="286">
        <v>66.180000000000007</v>
      </c>
      <c r="K1015" s="286">
        <v>50.55</v>
      </c>
      <c r="L1015" s="286">
        <v>74.25</v>
      </c>
      <c r="M1015" s="286">
        <v>84.51</v>
      </c>
      <c r="N1015" s="286">
        <v>105.23</v>
      </c>
      <c r="O1015" s="286">
        <v>106.94</v>
      </c>
      <c r="P1015" s="286">
        <v>139.5</v>
      </c>
      <c r="Q1015" s="286">
        <v>33.96</v>
      </c>
      <c r="R1015" s="286">
        <v>39.67</v>
      </c>
      <c r="S1015" s="286">
        <v>33.67</v>
      </c>
      <c r="T1015" s="286">
        <v>0.05</v>
      </c>
      <c r="U1015" s="286">
        <v>4.68</v>
      </c>
      <c r="V1015" s="286">
        <v>0</v>
      </c>
      <c r="W1015" s="286">
        <v>0</v>
      </c>
      <c r="X1015" s="286">
        <v>0</v>
      </c>
      <c r="Y1015" s="286">
        <v>27.84</v>
      </c>
    </row>
    <row r="1016" spans="1:25">
      <c r="A1016" s="261">
        <v>13</v>
      </c>
      <c r="B1016" s="286">
        <v>116.77</v>
      </c>
      <c r="C1016" s="286">
        <v>104.46</v>
      </c>
      <c r="D1016" s="286">
        <v>29.36</v>
      </c>
      <c r="E1016" s="286">
        <v>24.35</v>
      </c>
      <c r="F1016" s="286">
        <v>0</v>
      </c>
      <c r="G1016" s="286">
        <v>2.1</v>
      </c>
      <c r="H1016" s="286">
        <v>55.46</v>
      </c>
      <c r="I1016" s="286">
        <v>166.14</v>
      </c>
      <c r="J1016" s="286">
        <v>169.6</v>
      </c>
      <c r="K1016" s="286">
        <v>139.6</v>
      </c>
      <c r="L1016" s="286">
        <v>130.02000000000001</v>
      </c>
      <c r="M1016" s="286">
        <v>144.55000000000001</v>
      </c>
      <c r="N1016" s="286">
        <v>133.61000000000001</v>
      </c>
      <c r="O1016" s="286">
        <v>155.91999999999999</v>
      </c>
      <c r="P1016" s="286">
        <v>147.25</v>
      </c>
      <c r="Q1016" s="286">
        <v>120.86</v>
      </c>
      <c r="R1016" s="286">
        <v>136.57</v>
      </c>
      <c r="S1016" s="286">
        <v>116.81</v>
      </c>
      <c r="T1016" s="286">
        <v>49.53</v>
      </c>
      <c r="U1016" s="286">
        <v>83.45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0</v>
      </c>
      <c r="D1017" s="286">
        <v>0</v>
      </c>
      <c r="E1017" s="286">
        <v>0</v>
      </c>
      <c r="F1017" s="286">
        <v>0</v>
      </c>
      <c r="G1017" s="286">
        <v>0</v>
      </c>
      <c r="H1017" s="286">
        <v>0</v>
      </c>
      <c r="I1017" s="286">
        <v>4.78</v>
      </c>
      <c r="J1017" s="286">
        <v>6.24</v>
      </c>
      <c r="K1017" s="286">
        <v>47.08</v>
      </c>
      <c r="L1017" s="286">
        <v>2.99</v>
      </c>
      <c r="M1017" s="286">
        <v>32.82</v>
      </c>
      <c r="N1017" s="286">
        <v>64.180000000000007</v>
      </c>
      <c r="O1017" s="286">
        <v>43.36</v>
      </c>
      <c r="P1017" s="286">
        <v>9.32</v>
      </c>
      <c r="Q1017" s="286">
        <v>2.5099999999999998</v>
      </c>
      <c r="R1017" s="286">
        <v>59.39</v>
      </c>
      <c r="S1017" s="286">
        <v>31.94</v>
      </c>
      <c r="T1017" s="286">
        <v>0.42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42.67</v>
      </c>
      <c r="I1018" s="286">
        <v>38.22</v>
      </c>
      <c r="J1018" s="286">
        <v>211.14</v>
      </c>
      <c r="K1018" s="286">
        <v>197.35</v>
      </c>
      <c r="L1018" s="286">
        <v>200.89</v>
      </c>
      <c r="M1018" s="286">
        <v>138.66</v>
      </c>
      <c r="N1018" s="286">
        <v>137.44999999999999</v>
      </c>
      <c r="O1018" s="286">
        <v>67.849999999999994</v>
      </c>
      <c r="P1018" s="286">
        <v>125.76</v>
      </c>
      <c r="Q1018" s="286">
        <v>3.12</v>
      </c>
      <c r="R1018" s="286">
        <v>0</v>
      </c>
      <c r="S1018" s="286">
        <v>0.9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0.01</v>
      </c>
      <c r="G1019" s="286">
        <v>7.61</v>
      </c>
      <c r="H1019" s="286">
        <v>0</v>
      </c>
      <c r="I1019" s="286">
        <v>1.1299999999999999</v>
      </c>
      <c r="J1019" s="286">
        <v>91.34</v>
      </c>
      <c r="K1019" s="286">
        <v>45.37</v>
      </c>
      <c r="L1019" s="286">
        <v>203.7</v>
      </c>
      <c r="M1019" s="286">
        <v>303.87</v>
      </c>
      <c r="N1019" s="286">
        <v>254.82</v>
      </c>
      <c r="O1019" s="286">
        <v>346.09</v>
      </c>
      <c r="P1019" s="286">
        <v>362.8</v>
      </c>
      <c r="Q1019" s="286">
        <v>447.08</v>
      </c>
      <c r="R1019" s="286">
        <v>953.41</v>
      </c>
      <c r="S1019" s="286">
        <v>60.21</v>
      </c>
      <c r="T1019" s="286">
        <v>471.04</v>
      </c>
      <c r="U1019" s="286">
        <v>190.52</v>
      </c>
      <c r="V1019" s="286">
        <v>226.95</v>
      </c>
      <c r="W1019" s="286">
        <v>574.16</v>
      </c>
      <c r="X1019" s="286">
        <v>127.42</v>
      </c>
      <c r="Y1019" s="286">
        <v>854.74</v>
      </c>
    </row>
    <row r="1020" spans="1:25">
      <c r="A1020" s="261">
        <v>17</v>
      </c>
      <c r="B1020" s="286">
        <v>0</v>
      </c>
      <c r="C1020" s="286">
        <v>0</v>
      </c>
      <c r="D1020" s="286">
        <v>20.46</v>
      </c>
      <c r="E1020" s="286">
        <v>152.38999999999999</v>
      </c>
      <c r="F1020" s="286">
        <v>4.57</v>
      </c>
      <c r="G1020" s="286">
        <v>0.38</v>
      </c>
      <c r="H1020" s="286">
        <v>3.57</v>
      </c>
      <c r="I1020" s="286">
        <v>82.14</v>
      </c>
      <c r="J1020" s="286">
        <v>7.35</v>
      </c>
      <c r="K1020" s="286">
        <v>10.3</v>
      </c>
      <c r="L1020" s="286">
        <v>118.9</v>
      </c>
      <c r="M1020" s="286">
        <v>159.63999999999999</v>
      </c>
      <c r="N1020" s="286">
        <v>411.41</v>
      </c>
      <c r="O1020" s="286">
        <v>365.04</v>
      </c>
      <c r="P1020" s="286">
        <v>421.63</v>
      </c>
      <c r="Q1020" s="286">
        <v>523.95000000000005</v>
      </c>
      <c r="R1020" s="286">
        <v>495.36</v>
      </c>
      <c r="S1020" s="286">
        <v>617.51</v>
      </c>
      <c r="T1020" s="286">
        <v>305.89999999999998</v>
      </c>
      <c r="U1020" s="286">
        <v>289.70999999999998</v>
      </c>
      <c r="V1020" s="286">
        <v>0</v>
      </c>
      <c r="W1020" s="286">
        <v>0</v>
      </c>
      <c r="X1020" s="286">
        <v>187.17</v>
      </c>
      <c r="Y1020" s="286">
        <v>271.44</v>
      </c>
    </row>
    <row r="1021" spans="1:25">
      <c r="A1021" s="261">
        <v>18</v>
      </c>
      <c r="B1021" s="286">
        <v>147.13</v>
      </c>
      <c r="C1021" s="286">
        <v>152.16999999999999</v>
      </c>
      <c r="D1021" s="286">
        <v>0</v>
      </c>
      <c r="E1021" s="286">
        <v>338.23</v>
      </c>
      <c r="F1021" s="286">
        <v>0</v>
      </c>
      <c r="G1021" s="286">
        <v>0</v>
      </c>
      <c r="H1021" s="286">
        <v>7.21</v>
      </c>
      <c r="I1021" s="286">
        <v>7.22</v>
      </c>
      <c r="J1021" s="286">
        <v>167.68</v>
      </c>
      <c r="K1021" s="286">
        <v>264.89</v>
      </c>
      <c r="L1021" s="286">
        <v>252.82</v>
      </c>
      <c r="M1021" s="286">
        <v>152.83000000000001</v>
      </c>
      <c r="N1021" s="286">
        <v>264.07</v>
      </c>
      <c r="O1021" s="286">
        <v>406.66</v>
      </c>
      <c r="P1021" s="286">
        <v>407.94</v>
      </c>
      <c r="Q1021" s="286">
        <v>312.60000000000002</v>
      </c>
      <c r="R1021" s="286">
        <v>902.68</v>
      </c>
      <c r="S1021" s="286">
        <v>344.95</v>
      </c>
      <c r="T1021" s="286">
        <v>349.23</v>
      </c>
      <c r="U1021" s="286">
        <v>571.36</v>
      </c>
      <c r="V1021" s="286">
        <v>759.99</v>
      </c>
      <c r="W1021" s="286">
        <v>0</v>
      </c>
      <c r="X1021" s="286">
        <v>0</v>
      </c>
      <c r="Y1021" s="286">
        <v>105.72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1.41</v>
      </c>
      <c r="F1022" s="286">
        <v>0</v>
      </c>
      <c r="G1022" s="286">
        <v>4.3099999999999996</v>
      </c>
      <c r="H1022" s="286">
        <v>0</v>
      </c>
      <c r="I1022" s="286">
        <v>0</v>
      </c>
      <c r="J1022" s="286">
        <v>0</v>
      </c>
      <c r="K1022" s="286">
        <v>14.98</v>
      </c>
      <c r="L1022" s="286">
        <v>142</v>
      </c>
      <c r="M1022" s="286">
        <v>0.41</v>
      </c>
      <c r="N1022" s="286">
        <v>6.65</v>
      </c>
      <c r="O1022" s="286">
        <v>151.04</v>
      </c>
      <c r="P1022" s="286">
        <v>149.31</v>
      </c>
      <c r="Q1022" s="286">
        <v>29.85</v>
      </c>
      <c r="R1022" s="286">
        <v>155.1</v>
      </c>
      <c r="S1022" s="286">
        <v>151.05000000000001</v>
      </c>
      <c r="T1022" s="286">
        <v>146.44999999999999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280.22000000000003</v>
      </c>
      <c r="E1023" s="286">
        <v>0</v>
      </c>
      <c r="F1023" s="286">
        <v>0</v>
      </c>
      <c r="G1023" s="286">
        <v>0.12</v>
      </c>
      <c r="H1023" s="286">
        <v>10.92</v>
      </c>
      <c r="I1023" s="286">
        <v>9.1999999999999993</v>
      </c>
      <c r="J1023" s="286">
        <v>4.9000000000000004</v>
      </c>
      <c r="K1023" s="286">
        <v>10.4</v>
      </c>
      <c r="L1023" s="286">
        <v>128.86000000000001</v>
      </c>
      <c r="M1023" s="286">
        <v>149.44999999999999</v>
      </c>
      <c r="N1023" s="286">
        <v>167</v>
      </c>
      <c r="O1023" s="286">
        <v>459.74</v>
      </c>
      <c r="P1023" s="286">
        <v>72.06</v>
      </c>
      <c r="Q1023" s="286">
        <v>41.78</v>
      </c>
      <c r="R1023" s="286">
        <v>25.84</v>
      </c>
      <c r="S1023" s="286">
        <v>64.39</v>
      </c>
      <c r="T1023" s="286">
        <v>0</v>
      </c>
      <c r="U1023" s="286">
        <v>0</v>
      </c>
      <c r="V1023" s="286">
        <v>0</v>
      </c>
      <c r="W1023" s="286">
        <v>381.81</v>
      </c>
      <c r="X1023" s="286">
        <v>0</v>
      </c>
      <c r="Y1023" s="286">
        <v>1777.05</v>
      </c>
    </row>
    <row r="1024" spans="1:25">
      <c r="A1024" s="261">
        <v>21</v>
      </c>
      <c r="B1024" s="286">
        <v>5.57</v>
      </c>
      <c r="C1024" s="286">
        <v>131.80000000000001</v>
      </c>
      <c r="D1024" s="286">
        <v>75.59</v>
      </c>
      <c r="E1024" s="286">
        <v>95.35</v>
      </c>
      <c r="F1024" s="286">
        <v>181.84</v>
      </c>
      <c r="G1024" s="286">
        <v>106.13</v>
      </c>
      <c r="H1024" s="286">
        <v>43.27</v>
      </c>
      <c r="I1024" s="286">
        <v>317.7</v>
      </c>
      <c r="J1024" s="286">
        <v>454.44</v>
      </c>
      <c r="K1024" s="286">
        <v>1114.43</v>
      </c>
      <c r="L1024" s="286">
        <v>3389.26</v>
      </c>
      <c r="M1024" s="286">
        <v>3401.39</v>
      </c>
      <c r="N1024" s="286">
        <v>3425.91</v>
      </c>
      <c r="O1024" s="286">
        <v>3425.44</v>
      </c>
      <c r="P1024" s="286">
        <v>3427.1</v>
      </c>
      <c r="Q1024" s="286">
        <v>3489.61</v>
      </c>
      <c r="R1024" s="286">
        <v>832.78</v>
      </c>
      <c r="S1024" s="286">
        <v>1218.79</v>
      </c>
      <c r="T1024" s="286">
        <v>866.16</v>
      </c>
      <c r="U1024" s="286">
        <v>191.36</v>
      </c>
      <c r="V1024" s="286">
        <v>373.8</v>
      </c>
      <c r="W1024" s="286">
        <v>479.11</v>
      </c>
      <c r="X1024" s="286">
        <v>1091.8399999999999</v>
      </c>
      <c r="Y1024" s="286">
        <v>122.62</v>
      </c>
    </row>
    <row r="1025" spans="1:25">
      <c r="A1025" s="261">
        <v>22</v>
      </c>
      <c r="B1025" s="286">
        <v>91.11</v>
      </c>
      <c r="C1025" s="286">
        <v>654.79</v>
      </c>
      <c r="D1025" s="286">
        <v>517.21</v>
      </c>
      <c r="E1025" s="286">
        <v>388.68</v>
      </c>
      <c r="F1025" s="286">
        <v>3269.17</v>
      </c>
      <c r="G1025" s="286">
        <v>3165.85</v>
      </c>
      <c r="H1025" s="286">
        <v>2983.35</v>
      </c>
      <c r="I1025" s="286">
        <v>3000.85</v>
      </c>
      <c r="J1025" s="286">
        <v>978.09</v>
      </c>
      <c r="K1025" s="286">
        <v>2968.64</v>
      </c>
      <c r="L1025" s="286">
        <v>2953.43</v>
      </c>
      <c r="M1025" s="286">
        <v>3006.82</v>
      </c>
      <c r="N1025" s="286">
        <v>2984.96</v>
      </c>
      <c r="O1025" s="286">
        <v>3021.64</v>
      </c>
      <c r="P1025" s="286">
        <v>3076.63</v>
      </c>
      <c r="Q1025" s="286">
        <v>3091.36</v>
      </c>
      <c r="R1025" s="286">
        <v>3027.75</v>
      </c>
      <c r="S1025" s="286">
        <v>3033.42</v>
      </c>
      <c r="T1025" s="286">
        <v>597.35</v>
      </c>
      <c r="U1025" s="286">
        <v>2968.3</v>
      </c>
      <c r="V1025" s="286">
        <v>3209.8</v>
      </c>
      <c r="W1025" s="286">
        <v>362.56</v>
      </c>
      <c r="X1025" s="286">
        <v>518.78</v>
      </c>
      <c r="Y1025" s="286">
        <v>959.46</v>
      </c>
    </row>
    <row r="1026" spans="1:25">
      <c r="A1026" s="261">
        <v>23</v>
      </c>
      <c r="B1026" s="286">
        <v>0</v>
      </c>
      <c r="C1026" s="286">
        <v>346.82</v>
      </c>
      <c r="D1026" s="286">
        <v>268.63</v>
      </c>
      <c r="E1026" s="286">
        <v>368.89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0.03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66.39</v>
      </c>
      <c r="D1027" s="286">
        <v>118.09</v>
      </c>
      <c r="E1027" s="286">
        <v>199.23</v>
      </c>
      <c r="F1027" s="286">
        <v>0</v>
      </c>
      <c r="G1027" s="286">
        <v>122.53</v>
      </c>
      <c r="H1027" s="286">
        <v>165.02</v>
      </c>
      <c r="I1027" s="286">
        <v>2.08</v>
      </c>
      <c r="J1027" s="286">
        <v>164.67</v>
      </c>
      <c r="K1027" s="286">
        <v>238.58</v>
      </c>
      <c r="L1027" s="286">
        <v>278.20999999999998</v>
      </c>
      <c r="M1027" s="286">
        <v>163.34</v>
      </c>
      <c r="N1027" s="286">
        <v>327.83</v>
      </c>
      <c r="O1027" s="286">
        <v>296.67</v>
      </c>
      <c r="P1027" s="286">
        <v>110.51</v>
      </c>
      <c r="Q1027" s="286">
        <v>0.62</v>
      </c>
      <c r="R1027" s="286">
        <v>131.16</v>
      </c>
      <c r="S1027" s="286">
        <v>410.24</v>
      </c>
      <c r="T1027" s="286">
        <v>6.09</v>
      </c>
      <c r="U1027" s="286">
        <v>71.849999999999994</v>
      </c>
      <c r="V1027" s="286">
        <v>132.01</v>
      </c>
      <c r="W1027" s="286">
        <v>0</v>
      </c>
      <c r="X1027" s="286">
        <v>482.08</v>
      </c>
      <c r="Y1027" s="286">
        <v>61.01</v>
      </c>
    </row>
    <row r="1028" spans="1:25">
      <c r="A1028" s="261">
        <v>25</v>
      </c>
      <c r="B1028" s="286">
        <v>0</v>
      </c>
      <c r="C1028" s="286">
        <v>0</v>
      </c>
      <c r="D1028" s="286">
        <v>82.2</v>
      </c>
      <c r="E1028" s="286">
        <v>160.51</v>
      </c>
      <c r="F1028" s="286">
        <v>196.56</v>
      </c>
      <c r="G1028" s="286">
        <v>55.68</v>
      </c>
      <c r="H1028" s="286">
        <v>131.36000000000001</v>
      </c>
      <c r="I1028" s="286">
        <v>293.75</v>
      </c>
      <c r="J1028" s="286">
        <v>282.3</v>
      </c>
      <c r="K1028" s="286">
        <v>310.08999999999997</v>
      </c>
      <c r="L1028" s="286">
        <v>318.08</v>
      </c>
      <c r="M1028" s="286">
        <v>335.05</v>
      </c>
      <c r="N1028" s="286">
        <v>373.56</v>
      </c>
      <c r="O1028" s="286">
        <v>375.94</v>
      </c>
      <c r="P1028" s="286">
        <v>336.32</v>
      </c>
      <c r="Q1028" s="286">
        <v>339.07</v>
      </c>
      <c r="R1028" s="286">
        <v>487.81</v>
      </c>
      <c r="S1028" s="286">
        <v>416.3</v>
      </c>
      <c r="T1028" s="286">
        <v>383.14</v>
      </c>
      <c r="U1028" s="286">
        <v>463.55</v>
      </c>
      <c r="V1028" s="286">
        <v>183.32</v>
      </c>
      <c r="W1028" s="286">
        <v>303.99</v>
      </c>
      <c r="X1028" s="286">
        <v>0</v>
      </c>
      <c r="Y1028" s="286">
        <v>0.8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128.91999999999999</v>
      </c>
      <c r="F1029" s="286">
        <v>101.39</v>
      </c>
      <c r="G1029" s="286">
        <v>69.63</v>
      </c>
      <c r="H1029" s="286">
        <v>0</v>
      </c>
      <c r="I1029" s="286">
        <v>209.67</v>
      </c>
      <c r="J1029" s="286">
        <v>114.89</v>
      </c>
      <c r="K1029" s="286">
        <v>138.07</v>
      </c>
      <c r="L1029" s="286">
        <v>216.66</v>
      </c>
      <c r="M1029" s="286">
        <v>211.42</v>
      </c>
      <c r="N1029" s="286">
        <v>225.04</v>
      </c>
      <c r="O1029" s="286">
        <v>161.19</v>
      </c>
      <c r="P1029" s="286">
        <v>201.13</v>
      </c>
      <c r="Q1029" s="286">
        <v>326.62</v>
      </c>
      <c r="R1029" s="286">
        <v>195.94</v>
      </c>
      <c r="S1029" s="286">
        <v>324.07</v>
      </c>
      <c r="T1029" s="286">
        <v>145.63999999999999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7.7</v>
      </c>
      <c r="F1030" s="286">
        <v>126.25</v>
      </c>
      <c r="G1030" s="286">
        <v>61.07</v>
      </c>
      <c r="H1030" s="286">
        <v>228.51</v>
      </c>
      <c r="I1030" s="286">
        <v>0.69</v>
      </c>
      <c r="J1030" s="286">
        <v>135.02000000000001</v>
      </c>
      <c r="K1030" s="286">
        <v>138.85</v>
      </c>
      <c r="L1030" s="286">
        <v>405.12</v>
      </c>
      <c r="M1030" s="286">
        <v>151.99</v>
      </c>
      <c r="N1030" s="286">
        <v>148.91999999999999</v>
      </c>
      <c r="O1030" s="286">
        <v>158.24</v>
      </c>
      <c r="P1030" s="286">
        <v>161.52000000000001</v>
      </c>
      <c r="Q1030" s="286">
        <v>33.520000000000003</v>
      </c>
      <c r="R1030" s="286">
        <v>7.0000000000000007E-2</v>
      </c>
      <c r="S1030" s="286">
        <v>46.74</v>
      </c>
      <c r="T1030" s="286">
        <v>0</v>
      </c>
      <c r="U1030" s="286">
        <v>0</v>
      </c>
      <c r="V1030" s="286">
        <v>0</v>
      </c>
      <c r="W1030" s="286">
        <v>0</v>
      </c>
      <c r="X1030" s="286">
        <v>14.94</v>
      </c>
      <c r="Y1030" s="286">
        <v>5.95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20.55</v>
      </c>
      <c r="G1031" s="286">
        <v>0</v>
      </c>
      <c r="H1031" s="286">
        <v>74.63</v>
      </c>
      <c r="I1031" s="286">
        <v>101.32</v>
      </c>
      <c r="J1031" s="286">
        <v>8.68</v>
      </c>
      <c r="K1031" s="286">
        <v>10.46</v>
      </c>
      <c r="L1031" s="286">
        <v>52.1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19.399999999999999</v>
      </c>
      <c r="T1031" s="286">
        <v>379.32</v>
      </c>
      <c r="U1031" s="286">
        <v>173.8</v>
      </c>
      <c r="V1031" s="286">
        <v>0</v>
      </c>
      <c r="W1031" s="286">
        <v>186.95</v>
      </c>
      <c r="X1031" s="286">
        <v>856.84</v>
      </c>
      <c r="Y1031" s="286">
        <v>0</v>
      </c>
    </row>
    <row r="1032" spans="1:25">
      <c r="A1032" s="261">
        <v>29</v>
      </c>
      <c r="B1032" s="286">
        <v>0.97</v>
      </c>
      <c r="C1032" s="286">
        <v>38.81</v>
      </c>
      <c r="D1032" s="286">
        <v>79.94</v>
      </c>
      <c r="E1032" s="286">
        <v>181.83</v>
      </c>
      <c r="F1032" s="286">
        <v>111.87</v>
      </c>
      <c r="G1032" s="286">
        <v>0</v>
      </c>
      <c r="H1032" s="286">
        <v>0</v>
      </c>
      <c r="I1032" s="286">
        <v>137.22</v>
      </c>
      <c r="J1032" s="286">
        <v>231.63</v>
      </c>
      <c r="K1032" s="286">
        <v>131.03</v>
      </c>
      <c r="L1032" s="286">
        <v>138.51</v>
      </c>
      <c r="M1032" s="286">
        <v>477.07</v>
      </c>
      <c r="N1032" s="286">
        <v>45.79</v>
      </c>
      <c r="O1032" s="286">
        <v>51.34</v>
      </c>
      <c r="P1032" s="286">
        <v>304.68</v>
      </c>
      <c r="Q1032" s="286">
        <v>44.65</v>
      </c>
      <c r="R1032" s="286">
        <v>52.94</v>
      </c>
      <c r="S1032" s="286">
        <v>65.89</v>
      </c>
      <c r="T1032" s="286">
        <v>66.290000000000006</v>
      </c>
      <c r="U1032" s="286">
        <v>199.71</v>
      </c>
      <c r="V1032" s="286">
        <v>170.58</v>
      </c>
      <c r="W1032" s="286">
        <v>25.35</v>
      </c>
      <c r="X1032" s="286">
        <v>143.49</v>
      </c>
      <c r="Y1032" s="286">
        <v>0</v>
      </c>
    </row>
    <row r="1033" spans="1:25">
      <c r="A1033" s="261">
        <v>30</v>
      </c>
      <c r="B1033" s="286">
        <v>47.37</v>
      </c>
      <c r="C1033" s="286">
        <v>46.42</v>
      </c>
      <c r="D1033" s="286">
        <v>49.85</v>
      </c>
      <c r="E1033" s="286">
        <v>162.59</v>
      </c>
      <c r="F1033" s="286">
        <v>9.51</v>
      </c>
      <c r="G1033" s="286">
        <v>165.4</v>
      </c>
      <c r="H1033" s="286">
        <v>301.32</v>
      </c>
      <c r="I1033" s="286">
        <v>333.85</v>
      </c>
      <c r="J1033" s="286">
        <v>293.52</v>
      </c>
      <c r="K1033" s="286">
        <v>340.39</v>
      </c>
      <c r="L1033" s="286">
        <v>343.2</v>
      </c>
      <c r="M1033" s="286">
        <v>104.45</v>
      </c>
      <c r="N1033" s="286">
        <v>143.81</v>
      </c>
      <c r="O1033" s="286">
        <v>400.71</v>
      </c>
      <c r="P1033" s="286">
        <v>342.65</v>
      </c>
      <c r="Q1033" s="286">
        <v>356.52</v>
      </c>
      <c r="R1033" s="286">
        <v>0.67</v>
      </c>
      <c r="S1033" s="286">
        <v>0</v>
      </c>
      <c r="T1033" s="286">
        <v>44.33</v>
      </c>
      <c r="U1033" s="286">
        <v>14.72</v>
      </c>
      <c r="V1033" s="286">
        <v>665.06</v>
      </c>
      <c r="W1033" s="286">
        <v>17.399999999999999</v>
      </c>
      <c r="X1033" s="286">
        <v>23.87</v>
      </c>
      <c r="Y1033" s="286">
        <v>208.75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63" t="s">
        <v>218</v>
      </c>
      <c r="B1036" s="537" t="s">
        <v>321</v>
      </c>
      <c r="C1036" s="537"/>
      <c r="D1036" s="537"/>
      <c r="E1036" s="537"/>
      <c r="F1036" s="537"/>
      <c r="G1036" s="537"/>
      <c r="H1036" s="537"/>
      <c r="I1036" s="537"/>
      <c r="J1036" s="537"/>
      <c r="K1036" s="537"/>
      <c r="L1036" s="537"/>
      <c r="M1036" s="537"/>
      <c r="N1036" s="537"/>
      <c r="O1036" s="537"/>
      <c r="P1036" s="537"/>
      <c r="Q1036" s="537"/>
      <c r="R1036" s="537"/>
      <c r="S1036" s="537"/>
      <c r="T1036" s="537"/>
      <c r="U1036" s="537"/>
      <c r="V1036" s="537"/>
      <c r="W1036" s="537"/>
      <c r="X1036" s="537"/>
      <c r="Y1036" s="537"/>
    </row>
    <row r="1037" spans="1:25" ht="30">
      <c r="A1037" s="463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38.72</v>
      </c>
      <c r="F1038" s="286">
        <v>0</v>
      </c>
      <c r="G1038" s="286">
        <v>0</v>
      </c>
      <c r="H1038" s="286">
        <v>0.66</v>
      </c>
      <c r="I1038" s="286">
        <v>3.58</v>
      </c>
      <c r="J1038" s="286">
        <v>6.35</v>
      </c>
      <c r="K1038" s="286">
        <v>7.86</v>
      </c>
      <c r="L1038" s="286">
        <v>41.43</v>
      </c>
      <c r="M1038" s="286">
        <v>246.72</v>
      </c>
      <c r="N1038" s="286">
        <v>27.33</v>
      </c>
      <c r="O1038" s="286">
        <v>30.55</v>
      </c>
      <c r="P1038" s="286">
        <v>15.99</v>
      </c>
      <c r="Q1038" s="286">
        <v>5.07</v>
      </c>
      <c r="R1038" s="286">
        <v>0.56999999999999995</v>
      </c>
      <c r="S1038" s="286">
        <v>0</v>
      </c>
      <c r="T1038" s="286">
        <v>20.43</v>
      </c>
      <c r="U1038" s="286">
        <v>10.1</v>
      </c>
      <c r="V1038" s="286">
        <v>0</v>
      </c>
      <c r="W1038" s="286">
        <v>141.54</v>
      </c>
      <c r="X1038" s="286">
        <v>193.39</v>
      </c>
      <c r="Y1038" s="286">
        <v>437.73</v>
      </c>
    </row>
    <row r="1039" spans="1:25">
      <c r="A1039" s="261">
        <v>2</v>
      </c>
      <c r="B1039" s="286">
        <v>198.09</v>
      </c>
      <c r="C1039" s="286">
        <v>0</v>
      </c>
      <c r="D1039" s="286">
        <v>63.83</v>
      </c>
      <c r="E1039" s="286">
        <v>36.14</v>
      </c>
      <c r="F1039" s="286">
        <v>87.28</v>
      </c>
      <c r="G1039" s="286">
        <v>66.14</v>
      </c>
      <c r="H1039" s="286">
        <v>127.52</v>
      </c>
      <c r="I1039" s="286">
        <v>88.23</v>
      </c>
      <c r="J1039" s="286">
        <v>13.56</v>
      </c>
      <c r="K1039" s="286">
        <v>31.38</v>
      </c>
      <c r="L1039" s="286">
        <v>31.28</v>
      </c>
      <c r="M1039" s="286">
        <v>2.63</v>
      </c>
      <c r="N1039" s="286">
        <v>2.5099999999999998</v>
      </c>
      <c r="O1039" s="286">
        <v>43.86</v>
      </c>
      <c r="P1039" s="286">
        <v>87.11</v>
      </c>
      <c r="Q1039" s="286">
        <v>34.51</v>
      </c>
      <c r="R1039" s="286">
        <v>120.49</v>
      </c>
      <c r="S1039" s="286">
        <v>274.72000000000003</v>
      </c>
      <c r="T1039" s="286">
        <v>84.66</v>
      </c>
      <c r="U1039" s="286">
        <v>247.28</v>
      </c>
      <c r="V1039" s="286">
        <v>365.37</v>
      </c>
      <c r="W1039" s="286">
        <v>556.89</v>
      </c>
      <c r="X1039" s="286">
        <v>755.68</v>
      </c>
      <c r="Y1039" s="286">
        <v>1458.31</v>
      </c>
    </row>
    <row r="1040" spans="1:25">
      <c r="A1040" s="261">
        <v>3</v>
      </c>
      <c r="B1040" s="286">
        <v>70.489999999999995</v>
      </c>
      <c r="C1040" s="286">
        <v>215.75</v>
      </c>
      <c r="D1040" s="286">
        <v>0</v>
      </c>
      <c r="E1040" s="286">
        <v>110.91</v>
      </c>
      <c r="F1040" s="286">
        <v>1.95</v>
      </c>
      <c r="G1040" s="286">
        <v>298.89999999999998</v>
      </c>
      <c r="H1040" s="286">
        <v>0</v>
      </c>
      <c r="I1040" s="286">
        <v>85.7</v>
      </c>
      <c r="J1040" s="286">
        <v>0</v>
      </c>
      <c r="K1040" s="286">
        <v>29.33</v>
      </c>
      <c r="L1040" s="286">
        <v>15.5</v>
      </c>
      <c r="M1040" s="286">
        <v>50.85</v>
      </c>
      <c r="N1040" s="286">
        <v>194.55</v>
      </c>
      <c r="O1040" s="286">
        <v>195.79</v>
      </c>
      <c r="P1040" s="286">
        <v>68.27</v>
      </c>
      <c r="Q1040" s="286">
        <v>80.7</v>
      </c>
      <c r="R1040" s="286">
        <v>61.3</v>
      </c>
      <c r="S1040" s="286">
        <v>113.37</v>
      </c>
      <c r="T1040" s="286">
        <v>6.41</v>
      </c>
      <c r="U1040" s="286">
        <v>472.62</v>
      </c>
      <c r="V1040" s="286">
        <v>795.21</v>
      </c>
      <c r="W1040" s="286">
        <v>873.38</v>
      </c>
      <c r="X1040" s="286">
        <v>806.03</v>
      </c>
      <c r="Y1040" s="286">
        <v>1264.71</v>
      </c>
    </row>
    <row r="1041" spans="1:25">
      <c r="A1041" s="261">
        <v>4</v>
      </c>
      <c r="B1041" s="286">
        <v>347.52</v>
      </c>
      <c r="C1041" s="286">
        <v>333.07</v>
      </c>
      <c r="D1041" s="286">
        <v>222.6</v>
      </c>
      <c r="E1041" s="286">
        <v>21.48</v>
      </c>
      <c r="F1041" s="286">
        <v>161</v>
      </c>
      <c r="G1041" s="286">
        <v>394.76</v>
      </c>
      <c r="H1041" s="286">
        <v>437.55</v>
      </c>
      <c r="I1041" s="286">
        <v>466.86</v>
      </c>
      <c r="J1041" s="286">
        <v>490.71</v>
      </c>
      <c r="K1041" s="286">
        <v>490.42</v>
      </c>
      <c r="L1041" s="286">
        <v>495.91</v>
      </c>
      <c r="M1041" s="286">
        <v>495.15</v>
      </c>
      <c r="N1041" s="286">
        <v>483.35</v>
      </c>
      <c r="O1041" s="286">
        <v>481.73</v>
      </c>
      <c r="P1041" s="286">
        <v>496.49</v>
      </c>
      <c r="Q1041" s="286">
        <v>479.15</v>
      </c>
      <c r="R1041" s="286">
        <v>1331.1</v>
      </c>
      <c r="S1041" s="286">
        <v>1339.62</v>
      </c>
      <c r="T1041" s="286">
        <v>1314.63</v>
      </c>
      <c r="U1041" s="286">
        <v>1363.04</v>
      </c>
      <c r="V1041" s="286">
        <v>1389.07</v>
      </c>
      <c r="W1041" s="286">
        <v>1419.6</v>
      </c>
      <c r="X1041" s="286">
        <v>1331.75</v>
      </c>
      <c r="Y1041" s="286">
        <v>1267.9100000000001</v>
      </c>
    </row>
    <row r="1042" spans="1:25">
      <c r="A1042" s="261">
        <v>5</v>
      </c>
      <c r="B1042" s="286">
        <v>90.38</v>
      </c>
      <c r="C1042" s="286">
        <v>78.06</v>
      </c>
      <c r="D1042" s="286">
        <v>76.290000000000006</v>
      </c>
      <c r="E1042" s="286">
        <v>92.16</v>
      </c>
      <c r="F1042" s="286">
        <v>93.15</v>
      </c>
      <c r="G1042" s="286">
        <v>127.33</v>
      </c>
      <c r="H1042" s="286">
        <v>143.21</v>
      </c>
      <c r="I1042" s="286">
        <v>128.65</v>
      </c>
      <c r="J1042" s="286">
        <v>131.69999999999999</v>
      </c>
      <c r="K1042" s="286">
        <v>133.86000000000001</v>
      </c>
      <c r="L1042" s="286">
        <v>134.80000000000001</v>
      </c>
      <c r="M1042" s="286">
        <v>124.75</v>
      </c>
      <c r="N1042" s="286">
        <v>130.55000000000001</v>
      </c>
      <c r="O1042" s="286">
        <v>129.09</v>
      </c>
      <c r="P1042" s="286">
        <v>141.03</v>
      </c>
      <c r="Q1042" s="286">
        <v>138.97</v>
      </c>
      <c r="R1042" s="286">
        <v>195.89</v>
      </c>
      <c r="S1042" s="286">
        <v>403.95</v>
      </c>
      <c r="T1042" s="286">
        <v>512.30999999999995</v>
      </c>
      <c r="U1042" s="286">
        <v>958.27</v>
      </c>
      <c r="V1042" s="286">
        <v>1014.58</v>
      </c>
      <c r="W1042" s="286">
        <v>1076.03</v>
      </c>
      <c r="X1042" s="286">
        <v>1060.1099999999999</v>
      </c>
      <c r="Y1042" s="286">
        <v>1024.1199999999999</v>
      </c>
    </row>
    <row r="1043" spans="1:25">
      <c r="A1043" s="261">
        <v>6</v>
      </c>
      <c r="B1043" s="286">
        <v>15.04</v>
      </c>
      <c r="C1043" s="286">
        <v>6.3</v>
      </c>
      <c r="D1043" s="286">
        <v>0</v>
      </c>
      <c r="E1043" s="286">
        <v>0</v>
      </c>
      <c r="F1043" s="286">
        <v>3.95</v>
      </c>
      <c r="G1043" s="286">
        <v>22.42</v>
      </c>
      <c r="H1043" s="286">
        <v>5.99</v>
      </c>
      <c r="I1043" s="286">
        <v>0</v>
      </c>
      <c r="J1043" s="286">
        <v>15.86</v>
      </c>
      <c r="K1043" s="286">
        <v>11.22</v>
      </c>
      <c r="L1043" s="286">
        <v>12.06</v>
      </c>
      <c r="M1043" s="286">
        <v>16.7</v>
      </c>
      <c r="N1043" s="286">
        <v>17.920000000000002</v>
      </c>
      <c r="O1043" s="286">
        <v>23.15</v>
      </c>
      <c r="P1043" s="286">
        <v>228.99</v>
      </c>
      <c r="Q1043" s="286">
        <v>832.9</v>
      </c>
      <c r="R1043" s="286">
        <v>850.46</v>
      </c>
      <c r="S1043" s="286">
        <v>855.62</v>
      </c>
      <c r="T1043" s="286">
        <v>882.55</v>
      </c>
      <c r="U1043" s="286">
        <v>898.16</v>
      </c>
      <c r="V1043" s="286">
        <v>921.67</v>
      </c>
      <c r="W1043" s="286">
        <v>959.56</v>
      </c>
      <c r="X1043" s="286">
        <v>943.8</v>
      </c>
      <c r="Y1043" s="286">
        <v>922.71</v>
      </c>
    </row>
    <row r="1044" spans="1:25">
      <c r="A1044" s="261">
        <v>7</v>
      </c>
      <c r="B1044" s="286">
        <v>0</v>
      </c>
      <c r="C1044" s="286">
        <v>26.45</v>
      </c>
      <c r="D1044" s="286">
        <v>0</v>
      </c>
      <c r="E1044" s="286">
        <v>44.44</v>
      </c>
      <c r="F1044" s="286">
        <v>38.76</v>
      </c>
      <c r="G1044" s="286">
        <v>62.04</v>
      </c>
      <c r="H1044" s="286">
        <v>36.369999999999997</v>
      </c>
      <c r="I1044" s="286">
        <v>9.34</v>
      </c>
      <c r="J1044" s="286">
        <v>0</v>
      </c>
      <c r="K1044" s="286">
        <v>0</v>
      </c>
      <c r="L1044" s="286">
        <v>52.78</v>
      </c>
      <c r="M1044" s="286">
        <v>0</v>
      </c>
      <c r="N1044" s="286">
        <v>56.54</v>
      </c>
      <c r="O1044" s="286">
        <v>7.77</v>
      </c>
      <c r="P1044" s="286">
        <v>59.83</v>
      </c>
      <c r="Q1044" s="286">
        <v>61.37</v>
      </c>
      <c r="R1044" s="286">
        <v>59.93</v>
      </c>
      <c r="S1044" s="286">
        <v>57.85</v>
      </c>
      <c r="T1044" s="286">
        <v>60.52</v>
      </c>
      <c r="U1044" s="286">
        <v>97.51</v>
      </c>
      <c r="V1044" s="286">
        <v>263</v>
      </c>
      <c r="W1044" s="286">
        <v>985.17</v>
      </c>
      <c r="X1044" s="286">
        <v>1000.83</v>
      </c>
      <c r="Y1044" s="286">
        <v>976.75</v>
      </c>
    </row>
    <row r="1045" spans="1:25">
      <c r="A1045" s="261">
        <v>8</v>
      </c>
      <c r="B1045" s="286">
        <v>165.72</v>
      </c>
      <c r="C1045" s="286">
        <v>155.84</v>
      </c>
      <c r="D1045" s="286">
        <v>0</v>
      </c>
      <c r="E1045" s="286">
        <v>11.91</v>
      </c>
      <c r="F1045" s="286">
        <v>0</v>
      </c>
      <c r="G1045" s="286">
        <v>142.27000000000001</v>
      </c>
      <c r="H1045" s="286">
        <v>0</v>
      </c>
      <c r="I1045" s="286">
        <v>168.79</v>
      </c>
      <c r="J1045" s="286">
        <v>224.61</v>
      </c>
      <c r="K1045" s="286">
        <v>54.94</v>
      </c>
      <c r="L1045" s="286">
        <v>0</v>
      </c>
      <c r="M1045" s="286">
        <v>0</v>
      </c>
      <c r="N1045" s="286">
        <v>0</v>
      </c>
      <c r="O1045" s="286">
        <v>0.48</v>
      </c>
      <c r="P1045" s="286">
        <v>0.47</v>
      </c>
      <c r="Q1045" s="286">
        <v>8.11</v>
      </c>
      <c r="R1045" s="286">
        <v>8.33</v>
      </c>
      <c r="S1045" s="286">
        <v>203.62</v>
      </c>
      <c r="T1045" s="286">
        <v>297.95</v>
      </c>
      <c r="U1045" s="286">
        <v>422</v>
      </c>
      <c r="V1045" s="286">
        <v>450.68</v>
      </c>
      <c r="W1045" s="286">
        <v>503.59</v>
      </c>
      <c r="X1045" s="286">
        <v>1345.92</v>
      </c>
      <c r="Y1045" s="286">
        <v>1254.81</v>
      </c>
    </row>
    <row r="1046" spans="1:25">
      <c r="A1046" s="261">
        <v>9</v>
      </c>
      <c r="B1046" s="286">
        <v>56.61</v>
      </c>
      <c r="C1046" s="286">
        <v>213.99</v>
      </c>
      <c r="D1046" s="286">
        <v>0</v>
      </c>
      <c r="E1046" s="286">
        <v>38.68</v>
      </c>
      <c r="F1046" s="286">
        <v>0</v>
      </c>
      <c r="G1046" s="286">
        <v>0</v>
      </c>
      <c r="H1046" s="286">
        <v>88.55</v>
      </c>
      <c r="I1046" s="286">
        <v>140.41</v>
      </c>
      <c r="J1046" s="286">
        <v>283.89999999999998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212.48</v>
      </c>
      <c r="Y1046" s="286">
        <v>184.48</v>
      </c>
    </row>
    <row r="1047" spans="1:25">
      <c r="A1047" s="261">
        <v>10</v>
      </c>
      <c r="B1047" s="286">
        <v>296.62</v>
      </c>
      <c r="C1047" s="286">
        <v>302.35000000000002</v>
      </c>
      <c r="D1047" s="286">
        <v>115.71</v>
      </c>
      <c r="E1047" s="286">
        <v>192.78</v>
      </c>
      <c r="F1047" s="286">
        <v>158.97999999999999</v>
      </c>
      <c r="G1047" s="286">
        <v>149.69</v>
      </c>
      <c r="H1047" s="286">
        <v>169.71</v>
      </c>
      <c r="I1047" s="286">
        <v>240.19</v>
      </c>
      <c r="J1047" s="286">
        <v>562.38</v>
      </c>
      <c r="K1047" s="286">
        <v>535.76</v>
      </c>
      <c r="L1047" s="286">
        <v>572.17999999999995</v>
      </c>
      <c r="M1047" s="286">
        <v>634.07000000000005</v>
      </c>
      <c r="N1047" s="286">
        <v>641.95000000000005</v>
      </c>
      <c r="O1047" s="286">
        <v>632.75</v>
      </c>
      <c r="P1047" s="286">
        <v>649.55999999999995</v>
      </c>
      <c r="Q1047" s="286">
        <v>521.11</v>
      </c>
      <c r="R1047" s="286">
        <v>512.11</v>
      </c>
      <c r="S1047" s="286">
        <v>262.22000000000003</v>
      </c>
      <c r="T1047" s="286">
        <v>241.53</v>
      </c>
      <c r="U1047" s="286">
        <v>469.27</v>
      </c>
      <c r="V1047" s="286">
        <v>490.04</v>
      </c>
      <c r="W1047" s="286">
        <v>526.87</v>
      </c>
      <c r="X1047" s="286">
        <v>475.59</v>
      </c>
      <c r="Y1047" s="286">
        <v>1366.39</v>
      </c>
    </row>
    <row r="1048" spans="1:25">
      <c r="A1048" s="261">
        <v>11</v>
      </c>
      <c r="B1048" s="286">
        <v>54.03</v>
      </c>
      <c r="C1048" s="286">
        <v>55.98</v>
      </c>
      <c r="D1048" s="286">
        <v>104.77</v>
      </c>
      <c r="E1048" s="286">
        <v>112.81</v>
      </c>
      <c r="F1048" s="286">
        <v>121.44</v>
      </c>
      <c r="G1048" s="286">
        <v>113.25</v>
      </c>
      <c r="H1048" s="286">
        <v>82.35</v>
      </c>
      <c r="I1048" s="286">
        <v>103.22</v>
      </c>
      <c r="J1048" s="286">
        <v>143.44999999999999</v>
      </c>
      <c r="K1048" s="286">
        <v>192.25</v>
      </c>
      <c r="L1048" s="286">
        <v>149.13999999999999</v>
      </c>
      <c r="M1048" s="286">
        <v>146.37</v>
      </c>
      <c r="N1048" s="286">
        <v>187.98</v>
      </c>
      <c r="O1048" s="286">
        <v>99.9</v>
      </c>
      <c r="P1048" s="286">
        <v>40.31</v>
      </c>
      <c r="Q1048" s="286">
        <v>178.42</v>
      </c>
      <c r="R1048" s="286">
        <v>161.32</v>
      </c>
      <c r="S1048" s="286">
        <v>152.84</v>
      </c>
      <c r="T1048" s="286">
        <v>192.16</v>
      </c>
      <c r="U1048" s="286">
        <v>382.82</v>
      </c>
      <c r="V1048" s="286">
        <v>328.26</v>
      </c>
      <c r="W1048" s="286">
        <v>310.22000000000003</v>
      </c>
      <c r="X1048" s="286">
        <v>391.9</v>
      </c>
      <c r="Y1048" s="286">
        <v>1002.68</v>
      </c>
    </row>
    <row r="1049" spans="1:25">
      <c r="A1049" s="261">
        <v>12</v>
      </c>
      <c r="B1049" s="286">
        <v>231.46</v>
      </c>
      <c r="C1049" s="286">
        <v>236.21</v>
      </c>
      <c r="D1049" s="286">
        <v>37.369999999999997</v>
      </c>
      <c r="E1049" s="286">
        <v>74.849999999999994</v>
      </c>
      <c r="F1049" s="286">
        <v>125.28</v>
      </c>
      <c r="G1049" s="286">
        <v>41.66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5.69</v>
      </c>
      <c r="U1049" s="286">
        <v>1.17</v>
      </c>
      <c r="V1049" s="286">
        <v>123.88</v>
      </c>
      <c r="W1049" s="286">
        <v>157.66999999999999</v>
      </c>
      <c r="X1049" s="286">
        <v>103.04</v>
      </c>
      <c r="Y1049" s="286">
        <v>0</v>
      </c>
    </row>
    <row r="1050" spans="1:25">
      <c r="A1050" s="261">
        <v>13</v>
      </c>
      <c r="B1050" s="286">
        <v>1.23</v>
      </c>
      <c r="C1050" s="286">
        <v>62.06</v>
      </c>
      <c r="D1050" s="286">
        <v>13.92</v>
      </c>
      <c r="E1050" s="286">
        <v>11.42</v>
      </c>
      <c r="F1050" s="286">
        <v>204.71</v>
      </c>
      <c r="G1050" s="286">
        <v>39.159999999999997</v>
      </c>
      <c r="H1050" s="286">
        <v>29.85</v>
      </c>
      <c r="I1050" s="286">
        <v>0.28999999999999998</v>
      </c>
      <c r="J1050" s="286">
        <v>0.14000000000000001</v>
      </c>
      <c r="K1050" s="286">
        <v>0</v>
      </c>
      <c r="L1050" s="286">
        <v>0.24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2.0299999999999998</v>
      </c>
      <c r="U1050" s="286">
        <v>0</v>
      </c>
      <c r="V1050" s="286">
        <v>45.5</v>
      </c>
      <c r="W1050" s="286">
        <v>413.72</v>
      </c>
      <c r="X1050" s="286">
        <v>367.07</v>
      </c>
      <c r="Y1050" s="286">
        <v>309.05</v>
      </c>
    </row>
    <row r="1051" spans="1:25">
      <c r="A1051" s="261">
        <v>14</v>
      </c>
      <c r="B1051" s="286">
        <v>131.59</v>
      </c>
      <c r="C1051" s="286">
        <v>98.72</v>
      </c>
      <c r="D1051" s="286">
        <v>48.86</v>
      </c>
      <c r="E1051" s="286">
        <v>72.77</v>
      </c>
      <c r="F1051" s="286">
        <v>72.05</v>
      </c>
      <c r="G1051" s="286">
        <v>70.22</v>
      </c>
      <c r="H1051" s="286">
        <v>52.71</v>
      </c>
      <c r="I1051" s="286">
        <v>13.91</v>
      </c>
      <c r="J1051" s="286">
        <v>28.99</v>
      </c>
      <c r="K1051" s="286">
        <v>0</v>
      </c>
      <c r="L1051" s="286">
        <v>53.63</v>
      </c>
      <c r="M1051" s="286">
        <v>1.79</v>
      </c>
      <c r="N1051" s="286">
        <v>0</v>
      </c>
      <c r="O1051" s="286">
        <v>0.19</v>
      </c>
      <c r="P1051" s="286">
        <v>22.14</v>
      </c>
      <c r="Q1051" s="286">
        <v>48.4</v>
      </c>
      <c r="R1051" s="286">
        <v>0</v>
      </c>
      <c r="S1051" s="286">
        <v>32.96</v>
      </c>
      <c r="T1051" s="286">
        <v>136.66999999999999</v>
      </c>
      <c r="U1051" s="286">
        <v>340.36</v>
      </c>
      <c r="V1051" s="286">
        <v>581.63</v>
      </c>
      <c r="W1051" s="286">
        <v>647.04</v>
      </c>
      <c r="X1051" s="286">
        <v>859.4</v>
      </c>
      <c r="Y1051" s="286">
        <v>1228.08</v>
      </c>
    </row>
    <row r="1052" spans="1:25">
      <c r="A1052" s="261">
        <v>15</v>
      </c>
      <c r="B1052" s="286">
        <v>302.19</v>
      </c>
      <c r="C1052" s="286">
        <v>314.72000000000003</v>
      </c>
      <c r="D1052" s="286">
        <v>227.22</v>
      </c>
      <c r="E1052" s="286">
        <v>245.17</v>
      </c>
      <c r="F1052" s="286">
        <v>275.83</v>
      </c>
      <c r="G1052" s="286">
        <v>214.1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11.17</v>
      </c>
      <c r="N1052" s="286">
        <v>196.23</v>
      </c>
      <c r="O1052" s="286">
        <v>121.94</v>
      </c>
      <c r="P1052" s="286">
        <v>243.86</v>
      </c>
      <c r="Q1052" s="286">
        <v>37.32</v>
      </c>
      <c r="R1052" s="286">
        <v>293.02999999999997</v>
      </c>
      <c r="S1052" s="286">
        <v>248.49</v>
      </c>
      <c r="T1052" s="286">
        <v>331.95</v>
      </c>
      <c r="U1052" s="286">
        <v>443.67</v>
      </c>
      <c r="V1052" s="286">
        <v>412.56</v>
      </c>
      <c r="W1052" s="286">
        <v>497.58</v>
      </c>
      <c r="X1052" s="286">
        <v>601.83000000000004</v>
      </c>
      <c r="Y1052" s="286">
        <v>1420.42</v>
      </c>
    </row>
    <row r="1053" spans="1:25">
      <c r="A1053" s="261">
        <v>16</v>
      </c>
      <c r="B1053" s="286">
        <v>155.91</v>
      </c>
      <c r="C1053" s="286">
        <v>156.02000000000001</v>
      </c>
      <c r="D1053" s="286">
        <v>200.21</v>
      </c>
      <c r="E1053" s="286">
        <v>303.08</v>
      </c>
      <c r="F1053" s="286">
        <v>35.130000000000003</v>
      </c>
      <c r="G1053" s="286">
        <v>560.66</v>
      </c>
      <c r="H1053" s="286">
        <v>381.83</v>
      </c>
      <c r="I1053" s="286">
        <v>135.09</v>
      </c>
      <c r="J1053" s="286">
        <v>0</v>
      </c>
      <c r="K1053" s="286">
        <v>4.32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134.61000000000001</v>
      </c>
      <c r="T1053" s="286">
        <v>0</v>
      </c>
      <c r="U1053" s="286">
        <v>0</v>
      </c>
      <c r="V1053" s="286">
        <v>0</v>
      </c>
      <c r="W1053" s="286">
        <v>0</v>
      </c>
      <c r="X1053" s="286">
        <v>7.22</v>
      </c>
      <c r="Y1053" s="286">
        <v>0</v>
      </c>
    </row>
    <row r="1054" spans="1:25">
      <c r="A1054" s="261">
        <v>17</v>
      </c>
      <c r="B1054" s="286">
        <v>4.09</v>
      </c>
      <c r="C1054" s="286">
        <v>5.04</v>
      </c>
      <c r="D1054" s="286">
        <v>1.19</v>
      </c>
      <c r="E1054" s="286">
        <v>0</v>
      </c>
      <c r="F1054" s="286">
        <v>231.29</v>
      </c>
      <c r="G1054" s="286">
        <v>284.33999999999997</v>
      </c>
      <c r="H1054" s="286">
        <v>219.99</v>
      </c>
      <c r="I1054" s="286">
        <v>0</v>
      </c>
      <c r="J1054" s="286">
        <v>296.49</v>
      </c>
      <c r="K1054" s="286">
        <v>398.42</v>
      </c>
      <c r="L1054" s="286">
        <v>0</v>
      </c>
      <c r="M1054" s="286">
        <v>457.77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527.66</v>
      </c>
      <c r="W1054" s="286">
        <v>166.8</v>
      </c>
      <c r="X1054" s="286">
        <v>2.5499999999999998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169.01</v>
      </c>
      <c r="E1055" s="286">
        <v>0</v>
      </c>
      <c r="F1055" s="286">
        <v>25.88</v>
      </c>
      <c r="G1055" s="286">
        <v>162.37</v>
      </c>
      <c r="H1055" s="286">
        <v>176.36</v>
      </c>
      <c r="I1055" s="286">
        <v>300.92</v>
      </c>
      <c r="J1055" s="286">
        <v>0</v>
      </c>
      <c r="K1055" s="286">
        <v>0</v>
      </c>
      <c r="L1055" s="286">
        <v>0</v>
      </c>
      <c r="M1055" s="286">
        <v>293.33999999999997</v>
      </c>
      <c r="N1055" s="286">
        <v>0</v>
      </c>
      <c r="O1055" s="286">
        <v>0</v>
      </c>
      <c r="P1055" s="286">
        <v>0</v>
      </c>
      <c r="Q1055" s="286">
        <v>8.77</v>
      </c>
      <c r="R1055" s="286">
        <v>0</v>
      </c>
      <c r="S1055" s="286">
        <v>40.51</v>
      </c>
      <c r="T1055" s="286">
        <v>0</v>
      </c>
      <c r="U1055" s="286">
        <v>0</v>
      </c>
      <c r="V1055" s="286">
        <v>0</v>
      </c>
      <c r="W1055" s="286">
        <v>283.70999999999998</v>
      </c>
      <c r="X1055" s="286">
        <v>50.01</v>
      </c>
      <c r="Y1055" s="286">
        <v>0</v>
      </c>
    </row>
    <row r="1056" spans="1:25">
      <c r="A1056" s="261">
        <v>19</v>
      </c>
      <c r="B1056" s="286">
        <v>57</v>
      </c>
      <c r="C1056" s="286">
        <v>65.88</v>
      </c>
      <c r="D1056" s="286">
        <v>402.34</v>
      </c>
      <c r="E1056" s="286">
        <v>0.35</v>
      </c>
      <c r="F1056" s="286">
        <v>137.30000000000001</v>
      </c>
      <c r="G1056" s="286">
        <v>80.930000000000007</v>
      </c>
      <c r="H1056" s="286">
        <v>190.43</v>
      </c>
      <c r="I1056" s="286">
        <v>145.38</v>
      </c>
      <c r="J1056" s="286">
        <v>279.36</v>
      </c>
      <c r="K1056" s="286">
        <v>270.86</v>
      </c>
      <c r="L1056" s="286">
        <v>49.98</v>
      </c>
      <c r="M1056" s="286">
        <v>207.79</v>
      </c>
      <c r="N1056" s="286">
        <v>240.91</v>
      </c>
      <c r="O1056" s="286">
        <v>457.01</v>
      </c>
      <c r="P1056" s="286">
        <v>302.06</v>
      </c>
      <c r="Q1056" s="286">
        <v>493.03</v>
      </c>
      <c r="R1056" s="286">
        <v>114.9</v>
      </c>
      <c r="S1056" s="286">
        <v>493.65</v>
      </c>
      <c r="T1056" s="286">
        <v>483.44</v>
      </c>
      <c r="U1056" s="286">
        <v>321.39</v>
      </c>
      <c r="V1056" s="286">
        <v>163.12</v>
      </c>
      <c r="W1056" s="286">
        <v>409.46</v>
      </c>
      <c r="X1056" s="286">
        <v>301.18</v>
      </c>
      <c r="Y1056" s="286">
        <v>119.43</v>
      </c>
    </row>
    <row r="1057" spans="1:129">
      <c r="A1057" s="261">
        <v>20</v>
      </c>
      <c r="B1057" s="286">
        <v>110.07</v>
      </c>
      <c r="C1057" s="286">
        <v>213.23</v>
      </c>
      <c r="D1057" s="286">
        <v>0</v>
      </c>
      <c r="E1057" s="286">
        <v>335.19</v>
      </c>
      <c r="F1057" s="286">
        <v>681.65</v>
      </c>
      <c r="G1057" s="286">
        <v>514.26</v>
      </c>
      <c r="H1057" s="286">
        <v>397.42</v>
      </c>
      <c r="I1057" s="286">
        <v>452.25</v>
      </c>
      <c r="J1057" s="286">
        <v>406.14</v>
      </c>
      <c r="K1057" s="286">
        <v>384.32</v>
      </c>
      <c r="L1057" s="286">
        <v>600.99</v>
      </c>
      <c r="M1057" s="286">
        <v>558.99</v>
      </c>
      <c r="N1057" s="286">
        <v>608.78</v>
      </c>
      <c r="O1057" s="286">
        <v>733.73</v>
      </c>
      <c r="P1057" s="286">
        <v>1413.87</v>
      </c>
      <c r="Q1057" s="286">
        <v>1459.3</v>
      </c>
      <c r="R1057" s="286">
        <v>1328.52</v>
      </c>
      <c r="S1057" s="286">
        <v>1285.22</v>
      </c>
      <c r="T1057" s="286">
        <v>1486.7</v>
      </c>
      <c r="U1057" s="286">
        <v>1469.44</v>
      </c>
      <c r="V1057" s="286">
        <v>1454.97</v>
      </c>
      <c r="W1057" s="286">
        <v>0</v>
      </c>
      <c r="X1057" s="286">
        <v>48.3</v>
      </c>
      <c r="Y1057" s="286">
        <v>0</v>
      </c>
    </row>
    <row r="1058" spans="1:129">
      <c r="A1058" s="261">
        <v>21</v>
      </c>
      <c r="B1058" s="286">
        <v>2.52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2.7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421.98</v>
      </c>
      <c r="C1060" s="286">
        <v>0</v>
      </c>
      <c r="D1060" s="286">
        <v>0</v>
      </c>
      <c r="E1060" s="286">
        <v>0</v>
      </c>
      <c r="F1060" s="286">
        <v>1359.87</v>
      </c>
      <c r="G1060" s="286">
        <v>1210.45</v>
      </c>
      <c r="H1060" s="286">
        <v>875.64</v>
      </c>
      <c r="I1060" s="286">
        <v>494.55</v>
      </c>
      <c r="J1060" s="286">
        <v>372.32</v>
      </c>
      <c r="K1060" s="286">
        <v>338.98</v>
      </c>
      <c r="L1060" s="286">
        <v>342.55</v>
      </c>
      <c r="M1060" s="286">
        <v>392.08</v>
      </c>
      <c r="N1060" s="286">
        <v>388.42</v>
      </c>
      <c r="O1060" s="286">
        <v>397.58</v>
      </c>
      <c r="P1060" s="286">
        <v>390.71</v>
      </c>
      <c r="Q1060" s="286">
        <v>394.34</v>
      </c>
      <c r="R1060" s="286">
        <v>789.79</v>
      </c>
      <c r="S1060" s="286">
        <v>356.19</v>
      </c>
      <c r="T1060" s="286">
        <v>47.38</v>
      </c>
      <c r="U1060" s="286">
        <v>42.73</v>
      </c>
      <c r="V1060" s="286">
        <v>243.78</v>
      </c>
      <c r="W1060" s="286">
        <v>1117.8599999999999</v>
      </c>
      <c r="X1060" s="286">
        <v>1207.1199999999999</v>
      </c>
      <c r="Y1060" s="286">
        <v>849.91</v>
      </c>
    </row>
    <row r="1061" spans="1:129">
      <c r="A1061" s="261">
        <v>24</v>
      </c>
      <c r="B1061" s="286">
        <v>27.39</v>
      </c>
      <c r="C1061" s="286">
        <v>0</v>
      </c>
      <c r="D1061" s="286">
        <v>0</v>
      </c>
      <c r="E1061" s="286">
        <v>0</v>
      </c>
      <c r="F1061" s="286">
        <v>8.83</v>
      </c>
      <c r="G1061" s="286">
        <v>0</v>
      </c>
      <c r="H1061" s="286">
        <v>0</v>
      </c>
      <c r="I1061" s="286">
        <v>0.09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1.18</v>
      </c>
      <c r="R1061" s="286">
        <v>0</v>
      </c>
      <c r="S1061" s="286">
        <v>0</v>
      </c>
      <c r="T1061" s="286">
        <v>0</v>
      </c>
      <c r="U1061" s="286">
        <v>0.95</v>
      </c>
      <c r="V1061" s="286">
        <v>0.99</v>
      </c>
      <c r="W1061" s="286">
        <v>274.70999999999998</v>
      </c>
      <c r="X1061" s="286">
        <v>0</v>
      </c>
      <c r="Y1061" s="286">
        <v>0</v>
      </c>
    </row>
    <row r="1062" spans="1:129">
      <c r="A1062" s="261">
        <v>25</v>
      </c>
      <c r="B1062" s="286">
        <v>70.11</v>
      </c>
      <c r="C1062" s="286">
        <v>20.72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17.93</v>
      </c>
      <c r="Y1062" s="286">
        <v>3.99</v>
      </c>
    </row>
    <row r="1063" spans="1:129">
      <c r="A1063" s="261">
        <v>26</v>
      </c>
      <c r="B1063" s="286">
        <v>63.67</v>
      </c>
      <c r="C1063" s="286">
        <v>14.3</v>
      </c>
      <c r="D1063" s="286">
        <v>34.76</v>
      </c>
      <c r="E1063" s="286">
        <v>0</v>
      </c>
      <c r="F1063" s="286">
        <v>0</v>
      </c>
      <c r="G1063" s="286">
        <v>0</v>
      </c>
      <c r="H1063" s="286">
        <v>29.93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109.28</v>
      </c>
      <c r="V1063" s="286">
        <v>230.99</v>
      </c>
      <c r="W1063" s="286">
        <v>415.55</v>
      </c>
      <c r="X1063" s="286">
        <v>133.31</v>
      </c>
      <c r="Y1063" s="286">
        <v>430.53</v>
      </c>
    </row>
    <row r="1064" spans="1:129">
      <c r="A1064" s="261">
        <v>27</v>
      </c>
      <c r="B1064" s="286">
        <v>104.1</v>
      </c>
      <c r="C1064" s="286">
        <v>83.74</v>
      </c>
      <c r="D1064" s="286">
        <v>58.65</v>
      </c>
      <c r="E1064" s="286">
        <v>0</v>
      </c>
      <c r="F1064" s="286">
        <v>0</v>
      </c>
      <c r="G1064" s="286">
        <v>0</v>
      </c>
      <c r="H1064" s="286">
        <v>0</v>
      </c>
      <c r="I1064" s="286">
        <v>3.02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0.97</v>
      </c>
      <c r="S1064" s="286">
        <v>0</v>
      </c>
      <c r="T1064" s="286">
        <v>13.86</v>
      </c>
      <c r="U1064" s="286">
        <v>173.69</v>
      </c>
      <c r="V1064" s="286">
        <v>290.38</v>
      </c>
      <c r="W1064" s="286">
        <v>276.77999999999997</v>
      </c>
      <c r="X1064" s="286">
        <v>0</v>
      </c>
      <c r="Y1064" s="286">
        <v>0</v>
      </c>
    </row>
    <row r="1065" spans="1:129">
      <c r="A1065" s="261">
        <v>28</v>
      </c>
      <c r="B1065" s="286">
        <v>22.68</v>
      </c>
      <c r="C1065" s="286">
        <v>18.88</v>
      </c>
      <c r="D1065" s="286">
        <v>19.11</v>
      </c>
      <c r="E1065" s="286">
        <v>9.0299999999999994</v>
      </c>
      <c r="F1065" s="286">
        <v>0</v>
      </c>
      <c r="G1065" s="286">
        <v>7.77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46.23</v>
      </c>
      <c r="N1065" s="286">
        <v>77.709999999999994</v>
      </c>
      <c r="O1065" s="286">
        <v>143.36000000000001</v>
      </c>
      <c r="P1065" s="286">
        <v>37.590000000000003</v>
      </c>
      <c r="Q1065" s="286">
        <v>36.03</v>
      </c>
      <c r="R1065" s="286">
        <v>31.6</v>
      </c>
      <c r="S1065" s="286">
        <v>0</v>
      </c>
      <c r="T1065" s="286">
        <v>0</v>
      </c>
      <c r="U1065" s="286">
        <v>0</v>
      </c>
      <c r="V1065" s="286">
        <v>116.35</v>
      </c>
      <c r="W1065" s="286">
        <v>0</v>
      </c>
      <c r="X1065" s="286">
        <v>0</v>
      </c>
      <c r="Y1065" s="286">
        <v>407.27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31.22</v>
      </c>
      <c r="H1066" s="286">
        <v>7.79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13.65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3.08</v>
      </c>
      <c r="S1067" s="286">
        <v>16.059999999999999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97" t="s">
        <v>230</v>
      </c>
      <c r="C1070" s="497"/>
      <c r="D1070" s="497"/>
      <c r="E1070" s="497"/>
      <c r="F1070" s="497"/>
      <c r="G1070" s="497"/>
      <c r="H1070" s="497"/>
      <c r="I1070" s="497"/>
      <c r="J1070" s="497"/>
      <c r="K1070" s="497"/>
      <c r="L1070" s="497"/>
      <c r="M1070" s="497"/>
      <c r="N1070" s="497"/>
      <c r="O1070" s="497"/>
      <c r="P1070" s="497"/>
      <c r="Q1070" s="497"/>
      <c r="R1070" s="296">
        <v>-21.02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97" t="s">
        <v>231</v>
      </c>
      <c r="C1071" s="497"/>
      <c r="D1071" s="497"/>
      <c r="E1071" s="497"/>
      <c r="F1071" s="497"/>
      <c r="G1071" s="497"/>
      <c r="H1071" s="497"/>
      <c r="I1071" s="497"/>
      <c r="J1071" s="497"/>
      <c r="K1071" s="497"/>
      <c r="L1071" s="497"/>
      <c r="M1071" s="497"/>
      <c r="N1071" s="497"/>
      <c r="O1071" s="497"/>
      <c r="P1071" s="497"/>
      <c r="Q1071" s="497"/>
      <c r="R1071" s="296">
        <v>335.8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861494.12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79" t="s">
        <v>340</v>
      </c>
      <c r="B1074" s="480"/>
      <c r="C1074" s="480"/>
      <c r="D1074" s="480"/>
      <c r="E1074" s="480"/>
      <c r="F1074" s="480"/>
      <c r="G1074" s="480"/>
      <c r="H1074" s="480"/>
      <c r="I1074" s="480"/>
      <c r="J1074" s="480"/>
      <c r="K1074" s="480"/>
      <c r="L1074" s="480"/>
      <c r="M1074" s="480"/>
      <c r="N1074" s="360">
        <v>851713.07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>
      <c r="A1075" s="477" t="s">
        <v>342</v>
      </c>
      <c r="B1075" s="478"/>
      <c r="C1075" s="478"/>
      <c r="D1075" s="478"/>
      <c r="E1075" s="478"/>
      <c r="F1075" s="478"/>
      <c r="G1075" s="478"/>
      <c r="H1075" s="478"/>
      <c r="I1075" s="478"/>
      <c r="J1075" s="478"/>
      <c r="K1075" s="478"/>
      <c r="L1075" s="478"/>
      <c r="M1075" s="478"/>
      <c r="N1075" s="478"/>
      <c r="O1075" s="478"/>
      <c r="P1075" s="478"/>
      <c r="Q1075" s="478"/>
      <c r="R1075" s="478"/>
      <c r="S1075" s="359">
        <v>9781.0499999999993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93"/>
      <c r="C1079" s="493"/>
      <c r="D1079" s="493"/>
      <c r="E1079" s="493"/>
      <c r="F1079" s="493"/>
      <c r="G1079" s="493"/>
      <c r="H1079" s="493"/>
      <c r="I1079" s="493"/>
      <c r="J1079" s="493"/>
      <c r="K1079" s="493"/>
      <c r="L1079" s="493"/>
      <c r="M1079" s="493"/>
      <c r="N1079" s="493" t="s">
        <v>30</v>
      </c>
      <c r="O1079" s="493"/>
      <c r="P1079" s="493"/>
      <c r="Q1079" s="493"/>
      <c r="R1079" s="493"/>
    </row>
    <row r="1080" spans="1:25">
      <c r="A1080" s="292"/>
      <c r="B1080" s="493"/>
      <c r="C1080" s="493"/>
      <c r="D1080" s="493"/>
      <c r="E1080" s="493"/>
      <c r="F1080" s="493"/>
      <c r="G1080" s="493"/>
      <c r="H1080" s="493"/>
      <c r="I1080" s="493"/>
      <c r="J1080" s="493"/>
      <c r="K1080" s="493"/>
      <c r="L1080" s="493"/>
      <c r="M1080" s="493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94" t="s">
        <v>227</v>
      </c>
      <c r="C1081" s="494"/>
      <c r="D1081" s="494"/>
      <c r="E1081" s="494"/>
      <c r="F1081" s="494"/>
      <c r="G1081" s="494"/>
      <c r="H1081" s="494"/>
      <c r="I1081" s="494"/>
      <c r="J1081" s="494"/>
      <c r="K1081" s="494"/>
      <c r="L1081" s="494"/>
      <c r="M1081" s="494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93"/>
      <c r="C1085" s="493"/>
      <c r="D1085" s="493"/>
      <c r="E1085" s="493"/>
      <c r="F1085" s="493"/>
      <c r="G1085" s="493"/>
      <c r="H1085" s="493"/>
      <c r="I1085" s="493"/>
      <c r="J1085" s="493"/>
      <c r="K1085" s="493"/>
      <c r="L1085" s="493"/>
      <c r="M1085" s="493"/>
      <c r="N1085" s="294" t="s">
        <v>338</v>
      </c>
    </row>
    <row r="1086" spans="1:25" ht="31.5" customHeight="1">
      <c r="B1086" s="489" t="s">
        <v>334</v>
      </c>
      <c r="C1086" s="494"/>
      <c r="D1086" s="494"/>
      <c r="E1086" s="494"/>
      <c r="F1086" s="494"/>
      <c r="G1086" s="494"/>
      <c r="H1086" s="494"/>
      <c r="I1086" s="494"/>
      <c r="J1086" s="494"/>
      <c r="K1086" s="494"/>
      <c r="L1086" s="494"/>
      <c r="M1086" s="494"/>
      <c r="N1086" s="286">
        <v>282975.71999999997</v>
      </c>
    </row>
  </sheetData>
  <mergeCells count="97">
    <mergeCell ref="B1086:M1086"/>
    <mergeCell ref="A9:Y9"/>
    <mergeCell ref="A10:Y10"/>
    <mergeCell ref="A11:Y11"/>
    <mergeCell ref="A12:Y12"/>
    <mergeCell ref="A14:Y14"/>
    <mergeCell ref="B15:O15"/>
    <mergeCell ref="A1036:A1037"/>
    <mergeCell ref="B1036:Y1036"/>
    <mergeCell ref="B1070:Q1070"/>
    <mergeCell ref="Q15:T15"/>
    <mergeCell ref="B16:O16"/>
    <mergeCell ref="Q16:T16"/>
    <mergeCell ref="B1080:M1080"/>
    <mergeCell ref="B1081:M1081"/>
    <mergeCell ref="B1085:M1085"/>
    <mergeCell ref="B1071:Q1071"/>
    <mergeCell ref="B1079:M1079"/>
    <mergeCell ref="N1079:R1079"/>
    <mergeCell ref="A832:A833"/>
    <mergeCell ref="B832:Y832"/>
    <mergeCell ref="A866:A867"/>
    <mergeCell ref="B866:Y866"/>
    <mergeCell ref="A900:A901"/>
    <mergeCell ref="B900:Y900"/>
    <mergeCell ref="A934:A935"/>
    <mergeCell ref="B934:Y934"/>
    <mergeCell ref="A968:A969"/>
    <mergeCell ref="B968:Y968"/>
    <mergeCell ref="A1002:A1003"/>
    <mergeCell ref="B1002:Y1002"/>
    <mergeCell ref="A1074:M1074"/>
    <mergeCell ref="A764:A765"/>
    <mergeCell ref="B764:Y764"/>
    <mergeCell ref="A728:Y728"/>
    <mergeCell ref="A798:A799"/>
    <mergeCell ref="B798:Y798"/>
    <mergeCell ref="B722:Q722"/>
    <mergeCell ref="B723:Q723"/>
    <mergeCell ref="A730:A731"/>
    <mergeCell ref="B730:Y730"/>
    <mergeCell ref="A727:R727"/>
    <mergeCell ref="A620:A621"/>
    <mergeCell ref="B620:Y620"/>
    <mergeCell ref="A654:A655"/>
    <mergeCell ref="B654:Y654"/>
    <mergeCell ref="A688:A689"/>
    <mergeCell ref="B688:Y688"/>
    <mergeCell ref="A518:A519"/>
    <mergeCell ref="B518:Y518"/>
    <mergeCell ref="A552:A553"/>
    <mergeCell ref="B552:Y552"/>
    <mergeCell ref="A586:A587"/>
    <mergeCell ref="B586:Y586"/>
    <mergeCell ref="B476:M476"/>
    <mergeCell ref="B480:M480"/>
    <mergeCell ref="B481:M481"/>
    <mergeCell ref="A482:Y482"/>
    <mergeCell ref="A484:A485"/>
    <mergeCell ref="B484:Y484"/>
    <mergeCell ref="A434:A435"/>
    <mergeCell ref="B434:Y434"/>
    <mergeCell ref="B474:M474"/>
    <mergeCell ref="N474:R474"/>
    <mergeCell ref="B475:M475"/>
    <mergeCell ref="B332:Y332"/>
    <mergeCell ref="A366:A367"/>
    <mergeCell ref="B366:Y366"/>
    <mergeCell ref="A400:A401"/>
    <mergeCell ref="B400:Y400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  <mergeCell ref="A1075:R1075"/>
    <mergeCell ref="A191:M191"/>
    <mergeCell ref="A192:R192"/>
    <mergeCell ref="A469:M469"/>
    <mergeCell ref="A470:R470"/>
    <mergeCell ref="A726:M726"/>
    <mergeCell ref="A194:Y194"/>
    <mergeCell ref="A196:A197"/>
    <mergeCell ref="B196:Y196"/>
    <mergeCell ref="A230:A231"/>
    <mergeCell ref="B230:Y230"/>
    <mergeCell ref="A264:A265"/>
    <mergeCell ref="B264:Y264"/>
    <mergeCell ref="A298:A299"/>
    <mergeCell ref="B298:Y298"/>
    <mergeCell ref="A332:A333"/>
  </mergeCells>
  <pageMargins left="0.7" right="0.7" top="0.75" bottom="0.75" header="0.3" footer="0.3"/>
  <pageSetup paperSize="9" scale="32"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6"/>
  <sheetViews>
    <sheetView view="pageBreakPreview" zoomScale="84" zoomScaleNormal="90" zoomScaleSheetLayoutView="84" workbookViewId="0">
      <selection activeCell="L30" sqref="L30"/>
    </sheetView>
  </sheetViews>
  <sheetFormatPr defaultColWidth="9.140625" defaultRowHeight="15"/>
  <cols>
    <col min="1" max="1" width="9.140625" style="263"/>
    <col min="2" max="13" width="10.7109375" style="263" customWidth="1"/>
    <col min="14" max="14" width="11" style="263" customWidth="1"/>
    <col min="15" max="15" width="11.5703125" style="263" customWidth="1"/>
    <col min="16" max="16" width="12.5703125" style="263" customWidth="1"/>
    <col min="17" max="17" width="13.140625" style="263" customWidth="1"/>
    <col min="18" max="18" width="12.5703125" style="263" customWidth="1"/>
    <col min="19" max="25" width="10.7109375" style="263" customWidth="1"/>
    <col min="26" max="16384" width="9.140625" style="263"/>
  </cols>
  <sheetData>
    <row r="1" spans="1:167">
      <c r="Y1" s="264" t="s">
        <v>233</v>
      </c>
    </row>
    <row r="2" spans="1:167">
      <c r="Y2" s="264" t="s">
        <v>234</v>
      </c>
    </row>
    <row r="3" spans="1:167">
      <c r="Y3" s="264" t="s">
        <v>235</v>
      </c>
    </row>
    <row r="4" spans="1:167">
      <c r="Y4" s="264" t="s">
        <v>236</v>
      </c>
    </row>
    <row r="5" spans="1:167">
      <c r="Y5" s="264" t="s">
        <v>237</v>
      </c>
    </row>
    <row r="6" spans="1:167" ht="2.25" customHeight="1">
      <c r="Y6" s="264"/>
    </row>
    <row r="7" spans="1:167">
      <c r="Y7" s="264" t="s">
        <v>238</v>
      </c>
    </row>
    <row r="8" spans="1:167" ht="2.25" customHeight="1"/>
    <row r="9" spans="1:167">
      <c r="A9" s="498" t="s">
        <v>239</v>
      </c>
      <c r="B9" s="498"/>
      <c r="C9" s="498"/>
      <c r="D9" s="498"/>
      <c r="E9" s="498"/>
      <c r="F9" s="498"/>
      <c r="G9" s="498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8"/>
      <c r="U9" s="498"/>
      <c r="V9" s="498"/>
      <c r="W9" s="498"/>
      <c r="X9" s="498"/>
      <c r="Y9" s="498"/>
      <c r="Z9" s="297"/>
      <c r="AA9" s="297"/>
      <c r="AB9" s="297"/>
      <c r="AC9" s="297"/>
      <c r="AD9" s="297"/>
      <c r="AE9" s="297"/>
      <c r="AF9" s="297"/>
      <c r="AG9" s="297"/>
      <c r="AH9" s="297"/>
      <c r="AI9" s="297"/>
      <c r="AJ9" s="297"/>
      <c r="AK9" s="297"/>
      <c r="AL9" s="297"/>
      <c r="AM9" s="297"/>
      <c r="AN9" s="297"/>
      <c r="AO9" s="297"/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7"/>
      <c r="BF9" s="297"/>
      <c r="BG9" s="297"/>
      <c r="BH9" s="297"/>
      <c r="BI9" s="297"/>
      <c r="BJ9" s="297"/>
      <c r="BK9" s="297"/>
      <c r="BL9" s="297"/>
      <c r="BM9" s="297"/>
      <c r="BN9" s="297"/>
      <c r="BO9" s="297"/>
      <c r="BP9" s="297"/>
      <c r="BQ9" s="297"/>
      <c r="BR9" s="297"/>
      <c r="BS9" s="297"/>
      <c r="BT9" s="297"/>
      <c r="BU9" s="297"/>
      <c r="BV9" s="297"/>
      <c r="BW9" s="297"/>
      <c r="BX9" s="297"/>
      <c r="BY9" s="297"/>
      <c r="BZ9" s="297"/>
      <c r="CA9" s="297"/>
      <c r="CB9" s="297"/>
      <c r="CC9" s="297"/>
      <c r="CD9" s="297"/>
      <c r="CE9" s="297"/>
      <c r="CF9" s="297"/>
      <c r="CG9" s="297"/>
      <c r="CH9" s="297"/>
      <c r="CI9" s="297"/>
      <c r="CJ9" s="297"/>
      <c r="CK9" s="297"/>
      <c r="CL9" s="297"/>
      <c r="CM9" s="297"/>
      <c r="CN9" s="297"/>
      <c r="CO9" s="297"/>
      <c r="CP9" s="297"/>
      <c r="CQ9" s="297"/>
      <c r="CR9" s="297"/>
      <c r="CS9" s="297"/>
      <c r="CT9" s="297"/>
      <c r="CU9" s="297"/>
      <c r="CV9" s="297"/>
      <c r="CW9" s="297"/>
      <c r="CX9" s="297"/>
      <c r="CY9" s="297"/>
      <c r="CZ9" s="297"/>
      <c r="DA9" s="297"/>
      <c r="DB9" s="297"/>
      <c r="DC9" s="297"/>
      <c r="DD9" s="297"/>
      <c r="DE9" s="297"/>
      <c r="DF9" s="297"/>
      <c r="DG9" s="297"/>
      <c r="DH9" s="297"/>
      <c r="DI9" s="297"/>
      <c r="DJ9" s="297"/>
      <c r="DK9" s="297"/>
      <c r="DL9" s="297"/>
      <c r="DM9" s="297"/>
      <c r="DN9" s="297"/>
      <c r="DO9" s="297"/>
      <c r="DP9" s="297"/>
      <c r="DQ9" s="297"/>
      <c r="DR9" s="297"/>
      <c r="DS9" s="297"/>
      <c r="DT9" s="297"/>
      <c r="DU9" s="297"/>
      <c r="DV9" s="297"/>
      <c r="DW9" s="297"/>
      <c r="DX9" s="297"/>
      <c r="DY9" s="297"/>
      <c r="DZ9" s="297"/>
      <c r="EA9" s="297"/>
      <c r="EB9" s="297"/>
      <c r="EC9" s="297"/>
      <c r="ED9" s="297"/>
      <c r="EE9" s="297"/>
      <c r="EF9" s="297"/>
      <c r="EG9" s="297"/>
      <c r="EH9" s="297"/>
      <c r="EI9" s="297"/>
      <c r="EJ9" s="297"/>
      <c r="EK9" s="297"/>
      <c r="EL9" s="297"/>
      <c r="EM9" s="297"/>
      <c r="EN9" s="297"/>
      <c r="EO9" s="297"/>
      <c r="EP9" s="297"/>
      <c r="EQ9" s="297"/>
      <c r="ER9" s="297"/>
      <c r="ES9" s="297"/>
      <c r="ET9" s="297"/>
      <c r="EU9" s="297"/>
      <c r="EV9" s="297"/>
      <c r="EW9" s="297"/>
      <c r="EX9" s="297"/>
      <c r="EY9" s="297"/>
      <c r="EZ9" s="297"/>
      <c r="FA9" s="297"/>
      <c r="FB9" s="297"/>
      <c r="FC9" s="297"/>
      <c r="FD9" s="297"/>
      <c r="FE9" s="297"/>
      <c r="FF9" s="297"/>
      <c r="FG9" s="297"/>
      <c r="FH9" s="297"/>
      <c r="FI9" s="297"/>
      <c r="FJ9" s="297"/>
      <c r="FK9" s="297"/>
    </row>
    <row r="10" spans="1:167" ht="16.5" customHeight="1">
      <c r="A10" s="499" t="s">
        <v>240</v>
      </c>
      <c r="B10" s="499"/>
      <c r="C10" s="499"/>
      <c r="D10" s="499"/>
      <c r="E10" s="499"/>
      <c r="F10" s="499"/>
      <c r="G10" s="499"/>
      <c r="H10" s="499"/>
      <c r="I10" s="499"/>
      <c r="J10" s="499"/>
      <c r="K10" s="499"/>
      <c r="L10" s="499"/>
      <c r="M10" s="499"/>
      <c r="N10" s="499"/>
      <c r="O10" s="499"/>
      <c r="P10" s="499"/>
      <c r="Q10" s="499"/>
      <c r="R10" s="499"/>
      <c r="S10" s="499"/>
      <c r="T10" s="499"/>
      <c r="U10" s="499"/>
      <c r="V10" s="499"/>
      <c r="W10" s="499"/>
      <c r="X10" s="499"/>
      <c r="Y10" s="499"/>
      <c r="Z10" s="298"/>
      <c r="AA10" s="298"/>
      <c r="AB10" s="298"/>
      <c r="AC10" s="298"/>
      <c r="AD10" s="298"/>
      <c r="AE10" s="298"/>
      <c r="AF10" s="298"/>
      <c r="AG10" s="298"/>
      <c r="AH10" s="298"/>
      <c r="AI10" s="298"/>
      <c r="AJ10" s="298"/>
      <c r="AK10" s="298"/>
      <c r="AL10" s="298"/>
      <c r="AM10" s="298"/>
      <c r="AN10" s="298"/>
      <c r="AO10" s="298"/>
      <c r="AP10" s="298"/>
      <c r="AQ10" s="298"/>
      <c r="AR10" s="298"/>
      <c r="AS10" s="298"/>
      <c r="AT10" s="298"/>
      <c r="AU10" s="298"/>
      <c r="AV10" s="298"/>
      <c r="AW10" s="298"/>
      <c r="AX10" s="298"/>
      <c r="AY10" s="298"/>
      <c r="AZ10" s="298"/>
      <c r="BA10" s="298"/>
      <c r="BB10" s="298"/>
      <c r="BC10" s="298"/>
      <c r="BD10" s="298"/>
      <c r="BE10" s="298"/>
      <c r="BF10" s="298"/>
      <c r="BG10" s="298"/>
      <c r="BH10" s="298"/>
      <c r="BI10" s="298"/>
      <c r="BJ10" s="298"/>
      <c r="BK10" s="298"/>
      <c r="BL10" s="298"/>
      <c r="BM10" s="298"/>
      <c r="BN10" s="298"/>
      <c r="BO10" s="298"/>
      <c r="BP10" s="298"/>
      <c r="BQ10" s="298"/>
      <c r="BR10" s="298"/>
      <c r="BS10" s="298"/>
      <c r="BT10" s="298"/>
      <c r="BU10" s="298"/>
      <c r="BV10" s="298"/>
      <c r="BW10" s="298"/>
      <c r="BX10" s="298"/>
      <c r="BY10" s="298"/>
      <c r="BZ10" s="298"/>
      <c r="CA10" s="298"/>
      <c r="CB10" s="298"/>
      <c r="CC10" s="298"/>
      <c r="CD10" s="298"/>
      <c r="CE10" s="298"/>
      <c r="CF10" s="298"/>
      <c r="CG10" s="298"/>
      <c r="CH10" s="298"/>
      <c r="CI10" s="298"/>
      <c r="CJ10" s="298"/>
      <c r="CK10" s="298"/>
      <c r="CL10" s="298"/>
      <c r="CM10" s="298"/>
      <c r="CN10" s="298"/>
      <c r="CO10" s="298"/>
      <c r="CP10" s="298"/>
      <c r="CQ10" s="298"/>
      <c r="CR10" s="298"/>
      <c r="CS10" s="298"/>
      <c r="CT10" s="298"/>
      <c r="CU10" s="298"/>
      <c r="CV10" s="298"/>
      <c r="CW10" s="298"/>
      <c r="CX10" s="298"/>
      <c r="CY10" s="298"/>
      <c r="CZ10" s="298"/>
      <c r="DA10" s="298"/>
      <c r="DB10" s="298"/>
      <c r="DC10" s="298"/>
      <c r="DD10" s="298"/>
      <c r="DE10" s="298"/>
      <c r="DF10" s="298"/>
      <c r="DG10" s="298"/>
      <c r="DH10" s="298"/>
      <c r="DI10" s="298"/>
      <c r="DJ10" s="298"/>
      <c r="DK10" s="298"/>
      <c r="DL10" s="298"/>
      <c r="DM10" s="298"/>
      <c r="DN10" s="298"/>
      <c r="DO10" s="298"/>
      <c r="DP10" s="298"/>
      <c r="DQ10" s="298"/>
      <c r="DR10" s="298"/>
      <c r="DS10" s="298"/>
      <c r="DT10" s="298"/>
      <c r="DU10" s="298"/>
      <c r="DV10" s="298"/>
      <c r="DW10" s="298"/>
      <c r="DX10" s="298"/>
      <c r="DY10" s="298"/>
      <c r="DZ10" s="298"/>
      <c r="EA10" s="298"/>
      <c r="EB10" s="298"/>
      <c r="EC10" s="298"/>
      <c r="ED10" s="298"/>
      <c r="EE10" s="298"/>
      <c r="EF10" s="298"/>
      <c r="EG10" s="298"/>
      <c r="EH10" s="298"/>
      <c r="EI10" s="298"/>
      <c r="EJ10" s="298"/>
      <c r="EK10" s="298"/>
      <c r="EL10" s="298"/>
      <c r="EM10" s="298"/>
      <c r="EN10" s="298"/>
      <c r="EO10" s="298"/>
      <c r="EP10" s="298"/>
      <c r="EQ10" s="298"/>
      <c r="ER10" s="298"/>
      <c r="ES10" s="298"/>
      <c r="ET10" s="298"/>
      <c r="EU10" s="298"/>
      <c r="EV10" s="298"/>
      <c r="EW10" s="298"/>
      <c r="EX10" s="298"/>
      <c r="EY10" s="298"/>
      <c r="EZ10" s="298"/>
      <c r="FA10" s="298"/>
      <c r="FB10" s="298"/>
      <c r="FC10" s="298"/>
      <c r="FD10" s="298"/>
      <c r="FE10" s="298"/>
      <c r="FF10" s="298"/>
      <c r="FG10" s="298"/>
      <c r="FH10" s="298"/>
      <c r="FI10" s="298"/>
      <c r="FJ10" s="298"/>
      <c r="FK10" s="298"/>
    </row>
    <row r="11" spans="1:167" ht="16.5" customHeight="1">
      <c r="A11" s="499" t="s">
        <v>241</v>
      </c>
      <c r="B11" s="499"/>
      <c r="C11" s="499"/>
      <c r="D11" s="499"/>
      <c r="E11" s="499"/>
      <c r="F11" s="499"/>
      <c r="G11" s="499"/>
      <c r="H11" s="499"/>
      <c r="I11" s="499"/>
      <c r="J11" s="499"/>
      <c r="K11" s="499"/>
      <c r="L11" s="499"/>
      <c r="M11" s="499"/>
      <c r="N11" s="499"/>
      <c r="O11" s="499"/>
      <c r="P11" s="499"/>
      <c r="Q11" s="499"/>
      <c r="R11" s="499"/>
      <c r="S11" s="499"/>
      <c r="T11" s="499"/>
      <c r="U11" s="499"/>
      <c r="V11" s="499"/>
      <c r="W11" s="499"/>
      <c r="X11" s="499"/>
      <c r="Y11" s="499"/>
      <c r="Z11" s="298"/>
      <c r="AA11" s="298"/>
      <c r="AB11" s="298"/>
      <c r="AC11" s="298"/>
      <c r="AD11" s="298"/>
      <c r="AE11" s="298"/>
      <c r="AF11" s="298"/>
      <c r="AG11" s="298"/>
      <c r="AH11" s="298"/>
      <c r="AI11" s="298"/>
      <c r="AJ11" s="298"/>
      <c r="AK11" s="298"/>
      <c r="AL11" s="298"/>
      <c r="AM11" s="298"/>
      <c r="AN11" s="298"/>
      <c r="AO11" s="298"/>
      <c r="AP11" s="298"/>
      <c r="AQ11" s="298"/>
      <c r="AR11" s="298"/>
      <c r="AS11" s="298"/>
      <c r="AT11" s="298"/>
      <c r="AU11" s="298"/>
      <c r="AV11" s="298"/>
      <c r="AW11" s="298"/>
      <c r="AX11" s="298"/>
      <c r="AY11" s="298"/>
      <c r="AZ11" s="298"/>
      <c r="BA11" s="298"/>
      <c r="BB11" s="298"/>
      <c r="BC11" s="298"/>
      <c r="BD11" s="298"/>
      <c r="BE11" s="298"/>
      <c r="BF11" s="298"/>
      <c r="BG11" s="298"/>
      <c r="BH11" s="298"/>
      <c r="BI11" s="298"/>
      <c r="BJ11" s="298"/>
      <c r="BK11" s="298"/>
      <c r="BL11" s="298"/>
      <c r="BM11" s="298"/>
      <c r="BN11" s="298"/>
      <c r="BO11" s="298"/>
      <c r="BP11" s="298"/>
      <c r="BQ11" s="298"/>
      <c r="BR11" s="298"/>
      <c r="BS11" s="298"/>
      <c r="BT11" s="298"/>
      <c r="BU11" s="298"/>
      <c r="BV11" s="298"/>
      <c r="BW11" s="298"/>
      <c r="BX11" s="298"/>
      <c r="BY11" s="298"/>
      <c r="BZ11" s="298"/>
      <c r="CA11" s="298"/>
      <c r="CB11" s="298"/>
      <c r="CC11" s="298"/>
      <c r="CD11" s="298"/>
      <c r="CE11" s="298"/>
      <c r="CF11" s="298"/>
      <c r="CG11" s="298"/>
      <c r="CH11" s="298"/>
      <c r="CI11" s="298"/>
      <c r="CJ11" s="298"/>
      <c r="CK11" s="298"/>
      <c r="CL11" s="298"/>
      <c r="CM11" s="298"/>
      <c r="CN11" s="298"/>
      <c r="CO11" s="298"/>
      <c r="CP11" s="298"/>
      <c r="CQ11" s="298"/>
      <c r="CR11" s="298"/>
      <c r="CS11" s="298"/>
      <c r="CT11" s="298"/>
      <c r="CU11" s="298"/>
      <c r="CV11" s="298"/>
      <c r="CW11" s="298"/>
      <c r="CX11" s="298"/>
      <c r="CY11" s="298"/>
      <c r="CZ11" s="298"/>
      <c r="DA11" s="298"/>
      <c r="DB11" s="298"/>
      <c r="DC11" s="298"/>
      <c r="DD11" s="298"/>
      <c r="DE11" s="298"/>
      <c r="DF11" s="298"/>
      <c r="DG11" s="298"/>
      <c r="DH11" s="298"/>
      <c r="DI11" s="298"/>
      <c r="DJ11" s="298"/>
      <c r="DK11" s="298"/>
      <c r="DL11" s="298"/>
      <c r="DM11" s="298"/>
      <c r="DN11" s="298"/>
      <c r="DO11" s="298"/>
      <c r="DP11" s="298"/>
      <c r="DQ11" s="298"/>
      <c r="DR11" s="298"/>
      <c r="DS11" s="298"/>
      <c r="DT11" s="298"/>
      <c r="DU11" s="298"/>
      <c r="DV11" s="298"/>
      <c r="DW11" s="298"/>
      <c r="DX11" s="298"/>
      <c r="DY11" s="298"/>
      <c r="DZ11" s="298"/>
      <c r="EA11" s="298"/>
      <c r="EB11" s="298"/>
      <c r="EC11" s="298"/>
      <c r="ED11" s="298"/>
      <c r="EE11" s="298"/>
      <c r="EF11" s="298"/>
      <c r="EG11" s="298"/>
      <c r="EH11" s="298"/>
      <c r="EI11" s="298"/>
      <c r="EJ11" s="298"/>
      <c r="EK11" s="298"/>
      <c r="EL11" s="298"/>
      <c r="EM11" s="298"/>
      <c r="EN11" s="298"/>
      <c r="EO11" s="298"/>
      <c r="EP11" s="298"/>
      <c r="EQ11" s="298"/>
      <c r="ER11" s="298"/>
      <c r="ES11" s="298"/>
      <c r="ET11" s="298"/>
      <c r="EU11" s="298"/>
      <c r="EV11" s="298"/>
      <c r="EW11" s="298"/>
      <c r="EX11" s="298"/>
      <c r="EY11" s="298"/>
      <c r="EZ11" s="298"/>
      <c r="FA11" s="298"/>
      <c r="FB11" s="298"/>
      <c r="FC11" s="298"/>
      <c r="FD11" s="298"/>
      <c r="FE11" s="298"/>
      <c r="FF11" s="298"/>
      <c r="FG11" s="298"/>
      <c r="FH11" s="298"/>
      <c r="FI11" s="298"/>
      <c r="FJ11" s="298"/>
      <c r="FK11" s="298"/>
    </row>
    <row r="12" spans="1:167" ht="16.5" customHeight="1">
      <c r="A12" s="499" t="s">
        <v>323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  <c r="Q12" s="499"/>
      <c r="R12" s="499"/>
      <c r="S12" s="499"/>
      <c r="T12" s="499"/>
      <c r="U12" s="499"/>
      <c r="V12" s="499"/>
      <c r="W12" s="499"/>
      <c r="X12" s="499"/>
      <c r="Y12" s="499"/>
      <c r="Z12" s="298"/>
      <c r="AA12" s="298"/>
      <c r="AB12" s="298"/>
      <c r="AC12" s="298"/>
      <c r="AD12" s="298"/>
      <c r="AE12" s="298"/>
      <c r="AF12" s="298"/>
      <c r="AG12" s="298"/>
      <c r="AH12" s="298"/>
      <c r="AI12" s="298"/>
      <c r="AJ12" s="298"/>
      <c r="AK12" s="298"/>
      <c r="AL12" s="298"/>
      <c r="AM12" s="298"/>
      <c r="AN12" s="298"/>
      <c r="AO12" s="298"/>
      <c r="AP12" s="298"/>
      <c r="AQ12" s="298"/>
      <c r="AR12" s="298"/>
      <c r="AS12" s="298"/>
      <c r="AT12" s="298"/>
      <c r="AU12" s="298"/>
      <c r="AV12" s="298"/>
      <c r="AW12" s="298"/>
      <c r="AX12" s="298"/>
      <c r="AY12" s="298"/>
      <c r="AZ12" s="298"/>
      <c r="BA12" s="298"/>
      <c r="BB12" s="298"/>
      <c r="BC12" s="298"/>
      <c r="BD12" s="298"/>
      <c r="BE12" s="298"/>
      <c r="BF12" s="298"/>
      <c r="BG12" s="298"/>
      <c r="BH12" s="298"/>
      <c r="BI12" s="298"/>
      <c r="BJ12" s="298"/>
      <c r="BK12" s="298"/>
      <c r="BL12" s="298"/>
      <c r="BM12" s="298"/>
      <c r="BN12" s="298"/>
      <c r="BO12" s="298"/>
      <c r="BP12" s="298"/>
      <c r="BQ12" s="298"/>
      <c r="BR12" s="298"/>
      <c r="BS12" s="298"/>
      <c r="BT12" s="298"/>
      <c r="BU12" s="298"/>
      <c r="BV12" s="298"/>
      <c r="BW12" s="298"/>
      <c r="BX12" s="298"/>
      <c r="BY12" s="298"/>
      <c r="BZ12" s="298"/>
      <c r="CA12" s="298"/>
      <c r="CB12" s="298"/>
      <c r="CC12" s="298"/>
      <c r="CD12" s="298"/>
      <c r="CE12" s="298"/>
      <c r="CF12" s="298"/>
      <c r="CG12" s="298"/>
      <c r="CH12" s="298"/>
      <c r="CI12" s="298"/>
      <c r="CJ12" s="298"/>
      <c r="CK12" s="298"/>
      <c r="CL12" s="298"/>
      <c r="CM12" s="298"/>
      <c r="CN12" s="298"/>
      <c r="CO12" s="298"/>
      <c r="CP12" s="298"/>
      <c r="CQ12" s="298"/>
      <c r="CR12" s="298"/>
      <c r="CS12" s="298"/>
      <c r="CT12" s="298"/>
      <c r="CU12" s="298"/>
      <c r="CV12" s="298"/>
      <c r="CW12" s="298"/>
      <c r="CX12" s="298"/>
      <c r="CY12" s="298"/>
      <c r="CZ12" s="298"/>
      <c r="DA12" s="298"/>
      <c r="DB12" s="298"/>
      <c r="DC12" s="298"/>
      <c r="DD12" s="298"/>
      <c r="DE12" s="298"/>
      <c r="DF12" s="298"/>
      <c r="DG12" s="298"/>
      <c r="DH12" s="298"/>
      <c r="DI12" s="298"/>
      <c r="DJ12" s="298"/>
      <c r="DK12" s="298"/>
      <c r="DL12" s="298"/>
      <c r="DM12" s="298"/>
      <c r="DN12" s="298"/>
      <c r="DO12" s="298"/>
      <c r="DP12" s="298"/>
      <c r="DQ12" s="298"/>
      <c r="DR12" s="298"/>
      <c r="DS12" s="298"/>
      <c r="DT12" s="298"/>
      <c r="DU12" s="298"/>
      <c r="DV12" s="298"/>
      <c r="DW12" s="298"/>
      <c r="DX12" s="298"/>
      <c r="DY12" s="298"/>
      <c r="DZ12" s="298"/>
      <c r="EA12" s="298"/>
      <c r="EB12" s="298"/>
      <c r="EC12" s="298"/>
      <c r="ED12" s="298"/>
      <c r="EE12" s="298"/>
      <c r="EF12" s="298"/>
      <c r="EG12" s="298"/>
      <c r="EH12" s="298"/>
      <c r="EI12" s="298"/>
      <c r="EJ12" s="298"/>
      <c r="EK12" s="298"/>
      <c r="EL12" s="298"/>
      <c r="EM12" s="298"/>
      <c r="EN12" s="298"/>
      <c r="EO12" s="298"/>
      <c r="EP12" s="298"/>
      <c r="EQ12" s="298"/>
      <c r="ER12" s="298"/>
      <c r="ES12" s="298"/>
      <c r="ET12" s="298"/>
      <c r="EU12" s="298"/>
      <c r="EV12" s="298"/>
      <c r="EW12" s="298"/>
      <c r="EX12" s="298"/>
      <c r="EY12" s="298"/>
      <c r="EZ12" s="298"/>
      <c r="FA12" s="298"/>
      <c r="FB12" s="298"/>
      <c r="FC12" s="298"/>
      <c r="FD12" s="298"/>
      <c r="FE12" s="298"/>
      <c r="FF12" s="298"/>
      <c r="FG12" s="298"/>
      <c r="FH12" s="298"/>
      <c r="FI12" s="298"/>
      <c r="FJ12" s="298"/>
      <c r="FK12" s="298"/>
    </row>
    <row r="13" spans="1:167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65"/>
      <c r="P13" s="265"/>
      <c r="Q13" s="265"/>
      <c r="R13" s="265"/>
      <c r="S13" s="265"/>
      <c r="T13" s="265"/>
      <c r="U13" s="265"/>
      <c r="V13" s="265"/>
      <c r="W13" s="265"/>
      <c r="X13" s="265"/>
      <c r="Y13" s="265"/>
      <c r="Z13" s="265"/>
      <c r="AA13" s="265"/>
      <c r="AB13" s="265"/>
      <c r="AC13" s="265"/>
      <c r="AD13" s="265"/>
      <c r="AE13" s="265"/>
      <c r="AF13" s="265"/>
      <c r="AG13" s="265"/>
      <c r="AH13" s="265"/>
      <c r="AI13" s="265"/>
      <c r="AJ13" s="265"/>
      <c r="AK13" s="265"/>
      <c r="AL13" s="265"/>
      <c r="AM13" s="265"/>
      <c r="AN13" s="265"/>
      <c r="AO13" s="265"/>
      <c r="AP13" s="265"/>
      <c r="AQ13" s="265"/>
      <c r="AR13" s="265"/>
      <c r="AS13" s="265"/>
      <c r="AT13" s="265"/>
      <c r="AU13" s="265"/>
      <c r="AV13" s="265"/>
      <c r="AW13" s="265"/>
      <c r="AX13" s="265"/>
      <c r="AY13" s="265"/>
      <c r="AZ13" s="265"/>
      <c r="BA13" s="265"/>
      <c r="BB13" s="265"/>
      <c r="BC13" s="265"/>
      <c r="BD13" s="265"/>
      <c r="BE13" s="265"/>
      <c r="BF13" s="265"/>
      <c r="BG13" s="265"/>
      <c r="BH13" s="265"/>
      <c r="BI13" s="265"/>
      <c r="BJ13" s="265"/>
      <c r="BK13" s="265"/>
      <c r="BL13" s="265"/>
      <c r="BM13" s="265"/>
      <c r="BN13" s="265"/>
      <c r="BO13" s="265"/>
      <c r="BP13" s="265"/>
      <c r="BQ13" s="265"/>
      <c r="BR13" s="265"/>
      <c r="BS13" s="265"/>
      <c r="BT13" s="265"/>
      <c r="BU13" s="265"/>
      <c r="BV13" s="265"/>
      <c r="BW13" s="265"/>
      <c r="BX13" s="265"/>
      <c r="BY13" s="265"/>
      <c r="BZ13" s="265"/>
      <c r="CA13" s="265"/>
      <c r="CB13" s="265"/>
      <c r="CC13" s="265"/>
      <c r="CD13" s="265"/>
      <c r="CE13" s="265"/>
      <c r="CF13" s="265"/>
      <c r="CG13" s="265"/>
      <c r="CH13" s="265"/>
      <c r="CI13" s="265"/>
      <c r="CJ13" s="265"/>
      <c r="CK13" s="265"/>
      <c r="CL13" s="265"/>
      <c r="CM13" s="265"/>
      <c r="CN13" s="265"/>
      <c r="CO13" s="265"/>
      <c r="CP13" s="265"/>
      <c r="CQ13" s="265"/>
      <c r="CR13" s="265"/>
      <c r="CS13" s="265"/>
      <c r="CT13" s="265"/>
      <c r="CU13" s="265"/>
      <c r="CV13" s="265"/>
      <c r="CW13" s="265"/>
      <c r="CX13" s="265"/>
      <c r="CY13" s="265"/>
      <c r="CZ13" s="265"/>
      <c r="DA13" s="265"/>
      <c r="DB13" s="265"/>
      <c r="DC13" s="265"/>
      <c r="DD13" s="265"/>
      <c r="DE13" s="265"/>
      <c r="DF13" s="265"/>
      <c r="DG13" s="265"/>
      <c r="DH13" s="265"/>
      <c r="DI13" s="265"/>
      <c r="DJ13" s="265"/>
      <c r="DK13" s="265"/>
      <c r="DL13" s="265"/>
      <c r="DM13" s="265"/>
      <c r="DN13" s="265"/>
      <c r="DO13" s="265"/>
      <c r="DP13" s="265"/>
      <c r="DQ13" s="265"/>
      <c r="DR13" s="265"/>
      <c r="DS13" s="265"/>
      <c r="DT13" s="265"/>
      <c r="DU13" s="265"/>
      <c r="DV13" s="265"/>
      <c r="DW13" s="265"/>
      <c r="DX13" s="265"/>
      <c r="DY13" s="265"/>
      <c r="DZ13" s="265"/>
      <c r="EA13" s="265"/>
      <c r="EB13" s="265"/>
      <c r="EC13" s="265"/>
      <c r="ED13" s="265"/>
      <c r="EE13" s="265"/>
      <c r="EF13" s="265"/>
      <c r="EG13" s="265"/>
      <c r="EH13" s="265"/>
      <c r="EI13" s="265"/>
      <c r="EJ13" s="265"/>
      <c r="EK13" s="265"/>
      <c r="EL13" s="265"/>
      <c r="EM13" s="265"/>
      <c r="EN13" s="265"/>
      <c r="EO13" s="265"/>
      <c r="EP13" s="265"/>
      <c r="EQ13" s="265"/>
      <c r="ER13" s="265"/>
      <c r="ES13" s="265"/>
      <c r="ET13" s="265"/>
      <c r="EU13" s="265"/>
      <c r="EV13" s="265"/>
      <c r="EW13" s="265"/>
      <c r="EX13" s="265"/>
      <c r="EY13" s="265"/>
      <c r="EZ13" s="265"/>
      <c r="FA13" s="265"/>
      <c r="FB13" s="265"/>
      <c r="FC13" s="265"/>
      <c r="FD13" s="265"/>
      <c r="FE13" s="265"/>
      <c r="FF13" s="265"/>
      <c r="FG13" s="265"/>
      <c r="FH13" s="265"/>
      <c r="FI13" s="265"/>
      <c r="FJ13" s="265"/>
      <c r="FK13" s="265"/>
    </row>
    <row r="14" spans="1:167">
      <c r="A14" s="500" t="s">
        <v>242</v>
      </c>
      <c r="B14" s="500"/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0"/>
      <c r="O14" s="500"/>
      <c r="P14" s="500"/>
      <c r="Q14" s="500"/>
      <c r="R14" s="500"/>
      <c r="S14" s="500"/>
      <c r="T14" s="500"/>
      <c r="U14" s="500"/>
      <c r="V14" s="500"/>
      <c r="W14" s="500"/>
      <c r="X14" s="500"/>
      <c r="Y14" s="500"/>
      <c r="Z14" s="299"/>
      <c r="AA14" s="299"/>
      <c r="AB14" s="299"/>
      <c r="AC14" s="299"/>
      <c r="AD14" s="299"/>
      <c r="AE14" s="299"/>
      <c r="AF14" s="299"/>
      <c r="AG14" s="299"/>
      <c r="AH14" s="299"/>
      <c r="AI14" s="299"/>
      <c r="AJ14" s="299"/>
      <c r="AK14" s="299"/>
      <c r="AL14" s="299"/>
      <c r="AM14" s="299"/>
      <c r="AN14" s="299"/>
      <c r="AO14" s="299"/>
      <c r="AP14" s="299"/>
      <c r="AQ14" s="299"/>
      <c r="AR14" s="299"/>
      <c r="AS14" s="299"/>
      <c r="AT14" s="299"/>
      <c r="AU14" s="299"/>
      <c r="AV14" s="299"/>
      <c r="AW14" s="299"/>
      <c r="AX14" s="299"/>
      <c r="AY14" s="299"/>
      <c r="AZ14" s="299"/>
      <c r="BA14" s="299"/>
      <c r="BB14" s="299"/>
      <c r="BC14" s="299"/>
      <c r="BD14" s="299"/>
      <c r="BE14" s="299"/>
      <c r="BF14" s="299"/>
      <c r="BG14" s="299"/>
      <c r="BH14" s="299"/>
      <c r="BI14" s="299"/>
      <c r="BJ14" s="299"/>
      <c r="BK14" s="299"/>
      <c r="BL14" s="299"/>
      <c r="BM14" s="299"/>
      <c r="BN14" s="299"/>
      <c r="BO14" s="299"/>
      <c r="BP14" s="299"/>
      <c r="BQ14" s="299"/>
      <c r="BR14" s="299"/>
      <c r="BS14" s="299"/>
      <c r="BT14" s="299"/>
      <c r="BU14" s="299"/>
      <c r="BV14" s="299"/>
      <c r="BW14" s="299"/>
      <c r="BX14" s="299"/>
      <c r="BY14" s="299"/>
      <c r="BZ14" s="299"/>
      <c r="CA14" s="299"/>
      <c r="CB14" s="299"/>
      <c r="CC14" s="299"/>
      <c r="CD14" s="299"/>
      <c r="CE14" s="299"/>
      <c r="CF14" s="299"/>
      <c r="CG14" s="299"/>
      <c r="CH14" s="299"/>
      <c r="CI14" s="299"/>
      <c r="CJ14" s="299"/>
      <c r="CK14" s="299"/>
      <c r="CL14" s="299"/>
      <c r="CM14" s="299"/>
      <c r="CN14" s="299"/>
      <c r="CO14" s="299"/>
      <c r="CP14" s="299"/>
      <c r="CQ14" s="299"/>
      <c r="CR14" s="299"/>
      <c r="CS14" s="299"/>
      <c r="CT14" s="299"/>
      <c r="CU14" s="299"/>
      <c r="CV14" s="299"/>
      <c r="CW14" s="299"/>
      <c r="CX14" s="299"/>
      <c r="CY14" s="299"/>
      <c r="CZ14" s="299"/>
      <c r="DA14" s="299"/>
      <c r="DB14" s="299"/>
      <c r="DC14" s="299"/>
      <c r="DD14" s="299"/>
      <c r="DE14" s="299"/>
      <c r="DF14" s="299"/>
      <c r="DG14" s="299"/>
      <c r="DH14" s="299"/>
      <c r="DI14" s="299"/>
      <c r="DJ14" s="299"/>
      <c r="DK14" s="299"/>
      <c r="DL14" s="299"/>
      <c r="DM14" s="299"/>
      <c r="DN14" s="299"/>
      <c r="DO14" s="299"/>
      <c r="DP14" s="299"/>
      <c r="DQ14" s="299"/>
      <c r="DR14" s="299"/>
      <c r="DS14" s="299"/>
      <c r="DT14" s="299"/>
      <c r="DU14" s="299"/>
      <c r="DV14" s="299"/>
      <c r="DW14" s="299"/>
      <c r="DX14" s="299"/>
      <c r="DY14" s="299"/>
      <c r="DZ14" s="299"/>
      <c r="EA14" s="299"/>
      <c r="EB14" s="299"/>
      <c r="EC14" s="299"/>
      <c r="ED14" s="299"/>
      <c r="EE14" s="299"/>
      <c r="EF14" s="299"/>
      <c r="EG14" s="299"/>
      <c r="EH14" s="299"/>
      <c r="EI14" s="299"/>
      <c r="EJ14" s="299"/>
      <c r="EK14" s="299"/>
      <c r="EL14" s="299"/>
      <c r="EM14" s="299"/>
      <c r="EN14" s="299"/>
      <c r="EO14" s="299"/>
      <c r="EP14" s="299"/>
      <c r="EQ14" s="299"/>
      <c r="ER14" s="299"/>
      <c r="ES14" s="299"/>
      <c r="ET14" s="299"/>
      <c r="EU14" s="299"/>
      <c r="EV14" s="299"/>
      <c r="EW14" s="299"/>
      <c r="EX14" s="299"/>
      <c r="EY14" s="299"/>
      <c r="EZ14" s="299"/>
      <c r="FA14" s="299"/>
      <c r="FB14" s="299"/>
      <c r="FC14" s="299"/>
      <c r="FD14" s="299"/>
      <c r="FE14" s="299"/>
      <c r="FF14" s="299"/>
      <c r="FG14" s="299"/>
      <c r="FH14" s="299"/>
      <c r="FI14" s="299"/>
      <c r="FJ14" s="299"/>
      <c r="FK14" s="299"/>
    </row>
    <row r="15" spans="1:167">
      <c r="A15" s="266"/>
      <c r="B15" s="501" t="s">
        <v>371</v>
      </c>
      <c r="C15" s="501"/>
      <c r="D15" s="501"/>
      <c r="E15" s="501"/>
      <c r="F15" s="501"/>
      <c r="G15" s="501"/>
      <c r="H15" s="501"/>
      <c r="I15" s="501"/>
      <c r="J15" s="501"/>
      <c r="K15" s="501"/>
      <c r="L15" s="501"/>
      <c r="M15" s="501"/>
      <c r="N15" s="501"/>
      <c r="O15" s="501"/>
      <c r="P15" s="267" t="s">
        <v>107</v>
      </c>
      <c r="Q15" s="501" t="s">
        <v>348</v>
      </c>
      <c r="R15" s="501"/>
      <c r="S15" s="501"/>
      <c r="T15" s="501"/>
      <c r="U15" s="268"/>
      <c r="V15" s="268"/>
      <c r="W15" s="269"/>
      <c r="X15" s="269"/>
      <c r="Y15" s="269"/>
    </row>
    <row r="16" spans="1:167">
      <c r="A16" s="265"/>
      <c r="B16" s="502" t="s">
        <v>243</v>
      </c>
      <c r="C16" s="502"/>
      <c r="D16" s="502"/>
      <c r="E16" s="502"/>
      <c r="F16" s="502"/>
      <c r="G16" s="502"/>
      <c r="H16" s="502"/>
      <c r="I16" s="502"/>
      <c r="J16" s="502"/>
      <c r="K16" s="502"/>
      <c r="L16" s="502"/>
      <c r="M16" s="502"/>
      <c r="N16" s="502"/>
      <c r="O16" s="502"/>
      <c r="P16" s="265"/>
      <c r="Q16" s="503" t="s">
        <v>244</v>
      </c>
      <c r="R16" s="503"/>
      <c r="S16" s="503"/>
      <c r="T16" s="503"/>
      <c r="U16" s="270"/>
      <c r="V16" s="270"/>
      <c r="W16" s="270"/>
      <c r="X16" s="270"/>
      <c r="Y16" s="270"/>
    </row>
    <row r="18" spans="1:25" ht="56.25" customHeight="1">
      <c r="A18" s="455" t="s">
        <v>217</v>
      </c>
      <c r="B18" s="455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</row>
    <row r="19" spans="1:25" s="284" customFormat="1" ht="21.75" customHeight="1">
      <c r="B19" s="272" t="s">
        <v>219</v>
      </c>
    </row>
    <row r="20" spans="1:25" ht="18" customHeight="1">
      <c r="A20" s="463" t="s">
        <v>218</v>
      </c>
      <c r="B20" s="536" t="s">
        <v>95</v>
      </c>
      <c r="C20" s="536"/>
      <c r="D20" s="536"/>
      <c r="E20" s="536"/>
      <c r="F20" s="536"/>
      <c r="G20" s="536"/>
      <c r="H20" s="536"/>
      <c r="I20" s="536"/>
      <c r="J20" s="536"/>
      <c r="K20" s="536"/>
      <c r="L20" s="536"/>
      <c r="M20" s="536"/>
      <c r="N20" s="536"/>
      <c r="O20" s="536"/>
      <c r="P20" s="536"/>
      <c r="Q20" s="536"/>
      <c r="R20" s="536"/>
      <c r="S20" s="536"/>
      <c r="T20" s="536"/>
      <c r="U20" s="536"/>
      <c r="V20" s="536"/>
      <c r="W20" s="536"/>
      <c r="X20" s="536"/>
      <c r="Y20" s="536"/>
    </row>
    <row r="21" spans="1:25" ht="30">
      <c r="A21" s="463"/>
      <c r="B21" s="285" t="s">
        <v>1</v>
      </c>
      <c r="C21" s="285" t="s">
        <v>2</v>
      </c>
      <c r="D21" s="285" t="s">
        <v>3</v>
      </c>
      <c r="E21" s="285" t="s">
        <v>4</v>
      </c>
      <c r="F21" s="285" t="s">
        <v>5</v>
      </c>
      <c r="G21" s="285" t="s">
        <v>6</v>
      </c>
      <c r="H21" s="285" t="s">
        <v>7</v>
      </c>
      <c r="I21" s="285" t="s">
        <v>8</v>
      </c>
      <c r="J21" s="285" t="s">
        <v>9</v>
      </c>
      <c r="K21" s="285" t="s">
        <v>10</v>
      </c>
      <c r="L21" s="285" t="s">
        <v>11</v>
      </c>
      <c r="M21" s="285" t="s">
        <v>12</v>
      </c>
      <c r="N21" s="285" t="s">
        <v>13</v>
      </c>
      <c r="O21" s="285" t="s">
        <v>14</v>
      </c>
      <c r="P21" s="285" t="s">
        <v>15</v>
      </c>
      <c r="Q21" s="285" t="s">
        <v>16</v>
      </c>
      <c r="R21" s="285" t="s">
        <v>17</v>
      </c>
      <c r="S21" s="285" t="s">
        <v>18</v>
      </c>
      <c r="T21" s="285" t="s">
        <v>19</v>
      </c>
      <c r="U21" s="285" t="s">
        <v>20</v>
      </c>
      <c r="V21" s="285" t="s">
        <v>21</v>
      </c>
      <c r="W21" s="285" t="s">
        <v>22</v>
      </c>
      <c r="X21" s="285" t="s">
        <v>23</v>
      </c>
      <c r="Y21" s="285" t="s">
        <v>24</v>
      </c>
    </row>
    <row r="22" spans="1:25">
      <c r="A22" s="261">
        <v>1</v>
      </c>
      <c r="B22" s="286">
        <v>1641.22</v>
      </c>
      <c r="C22" s="286">
        <v>1602.19</v>
      </c>
      <c r="D22" s="286">
        <v>1493.24</v>
      </c>
      <c r="E22" s="286">
        <v>1302.29</v>
      </c>
      <c r="F22" s="286">
        <v>1261.0999999999999</v>
      </c>
      <c r="G22" s="286">
        <v>1432.34</v>
      </c>
      <c r="H22" s="286">
        <v>1488.4</v>
      </c>
      <c r="I22" s="286">
        <v>1557.55</v>
      </c>
      <c r="J22" s="286">
        <v>1698.32</v>
      </c>
      <c r="K22" s="286">
        <v>1730.74</v>
      </c>
      <c r="L22" s="286">
        <v>1760.94</v>
      </c>
      <c r="M22" s="286">
        <v>1755.71</v>
      </c>
      <c r="N22" s="286">
        <v>1750.54</v>
      </c>
      <c r="O22" s="286">
        <v>1758.17</v>
      </c>
      <c r="P22" s="286">
        <v>1764.33</v>
      </c>
      <c r="Q22" s="286">
        <v>1714.56</v>
      </c>
      <c r="R22" s="286">
        <v>1784.46</v>
      </c>
      <c r="S22" s="286">
        <v>1722.83</v>
      </c>
      <c r="T22" s="286">
        <v>1709.77</v>
      </c>
      <c r="U22" s="286">
        <v>1801.78</v>
      </c>
      <c r="V22" s="286">
        <v>1780.11</v>
      </c>
      <c r="W22" s="286">
        <v>1821.74</v>
      </c>
      <c r="X22" s="286">
        <v>1755.17</v>
      </c>
      <c r="Y22" s="286">
        <v>1665.93</v>
      </c>
    </row>
    <row r="23" spans="1:25">
      <c r="A23" s="261">
        <v>2</v>
      </c>
      <c r="B23" s="286">
        <v>1690.02</v>
      </c>
      <c r="C23" s="286">
        <v>1643.64</v>
      </c>
      <c r="D23" s="286">
        <v>1652.14</v>
      </c>
      <c r="E23" s="286">
        <v>1587.03</v>
      </c>
      <c r="F23" s="286">
        <v>1251.3</v>
      </c>
      <c r="G23" s="286">
        <v>1327.25</v>
      </c>
      <c r="H23" s="286">
        <v>968.18</v>
      </c>
      <c r="I23" s="286">
        <v>1360.52</v>
      </c>
      <c r="J23" s="286">
        <v>1748.73</v>
      </c>
      <c r="K23" s="286">
        <v>1686.96</v>
      </c>
      <c r="L23" s="286">
        <v>1688.56</v>
      </c>
      <c r="M23" s="286">
        <v>1729.01</v>
      </c>
      <c r="N23" s="286">
        <v>1729.37</v>
      </c>
      <c r="O23" s="286">
        <v>1728.46</v>
      </c>
      <c r="P23" s="286">
        <v>1775.38</v>
      </c>
      <c r="Q23" s="286">
        <v>1769.39</v>
      </c>
      <c r="R23" s="286">
        <v>1823.87</v>
      </c>
      <c r="S23" s="286">
        <v>1814.01</v>
      </c>
      <c r="T23" s="286">
        <v>1559.79</v>
      </c>
      <c r="U23" s="286">
        <v>1779.25</v>
      </c>
      <c r="V23" s="286">
        <v>1773.29</v>
      </c>
      <c r="W23" s="286">
        <v>1818.86</v>
      </c>
      <c r="X23" s="286">
        <v>1779.76</v>
      </c>
      <c r="Y23" s="286">
        <v>1707.05</v>
      </c>
    </row>
    <row r="24" spans="1:25">
      <c r="A24" s="261">
        <v>3</v>
      </c>
      <c r="B24" s="286">
        <v>1496.82</v>
      </c>
      <c r="C24" s="286">
        <v>1398.46</v>
      </c>
      <c r="D24" s="286">
        <v>1339.66</v>
      </c>
      <c r="E24" s="286">
        <v>1234.81</v>
      </c>
      <c r="F24" s="286">
        <v>1191.6199999999999</v>
      </c>
      <c r="G24" s="286">
        <v>1407.06</v>
      </c>
      <c r="H24" s="286">
        <v>1356.08</v>
      </c>
      <c r="I24" s="286">
        <v>1572.25</v>
      </c>
      <c r="J24" s="286">
        <v>1612.21</v>
      </c>
      <c r="K24" s="286">
        <v>1609.17</v>
      </c>
      <c r="L24" s="286">
        <v>1612.56</v>
      </c>
      <c r="M24" s="286">
        <v>1613.69</v>
      </c>
      <c r="N24" s="286">
        <v>1599.34</v>
      </c>
      <c r="O24" s="286">
        <v>1599.29</v>
      </c>
      <c r="P24" s="286">
        <v>1591.25</v>
      </c>
      <c r="Q24" s="286">
        <v>1573.96</v>
      </c>
      <c r="R24" s="286">
        <v>1673.26</v>
      </c>
      <c r="S24" s="286">
        <v>1685.27</v>
      </c>
      <c r="T24" s="286">
        <v>1407.99</v>
      </c>
      <c r="U24" s="286">
        <v>1697.68</v>
      </c>
      <c r="V24" s="286">
        <v>1051.6099999999999</v>
      </c>
      <c r="W24" s="286">
        <v>1131.07</v>
      </c>
      <c r="X24" s="286">
        <v>1065.46</v>
      </c>
      <c r="Y24" s="286">
        <v>1544.68</v>
      </c>
    </row>
    <row r="25" spans="1:25">
      <c r="A25" s="261">
        <v>4</v>
      </c>
      <c r="B25" s="286">
        <v>1541.64</v>
      </c>
      <c r="C25" s="286">
        <v>1540.77</v>
      </c>
      <c r="D25" s="286">
        <v>1399.03</v>
      </c>
      <c r="E25" s="286">
        <v>1300.18</v>
      </c>
      <c r="F25" s="286">
        <v>1244.8800000000001</v>
      </c>
      <c r="G25" s="286">
        <v>1487.6</v>
      </c>
      <c r="H25" s="286">
        <v>1521.06</v>
      </c>
      <c r="I25" s="286">
        <v>1530.87</v>
      </c>
      <c r="J25" s="286">
        <v>1553.18</v>
      </c>
      <c r="K25" s="286">
        <v>1550.66</v>
      </c>
      <c r="L25" s="286">
        <v>1550.25</v>
      </c>
      <c r="M25" s="286">
        <v>1549.48</v>
      </c>
      <c r="N25" s="286">
        <v>1541.09</v>
      </c>
      <c r="O25" s="286">
        <v>1539.81</v>
      </c>
      <c r="P25" s="286">
        <v>1551.57</v>
      </c>
      <c r="Q25" s="286">
        <v>1533.73</v>
      </c>
      <c r="R25" s="286">
        <v>1607.08</v>
      </c>
      <c r="S25" s="286">
        <v>1615.97</v>
      </c>
      <c r="T25" s="286">
        <v>1590.61</v>
      </c>
      <c r="U25" s="286">
        <v>1639.3</v>
      </c>
      <c r="V25" s="286">
        <v>1613.98</v>
      </c>
      <c r="W25" s="286">
        <v>1655.4</v>
      </c>
      <c r="X25" s="286">
        <v>1574.3</v>
      </c>
      <c r="Y25" s="286">
        <v>1514.63</v>
      </c>
    </row>
    <row r="26" spans="1:25">
      <c r="A26" s="261">
        <v>5</v>
      </c>
      <c r="B26" s="286">
        <v>1214.78</v>
      </c>
      <c r="C26" s="286">
        <v>1203.73</v>
      </c>
      <c r="D26" s="286">
        <v>1197.6099999999999</v>
      </c>
      <c r="E26" s="286">
        <v>1203.9100000000001</v>
      </c>
      <c r="F26" s="286">
        <v>1180.4100000000001</v>
      </c>
      <c r="G26" s="286">
        <v>1226.9000000000001</v>
      </c>
      <c r="H26" s="286">
        <v>1239.74</v>
      </c>
      <c r="I26" s="286">
        <v>1222.81</v>
      </c>
      <c r="J26" s="286">
        <v>1222.58</v>
      </c>
      <c r="K26" s="286">
        <v>1214.83</v>
      </c>
      <c r="L26" s="286">
        <v>1213.5</v>
      </c>
      <c r="M26" s="286">
        <v>1210.78</v>
      </c>
      <c r="N26" s="286">
        <v>1208.22</v>
      </c>
      <c r="O26" s="286">
        <v>1211.47</v>
      </c>
      <c r="P26" s="286">
        <v>1219.2</v>
      </c>
      <c r="Q26" s="286">
        <v>1220.3399999999999</v>
      </c>
      <c r="R26" s="286">
        <v>1302.6400000000001</v>
      </c>
      <c r="S26" s="286">
        <v>1313.67</v>
      </c>
      <c r="T26" s="286">
        <v>1281.74</v>
      </c>
      <c r="U26" s="286">
        <v>1275.8</v>
      </c>
      <c r="V26" s="286">
        <v>1261.3399999999999</v>
      </c>
      <c r="W26" s="286">
        <v>1326.84</v>
      </c>
      <c r="X26" s="286">
        <v>1312.57</v>
      </c>
      <c r="Y26" s="286">
        <v>1279.46</v>
      </c>
    </row>
    <row r="27" spans="1:25">
      <c r="A27" s="261">
        <v>6</v>
      </c>
      <c r="B27" s="286">
        <v>1149.8399999999999</v>
      </c>
      <c r="C27" s="286">
        <v>1143.18</v>
      </c>
      <c r="D27" s="286">
        <v>1113.27</v>
      </c>
      <c r="E27" s="286">
        <v>1087.27</v>
      </c>
      <c r="F27" s="286">
        <v>1090.77</v>
      </c>
      <c r="G27" s="286">
        <v>1118.81</v>
      </c>
      <c r="H27" s="286">
        <v>1091.3399999999999</v>
      </c>
      <c r="I27" s="286">
        <v>1099.4000000000001</v>
      </c>
      <c r="J27" s="286">
        <v>1102</v>
      </c>
      <c r="K27" s="286">
        <v>1102.3699999999999</v>
      </c>
      <c r="L27" s="286">
        <v>1100.17</v>
      </c>
      <c r="M27" s="286">
        <v>1100.4100000000001</v>
      </c>
      <c r="N27" s="286">
        <v>1098.67</v>
      </c>
      <c r="O27" s="286">
        <v>1101.57</v>
      </c>
      <c r="P27" s="286">
        <v>1101.6500000000001</v>
      </c>
      <c r="Q27" s="286">
        <v>1129.7</v>
      </c>
      <c r="R27" s="286">
        <v>1172.03</v>
      </c>
      <c r="S27" s="286">
        <v>1170.8</v>
      </c>
      <c r="T27" s="286">
        <v>1158.53</v>
      </c>
      <c r="U27" s="286">
        <v>1174.1400000000001</v>
      </c>
      <c r="V27" s="286">
        <v>1157.42</v>
      </c>
      <c r="W27" s="286">
        <v>1197.1300000000001</v>
      </c>
      <c r="X27" s="286">
        <v>1183.94</v>
      </c>
      <c r="Y27" s="286">
        <v>1163.8599999999999</v>
      </c>
    </row>
    <row r="28" spans="1:25">
      <c r="A28" s="261">
        <v>7</v>
      </c>
      <c r="B28" s="286">
        <v>1225.47</v>
      </c>
      <c r="C28" s="286">
        <v>1219.82</v>
      </c>
      <c r="D28" s="286">
        <v>1173.71</v>
      </c>
      <c r="E28" s="286">
        <v>1149.9100000000001</v>
      </c>
      <c r="F28" s="286">
        <v>1138.19</v>
      </c>
      <c r="G28" s="286">
        <v>1146.5899999999999</v>
      </c>
      <c r="H28" s="286">
        <v>1169.33</v>
      </c>
      <c r="I28" s="286">
        <v>1171.33</v>
      </c>
      <c r="J28" s="286">
        <v>1176.9100000000001</v>
      </c>
      <c r="K28" s="286">
        <v>1172.22</v>
      </c>
      <c r="L28" s="286">
        <v>1173.1300000000001</v>
      </c>
      <c r="M28" s="286">
        <v>1172.72</v>
      </c>
      <c r="N28" s="286">
        <v>1171.6500000000001</v>
      </c>
      <c r="O28" s="286">
        <v>1181.08</v>
      </c>
      <c r="P28" s="286">
        <v>1172.5</v>
      </c>
      <c r="Q28" s="286">
        <v>1169.53</v>
      </c>
      <c r="R28" s="286">
        <v>1215.96</v>
      </c>
      <c r="S28" s="286">
        <v>1217.93</v>
      </c>
      <c r="T28" s="286">
        <v>1218.29</v>
      </c>
      <c r="U28" s="286">
        <v>1241.54</v>
      </c>
      <c r="V28" s="286">
        <v>1220.17</v>
      </c>
      <c r="W28" s="286">
        <v>1263.46</v>
      </c>
      <c r="X28" s="286">
        <v>1249.55</v>
      </c>
      <c r="Y28" s="286">
        <v>1227.75</v>
      </c>
    </row>
    <row r="29" spans="1:25">
      <c r="A29" s="261">
        <v>8</v>
      </c>
      <c r="B29" s="286">
        <v>1477.9</v>
      </c>
      <c r="C29" s="286">
        <v>1468.51</v>
      </c>
      <c r="D29" s="286">
        <v>1420.64</v>
      </c>
      <c r="E29" s="286">
        <v>1395.95</v>
      </c>
      <c r="F29" s="286">
        <v>1325.54</v>
      </c>
      <c r="G29" s="286">
        <v>1384.23</v>
      </c>
      <c r="H29" s="286">
        <v>1394.2</v>
      </c>
      <c r="I29" s="286">
        <v>1417.18</v>
      </c>
      <c r="J29" s="286">
        <v>1475.88</v>
      </c>
      <c r="K29" s="286">
        <v>1475.69</v>
      </c>
      <c r="L29" s="286">
        <v>1475.7</v>
      </c>
      <c r="M29" s="286">
        <v>1478.88</v>
      </c>
      <c r="N29" s="286">
        <v>1474.64</v>
      </c>
      <c r="O29" s="286">
        <v>1473.57</v>
      </c>
      <c r="P29" s="286">
        <v>1477.23</v>
      </c>
      <c r="Q29" s="286">
        <v>1485</v>
      </c>
      <c r="R29" s="286">
        <v>1539.44</v>
      </c>
      <c r="S29" s="286">
        <v>1533.81</v>
      </c>
      <c r="T29" s="286">
        <v>1537.06</v>
      </c>
      <c r="U29" s="286">
        <v>1598.41</v>
      </c>
      <c r="V29" s="286">
        <v>1602.37</v>
      </c>
      <c r="W29" s="286">
        <v>1646.02</v>
      </c>
      <c r="X29" s="286">
        <v>1584.05</v>
      </c>
      <c r="Y29" s="286">
        <v>1502.27</v>
      </c>
    </row>
    <row r="30" spans="1:25">
      <c r="A30" s="261">
        <v>9</v>
      </c>
      <c r="B30" s="286">
        <v>1532.92</v>
      </c>
      <c r="C30" s="286">
        <v>1529.83</v>
      </c>
      <c r="D30" s="286">
        <v>1497.88</v>
      </c>
      <c r="E30" s="286">
        <v>1484.6</v>
      </c>
      <c r="F30" s="286">
        <v>1461.59</v>
      </c>
      <c r="G30" s="286">
        <v>1496.68</v>
      </c>
      <c r="H30" s="286">
        <v>1509.85</v>
      </c>
      <c r="I30" s="286">
        <v>1538.07</v>
      </c>
      <c r="J30" s="286">
        <v>1544.16</v>
      </c>
      <c r="K30" s="286">
        <v>1542.74</v>
      </c>
      <c r="L30" s="286">
        <v>1541.39</v>
      </c>
      <c r="M30" s="286">
        <v>1540.89</v>
      </c>
      <c r="N30" s="286">
        <v>1532.56</v>
      </c>
      <c r="O30" s="286">
        <v>1530.75</v>
      </c>
      <c r="P30" s="286">
        <v>1531.14</v>
      </c>
      <c r="Q30" s="286">
        <v>1530.34</v>
      </c>
      <c r="R30" s="286">
        <v>1587.01</v>
      </c>
      <c r="S30" s="286">
        <v>1598.29</v>
      </c>
      <c r="T30" s="286">
        <v>1581.33</v>
      </c>
      <c r="U30" s="286">
        <v>1610.57</v>
      </c>
      <c r="V30" s="286">
        <v>1607.03</v>
      </c>
      <c r="W30" s="286">
        <v>1619.69</v>
      </c>
      <c r="X30" s="286">
        <v>1533.74</v>
      </c>
      <c r="Y30" s="286">
        <v>1509.95</v>
      </c>
    </row>
    <row r="31" spans="1:25">
      <c r="A31" s="261">
        <v>10</v>
      </c>
      <c r="B31" s="286">
        <v>1616.96</v>
      </c>
      <c r="C31" s="286">
        <v>1620.36</v>
      </c>
      <c r="D31" s="286">
        <v>1611.18</v>
      </c>
      <c r="E31" s="286">
        <v>1587.41</v>
      </c>
      <c r="F31" s="286">
        <v>1542.33</v>
      </c>
      <c r="G31" s="286">
        <v>1580.01</v>
      </c>
      <c r="H31" s="286">
        <v>1610.15</v>
      </c>
      <c r="I31" s="286">
        <v>1632.95</v>
      </c>
      <c r="J31" s="286">
        <v>1699.38</v>
      </c>
      <c r="K31" s="286">
        <v>1709.19</v>
      </c>
      <c r="L31" s="286">
        <v>1707.01</v>
      </c>
      <c r="M31" s="286">
        <v>1707.67</v>
      </c>
      <c r="N31" s="286">
        <v>1715.45</v>
      </c>
      <c r="O31" s="286">
        <v>1716.13</v>
      </c>
      <c r="P31" s="286">
        <v>1712.41</v>
      </c>
      <c r="Q31" s="286">
        <v>1685.21</v>
      </c>
      <c r="R31" s="286">
        <v>1756.72</v>
      </c>
      <c r="S31" s="286">
        <v>1749.32</v>
      </c>
      <c r="T31" s="286">
        <v>1737.18</v>
      </c>
      <c r="U31" s="286">
        <v>1781.72</v>
      </c>
      <c r="V31" s="286">
        <v>1703.09</v>
      </c>
      <c r="W31" s="286">
        <v>1702.88</v>
      </c>
      <c r="X31" s="286">
        <v>1622.73</v>
      </c>
      <c r="Y31" s="286">
        <v>1604.57</v>
      </c>
    </row>
    <row r="32" spans="1:25">
      <c r="A32" s="261">
        <v>11</v>
      </c>
      <c r="B32" s="286">
        <v>1205.24</v>
      </c>
      <c r="C32" s="286">
        <v>1195.47</v>
      </c>
      <c r="D32" s="286">
        <v>1231.23</v>
      </c>
      <c r="E32" s="286">
        <v>1231.31</v>
      </c>
      <c r="F32" s="286">
        <v>1225.57</v>
      </c>
      <c r="G32" s="286">
        <v>1227.8599999999999</v>
      </c>
      <c r="H32" s="286">
        <v>1251.74</v>
      </c>
      <c r="I32" s="286">
        <v>1270.6400000000001</v>
      </c>
      <c r="J32" s="286">
        <v>1307.3599999999999</v>
      </c>
      <c r="K32" s="286">
        <v>1306.19</v>
      </c>
      <c r="L32" s="286">
        <v>1305.3499999999999</v>
      </c>
      <c r="M32" s="286">
        <v>1304.08</v>
      </c>
      <c r="N32" s="286">
        <v>1304.7</v>
      </c>
      <c r="O32" s="286">
        <v>1312.27</v>
      </c>
      <c r="P32" s="286">
        <v>1311.43</v>
      </c>
      <c r="Q32" s="286">
        <v>1319.16</v>
      </c>
      <c r="R32" s="286">
        <v>1362.35</v>
      </c>
      <c r="S32" s="286">
        <v>1352.2</v>
      </c>
      <c r="T32" s="286">
        <v>1344.49</v>
      </c>
      <c r="U32" s="286">
        <v>1381.75</v>
      </c>
      <c r="V32" s="286">
        <v>1312.96</v>
      </c>
      <c r="W32" s="286">
        <v>1329.5</v>
      </c>
      <c r="X32" s="286">
        <v>1329.82</v>
      </c>
      <c r="Y32" s="286">
        <v>1245.6300000000001</v>
      </c>
    </row>
    <row r="33" spans="1:25">
      <c r="A33" s="261">
        <v>12</v>
      </c>
      <c r="B33" s="286">
        <v>1549.62</v>
      </c>
      <c r="C33" s="286">
        <v>1553.22</v>
      </c>
      <c r="D33" s="286">
        <v>1523.36</v>
      </c>
      <c r="E33" s="286">
        <v>1450.25</v>
      </c>
      <c r="F33" s="286">
        <v>1455.08</v>
      </c>
      <c r="G33" s="286">
        <v>1494.3</v>
      </c>
      <c r="H33" s="286">
        <v>1508.49</v>
      </c>
      <c r="I33" s="286">
        <v>1594.48</v>
      </c>
      <c r="J33" s="286">
        <v>1610.22</v>
      </c>
      <c r="K33" s="286">
        <v>1617.97</v>
      </c>
      <c r="L33" s="286">
        <v>1617.57</v>
      </c>
      <c r="M33" s="286">
        <v>1619.17</v>
      </c>
      <c r="N33" s="286">
        <v>1617.91</v>
      </c>
      <c r="O33" s="286">
        <v>1616.61</v>
      </c>
      <c r="P33" s="286">
        <v>1613.66</v>
      </c>
      <c r="Q33" s="286">
        <v>1607.25</v>
      </c>
      <c r="R33" s="286">
        <v>1677.5</v>
      </c>
      <c r="S33" s="286">
        <v>1684.06</v>
      </c>
      <c r="T33" s="286">
        <v>1680.51</v>
      </c>
      <c r="U33" s="286">
        <v>1739.67</v>
      </c>
      <c r="V33" s="286">
        <v>1702.99</v>
      </c>
      <c r="W33" s="286">
        <v>1730.56</v>
      </c>
      <c r="X33" s="286">
        <v>1635.36</v>
      </c>
      <c r="Y33" s="286">
        <v>1584.97</v>
      </c>
    </row>
    <row r="34" spans="1:25">
      <c r="A34" s="261">
        <v>13</v>
      </c>
      <c r="B34" s="286">
        <v>1578.37</v>
      </c>
      <c r="C34" s="286">
        <v>1569.18</v>
      </c>
      <c r="D34" s="286">
        <v>1552.53</v>
      </c>
      <c r="E34" s="286">
        <v>1495.42</v>
      </c>
      <c r="F34" s="286">
        <v>1469.75</v>
      </c>
      <c r="G34" s="286">
        <v>1555.45</v>
      </c>
      <c r="H34" s="286">
        <v>1553.92</v>
      </c>
      <c r="I34" s="286">
        <v>1590.56</v>
      </c>
      <c r="J34" s="286">
        <v>1605.71</v>
      </c>
      <c r="K34" s="286">
        <v>1629.84</v>
      </c>
      <c r="L34" s="286">
        <v>1630.95</v>
      </c>
      <c r="M34" s="286">
        <v>1636.59</v>
      </c>
      <c r="N34" s="286">
        <v>1640.84</v>
      </c>
      <c r="O34" s="286">
        <v>1641.1</v>
      </c>
      <c r="P34" s="286">
        <v>1644.13</v>
      </c>
      <c r="Q34" s="286">
        <v>1644.99</v>
      </c>
      <c r="R34" s="286">
        <v>1695.47</v>
      </c>
      <c r="S34" s="286">
        <v>1691.64</v>
      </c>
      <c r="T34" s="286">
        <v>1690.64</v>
      </c>
      <c r="U34" s="286">
        <v>1716.46</v>
      </c>
      <c r="V34" s="286">
        <v>1693.46</v>
      </c>
      <c r="W34" s="286">
        <v>1724.51</v>
      </c>
      <c r="X34" s="286">
        <v>1679.39</v>
      </c>
      <c r="Y34" s="286">
        <v>1584.79</v>
      </c>
    </row>
    <row r="35" spans="1:25">
      <c r="A35" s="261">
        <v>14</v>
      </c>
      <c r="B35" s="286">
        <v>1669.49</v>
      </c>
      <c r="C35" s="286">
        <v>1636</v>
      </c>
      <c r="D35" s="286">
        <v>1598.93</v>
      </c>
      <c r="E35" s="286">
        <v>1578.58</v>
      </c>
      <c r="F35" s="286">
        <v>1536.93</v>
      </c>
      <c r="G35" s="286">
        <v>1590.3</v>
      </c>
      <c r="H35" s="286">
        <v>1670.7</v>
      </c>
      <c r="I35" s="286">
        <v>1714.64</v>
      </c>
      <c r="J35" s="286">
        <v>1777.07</v>
      </c>
      <c r="K35" s="286">
        <v>1766.01</v>
      </c>
      <c r="L35" s="286">
        <v>1767.05</v>
      </c>
      <c r="M35" s="286">
        <v>1766.58</v>
      </c>
      <c r="N35" s="286">
        <v>1768.64</v>
      </c>
      <c r="O35" s="286">
        <v>1766.95</v>
      </c>
      <c r="P35" s="286">
        <v>1764.18</v>
      </c>
      <c r="Q35" s="286">
        <v>1761.2</v>
      </c>
      <c r="R35" s="286">
        <v>1819.46</v>
      </c>
      <c r="S35" s="286">
        <v>1829.45</v>
      </c>
      <c r="T35" s="286">
        <v>1848.23</v>
      </c>
      <c r="U35" s="286">
        <v>1875.75</v>
      </c>
      <c r="V35" s="286">
        <v>1829.14</v>
      </c>
      <c r="W35" s="286">
        <v>1868.47</v>
      </c>
      <c r="X35" s="286">
        <v>1807.02</v>
      </c>
      <c r="Y35" s="286">
        <v>1757.6</v>
      </c>
    </row>
    <row r="36" spans="1:25">
      <c r="A36" s="261">
        <v>15</v>
      </c>
      <c r="B36" s="286">
        <v>1661.38</v>
      </c>
      <c r="C36" s="286">
        <v>1625.82</v>
      </c>
      <c r="D36" s="286">
        <v>1572.06</v>
      </c>
      <c r="E36" s="286">
        <v>1575.63</v>
      </c>
      <c r="F36" s="286">
        <v>1539.22</v>
      </c>
      <c r="G36" s="286">
        <v>1585.69</v>
      </c>
      <c r="H36" s="286">
        <v>1612.38</v>
      </c>
      <c r="I36" s="286">
        <v>1671.56</v>
      </c>
      <c r="J36" s="286">
        <v>1731.55</v>
      </c>
      <c r="K36" s="286">
        <v>1735.97</v>
      </c>
      <c r="L36" s="286">
        <v>1732.42</v>
      </c>
      <c r="M36" s="286">
        <v>1731.18</v>
      </c>
      <c r="N36" s="286">
        <v>1734.47</v>
      </c>
      <c r="O36" s="286">
        <v>1736.79</v>
      </c>
      <c r="P36" s="286">
        <v>1743.2</v>
      </c>
      <c r="Q36" s="286">
        <v>1737.86</v>
      </c>
      <c r="R36" s="286">
        <v>1783.81</v>
      </c>
      <c r="S36" s="286">
        <v>1788.3</v>
      </c>
      <c r="T36" s="286">
        <v>1778.11</v>
      </c>
      <c r="U36" s="286">
        <v>1803.5</v>
      </c>
      <c r="V36" s="286">
        <v>1775.77</v>
      </c>
      <c r="W36" s="286">
        <v>1809.83</v>
      </c>
      <c r="X36" s="286">
        <v>1726.56</v>
      </c>
      <c r="Y36" s="286">
        <v>1655.89</v>
      </c>
    </row>
    <row r="37" spans="1:25">
      <c r="A37" s="261">
        <v>16</v>
      </c>
      <c r="B37" s="286">
        <v>1490.94</v>
      </c>
      <c r="C37" s="286">
        <v>1496.62</v>
      </c>
      <c r="D37" s="286">
        <v>1338.31</v>
      </c>
      <c r="E37" s="286">
        <v>1262.07</v>
      </c>
      <c r="F37" s="286">
        <v>1314.13</v>
      </c>
      <c r="G37" s="286">
        <v>1438.04</v>
      </c>
      <c r="H37" s="286">
        <v>1584.85</v>
      </c>
      <c r="I37" s="286">
        <v>1854.57</v>
      </c>
      <c r="J37" s="286">
        <v>1817.62</v>
      </c>
      <c r="K37" s="286">
        <v>1816.22</v>
      </c>
      <c r="L37" s="286">
        <v>1855.02</v>
      </c>
      <c r="M37" s="286">
        <v>1858.51</v>
      </c>
      <c r="N37" s="286">
        <v>1878.62</v>
      </c>
      <c r="O37" s="286">
        <v>1872.01</v>
      </c>
      <c r="P37" s="286">
        <v>1864.17</v>
      </c>
      <c r="Q37" s="286">
        <v>1854.38</v>
      </c>
      <c r="R37" s="286">
        <v>1903.13</v>
      </c>
      <c r="S37" s="286">
        <v>1932.19</v>
      </c>
      <c r="T37" s="286">
        <v>1933.4</v>
      </c>
      <c r="U37" s="286">
        <v>1968.64</v>
      </c>
      <c r="V37" s="286">
        <v>1918.88</v>
      </c>
      <c r="W37" s="286">
        <v>1944.32</v>
      </c>
      <c r="X37" s="286">
        <v>1856.19</v>
      </c>
      <c r="Y37" s="286">
        <v>1596.17</v>
      </c>
    </row>
    <row r="38" spans="1:25">
      <c r="A38" s="261">
        <v>17</v>
      </c>
      <c r="B38" s="286">
        <v>1330.79</v>
      </c>
      <c r="C38" s="286">
        <v>1331.53</v>
      </c>
      <c r="D38" s="286">
        <v>1301.51</v>
      </c>
      <c r="E38" s="286">
        <v>1156.3800000000001</v>
      </c>
      <c r="F38" s="286">
        <v>1076.18</v>
      </c>
      <c r="G38" s="286">
        <v>1303.8699999999999</v>
      </c>
      <c r="H38" s="286">
        <v>1290.28</v>
      </c>
      <c r="I38" s="286">
        <v>1277.8</v>
      </c>
      <c r="J38" s="286">
        <v>1660.52</v>
      </c>
      <c r="K38" s="286">
        <v>1680.85</v>
      </c>
      <c r="L38" s="286">
        <v>1682.67</v>
      </c>
      <c r="M38" s="286">
        <v>1691.77</v>
      </c>
      <c r="N38" s="286">
        <v>1709.43</v>
      </c>
      <c r="O38" s="286">
        <v>1746.9</v>
      </c>
      <c r="P38" s="286">
        <v>1737.26</v>
      </c>
      <c r="Q38" s="286">
        <v>1707.48</v>
      </c>
      <c r="R38" s="286">
        <v>1766.1</v>
      </c>
      <c r="S38" s="286">
        <v>1769.2</v>
      </c>
      <c r="T38" s="286">
        <v>1766.64</v>
      </c>
      <c r="U38" s="286">
        <v>1802.25</v>
      </c>
      <c r="V38" s="286">
        <v>1319.45</v>
      </c>
      <c r="W38" s="286">
        <v>1732.65</v>
      </c>
      <c r="X38" s="286">
        <v>1337.86</v>
      </c>
      <c r="Y38" s="286">
        <v>1335.29</v>
      </c>
    </row>
    <row r="39" spans="1:25">
      <c r="A39" s="261">
        <v>18</v>
      </c>
      <c r="B39" s="286">
        <v>1377.72</v>
      </c>
      <c r="C39" s="286">
        <v>1378.26</v>
      </c>
      <c r="D39" s="286">
        <v>1304.08</v>
      </c>
      <c r="E39" s="286">
        <v>1161.27</v>
      </c>
      <c r="F39" s="286">
        <v>1134.51</v>
      </c>
      <c r="G39" s="286">
        <v>1316.85</v>
      </c>
      <c r="H39" s="286">
        <v>1379.82</v>
      </c>
      <c r="I39" s="286">
        <v>1609</v>
      </c>
      <c r="J39" s="286">
        <v>1815.95</v>
      </c>
      <c r="K39" s="286">
        <v>1813.08</v>
      </c>
      <c r="L39" s="286">
        <v>1813.02</v>
      </c>
      <c r="M39" s="286">
        <v>1802.99</v>
      </c>
      <c r="N39" s="286">
        <v>1813.81</v>
      </c>
      <c r="O39" s="286">
        <v>1765.01</v>
      </c>
      <c r="P39" s="286">
        <v>1813.22</v>
      </c>
      <c r="Q39" s="286">
        <v>1802.89</v>
      </c>
      <c r="R39" s="286">
        <v>1808</v>
      </c>
      <c r="S39" s="286">
        <v>1872.73</v>
      </c>
      <c r="T39" s="286">
        <v>1854.87</v>
      </c>
      <c r="U39" s="286">
        <v>1817.03</v>
      </c>
      <c r="V39" s="286">
        <v>1700.24</v>
      </c>
      <c r="W39" s="286">
        <v>1765.87</v>
      </c>
      <c r="X39" s="286">
        <v>1519.82</v>
      </c>
      <c r="Y39" s="286">
        <v>1378.4</v>
      </c>
    </row>
    <row r="40" spans="1:25">
      <c r="A40" s="261">
        <v>19</v>
      </c>
      <c r="B40" s="286">
        <v>1270.93</v>
      </c>
      <c r="C40" s="286">
        <v>1223.24</v>
      </c>
      <c r="D40" s="286">
        <v>1143.46</v>
      </c>
      <c r="E40" s="286">
        <v>1159.98</v>
      </c>
      <c r="F40" s="286">
        <v>1152.27</v>
      </c>
      <c r="G40" s="286">
        <v>1162.69</v>
      </c>
      <c r="H40" s="286">
        <v>1275.48</v>
      </c>
      <c r="I40" s="286">
        <v>1597.27</v>
      </c>
      <c r="J40" s="286">
        <v>1722.43</v>
      </c>
      <c r="K40" s="286">
        <v>1727.67</v>
      </c>
      <c r="L40" s="286">
        <v>1735.71</v>
      </c>
      <c r="M40" s="286">
        <v>1673.13</v>
      </c>
      <c r="N40" s="286">
        <v>1715.88</v>
      </c>
      <c r="O40" s="286">
        <v>1689.37</v>
      </c>
      <c r="P40" s="286">
        <v>1717.14</v>
      </c>
      <c r="Q40" s="286">
        <v>1712.03</v>
      </c>
      <c r="R40" s="286">
        <v>1519.51</v>
      </c>
      <c r="S40" s="286">
        <v>1768.72</v>
      </c>
      <c r="T40" s="286">
        <v>1767.95</v>
      </c>
      <c r="U40" s="286">
        <v>1798.24</v>
      </c>
      <c r="V40" s="286">
        <v>1669.72</v>
      </c>
      <c r="W40" s="286">
        <v>1660.99</v>
      </c>
      <c r="X40" s="286">
        <v>1516.84</v>
      </c>
      <c r="Y40" s="286">
        <v>1271.8399999999999</v>
      </c>
    </row>
    <row r="41" spans="1:25">
      <c r="A41" s="261">
        <v>20</v>
      </c>
      <c r="B41" s="286">
        <v>1363.65</v>
      </c>
      <c r="C41" s="286">
        <v>1364.03</v>
      </c>
      <c r="D41" s="286">
        <v>1230.01</v>
      </c>
      <c r="E41" s="286">
        <v>1234.81</v>
      </c>
      <c r="F41" s="286">
        <v>1157.18</v>
      </c>
      <c r="G41" s="286">
        <v>1319.29</v>
      </c>
      <c r="H41" s="286">
        <v>1358.79</v>
      </c>
      <c r="I41" s="286">
        <v>1620.76</v>
      </c>
      <c r="J41" s="286">
        <v>1808.3</v>
      </c>
      <c r="K41" s="286">
        <v>1826.85</v>
      </c>
      <c r="L41" s="286">
        <v>1814.97</v>
      </c>
      <c r="M41" s="286">
        <v>1812.14</v>
      </c>
      <c r="N41" s="286">
        <v>1802.33</v>
      </c>
      <c r="O41" s="286">
        <v>1804.38</v>
      </c>
      <c r="P41" s="286">
        <v>1813.31</v>
      </c>
      <c r="Q41" s="286">
        <v>1799.01</v>
      </c>
      <c r="R41" s="286">
        <v>1716.87</v>
      </c>
      <c r="S41" s="286">
        <v>1798.09</v>
      </c>
      <c r="T41" s="286">
        <v>1767.67</v>
      </c>
      <c r="U41" s="286">
        <v>1852.99</v>
      </c>
      <c r="V41" s="286">
        <v>1800.46</v>
      </c>
      <c r="W41" s="286">
        <v>1823.14</v>
      </c>
      <c r="X41" s="286">
        <v>1746.19</v>
      </c>
      <c r="Y41" s="286">
        <v>1517.83</v>
      </c>
    </row>
    <row r="42" spans="1:25">
      <c r="A42" s="261">
        <v>21</v>
      </c>
      <c r="B42" s="286">
        <v>1980.64</v>
      </c>
      <c r="C42" s="286">
        <v>1980.32</v>
      </c>
      <c r="D42" s="286">
        <v>1887.32</v>
      </c>
      <c r="E42" s="286">
        <v>1892.28</v>
      </c>
      <c r="F42" s="286">
        <v>1843.48</v>
      </c>
      <c r="G42" s="286">
        <v>1902.27</v>
      </c>
      <c r="H42" s="286">
        <v>1989.5</v>
      </c>
      <c r="I42" s="286">
        <v>1989.03</v>
      </c>
      <c r="J42" s="286">
        <v>1985.26</v>
      </c>
      <c r="K42" s="286">
        <v>1984.92</v>
      </c>
      <c r="L42" s="286">
        <v>1990.34</v>
      </c>
      <c r="M42" s="286">
        <v>1979.33</v>
      </c>
      <c r="N42" s="286">
        <v>1958.87</v>
      </c>
      <c r="O42" s="286">
        <v>1957.03</v>
      </c>
      <c r="P42" s="286">
        <v>1958</v>
      </c>
      <c r="Q42" s="286">
        <v>1902.79</v>
      </c>
      <c r="R42" s="286">
        <v>1948.83</v>
      </c>
      <c r="S42" s="286">
        <v>1947.26</v>
      </c>
      <c r="T42" s="286">
        <v>1946.37</v>
      </c>
      <c r="U42" s="286">
        <v>1937.88</v>
      </c>
      <c r="V42" s="286">
        <v>2021.66</v>
      </c>
      <c r="W42" s="286">
        <v>2054.4</v>
      </c>
      <c r="X42" s="286">
        <v>1990.8</v>
      </c>
      <c r="Y42" s="286">
        <v>1990.88</v>
      </c>
    </row>
    <row r="43" spans="1:25">
      <c r="A43" s="261">
        <v>22</v>
      </c>
      <c r="B43" s="286">
        <v>2022.92</v>
      </c>
      <c r="C43" s="286">
        <v>1976.63</v>
      </c>
      <c r="D43" s="286">
        <v>2026.08</v>
      </c>
      <c r="E43" s="286">
        <v>1877.94</v>
      </c>
      <c r="F43" s="286">
        <v>2080.39</v>
      </c>
      <c r="G43" s="286">
        <v>2143.85</v>
      </c>
      <c r="H43" s="286">
        <v>2314.6999999999998</v>
      </c>
      <c r="I43" s="286">
        <v>2300.73</v>
      </c>
      <c r="J43" s="286">
        <v>2303.86</v>
      </c>
      <c r="K43" s="286">
        <v>2326.4699999999998</v>
      </c>
      <c r="L43" s="286">
        <v>2328.39</v>
      </c>
      <c r="M43" s="286">
        <v>2325.25</v>
      </c>
      <c r="N43" s="286">
        <v>2310.3200000000002</v>
      </c>
      <c r="O43" s="286">
        <v>2268.41</v>
      </c>
      <c r="P43" s="286">
        <v>2256.7399999999998</v>
      </c>
      <c r="Q43" s="286">
        <v>2247.2600000000002</v>
      </c>
      <c r="R43" s="286">
        <v>2305.04</v>
      </c>
      <c r="S43" s="286">
        <v>2358.04</v>
      </c>
      <c r="T43" s="286">
        <v>2432.4499999999998</v>
      </c>
      <c r="U43" s="286">
        <v>2511.23</v>
      </c>
      <c r="V43" s="286">
        <v>2250.56</v>
      </c>
      <c r="W43" s="286">
        <v>2121.4699999999998</v>
      </c>
      <c r="X43" s="286">
        <v>2102.39</v>
      </c>
      <c r="Y43" s="286">
        <v>2086.48</v>
      </c>
    </row>
    <row r="44" spans="1:25">
      <c r="A44" s="261">
        <v>23</v>
      </c>
      <c r="B44" s="286">
        <v>2674.85</v>
      </c>
      <c r="C44" s="286">
        <v>2665.14</v>
      </c>
      <c r="D44" s="286">
        <v>2652.38</v>
      </c>
      <c r="E44" s="286">
        <v>2621.84</v>
      </c>
      <c r="F44" s="286">
        <v>3001.97</v>
      </c>
      <c r="G44" s="286">
        <v>2989.28</v>
      </c>
      <c r="H44" s="286">
        <v>2961.31</v>
      </c>
      <c r="I44" s="286">
        <v>2961.7</v>
      </c>
      <c r="J44" s="286">
        <v>2963.23</v>
      </c>
      <c r="K44" s="286">
        <v>2962.74</v>
      </c>
      <c r="L44" s="286">
        <v>2961.37</v>
      </c>
      <c r="M44" s="286">
        <v>2961.4</v>
      </c>
      <c r="N44" s="286">
        <v>2962.38</v>
      </c>
      <c r="O44" s="286">
        <v>2960.75</v>
      </c>
      <c r="P44" s="286">
        <v>2960.5</v>
      </c>
      <c r="Q44" s="286">
        <v>2955.91</v>
      </c>
      <c r="R44" s="286">
        <v>3029.63</v>
      </c>
      <c r="S44" s="286">
        <v>3032.99</v>
      </c>
      <c r="T44" s="286">
        <v>2649.75</v>
      </c>
      <c r="U44" s="286">
        <v>2714.29</v>
      </c>
      <c r="V44" s="286">
        <v>2642.1</v>
      </c>
      <c r="W44" s="286">
        <v>2654.22</v>
      </c>
      <c r="X44" s="286">
        <v>2663.43</v>
      </c>
      <c r="Y44" s="286">
        <v>2664.03</v>
      </c>
    </row>
    <row r="45" spans="1:25">
      <c r="A45" s="261">
        <v>24</v>
      </c>
      <c r="B45" s="286">
        <v>1484.65</v>
      </c>
      <c r="C45" s="286">
        <v>1398.23</v>
      </c>
      <c r="D45" s="286">
        <v>1350.06</v>
      </c>
      <c r="E45" s="286">
        <v>1251.3399999999999</v>
      </c>
      <c r="F45" s="286">
        <v>1504.02</v>
      </c>
      <c r="G45" s="286">
        <v>1504.36</v>
      </c>
      <c r="H45" s="286">
        <v>1605.43</v>
      </c>
      <c r="I45" s="286">
        <v>1914.18</v>
      </c>
      <c r="J45" s="286">
        <v>2043.16</v>
      </c>
      <c r="K45" s="286">
        <v>2037.83</v>
      </c>
      <c r="L45" s="286">
        <v>2038.96</v>
      </c>
      <c r="M45" s="286">
        <v>2037.7</v>
      </c>
      <c r="N45" s="286">
        <v>2038.62</v>
      </c>
      <c r="O45" s="286">
        <v>2086.48</v>
      </c>
      <c r="P45" s="286">
        <v>2085.41</v>
      </c>
      <c r="Q45" s="286">
        <v>2045.74</v>
      </c>
      <c r="R45" s="286">
        <v>2132.77</v>
      </c>
      <c r="S45" s="286">
        <v>2136.14</v>
      </c>
      <c r="T45" s="286">
        <v>2133.59</v>
      </c>
      <c r="U45" s="286">
        <v>2169.92</v>
      </c>
      <c r="V45" s="286">
        <v>1935.45</v>
      </c>
      <c r="W45" s="286">
        <v>1722.19</v>
      </c>
      <c r="X45" s="286">
        <v>1500.12</v>
      </c>
      <c r="Y45" s="286">
        <v>1497.56</v>
      </c>
    </row>
    <row r="46" spans="1:25">
      <c r="A46" s="261">
        <v>25</v>
      </c>
      <c r="B46" s="286">
        <v>1544.44</v>
      </c>
      <c r="C46" s="286">
        <v>1499.83</v>
      </c>
      <c r="D46" s="286">
        <v>1402.61</v>
      </c>
      <c r="E46" s="286">
        <v>1307.8900000000001</v>
      </c>
      <c r="F46" s="286">
        <v>1462.5</v>
      </c>
      <c r="G46" s="286">
        <v>1585.49</v>
      </c>
      <c r="H46" s="286">
        <v>1707.91</v>
      </c>
      <c r="I46" s="286">
        <v>1916.89</v>
      </c>
      <c r="J46" s="286">
        <v>2074.44</v>
      </c>
      <c r="K46" s="286">
        <v>2075.44</v>
      </c>
      <c r="L46" s="286">
        <v>2074.41</v>
      </c>
      <c r="M46" s="286">
        <v>2068.56</v>
      </c>
      <c r="N46" s="286">
        <v>2028.54</v>
      </c>
      <c r="O46" s="286">
        <v>2027.01</v>
      </c>
      <c r="P46" s="286">
        <v>2065.16</v>
      </c>
      <c r="Q46" s="286">
        <v>2057.39</v>
      </c>
      <c r="R46" s="286">
        <v>2090.79</v>
      </c>
      <c r="S46" s="286">
        <v>2092.0300000000002</v>
      </c>
      <c r="T46" s="286">
        <v>2094.4</v>
      </c>
      <c r="U46" s="286">
        <v>2125.71</v>
      </c>
      <c r="V46" s="286">
        <v>1965.57</v>
      </c>
      <c r="W46" s="286">
        <v>1745.64</v>
      </c>
      <c r="X46" s="286">
        <v>1589.16</v>
      </c>
      <c r="Y46" s="286">
        <v>1578.88</v>
      </c>
    </row>
    <row r="47" spans="1:25">
      <c r="A47" s="261">
        <v>26</v>
      </c>
      <c r="B47" s="286">
        <v>1563.45</v>
      </c>
      <c r="C47" s="286">
        <v>1516.64</v>
      </c>
      <c r="D47" s="286">
        <v>1539.02</v>
      </c>
      <c r="E47" s="286">
        <v>1361.73</v>
      </c>
      <c r="F47" s="286">
        <v>1554.09</v>
      </c>
      <c r="G47" s="286">
        <v>1647.22</v>
      </c>
      <c r="H47" s="286">
        <v>1752.08</v>
      </c>
      <c r="I47" s="286">
        <v>1890.68</v>
      </c>
      <c r="J47" s="286">
        <v>2002.97</v>
      </c>
      <c r="K47" s="286">
        <v>2004.32</v>
      </c>
      <c r="L47" s="286">
        <v>2003.27</v>
      </c>
      <c r="M47" s="286">
        <v>2003.21</v>
      </c>
      <c r="N47" s="286">
        <v>1996.97</v>
      </c>
      <c r="O47" s="286">
        <v>2054.38</v>
      </c>
      <c r="P47" s="286">
        <v>2041.1</v>
      </c>
      <c r="Q47" s="286">
        <v>2036.33</v>
      </c>
      <c r="R47" s="286">
        <v>2100.88</v>
      </c>
      <c r="S47" s="286">
        <v>2146.16</v>
      </c>
      <c r="T47" s="286">
        <v>2144.13</v>
      </c>
      <c r="U47" s="286">
        <v>2116.46</v>
      </c>
      <c r="V47" s="286">
        <v>1999.43</v>
      </c>
      <c r="W47" s="286">
        <v>1888.13</v>
      </c>
      <c r="X47" s="286">
        <v>1611.76</v>
      </c>
      <c r="Y47" s="286">
        <v>1613.48</v>
      </c>
    </row>
    <row r="48" spans="1:25">
      <c r="A48" s="261">
        <v>27</v>
      </c>
      <c r="B48" s="286">
        <v>1587.44</v>
      </c>
      <c r="C48" s="286">
        <v>1571.21</v>
      </c>
      <c r="D48" s="286">
        <v>1547.96</v>
      </c>
      <c r="E48" s="286">
        <v>1464.78</v>
      </c>
      <c r="F48" s="286">
        <v>1593.96</v>
      </c>
      <c r="G48" s="286">
        <v>1723.22</v>
      </c>
      <c r="H48" s="286">
        <v>1800.85</v>
      </c>
      <c r="I48" s="286">
        <v>2082.9899999999998</v>
      </c>
      <c r="J48" s="286">
        <v>2126.1799999999998</v>
      </c>
      <c r="K48" s="286">
        <v>2126.4699999999998</v>
      </c>
      <c r="L48" s="286">
        <v>2125.1799999999998</v>
      </c>
      <c r="M48" s="286">
        <v>2097.69</v>
      </c>
      <c r="N48" s="286">
        <v>2100.5</v>
      </c>
      <c r="O48" s="286">
        <v>2100.27</v>
      </c>
      <c r="P48" s="286">
        <v>2099.0700000000002</v>
      </c>
      <c r="Q48" s="286">
        <v>2093.1999999999998</v>
      </c>
      <c r="R48" s="286">
        <v>2158.9899999999998</v>
      </c>
      <c r="S48" s="286">
        <v>2161.9299999999998</v>
      </c>
      <c r="T48" s="286">
        <v>2164.96</v>
      </c>
      <c r="U48" s="286">
        <v>2173.8000000000002</v>
      </c>
      <c r="V48" s="286">
        <v>2047.94</v>
      </c>
      <c r="W48" s="286">
        <v>1933.42</v>
      </c>
      <c r="X48" s="286">
        <v>1648.04</v>
      </c>
      <c r="Y48" s="286">
        <v>1656.12</v>
      </c>
    </row>
    <row r="49" spans="1:25">
      <c r="A49" s="261">
        <v>28</v>
      </c>
      <c r="B49" s="286">
        <v>1666.88</v>
      </c>
      <c r="C49" s="286">
        <v>1669.94</v>
      </c>
      <c r="D49" s="286">
        <v>1670.57</v>
      </c>
      <c r="E49" s="286">
        <v>1485.42</v>
      </c>
      <c r="F49" s="286">
        <v>1594.99</v>
      </c>
      <c r="G49" s="286">
        <v>1669.06</v>
      </c>
      <c r="H49" s="286">
        <v>1672.67</v>
      </c>
      <c r="I49" s="286">
        <v>1873.92</v>
      </c>
      <c r="J49" s="286">
        <v>2030.68</v>
      </c>
      <c r="K49" s="286">
        <v>2025.83</v>
      </c>
      <c r="L49" s="286">
        <v>2022.77</v>
      </c>
      <c r="M49" s="286">
        <v>2021</v>
      </c>
      <c r="N49" s="286">
        <v>2013.42</v>
      </c>
      <c r="O49" s="286">
        <v>2013.9</v>
      </c>
      <c r="P49" s="286">
        <v>2012.52</v>
      </c>
      <c r="Q49" s="286">
        <v>2000.72</v>
      </c>
      <c r="R49" s="286">
        <v>2093.66</v>
      </c>
      <c r="S49" s="286">
        <v>2104.04</v>
      </c>
      <c r="T49" s="286">
        <v>2101.7399999999998</v>
      </c>
      <c r="U49" s="286">
        <v>2132.6999999999998</v>
      </c>
      <c r="V49" s="286">
        <v>1895.25</v>
      </c>
      <c r="W49" s="286">
        <v>1818.15</v>
      </c>
      <c r="X49" s="286">
        <v>1615.47</v>
      </c>
      <c r="Y49" s="286">
        <v>1523.05</v>
      </c>
    </row>
    <row r="50" spans="1:25">
      <c r="A50" s="261">
        <v>29</v>
      </c>
      <c r="B50" s="286">
        <v>1492.45</v>
      </c>
      <c r="C50" s="286">
        <v>1462.47</v>
      </c>
      <c r="D50" s="286">
        <v>1422.73</v>
      </c>
      <c r="E50" s="286">
        <v>1301.1199999999999</v>
      </c>
      <c r="F50" s="286">
        <v>1372.43</v>
      </c>
      <c r="G50" s="286">
        <v>1497.11</v>
      </c>
      <c r="H50" s="286">
        <v>1493.59</v>
      </c>
      <c r="I50" s="286">
        <v>1519.69</v>
      </c>
      <c r="J50" s="286">
        <v>1744.34</v>
      </c>
      <c r="K50" s="286">
        <v>1857.6</v>
      </c>
      <c r="L50" s="286">
        <v>1856.58</v>
      </c>
      <c r="M50" s="286">
        <v>1915.64</v>
      </c>
      <c r="N50" s="286">
        <v>1965.54</v>
      </c>
      <c r="O50" s="286">
        <v>1971.02</v>
      </c>
      <c r="P50" s="286">
        <v>2020.42</v>
      </c>
      <c r="Q50" s="286">
        <v>2016.05</v>
      </c>
      <c r="R50" s="286">
        <v>2104.2399999999998</v>
      </c>
      <c r="S50" s="286">
        <v>2104.39</v>
      </c>
      <c r="T50" s="286">
        <v>2104.73</v>
      </c>
      <c r="U50" s="286">
        <v>2137.29</v>
      </c>
      <c r="V50" s="286">
        <v>1898.01</v>
      </c>
      <c r="W50" s="286">
        <v>1807.95</v>
      </c>
      <c r="X50" s="286">
        <v>1498.05</v>
      </c>
      <c r="Y50" s="286">
        <v>1492.08</v>
      </c>
    </row>
    <row r="51" spans="1:25">
      <c r="A51" s="261">
        <v>30</v>
      </c>
      <c r="B51" s="286">
        <v>1440.81</v>
      </c>
      <c r="C51" s="286">
        <v>1445.59</v>
      </c>
      <c r="D51" s="286">
        <v>1447.08</v>
      </c>
      <c r="E51" s="286">
        <v>1314.92</v>
      </c>
      <c r="F51" s="286">
        <v>1448.05</v>
      </c>
      <c r="G51" s="286">
        <v>1432.66</v>
      </c>
      <c r="H51" s="286">
        <v>1568.22</v>
      </c>
      <c r="I51" s="286">
        <v>1720.07</v>
      </c>
      <c r="J51" s="286">
        <v>1956.51</v>
      </c>
      <c r="K51" s="286">
        <v>1948.32</v>
      </c>
      <c r="L51" s="286">
        <v>1948.11</v>
      </c>
      <c r="M51" s="286">
        <v>1937.48</v>
      </c>
      <c r="N51" s="286">
        <v>1941.89</v>
      </c>
      <c r="O51" s="286">
        <v>1933.91</v>
      </c>
      <c r="P51" s="286">
        <v>1929.29</v>
      </c>
      <c r="Q51" s="286">
        <v>1936.14</v>
      </c>
      <c r="R51" s="286">
        <v>2060.67</v>
      </c>
      <c r="S51" s="286">
        <v>2057.4499999999998</v>
      </c>
      <c r="T51" s="286">
        <v>1998.37</v>
      </c>
      <c r="U51" s="286">
        <v>1969.95</v>
      </c>
      <c r="V51" s="286">
        <v>1780.39</v>
      </c>
      <c r="W51" s="286">
        <v>1607.71</v>
      </c>
      <c r="X51" s="286">
        <v>1442.49</v>
      </c>
      <c r="Y51" s="286">
        <v>1431.76</v>
      </c>
    </row>
    <row r="52" spans="1:25">
      <c r="A52" s="261">
        <v>31</v>
      </c>
      <c r="B52" s="286">
        <v>0</v>
      </c>
      <c r="C52" s="286">
        <v>0</v>
      </c>
      <c r="D52" s="286">
        <v>0</v>
      </c>
      <c r="E52" s="286">
        <v>0</v>
      </c>
      <c r="F52" s="286">
        <v>0</v>
      </c>
      <c r="G52" s="286">
        <v>0</v>
      </c>
      <c r="H52" s="286">
        <v>0</v>
      </c>
      <c r="I52" s="286">
        <v>0</v>
      </c>
      <c r="J52" s="286">
        <v>0</v>
      </c>
      <c r="K52" s="286">
        <v>0</v>
      </c>
      <c r="L52" s="286">
        <v>0</v>
      </c>
      <c r="M52" s="286">
        <v>0</v>
      </c>
      <c r="N52" s="286">
        <v>0</v>
      </c>
      <c r="O52" s="286">
        <v>0</v>
      </c>
      <c r="P52" s="286">
        <v>0</v>
      </c>
      <c r="Q52" s="286">
        <v>0</v>
      </c>
      <c r="R52" s="286">
        <v>0</v>
      </c>
      <c r="S52" s="286">
        <v>0</v>
      </c>
      <c r="T52" s="286">
        <v>0</v>
      </c>
      <c r="U52" s="286">
        <v>0</v>
      </c>
      <c r="V52" s="286">
        <v>0</v>
      </c>
      <c r="W52" s="286">
        <v>0</v>
      </c>
      <c r="X52" s="286">
        <v>0</v>
      </c>
      <c r="Y52" s="286">
        <v>0</v>
      </c>
    </row>
    <row r="54" spans="1:25" ht="18" customHeight="1">
      <c r="A54" s="463" t="s">
        <v>218</v>
      </c>
      <c r="B54" s="537" t="s">
        <v>220</v>
      </c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</row>
    <row r="55" spans="1:25" ht="30">
      <c r="A55" s="463"/>
      <c r="B55" s="285" t="s">
        <v>1</v>
      </c>
      <c r="C55" s="285" t="s">
        <v>2</v>
      </c>
      <c r="D55" s="285" t="s">
        <v>3</v>
      </c>
      <c r="E55" s="285" t="s">
        <v>4</v>
      </c>
      <c r="F55" s="285" t="s">
        <v>5</v>
      </c>
      <c r="G55" s="285" t="s">
        <v>6</v>
      </c>
      <c r="H55" s="285" t="s">
        <v>7</v>
      </c>
      <c r="I55" s="285" t="s">
        <v>8</v>
      </c>
      <c r="J55" s="285" t="s">
        <v>9</v>
      </c>
      <c r="K55" s="285" t="s">
        <v>10</v>
      </c>
      <c r="L55" s="285" t="s">
        <v>11</v>
      </c>
      <c r="M55" s="285" t="s">
        <v>12</v>
      </c>
      <c r="N55" s="285" t="s">
        <v>13</v>
      </c>
      <c r="O55" s="285" t="s">
        <v>14</v>
      </c>
      <c r="P55" s="285" t="s">
        <v>15</v>
      </c>
      <c r="Q55" s="285" t="s">
        <v>16</v>
      </c>
      <c r="R55" s="285" t="s">
        <v>17</v>
      </c>
      <c r="S55" s="285" t="s">
        <v>18</v>
      </c>
      <c r="T55" s="285" t="s">
        <v>19</v>
      </c>
      <c r="U55" s="285" t="s">
        <v>20</v>
      </c>
      <c r="V55" s="285" t="s">
        <v>21</v>
      </c>
      <c r="W55" s="285" t="s">
        <v>22</v>
      </c>
      <c r="X55" s="285" t="s">
        <v>23</v>
      </c>
      <c r="Y55" s="285" t="s">
        <v>24</v>
      </c>
    </row>
    <row r="56" spans="1:25">
      <c r="A56" s="261">
        <v>1</v>
      </c>
      <c r="B56" s="286">
        <v>2574.04</v>
      </c>
      <c r="C56" s="286">
        <v>2535.0100000000002</v>
      </c>
      <c r="D56" s="286">
        <v>2426.06</v>
      </c>
      <c r="E56" s="286">
        <v>2235.11</v>
      </c>
      <c r="F56" s="286">
        <v>2193.92</v>
      </c>
      <c r="G56" s="286">
        <v>2365.16</v>
      </c>
      <c r="H56" s="286">
        <v>2421.2199999999998</v>
      </c>
      <c r="I56" s="286">
        <v>2490.37</v>
      </c>
      <c r="J56" s="286">
        <v>2631.14</v>
      </c>
      <c r="K56" s="286">
        <v>2663.56</v>
      </c>
      <c r="L56" s="286">
        <v>2693.76</v>
      </c>
      <c r="M56" s="286">
        <v>2688.53</v>
      </c>
      <c r="N56" s="286">
        <v>2683.36</v>
      </c>
      <c r="O56" s="286">
        <v>2690.99</v>
      </c>
      <c r="P56" s="286">
        <v>2697.15</v>
      </c>
      <c r="Q56" s="286">
        <v>2647.38</v>
      </c>
      <c r="R56" s="286">
        <v>2717.28</v>
      </c>
      <c r="S56" s="286">
        <v>2655.65</v>
      </c>
      <c r="T56" s="286">
        <v>2642.59</v>
      </c>
      <c r="U56" s="286">
        <v>2734.6</v>
      </c>
      <c r="V56" s="286">
        <v>2712.93</v>
      </c>
      <c r="W56" s="286">
        <v>2754.56</v>
      </c>
      <c r="X56" s="286">
        <v>2687.99</v>
      </c>
      <c r="Y56" s="286">
        <v>2598.75</v>
      </c>
    </row>
    <row r="57" spans="1:25">
      <c r="A57" s="261">
        <v>2</v>
      </c>
      <c r="B57" s="286">
        <v>2622.84</v>
      </c>
      <c r="C57" s="286">
        <v>2576.46</v>
      </c>
      <c r="D57" s="286">
        <v>2584.96</v>
      </c>
      <c r="E57" s="286">
        <v>2519.85</v>
      </c>
      <c r="F57" s="286">
        <v>2184.12</v>
      </c>
      <c r="G57" s="286">
        <v>2260.0700000000002</v>
      </c>
      <c r="H57" s="286">
        <v>1901</v>
      </c>
      <c r="I57" s="286">
        <v>2293.34</v>
      </c>
      <c r="J57" s="286">
        <v>2681.55</v>
      </c>
      <c r="K57" s="286">
        <v>2619.7800000000002</v>
      </c>
      <c r="L57" s="286">
        <v>2621.38</v>
      </c>
      <c r="M57" s="286">
        <v>2661.83</v>
      </c>
      <c r="N57" s="286">
        <v>2662.19</v>
      </c>
      <c r="O57" s="286">
        <v>2661.28</v>
      </c>
      <c r="P57" s="286">
        <v>2708.2</v>
      </c>
      <c r="Q57" s="286">
        <v>2702.21</v>
      </c>
      <c r="R57" s="286">
        <v>2756.69</v>
      </c>
      <c r="S57" s="286">
        <v>2746.83</v>
      </c>
      <c r="T57" s="286">
        <v>2492.61</v>
      </c>
      <c r="U57" s="286">
        <v>2712.07</v>
      </c>
      <c r="V57" s="286">
        <v>2706.11</v>
      </c>
      <c r="W57" s="286">
        <v>2751.68</v>
      </c>
      <c r="X57" s="286">
        <v>2712.58</v>
      </c>
      <c r="Y57" s="286">
        <v>2639.87</v>
      </c>
    </row>
    <row r="58" spans="1:25">
      <c r="A58" s="261">
        <v>3</v>
      </c>
      <c r="B58" s="286">
        <v>2429.64</v>
      </c>
      <c r="C58" s="286">
        <v>2331.2800000000002</v>
      </c>
      <c r="D58" s="286">
        <v>2272.48</v>
      </c>
      <c r="E58" s="286">
        <v>2167.63</v>
      </c>
      <c r="F58" s="286">
        <v>2124.44</v>
      </c>
      <c r="G58" s="286">
        <v>2339.88</v>
      </c>
      <c r="H58" s="286">
        <v>2288.9</v>
      </c>
      <c r="I58" s="286">
        <v>2505.0700000000002</v>
      </c>
      <c r="J58" s="286">
        <v>2545.0300000000002</v>
      </c>
      <c r="K58" s="286">
        <v>2541.9899999999998</v>
      </c>
      <c r="L58" s="286">
        <v>2545.38</v>
      </c>
      <c r="M58" s="286">
        <v>2546.5100000000002</v>
      </c>
      <c r="N58" s="286">
        <v>2532.16</v>
      </c>
      <c r="O58" s="286">
        <v>2532.11</v>
      </c>
      <c r="P58" s="286">
        <v>2524.0700000000002</v>
      </c>
      <c r="Q58" s="286">
        <v>2506.7800000000002</v>
      </c>
      <c r="R58" s="286">
        <v>2606.08</v>
      </c>
      <c r="S58" s="286">
        <v>2618.09</v>
      </c>
      <c r="T58" s="286">
        <v>2340.81</v>
      </c>
      <c r="U58" s="286">
        <v>2630.5</v>
      </c>
      <c r="V58" s="286">
        <v>1984.43</v>
      </c>
      <c r="W58" s="286">
        <v>2063.89</v>
      </c>
      <c r="X58" s="286">
        <v>1998.28</v>
      </c>
      <c r="Y58" s="286">
        <v>2477.5</v>
      </c>
    </row>
    <row r="59" spans="1:25">
      <c r="A59" s="261">
        <v>4</v>
      </c>
      <c r="B59" s="286">
        <v>2474.46</v>
      </c>
      <c r="C59" s="286">
        <v>2473.59</v>
      </c>
      <c r="D59" s="286">
        <v>2331.85</v>
      </c>
      <c r="E59" s="286">
        <v>2233</v>
      </c>
      <c r="F59" s="286">
        <v>2177.6999999999998</v>
      </c>
      <c r="G59" s="286">
        <v>2420.42</v>
      </c>
      <c r="H59" s="286">
        <v>2453.88</v>
      </c>
      <c r="I59" s="286">
        <v>2463.69</v>
      </c>
      <c r="J59" s="286">
        <v>2486</v>
      </c>
      <c r="K59" s="286">
        <v>2483.48</v>
      </c>
      <c r="L59" s="286">
        <v>2483.0700000000002</v>
      </c>
      <c r="M59" s="286">
        <v>2482.3000000000002</v>
      </c>
      <c r="N59" s="286">
        <v>2473.91</v>
      </c>
      <c r="O59" s="286">
        <v>2472.63</v>
      </c>
      <c r="P59" s="286">
        <v>2484.39</v>
      </c>
      <c r="Q59" s="286">
        <v>2466.5500000000002</v>
      </c>
      <c r="R59" s="286">
        <v>2539.9</v>
      </c>
      <c r="S59" s="286">
        <v>2548.79</v>
      </c>
      <c r="T59" s="286">
        <v>2523.4299999999998</v>
      </c>
      <c r="U59" s="286">
        <v>2572.12</v>
      </c>
      <c r="V59" s="286">
        <v>2546.8000000000002</v>
      </c>
      <c r="W59" s="286">
        <v>2588.2199999999998</v>
      </c>
      <c r="X59" s="286">
        <v>2507.12</v>
      </c>
      <c r="Y59" s="286">
        <v>2447.4499999999998</v>
      </c>
    </row>
    <row r="60" spans="1:25">
      <c r="A60" s="261">
        <v>5</v>
      </c>
      <c r="B60" s="286">
        <v>2147.6</v>
      </c>
      <c r="C60" s="286">
        <v>2136.5500000000002</v>
      </c>
      <c r="D60" s="286">
        <v>2130.4299999999998</v>
      </c>
      <c r="E60" s="286">
        <v>2136.73</v>
      </c>
      <c r="F60" s="286">
        <v>2113.23</v>
      </c>
      <c r="G60" s="286">
        <v>2159.7199999999998</v>
      </c>
      <c r="H60" s="286">
        <v>2172.56</v>
      </c>
      <c r="I60" s="286">
        <v>2155.63</v>
      </c>
      <c r="J60" s="286">
        <v>2155.4</v>
      </c>
      <c r="K60" s="286">
        <v>2147.65</v>
      </c>
      <c r="L60" s="286">
        <v>2146.3200000000002</v>
      </c>
      <c r="M60" s="286">
        <v>2143.6</v>
      </c>
      <c r="N60" s="286">
        <v>2141.04</v>
      </c>
      <c r="O60" s="286">
        <v>2144.29</v>
      </c>
      <c r="P60" s="286">
        <v>2152.02</v>
      </c>
      <c r="Q60" s="286">
        <v>2153.16</v>
      </c>
      <c r="R60" s="286">
        <v>2235.46</v>
      </c>
      <c r="S60" s="286">
        <v>2246.4899999999998</v>
      </c>
      <c r="T60" s="286">
        <v>2214.56</v>
      </c>
      <c r="U60" s="286">
        <v>2208.62</v>
      </c>
      <c r="V60" s="286">
        <v>2194.16</v>
      </c>
      <c r="W60" s="286">
        <v>2259.66</v>
      </c>
      <c r="X60" s="286">
        <v>2245.39</v>
      </c>
      <c r="Y60" s="286">
        <v>2212.2800000000002</v>
      </c>
    </row>
    <row r="61" spans="1:25">
      <c r="A61" s="261">
        <v>6</v>
      </c>
      <c r="B61" s="286">
        <v>2082.66</v>
      </c>
      <c r="C61" s="286">
        <v>2076</v>
      </c>
      <c r="D61" s="286">
        <v>2046.09</v>
      </c>
      <c r="E61" s="286">
        <v>2020.09</v>
      </c>
      <c r="F61" s="286">
        <v>2023.59</v>
      </c>
      <c r="G61" s="286">
        <v>2051.63</v>
      </c>
      <c r="H61" s="286">
        <v>2024.16</v>
      </c>
      <c r="I61" s="286">
        <v>2032.22</v>
      </c>
      <c r="J61" s="286">
        <v>2034.82</v>
      </c>
      <c r="K61" s="286">
        <v>2035.19</v>
      </c>
      <c r="L61" s="286">
        <v>2032.99</v>
      </c>
      <c r="M61" s="286">
        <v>2033.23</v>
      </c>
      <c r="N61" s="286">
        <v>2031.49</v>
      </c>
      <c r="O61" s="286">
        <v>2034.39</v>
      </c>
      <c r="P61" s="286">
        <v>2034.47</v>
      </c>
      <c r="Q61" s="286">
        <v>2062.52</v>
      </c>
      <c r="R61" s="286">
        <v>2104.85</v>
      </c>
      <c r="S61" s="286">
        <v>2103.62</v>
      </c>
      <c r="T61" s="286">
        <v>2091.35</v>
      </c>
      <c r="U61" s="286">
        <v>2106.96</v>
      </c>
      <c r="V61" s="286">
        <v>2090.2399999999998</v>
      </c>
      <c r="W61" s="286">
        <v>2129.9499999999998</v>
      </c>
      <c r="X61" s="286">
        <v>2116.7600000000002</v>
      </c>
      <c r="Y61" s="286">
        <v>2096.6799999999998</v>
      </c>
    </row>
    <row r="62" spans="1:25">
      <c r="A62" s="261">
        <v>7</v>
      </c>
      <c r="B62" s="286">
        <v>2158.29</v>
      </c>
      <c r="C62" s="286">
        <v>2152.64</v>
      </c>
      <c r="D62" s="286">
        <v>2106.5300000000002</v>
      </c>
      <c r="E62" s="286">
        <v>2082.73</v>
      </c>
      <c r="F62" s="286">
        <v>2071.0100000000002</v>
      </c>
      <c r="G62" s="286">
        <v>2079.41</v>
      </c>
      <c r="H62" s="286">
        <v>2102.15</v>
      </c>
      <c r="I62" s="286">
        <v>2104.15</v>
      </c>
      <c r="J62" s="286">
        <v>2109.73</v>
      </c>
      <c r="K62" s="286">
        <v>2105.04</v>
      </c>
      <c r="L62" s="286">
        <v>2105.9499999999998</v>
      </c>
      <c r="M62" s="286">
        <v>2105.54</v>
      </c>
      <c r="N62" s="286">
        <v>2104.4699999999998</v>
      </c>
      <c r="O62" s="286">
        <v>2113.9</v>
      </c>
      <c r="P62" s="286">
        <v>2105.3200000000002</v>
      </c>
      <c r="Q62" s="286">
        <v>2102.35</v>
      </c>
      <c r="R62" s="286">
        <v>2148.7800000000002</v>
      </c>
      <c r="S62" s="286">
        <v>2150.75</v>
      </c>
      <c r="T62" s="286">
        <v>2151.11</v>
      </c>
      <c r="U62" s="286">
        <v>2174.36</v>
      </c>
      <c r="V62" s="286">
        <v>2152.9899999999998</v>
      </c>
      <c r="W62" s="286">
        <v>2196.2800000000002</v>
      </c>
      <c r="X62" s="286">
        <v>2182.37</v>
      </c>
      <c r="Y62" s="286">
        <v>2160.5700000000002</v>
      </c>
    </row>
    <row r="63" spans="1:25">
      <c r="A63" s="261">
        <v>8</v>
      </c>
      <c r="B63" s="286">
        <v>2410.7199999999998</v>
      </c>
      <c r="C63" s="286">
        <v>2401.33</v>
      </c>
      <c r="D63" s="286">
        <v>2353.46</v>
      </c>
      <c r="E63" s="286">
        <v>2328.77</v>
      </c>
      <c r="F63" s="286">
        <v>2258.36</v>
      </c>
      <c r="G63" s="286">
        <v>2317.0500000000002</v>
      </c>
      <c r="H63" s="286">
        <v>2327.02</v>
      </c>
      <c r="I63" s="286">
        <v>2350</v>
      </c>
      <c r="J63" s="286">
        <v>2408.6999999999998</v>
      </c>
      <c r="K63" s="286">
        <v>2408.5100000000002</v>
      </c>
      <c r="L63" s="286">
        <v>2408.52</v>
      </c>
      <c r="M63" s="286">
        <v>2411.6999999999998</v>
      </c>
      <c r="N63" s="286">
        <v>2407.46</v>
      </c>
      <c r="O63" s="286">
        <v>2406.39</v>
      </c>
      <c r="P63" s="286">
        <v>2410.0500000000002</v>
      </c>
      <c r="Q63" s="286">
        <v>2417.8200000000002</v>
      </c>
      <c r="R63" s="286">
        <v>2472.2600000000002</v>
      </c>
      <c r="S63" s="286">
        <v>2466.63</v>
      </c>
      <c r="T63" s="286">
        <v>2469.88</v>
      </c>
      <c r="U63" s="286">
        <v>2531.23</v>
      </c>
      <c r="V63" s="286">
        <v>2535.19</v>
      </c>
      <c r="W63" s="286">
        <v>2578.84</v>
      </c>
      <c r="X63" s="286">
        <v>2516.87</v>
      </c>
      <c r="Y63" s="286">
        <v>2435.09</v>
      </c>
    </row>
    <row r="64" spans="1:25">
      <c r="A64" s="261">
        <v>9</v>
      </c>
      <c r="B64" s="286">
        <v>2465.7399999999998</v>
      </c>
      <c r="C64" s="286">
        <v>2462.65</v>
      </c>
      <c r="D64" s="286">
        <v>2430.6999999999998</v>
      </c>
      <c r="E64" s="286">
        <v>2417.42</v>
      </c>
      <c r="F64" s="286">
        <v>2394.41</v>
      </c>
      <c r="G64" s="286">
        <v>2429.5</v>
      </c>
      <c r="H64" s="286">
        <v>2442.67</v>
      </c>
      <c r="I64" s="286">
        <v>2470.89</v>
      </c>
      <c r="J64" s="286">
        <v>2476.98</v>
      </c>
      <c r="K64" s="286">
        <v>2475.56</v>
      </c>
      <c r="L64" s="286">
        <v>2474.21</v>
      </c>
      <c r="M64" s="286">
        <v>2473.71</v>
      </c>
      <c r="N64" s="286">
        <v>2465.38</v>
      </c>
      <c r="O64" s="286">
        <v>2463.5700000000002</v>
      </c>
      <c r="P64" s="286">
        <v>2463.96</v>
      </c>
      <c r="Q64" s="286">
        <v>2463.16</v>
      </c>
      <c r="R64" s="286">
        <v>2519.83</v>
      </c>
      <c r="S64" s="286">
        <v>2531.11</v>
      </c>
      <c r="T64" s="286">
        <v>2514.15</v>
      </c>
      <c r="U64" s="286">
        <v>2543.39</v>
      </c>
      <c r="V64" s="286">
        <v>2539.85</v>
      </c>
      <c r="W64" s="286">
        <v>2552.5100000000002</v>
      </c>
      <c r="X64" s="286">
        <v>2466.56</v>
      </c>
      <c r="Y64" s="286">
        <v>2442.77</v>
      </c>
    </row>
    <row r="65" spans="1:25">
      <c r="A65" s="261">
        <v>10</v>
      </c>
      <c r="B65" s="286">
        <v>2549.7800000000002</v>
      </c>
      <c r="C65" s="286">
        <v>2553.1799999999998</v>
      </c>
      <c r="D65" s="286">
        <v>2544</v>
      </c>
      <c r="E65" s="286">
        <v>2520.23</v>
      </c>
      <c r="F65" s="286">
        <v>2475.15</v>
      </c>
      <c r="G65" s="286">
        <v>2512.83</v>
      </c>
      <c r="H65" s="286">
        <v>2542.9699999999998</v>
      </c>
      <c r="I65" s="286">
        <v>2565.77</v>
      </c>
      <c r="J65" s="286">
        <v>2632.2</v>
      </c>
      <c r="K65" s="286">
        <v>2642.01</v>
      </c>
      <c r="L65" s="286">
        <v>2639.83</v>
      </c>
      <c r="M65" s="286">
        <v>2640.49</v>
      </c>
      <c r="N65" s="286">
        <v>2648.27</v>
      </c>
      <c r="O65" s="286">
        <v>2648.95</v>
      </c>
      <c r="P65" s="286">
        <v>2645.23</v>
      </c>
      <c r="Q65" s="286">
        <v>2618.0300000000002</v>
      </c>
      <c r="R65" s="286">
        <v>2689.54</v>
      </c>
      <c r="S65" s="286">
        <v>2682.14</v>
      </c>
      <c r="T65" s="286">
        <v>2670</v>
      </c>
      <c r="U65" s="286">
        <v>2714.54</v>
      </c>
      <c r="V65" s="286">
        <v>2635.91</v>
      </c>
      <c r="W65" s="286">
        <v>2635.7</v>
      </c>
      <c r="X65" s="286">
        <v>2555.5500000000002</v>
      </c>
      <c r="Y65" s="286">
        <v>2537.39</v>
      </c>
    </row>
    <row r="66" spans="1:25">
      <c r="A66" s="261">
        <v>11</v>
      </c>
      <c r="B66" s="286">
        <v>2138.06</v>
      </c>
      <c r="C66" s="286">
        <v>2128.29</v>
      </c>
      <c r="D66" s="286">
        <v>2164.0500000000002</v>
      </c>
      <c r="E66" s="286">
        <v>2164.13</v>
      </c>
      <c r="F66" s="286">
        <v>2158.39</v>
      </c>
      <c r="G66" s="286">
        <v>2160.6799999999998</v>
      </c>
      <c r="H66" s="286">
        <v>2184.56</v>
      </c>
      <c r="I66" s="286">
        <v>2203.46</v>
      </c>
      <c r="J66" s="286">
        <v>2240.1799999999998</v>
      </c>
      <c r="K66" s="286">
        <v>2239.0100000000002</v>
      </c>
      <c r="L66" s="286">
        <v>2238.17</v>
      </c>
      <c r="M66" s="286">
        <v>2236.9</v>
      </c>
      <c r="N66" s="286">
        <v>2237.52</v>
      </c>
      <c r="O66" s="286">
        <v>2245.09</v>
      </c>
      <c r="P66" s="286">
        <v>2244.25</v>
      </c>
      <c r="Q66" s="286">
        <v>2251.98</v>
      </c>
      <c r="R66" s="286">
        <v>2295.17</v>
      </c>
      <c r="S66" s="286">
        <v>2285.02</v>
      </c>
      <c r="T66" s="286">
        <v>2277.31</v>
      </c>
      <c r="U66" s="286">
        <v>2314.5700000000002</v>
      </c>
      <c r="V66" s="286">
        <v>2245.7800000000002</v>
      </c>
      <c r="W66" s="286">
        <v>2262.3200000000002</v>
      </c>
      <c r="X66" s="286">
        <v>2262.64</v>
      </c>
      <c r="Y66" s="286">
        <v>2178.4499999999998</v>
      </c>
    </row>
    <row r="67" spans="1:25">
      <c r="A67" s="261">
        <v>12</v>
      </c>
      <c r="B67" s="286">
        <v>2482.44</v>
      </c>
      <c r="C67" s="286">
        <v>2486.04</v>
      </c>
      <c r="D67" s="286">
        <v>2456.1799999999998</v>
      </c>
      <c r="E67" s="286">
        <v>2383.0700000000002</v>
      </c>
      <c r="F67" s="286">
        <v>2387.9</v>
      </c>
      <c r="G67" s="286">
        <v>2427.12</v>
      </c>
      <c r="H67" s="286">
        <v>2441.31</v>
      </c>
      <c r="I67" s="286">
        <v>2527.3000000000002</v>
      </c>
      <c r="J67" s="286">
        <v>2543.04</v>
      </c>
      <c r="K67" s="286">
        <v>2550.79</v>
      </c>
      <c r="L67" s="286">
        <v>2550.39</v>
      </c>
      <c r="M67" s="286">
        <v>2551.9899999999998</v>
      </c>
      <c r="N67" s="286">
        <v>2550.73</v>
      </c>
      <c r="O67" s="286">
        <v>2549.4299999999998</v>
      </c>
      <c r="P67" s="286">
        <v>2546.48</v>
      </c>
      <c r="Q67" s="286">
        <v>2540.0700000000002</v>
      </c>
      <c r="R67" s="286">
        <v>2610.3200000000002</v>
      </c>
      <c r="S67" s="286">
        <v>2616.88</v>
      </c>
      <c r="T67" s="286">
        <v>2613.33</v>
      </c>
      <c r="U67" s="286">
        <v>2672.49</v>
      </c>
      <c r="V67" s="286">
        <v>2635.81</v>
      </c>
      <c r="W67" s="286">
        <v>2663.38</v>
      </c>
      <c r="X67" s="286">
        <v>2568.1799999999998</v>
      </c>
      <c r="Y67" s="286">
        <v>2517.79</v>
      </c>
    </row>
    <row r="68" spans="1:25">
      <c r="A68" s="261">
        <v>13</v>
      </c>
      <c r="B68" s="286">
        <v>2511.19</v>
      </c>
      <c r="C68" s="286">
        <v>2502</v>
      </c>
      <c r="D68" s="286">
        <v>2485.35</v>
      </c>
      <c r="E68" s="286">
        <v>2428.2399999999998</v>
      </c>
      <c r="F68" s="286">
        <v>2402.5700000000002</v>
      </c>
      <c r="G68" s="286">
        <v>2488.27</v>
      </c>
      <c r="H68" s="286">
        <v>2486.7399999999998</v>
      </c>
      <c r="I68" s="286">
        <v>2523.38</v>
      </c>
      <c r="J68" s="286">
        <v>2538.5300000000002</v>
      </c>
      <c r="K68" s="286">
        <v>2562.66</v>
      </c>
      <c r="L68" s="286">
        <v>2563.77</v>
      </c>
      <c r="M68" s="286">
        <v>2569.41</v>
      </c>
      <c r="N68" s="286">
        <v>2573.66</v>
      </c>
      <c r="O68" s="286">
        <v>2573.92</v>
      </c>
      <c r="P68" s="286">
        <v>2576.9499999999998</v>
      </c>
      <c r="Q68" s="286">
        <v>2577.81</v>
      </c>
      <c r="R68" s="286">
        <v>2628.29</v>
      </c>
      <c r="S68" s="286">
        <v>2624.46</v>
      </c>
      <c r="T68" s="286">
        <v>2623.46</v>
      </c>
      <c r="U68" s="286">
        <v>2649.28</v>
      </c>
      <c r="V68" s="286">
        <v>2626.28</v>
      </c>
      <c r="W68" s="286">
        <v>2657.33</v>
      </c>
      <c r="X68" s="286">
        <v>2612.21</v>
      </c>
      <c r="Y68" s="286">
        <v>2517.61</v>
      </c>
    </row>
    <row r="69" spans="1:25">
      <c r="A69" s="261">
        <v>14</v>
      </c>
      <c r="B69" s="286">
        <v>2602.31</v>
      </c>
      <c r="C69" s="286">
        <v>2568.8200000000002</v>
      </c>
      <c r="D69" s="286">
        <v>2531.75</v>
      </c>
      <c r="E69" s="286">
        <v>2511.4</v>
      </c>
      <c r="F69" s="286">
        <v>2469.75</v>
      </c>
      <c r="G69" s="286">
        <v>2523.12</v>
      </c>
      <c r="H69" s="286">
        <v>2603.52</v>
      </c>
      <c r="I69" s="286">
        <v>2647.46</v>
      </c>
      <c r="J69" s="286">
        <v>2709.89</v>
      </c>
      <c r="K69" s="286">
        <v>2698.83</v>
      </c>
      <c r="L69" s="286">
        <v>2699.87</v>
      </c>
      <c r="M69" s="286">
        <v>2699.4</v>
      </c>
      <c r="N69" s="286">
        <v>2701.46</v>
      </c>
      <c r="O69" s="286">
        <v>2699.77</v>
      </c>
      <c r="P69" s="286">
        <v>2697</v>
      </c>
      <c r="Q69" s="286">
        <v>2694.02</v>
      </c>
      <c r="R69" s="286">
        <v>2752.28</v>
      </c>
      <c r="S69" s="286">
        <v>2762.27</v>
      </c>
      <c r="T69" s="286">
        <v>2781.05</v>
      </c>
      <c r="U69" s="286">
        <v>2808.57</v>
      </c>
      <c r="V69" s="286">
        <v>2761.96</v>
      </c>
      <c r="W69" s="286">
        <v>2801.29</v>
      </c>
      <c r="X69" s="286">
        <v>2739.84</v>
      </c>
      <c r="Y69" s="286">
        <v>2690.42</v>
      </c>
    </row>
    <row r="70" spans="1:25">
      <c r="A70" s="261">
        <v>15</v>
      </c>
      <c r="B70" s="286">
        <v>2594.1999999999998</v>
      </c>
      <c r="C70" s="286">
        <v>2558.64</v>
      </c>
      <c r="D70" s="286">
        <v>2504.88</v>
      </c>
      <c r="E70" s="286">
        <v>2508.4499999999998</v>
      </c>
      <c r="F70" s="286">
        <v>2472.04</v>
      </c>
      <c r="G70" s="286">
        <v>2518.5100000000002</v>
      </c>
      <c r="H70" s="286">
        <v>2545.1999999999998</v>
      </c>
      <c r="I70" s="286">
        <v>2604.38</v>
      </c>
      <c r="J70" s="286">
        <v>2664.37</v>
      </c>
      <c r="K70" s="286">
        <v>2668.79</v>
      </c>
      <c r="L70" s="286">
        <v>2665.24</v>
      </c>
      <c r="M70" s="286">
        <v>2664</v>
      </c>
      <c r="N70" s="286">
        <v>2667.29</v>
      </c>
      <c r="O70" s="286">
        <v>2669.61</v>
      </c>
      <c r="P70" s="286">
        <v>2676.02</v>
      </c>
      <c r="Q70" s="286">
        <v>2670.68</v>
      </c>
      <c r="R70" s="286">
        <v>2716.63</v>
      </c>
      <c r="S70" s="286">
        <v>2721.12</v>
      </c>
      <c r="T70" s="286">
        <v>2710.93</v>
      </c>
      <c r="U70" s="286">
        <v>2736.32</v>
      </c>
      <c r="V70" s="286">
        <v>2708.59</v>
      </c>
      <c r="W70" s="286">
        <v>2742.65</v>
      </c>
      <c r="X70" s="286">
        <v>2659.38</v>
      </c>
      <c r="Y70" s="286">
        <v>2588.71</v>
      </c>
    </row>
    <row r="71" spans="1:25">
      <c r="A71" s="261">
        <v>16</v>
      </c>
      <c r="B71" s="286">
        <v>2423.7600000000002</v>
      </c>
      <c r="C71" s="286">
        <v>2429.44</v>
      </c>
      <c r="D71" s="286">
        <v>2271.13</v>
      </c>
      <c r="E71" s="286">
        <v>2194.89</v>
      </c>
      <c r="F71" s="286">
        <v>2246.9499999999998</v>
      </c>
      <c r="G71" s="286">
        <v>2370.86</v>
      </c>
      <c r="H71" s="286">
        <v>2517.67</v>
      </c>
      <c r="I71" s="286">
        <v>2787.39</v>
      </c>
      <c r="J71" s="286">
        <v>2750.44</v>
      </c>
      <c r="K71" s="286">
        <v>2749.04</v>
      </c>
      <c r="L71" s="286">
        <v>2787.84</v>
      </c>
      <c r="M71" s="286">
        <v>2791.33</v>
      </c>
      <c r="N71" s="286">
        <v>2811.44</v>
      </c>
      <c r="O71" s="286">
        <v>2804.83</v>
      </c>
      <c r="P71" s="286">
        <v>2796.99</v>
      </c>
      <c r="Q71" s="286">
        <v>2787.2</v>
      </c>
      <c r="R71" s="286">
        <v>2835.95</v>
      </c>
      <c r="S71" s="286">
        <v>2865.01</v>
      </c>
      <c r="T71" s="286">
        <v>2866.22</v>
      </c>
      <c r="U71" s="286">
        <v>2901.46</v>
      </c>
      <c r="V71" s="286">
        <v>2851.7</v>
      </c>
      <c r="W71" s="286">
        <v>2877.14</v>
      </c>
      <c r="X71" s="286">
        <v>2789.01</v>
      </c>
      <c r="Y71" s="286">
        <v>2528.9899999999998</v>
      </c>
    </row>
    <row r="72" spans="1:25">
      <c r="A72" s="261">
        <v>17</v>
      </c>
      <c r="B72" s="286">
        <v>2263.61</v>
      </c>
      <c r="C72" s="286">
        <v>2264.35</v>
      </c>
      <c r="D72" s="286">
        <v>2234.33</v>
      </c>
      <c r="E72" s="286">
        <v>2089.1999999999998</v>
      </c>
      <c r="F72" s="286">
        <v>2009</v>
      </c>
      <c r="G72" s="286">
        <v>2236.69</v>
      </c>
      <c r="H72" s="286">
        <v>2223.1</v>
      </c>
      <c r="I72" s="286">
        <v>2210.62</v>
      </c>
      <c r="J72" s="286">
        <v>2593.34</v>
      </c>
      <c r="K72" s="286">
        <v>2613.67</v>
      </c>
      <c r="L72" s="286">
        <v>2615.4899999999998</v>
      </c>
      <c r="M72" s="286">
        <v>2624.59</v>
      </c>
      <c r="N72" s="286">
        <v>2642.25</v>
      </c>
      <c r="O72" s="286">
        <v>2679.72</v>
      </c>
      <c r="P72" s="286">
        <v>2670.08</v>
      </c>
      <c r="Q72" s="286">
        <v>2640.3</v>
      </c>
      <c r="R72" s="286">
        <v>2698.92</v>
      </c>
      <c r="S72" s="286">
        <v>2702.02</v>
      </c>
      <c r="T72" s="286">
        <v>2699.46</v>
      </c>
      <c r="U72" s="286">
        <v>2735.07</v>
      </c>
      <c r="V72" s="286">
        <v>2252.27</v>
      </c>
      <c r="W72" s="286">
        <v>2665.47</v>
      </c>
      <c r="X72" s="286">
        <v>2270.6799999999998</v>
      </c>
      <c r="Y72" s="286">
        <v>2268.11</v>
      </c>
    </row>
    <row r="73" spans="1:25">
      <c r="A73" s="261">
        <v>18</v>
      </c>
      <c r="B73" s="286">
        <v>2310.54</v>
      </c>
      <c r="C73" s="286">
        <v>2311.08</v>
      </c>
      <c r="D73" s="286">
        <v>2236.9</v>
      </c>
      <c r="E73" s="286">
        <v>2094.09</v>
      </c>
      <c r="F73" s="286">
        <v>2067.33</v>
      </c>
      <c r="G73" s="286">
        <v>2249.67</v>
      </c>
      <c r="H73" s="286">
        <v>2312.64</v>
      </c>
      <c r="I73" s="286">
        <v>2541.8200000000002</v>
      </c>
      <c r="J73" s="286">
        <v>2748.77</v>
      </c>
      <c r="K73" s="286">
        <v>2745.9</v>
      </c>
      <c r="L73" s="286">
        <v>2745.84</v>
      </c>
      <c r="M73" s="286">
        <v>2735.81</v>
      </c>
      <c r="N73" s="286">
        <v>2746.63</v>
      </c>
      <c r="O73" s="286">
        <v>2697.83</v>
      </c>
      <c r="P73" s="286">
        <v>2746.04</v>
      </c>
      <c r="Q73" s="286">
        <v>2735.71</v>
      </c>
      <c r="R73" s="286">
        <v>2740.82</v>
      </c>
      <c r="S73" s="286">
        <v>2805.55</v>
      </c>
      <c r="T73" s="286">
        <v>2787.69</v>
      </c>
      <c r="U73" s="286">
        <v>2749.85</v>
      </c>
      <c r="V73" s="286">
        <v>2633.06</v>
      </c>
      <c r="W73" s="286">
        <v>2698.69</v>
      </c>
      <c r="X73" s="286">
        <v>2452.64</v>
      </c>
      <c r="Y73" s="286">
        <v>2311.2199999999998</v>
      </c>
    </row>
    <row r="74" spans="1:25">
      <c r="A74" s="261">
        <v>19</v>
      </c>
      <c r="B74" s="286">
        <v>2203.75</v>
      </c>
      <c r="C74" s="286">
        <v>2156.06</v>
      </c>
      <c r="D74" s="286">
        <v>2076.2800000000002</v>
      </c>
      <c r="E74" s="286">
        <v>2092.8000000000002</v>
      </c>
      <c r="F74" s="286">
        <v>2085.09</v>
      </c>
      <c r="G74" s="286">
        <v>2095.5100000000002</v>
      </c>
      <c r="H74" s="286">
        <v>2208.3000000000002</v>
      </c>
      <c r="I74" s="286">
        <v>2530.09</v>
      </c>
      <c r="J74" s="286">
        <v>2655.25</v>
      </c>
      <c r="K74" s="286">
        <v>2660.49</v>
      </c>
      <c r="L74" s="286">
        <v>2668.53</v>
      </c>
      <c r="M74" s="286">
        <v>2605.9499999999998</v>
      </c>
      <c r="N74" s="286">
        <v>2648.7</v>
      </c>
      <c r="O74" s="286">
        <v>2622.19</v>
      </c>
      <c r="P74" s="286">
        <v>2649.96</v>
      </c>
      <c r="Q74" s="286">
        <v>2644.85</v>
      </c>
      <c r="R74" s="286">
        <v>2452.33</v>
      </c>
      <c r="S74" s="286">
        <v>2701.54</v>
      </c>
      <c r="T74" s="286">
        <v>2700.77</v>
      </c>
      <c r="U74" s="286">
        <v>2731.06</v>
      </c>
      <c r="V74" s="286">
        <v>2602.54</v>
      </c>
      <c r="W74" s="286">
        <v>2593.81</v>
      </c>
      <c r="X74" s="286">
        <v>2449.66</v>
      </c>
      <c r="Y74" s="286">
        <v>2204.66</v>
      </c>
    </row>
    <row r="75" spans="1:25">
      <c r="A75" s="261">
        <v>20</v>
      </c>
      <c r="B75" s="286">
        <v>2296.4699999999998</v>
      </c>
      <c r="C75" s="286">
        <v>2296.85</v>
      </c>
      <c r="D75" s="286">
        <v>2162.83</v>
      </c>
      <c r="E75" s="286">
        <v>2167.63</v>
      </c>
      <c r="F75" s="286">
        <v>2090</v>
      </c>
      <c r="G75" s="286">
        <v>2252.11</v>
      </c>
      <c r="H75" s="286">
        <v>2291.61</v>
      </c>
      <c r="I75" s="286">
        <v>2553.58</v>
      </c>
      <c r="J75" s="286">
        <v>2741.12</v>
      </c>
      <c r="K75" s="286">
        <v>2759.67</v>
      </c>
      <c r="L75" s="286">
        <v>2747.79</v>
      </c>
      <c r="M75" s="286">
        <v>2744.96</v>
      </c>
      <c r="N75" s="286">
        <v>2735.15</v>
      </c>
      <c r="O75" s="286">
        <v>2737.2</v>
      </c>
      <c r="P75" s="286">
        <v>2746.13</v>
      </c>
      <c r="Q75" s="286">
        <v>2731.83</v>
      </c>
      <c r="R75" s="286">
        <v>2649.69</v>
      </c>
      <c r="S75" s="286">
        <v>2730.91</v>
      </c>
      <c r="T75" s="286">
        <v>2700.49</v>
      </c>
      <c r="U75" s="286">
        <v>2785.81</v>
      </c>
      <c r="V75" s="286">
        <v>2733.28</v>
      </c>
      <c r="W75" s="286">
        <v>2755.96</v>
      </c>
      <c r="X75" s="286">
        <v>2679.01</v>
      </c>
      <c r="Y75" s="286">
        <v>2450.65</v>
      </c>
    </row>
    <row r="76" spans="1:25">
      <c r="A76" s="261">
        <v>21</v>
      </c>
      <c r="B76" s="286">
        <v>2913.46</v>
      </c>
      <c r="C76" s="286">
        <v>2913.14</v>
      </c>
      <c r="D76" s="286">
        <v>2820.14</v>
      </c>
      <c r="E76" s="286">
        <v>2825.1</v>
      </c>
      <c r="F76" s="286">
        <v>2776.3</v>
      </c>
      <c r="G76" s="286">
        <v>2835.09</v>
      </c>
      <c r="H76" s="286">
        <v>2922.32</v>
      </c>
      <c r="I76" s="286">
        <v>2921.85</v>
      </c>
      <c r="J76" s="286">
        <v>2918.08</v>
      </c>
      <c r="K76" s="286">
        <v>2917.74</v>
      </c>
      <c r="L76" s="286">
        <v>2923.16</v>
      </c>
      <c r="M76" s="286">
        <v>2912.15</v>
      </c>
      <c r="N76" s="286">
        <v>2891.69</v>
      </c>
      <c r="O76" s="286">
        <v>2889.85</v>
      </c>
      <c r="P76" s="286">
        <v>2890.82</v>
      </c>
      <c r="Q76" s="286">
        <v>2835.61</v>
      </c>
      <c r="R76" s="286">
        <v>2881.65</v>
      </c>
      <c r="S76" s="286">
        <v>2880.08</v>
      </c>
      <c r="T76" s="286">
        <v>2879.19</v>
      </c>
      <c r="U76" s="286">
        <v>2870.7</v>
      </c>
      <c r="V76" s="286">
        <v>2954.48</v>
      </c>
      <c r="W76" s="286">
        <v>2987.22</v>
      </c>
      <c r="X76" s="286">
        <v>2923.62</v>
      </c>
      <c r="Y76" s="286">
        <v>2923.7</v>
      </c>
    </row>
    <row r="77" spans="1:25">
      <c r="A77" s="261">
        <v>22</v>
      </c>
      <c r="B77" s="286">
        <v>2955.74</v>
      </c>
      <c r="C77" s="286">
        <v>2909.45</v>
      </c>
      <c r="D77" s="286">
        <v>2958.9</v>
      </c>
      <c r="E77" s="286">
        <v>2810.76</v>
      </c>
      <c r="F77" s="286">
        <v>3013.21</v>
      </c>
      <c r="G77" s="286">
        <v>3076.67</v>
      </c>
      <c r="H77" s="286">
        <v>3247.52</v>
      </c>
      <c r="I77" s="286">
        <v>3233.55</v>
      </c>
      <c r="J77" s="286">
        <v>3236.68</v>
      </c>
      <c r="K77" s="286">
        <v>3259.29</v>
      </c>
      <c r="L77" s="286">
        <v>3261.21</v>
      </c>
      <c r="M77" s="286">
        <v>3258.07</v>
      </c>
      <c r="N77" s="286">
        <v>3243.14</v>
      </c>
      <c r="O77" s="286">
        <v>3201.23</v>
      </c>
      <c r="P77" s="286">
        <v>3189.56</v>
      </c>
      <c r="Q77" s="286">
        <v>3180.08</v>
      </c>
      <c r="R77" s="286">
        <v>3237.86</v>
      </c>
      <c r="S77" s="286">
        <v>3290.86</v>
      </c>
      <c r="T77" s="286">
        <v>3365.27</v>
      </c>
      <c r="U77" s="286">
        <v>3444.05</v>
      </c>
      <c r="V77" s="286">
        <v>3183.38</v>
      </c>
      <c r="W77" s="286">
        <v>3054.29</v>
      </c>
      <c r="X77" s="286">
        <v>3035.21</v>
      </c>
      <c r="Y77" s="286">
        <v>3019.3</v>
      </c>
    </row>
    <row r="78" spans="1:25">
      <c r="A78" s="261">
        <v>23</v>
      </c>
      <c r="B78" s="286">
        <v>3607.67</v>
      </c>
      <c r="C78" s="286">
        <v>3597.96</v>
      </c>
      <c r="D78" s="286">
        <v>3585.2</v>
      </c>
      <c r="E78" s="286">
        <v>3554.66</v>
      </c>
      <c r="F78" s="286">
        <v>3934.79</v>
      </c>
      <c r="G78" s="286">
        <v>3922.1</v>
      </c>
      <c r="H78" s="286">
        <v>3894.13</v>
      </c>
      <c r="I78" s="286">
        <v>3894.52</v>
      </c>
      <c r="J78" s="286">
        <v>3896.05</v>
      </c>
      <c r="K78" s="286">
        <v>3895.56</v>
      </c>
      <c r="L78" s="286">
        <v>3894.19</v>
      </c>
      <c r="M78" s="286">
        <v>3894.22</v>
      </c>
      <c r="N78" s="286">
        <v>3895.2</v>
      </c>
      <c r="O78" s="286">
        <v>3893.57</v>
      </c>
      <c r="P78" s="286">
        <v>3893.32</v>
      </c>
      <c r="Q78" s="286">
        <v>3888.73</v>
      </c>
      <c r="R78" s="286">
        <v>3962.45</v>
      </c>
      <c r="S78" s="286">
        <v>3965.81</v>
      </c>
      <c r="T78" s="286">
        <v>3582.57</v>
      </c>
      <c r="U78" s="286">
        <v>3647.11</v>
      </c>
      <c r="V78" s="286">
        <v>3574.92</v>
      </c>
      <c r="W78" s="286">
        <v>3587.04</v>
      </c>
      <c r="X78" s="286">
        <v>3596.25</v>
      </c>
      <c r="Y78" s="286">
        <v>3596.85</v>
      </c>
    </row>
    <row r="79" spans="1:25">
      <c r="A79" s="261">
        <v>24</v>
      </c>
      <c r="B79" s="286">
        <v>2417.4699999999998</v>
      </c>
      <c r="C79" s="286">
        <v>2331.0500000000002</v>
      </c>
      <c r="D79" s="286">
        <v>2282.88</v>
      </c>
      <c r="E79" s="286">
        <v>2184.16</v>
      </c>
      <c r="F79" s="286">
        <v>2436.84</v>
      </c>
      <c r="G79" s="286">
        <v>2437.1799999999998</v>
      </c>
      <c r="H79" s="286">
        <v>2538.25</v>
      </c>
      <c r="I79" s="286">
        <v>2847</v>
      </c>
      <c r="J79" s="286">
        <v>2975.98</v>
      </c>
      <c r="K79" s="286">
        <v>2970.65</v>
      </c>
      <c r="L79" s="286">
        <v>2971.78</v>
      </c>
      <c r="M79" s="286">
        <v>2970.52</v>
      </c>
      <c r="N79" s="286">
        <v>2971.44</v>
      </c>
      <c r="O79" s="286">
        <v>3019.3</v>
      </c>
      <c r="P79" s="286">
        <v>3018.23</v>
      </c>
      <c r="Q79" s="286">
        <v>2978.56</v>
      </c>
      <c r="R79" s="286">
        <v>3065.59</v>
      </c>
      <c r="S79" s="286">
        <v>3068.96</v>
      </c>
      <c r="T79" s="286">
        <v>3066.41</v>
      </c>
      <c r="U79" s="286">
        <v>3102.74</v>
      </c>
      <c r="V79" s="286">
        <v>2868.27</v>
      </c>
      <c r="W79" s="286">
        <v>2655.01</v>
      </c>
      <c r="X79" s="286">
        <v>2432.94</v>
      </c>
      <c r="Y79" s="286">
        <v>2430.38</v>
      </c>
    </row>
    <row r="80" spans="1:25">
      <c r="A80" s="261">
        <v>25</v>
      </c>
      <c r="B80" s="286">
        <v>2477.2600000000002</v>
      </c>
      <c r="C80" s="286">
        <v>2432.65</v>
      </c>
      <c r="D80" s="286">
        <v>2335.4299999999998</v>
      </c>
      <c r="E80" s="286">
        <v>2240.71</v>
      </c>
      <c r="F80" s="286">
        <v>2395.3200000000002</v>
      </c>
      <c r="G80" s="286">
        <v>2518.31</v>
      </c>
      <c r="H80" s="286">
        <v>2640.73</v>
      </c>
      <c r="I80" s="286">
        <v>2849.71</v>
      </c>
      <c r="J80" s="286">
        <v>3007.26</v>
      </c>
      <c r="K80" s="286">
        <v>3008.26</v>
      </c>
      <c r="L80" s="286">
        <v>3007.23</v>
      </c>
      <c r="M80" s="286">
        <v>3001.38</v>
      </c>
      <c r="N80" s="286">
        <v>2961.36</v>
      </c>
      <c r="O80" s="286">
        <v>2959.83</v>
      </c>
      <c r="P80" s="286">
        <v>2997.98</v>
      </c>
      <c r="Q80" s="286">
        <v>2990.21</v>
      </c>
      <c r="R80" s="286">
        <v>3023.61</v>
      </c>
      <c r="S80" s="286">
        <v>3024.85</v>
      </c>
      <c r="T80" s="286">
        <v>3027.22</v>
      </c>
      <c r="U80" s="286">
        <v>3058.53</v>
      </c>
      <c r="V80" s="286">
        <v>2898.39</v>
      </c>
      <c r="W80" s="286">
        <v>2678.46</v>
      </c>
      <c r="X80" s="286">
        <v>2521.98</v>
      </c>
      <c r="Y80" s="286">
        <v>2511.6999999999998</v>
      </c>
    </row>
    <row r="81" spans="1:25">
      <c r="A81" s="261">
        <v>26</v>
      </c>
      <c r="B81" s="286">
        <v>2496.27</v>
      </c>
      <c r="C81" s="286">
        <v>2449.46</v>
      </c>
      <c r="D81" s="286">
        <v>2471.84</v>
      </c>
      <c r="E81" s="286">
        <v>2294.5500000000002</v>
      </c>
      <c r="F81" s="286">
        <v>2486.91</v>
      </c>
      <c r="G81" s="286">
        <v>2580.04</v>
      </c>
      <c r="H81" s="286">
        <v>2684.9</v>
      </c>
      <c r="I81" s="286">
        <v>2823.5</v>
      </c>
      <c r="J81" s="286">
        <v>2935.79</v>
      </c>
      <c r="K81" s="286">
        <v>2937.14</v>
      </c>
      <c r="L81" s="286">
        <v>2936.09</v>
      </c>
      <c r="M81" s="286">
        <v>2936.03</v>
      </c>
      <c r="N81" s="286">
        <v>2929.79</v>
      </c>
      <c r="O81" s="286">
        <v>2987.2</v>
      </c>
      <c r="P81" s="286">
        <v>2973.92</v>
      </c>
      <c r="Q81" s="286">
        <v>2969.15</v>
      </c>
      <c r="R81" s="286">
        <v>3033.7</v>
      </c>
      <c r="S81" s="286">
        <v>3078.98</v>
      </c>
      <c r="T81" s="286">
        <v>3076.95</v>
      </c>
      <c r="U81" s="286">
        <v>3049.28</v>
      </c>
      <c r="V81" s="286">
        <v>2932.25</v>
      </c>
      <c r="W81" s="286">
        <v>2820.95</v>
      </c>
      <c r="X81" s="286">
        <v>2544.58</v>
      </c>
      <c r="Y81" s="286">
        <v>2546.3000000000002</v>
      </c>
    </row>
    <row r="82" spans="1:25">
      <c r="A82" s="261">
        <v>27</v>
      </c>
      <c r="B82" s="286">
        <v>2520.2600000000002</v>
      </c>
      <c r="C82" s="286">
        <v>2504.0300000000002</v>
      </c>
      <c r="D82" s="286">
        <v>2480.7800000000002</v>
      </c>
      <c r="E82" s="286">
        <v>2397.6</v>
      </c>
      <c r="F82" s="286">
        <v>2526.7800000000002</v>
      </c>
      <c r="G82" s="286">
        <v>2656.04</v>
      </c>
      <c r="H82" s="286">
        <v>2733.67</v>
      </c>
      <c r="I82" s="286">
        <v>3015.81</v>
      </c>
      <c r="J82" s="286">
        <v>3059</v>
      </c>
      <c r="K82" s="286">
        <v>3059.29</v>
      </c>
      <c r="L82" s="286">
        <v>3058</v>
      </c>
      <c r="M82" s="286">
        <v>3030.51</v>
      </c>
      <c r="N82" s="286">
        <v>3033.32</v>
      </c>
      <c r="O82" s="286">
        <v>3033.09</v>
      </c>
      <c r="P82" s="286">
        <v>3031.89</v>
      </c>
      <c r="Q82" s="286">
        <v>3026.02</v>
      </c>
      <c r="R82" s="286">
        <v>3091.81</v>
      </c>
      <c r="S82" s="286">
        <v>3094.75</v>
      </c>
      <c r="T82" s="286">
        <v>3097.78</v>
      </c>
      <c r="U82" s="286">
        <v>3106.62</v>
      </c>
      <c r="V82" s="286">
        <v>2980.76</v>
      </c>
      <c r="W82" s="286">
        <v>2866.24</v>
      </c>
      <c r="X82" s="286">
        <v>2580.86</v>
      </c>
      <c r="Y82" s="286">
        <v>2588.94</v>
      </c>
    </row>
    <row r="83" spans="1:25">
      <c r="A83" s="261">
        <v>28</v>
      </c>
      <c r="B83" s="286">
        <v>2599.6999999999998</v>
      </c>
      <c r="C83" s="286">
        <v>2602.7600000000002</v>
      </c>
      <c r="D83" s="286">
        <v>2603.39</v>
      </c>
      <c r="E83" s="286">
        <v>2418.2399999999998</v>
      </c>
      <c r="F83" s="286">
        <v>2527.81</v>
      </c>
      <c r="G83" s="286">
        <v>2601.88</v>
      </c>
      <c r="H83" s="286">
        <v>2605.4899999999998</v>
      </c>
      <c r="I83" s="286">
        <v>2806.74</v>
      </c>
      <c r="J83" s="286">
        <v>2963.5</v>
      </c>
      <c r="K83" s="286">
        <v>2958.65</v>
      </c>
      <c r="L83" s="286">
        <v>2955.59</v>
      </c>
      <c r="M83" s="286">
        <v>2953.82</v>
      </c>
      <c r="N83" s="286">
        <v>2946.24</v>
      </c>
      <c r="O83" s="286">
        <v>2946.72</v>
      </c>
      <c r="P83" s="286">
        <v>2945.34</v>
      </c>
      <c r="Q83" s="286">
        <v>2933.54</v>
      </c>
      <c r="R83" s="286">
        <v>3026.48</v>
      </c>
      <c r="S83" s="286">
        <v>3036.86</v>
      </c>
      <c r="T83" s="286">
        <v>3034.56</v>
      </c>
      <c r="U83" s="286">
        <v>3065.52</v>
      </c>
      <c r="V83" s="286">
        <v>2828.07</v>
      </c>
      <c r="W83" s="286">
        <v>2750.97</v>
      </c>
      <c r="X83" s="286">
        <v>2548.29</v>
      </c>
      <c r="Y83" s="286">
        <v>2455.87</v>
      </c>
    </row>
    <row r="84" spans="1:25">
      <c r="A84" s="261">
        <v>29</v>
      </c>
      <c r="B84" s="286">
        <v>2425.27</v>
      </c>
      <c r="C84" s="286">
        <v>2395.29</v>
      </c>
      <c r="D84" s="286">
        <v>2355.5500000000002</v>
      </c>
      <c r="E84" s="286">
        <v>2233.94</v>
      </c>
      <c r="F84" s="286">
        <v>2305.25</v>
      </c>
      <c r="G84" s="286">
        <v>2429.9299999999998</v>
      </c>
      <c r="H84" s="286">
        <v>2426.41</v>
      </c>
      <c r="I84" s="286">
        <v>2452.5100000000002</v>
      </c>
      <c r="J84" s="286">
        <v>2677.16</v>
      </c>
      <c r="K84" s="286">
        <v>2790.42</v>
      </c>
      <c r="L84" s="286">
        <v>2789.4</v>
      </c>
      <c r="M84" s="286">
        <v>2848.46</v>
      </c>
      <c r="N84" s="286">
        <v>2898.36</v>
      </c>
      <c r="O84" s="286">
        <v>2903.84</v>
      </c>
      <c r="P84" s="286">
        <v>2953.24</v>
      </c>
      <c r="Q84" s="286">
        <v>2948.87</v>
      </c>
      <c r="R84" s="286">
        <v>3037.06</v>
      </c>
      <c r="S84" s="286">
        <v>3037.21</v>
      </c>
      <c r="T84" s="286">
        <v>3037.55</v>
      </c>
      <c r="U84" s="286">
        <v>3070.11</v>
      </c>
      <c r="V84" s="286">
        <v>2830.83</v>
      </c>
      <c r="W84" s="286">
        <v>2740.77</v>
      </c>
      <c r="X84" s="286">
        <v>2430.87</v>
      </c>
      <c r="Y84" s="286">
        <v>2424.9</v>
      </c>
    </row>
    <row r="85" spans="1:25">
      <c r="A85" s="261">
        <v>30</v>
      </c>
      <c r="B85" s="286">
        <v>2373.63</v>
      </c>
      <c r="C85" s="286">
        <v>2378.41</v>
      </c>
      <c r="D85" s="286">
        <v>2379.9</v>
      </c>
      <c r="E85" s="286">
        <v>2247.7399999999998</v>
      </c>
      <c r="F85" s="286">
        <v>2380.87</v>
      </c>
      <c r="G85" s="286">
        <v>2365.48</v>
      </c>
      <c r="H85" s="286">
        <v>2501.04</v>
      </c>
      <c r="I85" s="286">
        <v>2652.89</v>
      </c>
      <c r="J85" s="286">
        <v>2889.33</v>
      </c>
      <c r="K85" s="286">
        <v>2881.14</v>
      </c>
      <c r="L85" s="286">
        <v>2880.93</v>
      </c>
      <c r="M85" s="286">
        <v>2870.3</v>
      </c>
      <c r="N85" s="286">
        <v>2874.71</v>
      </c>
      <c r="O85" s="286">
        <v>2866.73</v>
      </c>
      <c r="P85" s="286">
        <v>2862.11</v>
      </c>
      <c r="Q85" s="286">
        <v>2868.96</v>
      </c>
      <c r="R85" s="286">
        <v>2993.49</v>
      </c>
      <c r="S85" s="286">
        <v>2990.27</v>
      </c>
      <c r="T85" s="286">
        <v>2931.19</v>
      </c>
      <c r="U85" s="286">
        <v>2902.77</v>
      </c>
      <c r="V85" s="286">
        <v>2713.21</v>
      </c>
      <c r="W85" s="286">
        <v>2540.5300000000002</v>
      </c>
      <c r="X85" s="286">
        <v>2375.31</v>
      </c>
      <c r="Y85" s="286">
        <v>2364.58</v>
      </c>
    </row>
    <row r="86" spans="1:25">
      <c r="A86" s="261">
        <v>31</v>
      </c>
      <c r="B86" s="286">
        <v>0</v>
      </c>
      <c r="C86" s="286">
        <v>0</v>
      </c>
      <c r="D86" s="286">
        <v>0</v>
      </c>
      <c r="E86" s="286">
        <v>0</v>
      </c>
      <c r="F86" s="286">
        <v>0</v>
      </c>
      <c r="G86" s="286">
        <v>0</v>
      </c>
      <c r="H86" s="286">
        <v>0</v>
      </c>
      <c r="I86" s="286">
        <v>0</v>
      </c>
      <c r="J86" s="286">
        <v>0</v>
      </c>
      <c r="K86" s="286">
        <v>0</v>
      </c>
      <c r="L86" s="286">
        <v>0</v>
      </c>
      <c r="M86" s="286">
        <v>0</v>
      </c>
      <c r="N86" s="286">
        <v>0</v>
      </c>
      <c r="O86" s="286">
        <v>0</v>
      </c>
      <c r="P86" s="286">
        <v>0</v>
      </c>
      <c r="Q86" s="286">
        <v>0</v>
      </c>
      <c r="R86" s="286">
        <v>0</v>
      </c>
      <c r="S86" s="286">
        <v>0</v>
      </c>
      <c r="T86" s="286">
        <v>0</v>
      </c>
      <c r="U86" s="286">
        <v>0</v>
      </c>
      <c r="V86" s="286">
        <v>0</v>
      </c>
      <c r="W86" s="286">
        <v>0</v>
      </c>
      <c r="X86" s="286">
        <v>0</v>
      </c>
      <c r="Y86" s="286">
        <v>0</v>
      </c>
    </row>
    <row r="88" spans="1:25">
      <c r="A88" s="463" t="s">
        <v>218</v>
      </c>
      <c r="B88" s="537" t="s">
        <v>221</v>
      </c>
      <c r="C88" s="537"/>
      <c r="D88" s="537"/>
      <c r="E88" s="537"/>
      <c r="F88" s="537"/>
      <c r="G88" s="537"/>
      <c r="H88" s="537"/>
      <c r="I88" s="537"/>
      <c r="J88" s="537"/>
      <c r="K88" s="537"/>
      <c r="L88" s="537"/>
      <c r="M88" s="537"/>
      <c r="N88" s="537"/>
      <c r="O88" s="537"/>
      <c r="P88" s="537"/>
      <c r="Q88" s="537"/>
      <c r="R88" s="537"/>
      <c r="S88" s="537"/>
      <c r="T88" s="537"/>
      <c r="U88" s="537"/>
      <c r="V88" s="537"/>
      <c r="W88" s="537"/>
      <c r="X88" s="537"/>
      <c r="Y88" s="537"/>
    </row>
    <row r="89" spans="1:25" ht="30">
      <c r="A89" s="463"/>
      <c r="B89" s="285" t="s">
        <v>1</v>
      </c>
      <c r="C89" s="285" t="s">
        <v>2</v>
      </c>
      <c r="D89" s="285" t="s">
        <v>3</v>
      </c>
      <c r="E89" s="285" t="s">
        <v>4</v>
      </c>
      <c r="F89" s="285" t="s">
        <v>5</v>
      </c>
      <c r="G89" s="285" t="s">
        <v>6</v>
      </c>
      <c r="H89" s="285" t="s">
        <v>7</v>
      </c>
      <c r="I89" s="285" t="s">
        <v>8</v>
      </c>
      <c r="J89" s="285" t="s">
        <v>9</v>
      </c>
      <c r="K89" s="285" t="s">
        <v>10</v>
      </c>
      <c r="L89" s="285" t="s">
        <v>11</v>
      </c>
      <c r="M89" s="285" t="s">
        <v>12</v>
      </c>
      <c r="N89" s="285" t="s">
        <v>13</v>
      </c>
      <c r="O89" s="285" t="s">
        <v>14</v>
      </c>
      <c r="P89" s="285" t="s">
        <v>15</v>
      </c>
      <c r="Q89" s="285" t="s">
        <v>16</v>
      </c>
      <c r="R89" s="285" t="s">
        <v>17</v>
      </c>
      <c r="S89" s="285" t="s">
        <v>18</v>
      </c>
      <c r="T89" s="285" t="s">
        <v>19</v>
      </c>
      <c r="U89" s="285" t="s">
        <v>20</v>
      </c>
      <c r="V89" s="285" t="s">
        <v>21</v>
      </c>
      <c r="W89" s="285" t="s">
        <v>22</v>
      </c>
      <c r="X89" s="285" t="s">
        <v>23</v>
      </c>
      <c r="Y89" s="285" t="s">
        <v>24</v>
      </c>
    </row>
    <row r="90" spans="1:25">
      <c r="A90" s="261">
        <v>1</v>
      </c>
      <c r="B90" s="286">
        <v>3687.15</v>
      </c>
      <c r="C90" s="286">
        <v>3648.12</v>
      </c>
      <c r="D90" s="286">
        <v>3539.17</v>
      </c>
      <c r="E90" s="286">
        <v>3348.22</v>
      </c>
      <c r="F90" s="286">
        <v>3307.03</v>
      </c>
      <c r="G90" s="286">
        <v>3478.27</v>
      </c>
      <c r="H90" s="286">
        <v>3534.33</v>
      </c>
      <c r="I90" s="286">
        <v>3603.48</v>
      </c>
      <c r="J90" s="286">
        <v>3744.25</v>
      </c>
      <c r="K90" s="286">
        <v>3776.67</v>
      </c>
      <c r="L90" s="286">
        <v>3806.87</v>
      </c>
      <c r="M90" s="286">
        <v>3801.64</v>
      </c>
      <c r="N90" s="286">
        <v>3796.47</v>
      </c>
      <c r="O90" s="286">
        <v>3804.1</v>
      </c>
      <c r="P90" s="286">
        <v>3810.26</v>
      </c>
      <c r="Q90" s="286">
        <v>3760.49</v>
      </c>
      <c r="R90" s="286">
        <v>3830.39</v>
      </c>
      <c r="S90" s="286">
        <v>3768.76</v>
      </c>
      <c r="T90" s="286">
        <v>3755.7</v>
      </c>
      <c r="U90" s="286">
        <v>3847.71</v>
      </c>
      <c r="V90" s="286">
        <v>3826.04</v>
      </c>
      <c r="W90" s="286">
        <v>3867.67</v>
      </c>
      <c r="X90" s="286">
        <v>3801.1</v>
      </c>
      <c r="Y90" s="286">
        <v>3711.86</v>
      </c>
    </row>
    <row r="91" spans="1:25">
      <c r="A91" s="261">
        <v>2</v>
      </c>
      <c r="B91" s="286">
        <v>3735.95</v>
      </c>
      <c r="C91" s="286">
        <v>3689.57</v>
      </c>
      <c r="D91" s="286">
        <v>3698.07</v>
      </c>
      <c r="E91" s="286">
        <v>3632.96</v>
      </c>
      <c r="F91" s="286">
        <v>3297.23</v>
      </c>
      <c r="G91" s="286">
        <v>3373.18</v>
      </c>
      <c r="H91" s="286">
        <v>3014.11</v>
      </c>
      <c r="I91" s="286">
        <v>3406.45</v>
      </c>
      <c r="J91" s="286">
        <v>3794.66</v>
      </c>
      <c r="K91" s="286">
        <v>3732.89</v>
      </c>
      <c r="L91" s="286">
        <v>3734.49</v>
      </c>
      <c r="M91" s="286">
        <v>3774.94</v>
      </c>
      <c r="N91" s="286">
        <v>3775.3</v>
      </c>
      <c r="O91" s="286">
        <v>3774.39</v>
      </c>
      <c r="P91" s="286">
        <v>3821.31</v>
      </c>
      <c r="Q91" s="286">
        <v>3815.32</v>
      </c>
      <c r="R91" s="286">
        <v>3869.8</v>
      </c>
      <c r="S91" s="286">
        <v>3859.94</v>
      </c>
      <c r="T91" s="286">
        <v>3605.72</v>
      </c>
      <c r="U91" s="286">
        <v>3825.18</v>
      </c>
      <c r="V91" s="286">
        <v>3819.22</v>
      </c>
      <c r="W91" s="286">
        <v>3864.79</v>
      </c>
      <c r="X91" s="286">
        <v>3825.69</v>
      </c>
      <c r="Y91" s="286">
        <v>3752.98</v>
      </c>
    </row>
    <row r="92" spans="1:25">
      <c r="A92" s="261">
        <v>3</v>
      </c>
      <c r="B92" s="286">
        <v>3542.75</v>
      </c>
      <c r="C92" s="286">
        <v>3444.39</v>
      </c>
      <c r="D92" s="286">
        <v>3385.59</v>
      </c>
      <c r="E92" s="286">
        <v>3280.74</v>
      </c>
      <c r="F92" s="286">
        <v>3237.55</v>
      </c>
      <c r="G92" s="286">
        <v>3452.99</v>
      </c>
      <c r="H92" s="286">
        <v>3402.01</v>
      </c>
      <c r="I92" s="286">
        <v>3618.18</v>
      </c>
      <c r="J92" s="286">
        <v>3658.14</v>
      </c>
      <c r="K92" s="286">
        <v>3655.1</v>
      </c>
      <c r="L92" s="286">
        <v>3658.49</v>
      </c>
      <c r="M92" s="286">
        <v>3659.62</v>
      </c>
      <c r="N92" s="286">
        <v>3645.27</v>
      </c>
      <c r="O92" s="286">
        <v>3645.22</v>
      </c>
      <c r="P92" s="286">
        <v>3637.18</v>
      </c>
      <c r="Q92" s="286">
        <v>3619.89</v>
      </c>
      <c r="R92" s="286">
        <v>3719.19</v>
      </c>
      <c r="S92" s="286">
        <v>3731.2</v>
      </c>
      <c r="T92" s="286">
        <v>3453.92</v>
      </c>
      <c r="U92" s="286">
        <v>3743.61</v>
      </c>
      <c r="V92" s="286">
        <v>3097.54</v>
      </c>
      <c r="W92" s="286">
        <v>3177</v>
      </c>
      <c r="X92" s="286">
        <v>3111.39</v>
      </c>
      <c r="Y92" s="286">
        <v>3590.61</v>
      </c>
    </row>
    <row r="93" spans="1:25">
      <c r="A93" s="261">
        <v>4</v>
      </c>
      <c r="B93" s="286">
        <v>3587.57</v>
      </c>
      <c r="C93" s="286">
        <v>3586.7</v>
      </c>
      <c r="D93" s="286">
        <v>3444.96</v>
      </c>
      <c r="E93" s="286">
        <v>3346.11</v>
      </c>
      <c r="F93" s="286">
        <v>3290.81</v>
      </c>
      <c r="G93" s="286">
        <v>3533.53</v>
      </c>
      <c r="H93" s="286">
        <v>3566.99</v>
      </c>
      <c r="I93" s="286">
        <v>3576.8</v>
      </c>
      <c r="J93" s="286">
        <v>3599.11</v>
      </c>
      <c r="K93" s="286">
        <v>3596.59</v>
      </c>
      <c r="L93" s="286">
        <v>3596.18</v>
      </c>
      <c r="M93" s="286">
        <v>3595.41</v>
      </c>
      <c r="N93" s="286">
        <v>3587.02</v>
      </c>
      <c r="O93" s="286">
        <v>3585.74</v>
      </c>
      <c r="P93" s="286">
        <v>3597.5</v>
      </c>
      <c r="Q93" s="286">
        <v>3579.66</v>
      </c>
      <c r="R93" s="286">
        <v>3653.01</v>
      </c>
      <c r="S93" s="286">
        <v>3661.9</v>
      </c>
      <c r="T93" s="286">
        <v>3636.54</v>
      </c>
      <c r="U93" s="286">
        <v>3685.23</v>
      </c>
      <c r="V93" s="286">
        <v>3659.91</v>
      </c>
      <c r="W93" s="286">
        <v>3701.33</v>
      </c>
      <c r="X93" s="286">
        <v>3620.23</v>
      </c>
      <c r="Y93" s="286">
        <v>3560.56</v>
      </c>
    </row>
    <row r="94" spans="1:25">
      <c r="A94" s="261">
        <v>5</v>
      </c>
      <c r="B94" s="286">
        <v>3260.71</v>
      </c>
      <c r="C94" s="286">
        <v>3249.66</v>
      </c>
      <c r="D94" s="286">
        <v>3243.54</v>
      </c>
      <c r="E94" s="286">
        <v>3249.84</v>
      </c>
      <c r="F94" s="286">
        <v>3226.34</v>
      </c>
      <c r="G94" s="286">
        <v>3272.83</v>
      </c>
      <c r="H94" s="286">
        <v>3285.67</v>
      </c>
      <c r="I94" s="286">
        <v>3268.74</v>
      </c>
      <c r="J94" s="286">
        <v>3268.51</v>
      </c>
      <c r="K94" s="286">
        <v>3260.76</v>
      </c>
      <c r="L94" s="286">
        <v>3259.43</v>
      </c>
      <c r="M94" s="286">
        <v>3256.71</v>
      </c>
      <c r="N94" s="286">
        <v>3254.15</v>
      </c>
      <c r="O94" s="286">
        <v>3257.4</v>
      </c>
      <c r="P94" s="286">
        <v>3265.13</v>
      </c>
      <c r="Q94" s="286">
        <v>3266.27</v>
      </c>
      <c r="R94" s="286">
        <v>3348.57</v>
      </c>
      <c r="S94" s="286">
        <v>3359.6</v>
      </c>
      <c r="T94" s="286">
        <v>3327.67</v>
      </c>
      <c r="U94" s="286">
        <v>3321.73</v>
      </c>
      <c r="V94" s="286">
        <v>3307.27</v>
      </c>
      <c r="W94" s="286">
        <v>3372.77</v>
      </c>
      <c r="X94" s="286">
        <v>3358.5</v>
      </c>
      <c r="Y94" s="286">
        <v>3325.39</v>
      </c>
    </row>
    <row r="95" spans="1:25">
      <c r="A95" s="261">
        <v>6</v>
      </c>
      <c r="B95" s="286">
        <v>3195.77</v>
      </c>
      <c r="C95" s="286">
        <v>3189.11</v>
      </c>
      <c r="D95" s="286">
        <v>3159.2</v>
      </c>
      <c r="E95" s="286">
        <v>3133.2</v>
      </c>
      <c r="F95" s="286">
        <v>3136.7</v>
      </c>
      <c r="G95" s="286">
        <v>3164.74</v>
      </c>
      <c r="H95" s="286">
        <v>3137.27</v>
      </c>
      <c r="I95" s="286">
        <v>3145.33</v>
      </c>
      <c r="J95" s="286">
        <v>3147.93</v>
      </c>
      <c r="K95" s="286">
        <v>3148.3</v>
      </c>
      <c r="L95" s="286">
        <v>3146.1</v>
      </c>
      <c r="M95" s="286">
        <v>3146.34</v>
      </c>
      <c r="N95" s="286">
        <v>3144.6</v>
      </c>
      <c r="O95" s="286">
        <v>3147.5</v>
      </c>
      <c r="P95" s="286">
        <v>3147.58</v>
      </c>
      <c r="Q95" s="286">
        <v>3175.63</v>
      </c>
      <c r="R95" s="286">
        <v>3217.96</v>
      </c>
      <c r="S95" s="286">
        <v>3216.73</v>
      </c>
      <c r="T95" s="286">
        <v>3204.46</v>
      </c>
      <c r="U95" s="286">
        <v>3220.07</v>
      </c>
      <c r="V95" s="286">
        <v>3203.35</v>
      </c>
      <c r="W95" s="286">
        <v>3243.06</v>
      </c>
      <c r="X95" s="286">
        <v>3229.87</v>
      </c>
      <c r="Y95" s="286">
        <v>3209.79</v>
      </c>
    </row>
    <row r="96" spans="1:25">
      <c r="A96" s="261">
        <v>7</v>
      </c>
      <c r="B96" s="286">
        <v>3271.4</v>
      </c>
      <c r="C96" s="286">
        <v>3265.75</v>
      </c>
      <c r="D96" s="286">
        <v>3219.64</v>
      </c>
      <c r="E96" s="286">
        <v>3195.84</v>
      </c>
      <c r="F96" s="286">
        <v>3184.12</v>
      </c>
      <c r="G96" s="286">
        <v>3192.52</v>
      </c>
      <c r="H96" s="286">
        <v>3215.26</v>
      </c>
      <c r="I96" s="286">
        <v>3217.26</v>
      </c>
      <c r="J96" s="286">
        <v>3222.84</v>
      </c>
      <c r="K96" s="286">
        <v>3218.15</v>
      </c>
      <c r="L96" s="286">
        <v>3219.06</v>
      </c>
      <c r="M96" s="286">
        <v>3218.65</v>
      </c>
      <c r="N96" s="286">
        <v>3217.58</v>
      </c>
      <c r="O96" s="286">
        <v>3227.01</v>
      </c>
      <c r="P96" s="286">
        <v>3218.43</v>
      </c>
      <c r="Q96" s="286">
        <v>3215.46</v>
      </c>
      <c r="R96" s="286">
        <v>3261.89</v>
      </c>
      <c r="S96" s="286">
        <v>3263.86</v>
      </c>
      <c r="T96" s="286">
        <v>3264.22</v>
      </c>
      <c r="U96" s="286">
        <v>3287.47</v>
      </c>
      <c r="V96" s="286">
        <v>3266.1</v>
      </c>
      <c r="W96" s="286">
        <v>3309.39</v>
      </c>
      <c r="X96" s="286">
        <v>3295.48</v>
      </c>
      <c r="Y96" s="286">
        <v>3273.68</v>
      </c>
    </row>
    <row r="97" spans="1:25">
      <c r="A97" s="261">
        <v>8</v>
      </c>
      <c r="B97" s="286">
        <v>3523.83</v>
      </c>
      <c r="C97" s="286">
        <v>3514.44</v>
      </c>
      <c r="D97" s="286">
        <v>3466.57</v>
      </c>
      <c r="E97" s="286">
        <v>3441.88</v>
      </c>
      <c r="F97" s="286">
        <v>3371.47</v>
      </c>
      <c r="G97" s="286">
        <v>3430.16</v>
      </c>
      <c r="H97" s="286">
        <v>3440.13</v>
      </c>
      <c r="I97" s="286">
        <v>3463.11</v>
      </c>
      <c r="J97" s="286">
        <v>3521.81</v>
      </c>
      <c r="K97" s="286">
        <v>3521.62</v>
      </c>
      <c r="L97" s="286">
        <v>3521.63</v>
      </c>
      <c r="M97" s="286">
        <v>3524.81</v>
      </c>
      <c r="N97" s="286">
        <v>3520.57</v>
      </c>
      <c r="O97" s="286">
        <v>3519.5</v>
      </c>
      <c r="P97" s="286">
        <v>3523.16</v>
      </c>
      <c r="Q97" s="286">
        <v>3530.93</v>
      </c>
      <c r="R97" s="286">
        <v>3585.37</v>
      </c>
      <c r="S97" s="286">
        <v>3579.74</v>
      </c>
      <c r="T97" s="286">
        <v>3582.99</v>
      </c>
      <c r="U97" s="286">
        <v>3644.34</v>
      </c>
      <c r="V97" s="286">
        <v>3648.3</v>
      </c>
      <c r="W97" s="286">
        <v>3691.95</v>
      </c>
      <c r="X97" s="286">
        <v>3629.98</v>
      </c>
      <c r="Y97" s="286">
        <v>3548.2</v>
      </c>
    </row>
    <row r="98" spans="1:25">
      <c r="A98" s="261">
        <v>9</v>
      </c>
      <c r="B98" s="286">
        <v>3578.85</v>
      </c>
      <c r="C98" s="286">
        <v>3575.76</v>
      </c>
      <c r="D98" s="286">
        <v>3543.81</v>
      </c>
      <c r="E98" s="286">
        <v>3530.53</v>
      </c>
      <c r="F98" s="286">
        <v>3507.52</v>
      </c>
      <c r="G98" s="286">
        <v>3542.61</v>
      </c>
      <c r="H98" s="286">
        <v>3555.78</v>
      </c>
      <c r="I98" s="286">
        <v>3584</v>
      </c>
      <c r="J98" s="286">
        <v>3590.09</v>
      </c>
      <c r="K98" s="286">
        <v>3588.67</v>
      </c>
      <c r="L98" s="286">
        <v>3587.32</v>
      </c>
      <c r="M98" s="286">
        <v>3586.82</v>
      </c>
      <c r="N98" s="286">
        <v>3578.49</v>
      </c>
      <c r="O98" s="286">
        <v>3576.68</v>
      </c>
      <c r="P98" s="286">
        <v>3577.07</v>
      </c>
      <c r="Q98" s="286">
        <v>3576.27</v>
      </c>
      <c r="R98" s="286">
        <v>3632.94</v>
      </c>
      <c r="S98" s="286">
        <v>3644.22</v>
      </c>
      <c r="T98" s="286">
        <v>3627.26</v>
      </c>
      <c r="U98" s="286">
        <v>3656.5</v>
      </c>
      <c r="V98" s="286">
        <v>3652.96</v>
      </c>
      <c r="W98" s="286">
        <v>3665.62</v>
      </c>
      <c r="X98" s="286">
        <v>3579.67</v>
      </c>
      <c r="Y98" s="286">
        <v>3555.88</v>
      </c>
    </row>
    <row r="99" spans="1:25">
      <c r="A99" s="261">
        <v>10</v>
      </c>
      <c r="B99" s="286">
        <v>3662.89</v>
      </c>
      <c r="C99" s="286">
        <v>3666.29</v>
      </c>
      <c r="D99" s="286">
        <v>3657.11</v>
      </c>
      <c r="E99" s="286">
        <v>3633.34</v>
      </c>
      <c r="F99" s="286">
        <v>3588.26</v>
      </c>
      <c r="G99" s="286">
        <v>3625.94</v>
      </c>
      <c r="H99" s="286">
        <v>3656.08</v>
      </c>
      <c r="I99" s="286">
        <v>3678.88</v>
      </c>
      <c r="J99" s="286">
        <v>3745.31</v>
      </c>
      <c r="K99" s="286">
        <v>3755.12</v>
      </c>
      <c r="L99" s="286">
        <v>3752.94</v>
      </c>
      <c r="M99" s="286">
        <v>3753.6</v>
      </c>
      <c r="N99" s="286">
        <v>3761.38</v>
      </c>
      <c r="O99" s="286">
        <v>3762.06</v>
      </c>
      <c r="P99" s="286">
        <v>3758.34</v>
      </c>
      <c r="Q99" s="286">
        <v>3731.14</v>
      </c>
      <c r="R99" s="286">
        <v>3802.65</v>
      </c>
      <c r="S99" s="286">
        <v>3795.25</v>
      </c>
      <c r="T99" s="286">
        <v>3783.11</v>
      </c>
      <c r="U99" s="286">
        <v>3827.65</v>
      </c>
      <c r="V99" s="286">
        <v>3749.02</v>
      </c>
      <c r="W99" s="286">
        <v>3748.81</v>
      </c>
      <c r="X99" s="286">
        <v>3668.66</v>
      </c>
      <c r="Y99" s="286">
        <v>3650.5</v>
      </c>
    </row>
    <row r="100" spans="1:25">
      <c r="A100" s="261">
        <v>11</v>
      </c>
      <c r="B100" s="286">
        <v>3251.17</v>
      </c>
      <c r="C100" s="286">
        <v>3241.4</v>
      </c>
      <c r="D100" s="286">
        <v>3277.16</v>
      </c>
      <c r="E100" s="286">
        <v>3277.24</v>
      </c>
      <c r="F100" s="286">
        <v>3271.5</v>
      </c>
      <c r="G100" s="286">
        <v>3273.79</v>
      </c>
      <c r="H100" s="286">
        <v>3297.67</v>
      </c>
      <c r="I100" s="286">
        <v>3316.57</v>
      </c>
      <c r="J100" s="286">
        <v>3353.29</v>
      </c>
      <c r="K100" s="286">
        <v>3352.12</v>
      </c>
      <c r="L100" s="286">
        <v>3351.28</v>
      </c>
      <c r="M100" s="286">
        <v>3350.01</v>
      </c>
      <c r="N100" s="286">
        <v>3350.63</v>
      </c>
      <c r="O100" s="286">
        <v>3358.2</v>
      </c>
      <c r="P100" s="286">
        <v>3357.36</v>
      </c>
      <c r="Q100" s="286">
        <v>3365.09</v>
      </c>
      <c r="R100" s="286">
        <v>3408.28</v>
      </c>
      <c r="S100" s="286">
        <v>3398.13</v>
      </c>
      <c r="T100" s="286">
        <v>3390.42</v>
      </c>
      <c r="U100" s="286">
        <v>3427.68</v>
      </c>
      <c r="V100" s="286">
        <v>3358.89</v>
      </c>
      <c r="W100" s="286">
        <v>3375.43</v>
      </c>
      <c r="X100" s="286">
        <v>3375.75</v>
      </c>
      <c r="Y100" s="286">
        <v>3291.56</v>
      </c>
    </row>
    <row r="101" spans="1:25">
      <c r="A101" s="261">
        <v>12</v>
      </c>
      <c r="B101" s="286">
        <v>3595.55</v>
      </c>
      <c r="C101" s="286">
        <v>3599.15</v>
      </c>
      <c r="D101" s="286">
        <v>3569.29</v>
      </c>
      <c r="E101" s="286">
        <v>3496.18</v>
      </c>
      <c r="F101" s="286">
        <v>3501.01</v>
      </c>
      <c r="G101" s="286">
        <v>3540.23</v>
      </c>
      <c r="H101" s="286">
        <v>3554.42</v>
      </c>
      <c r="I101" s="286">
        <v>3640.41</v>
      </c>
      <c r="J101" s="286">
        <v>3656.15</v>
      </c>
      <c r="K101" s="286">
        <v>3663.9</v>
      </c>
      <c r="L101" s="286">
        <v>3663.5</v>
      </c>
      <c r="M101" s="286">
        <v>3665.1</v>
      </c>
      <c r="N101" s="286">
        <v>3663.84</v>
      </c>
      <c r="O101" s="286">
        <v>3662.54</v>
      </c>
      <c r="P101" s="286">
        <v>3659.59</v>
      </c>
      <c r="Q101" s="286">
        <v>3653.18</v>
      </c>
      <c r="R101" s="286">
        <v>3723.43</v>
      </c>
      <c r="S101" s="286">
        <v>3729.99</v>
      </c>
      <c r="T101" s="286">
        <v>3726.44</v>
      </c>
      <c r="U101" s="286">
        <v>3785.6</v>
      </c>
      <c r="V101" s="286">
        <v>3748.92</v>
      </c>
      <c r="W101" s="286">
        <v>3776.49</v>
      </c>
      <c r="X101" s="286">
        <v>3681.29</v>
      </c>
      <c r="Y101" s="286">
        <v>3630.9</v>
      </c>
    </row>
    <row r="102" spans="1:25">
      <c r="A102" s="261">
        <v>13</v>
      </c>
      <c r="B102" s="286">
        <v>3624.3</v>
      </c>
      <c r="C102" s="286">
        <v>3615.11</v>
      </c>
      <c r="D102" s="286">
        <v>3598.46</v>
      </c>
      <c r="E102" s="286">
        <v>3541.35</v>
      </c>
      <c r="F102" s="286">
        <v>3515.68</v>
      </c>
      <c r="G102" s="286">
        <v>3601.38</v>
      </c>
      <c r="H102" s="286">
        <v>3599.85</v>
      </c>
      <c r="I102" s="286">
        <v>3636.49</v>
      </c>
      <c r="J102" s="286">
        <v>3651.64</v>
      </c>
      <c r="K102" s="286">
        <v>3675.77</v>
      </c>
      <c r="L102" s="286">
        <v>3676.88</v>
      </c>
      <c r="M102" s="286">
        <v>3682.52</v>
      </c>
      <c r="N102" s="286">
        <v>3686.77</v>
      </c>
      <c r="O102" s="286">
        <v>3687.03</v>
      </c>
      <c r="P102" s="286">
        <v>3690.06</v>
      </c>
      <c r="Q102" s="286">
        <v>3690.92</v>
      </c>
      <c r="R102" s="286">
        <v>3741.4</v>
      </c>
      <c r="S102" s="286">
        <v>3737.57</v>
      </c>
      <c r="T102" s="286">
        <v>3736.57</v>
      </c>
      <c r="U102" s="286">
        <v>3762.39</v>
      </c>
      <c r="V102" s="286">
        <v>3739.39</v>
      </c>
      <c r="W102" s="286">
        <v>3770.44</v>
      </c>
      <c r="X102" s="286">
        <v>3725.32</v>
      </c>
      <c r="Y102" s="286">
        <v>3630.72</v>
      </c>
    </row>
    <row r="103" spans="1:25">
      <c r="A103" s="261">
        <v>14</v>
      </c>
      <c r="B103" s="286">
        <v>3715.42</v>
      </c>
      <c r="C103" s="286">
        <v>3681.93</v>
      </c>
      <c r="D103" s="286">
        <v>3644.86</v>
      </c>
      <c r="E103" s="286">
        <v>3624.51</v>
      </c>
      <c r="F103" s="286">
        <v>3582.86</v>
      </c>
      <c r="G103" s="286">
        <v>3636.23</v>
      </c>
      <c r="H103" s="286">
        <v>3716.63</v>
      </c>
      <c r="I103" s="286">
        <v>3760.57</v>
      </c>
      <c r="J103" s="286">
        <v>3823</v>
      </c>
      <c r="K103" s="286">
        <v>3811.94</v>
      </c>
      <c r="L103" s="286">
        <v>3812.98</v>
      </c>
      <c r="M103" s="286">
        <v>3812.51</v>
      </c>
      <c r="N103" s="286">
        <v>3814.57</v>
      </c>
      <c r="O103" s="286">
        <v>3812.88</v>
      </c>
      <c r="P103" s="286">
        <v>3810.11</v>
      </c>
      <c r="Q103" s="286">
        <v>3807.13</v>
      </c>
      <c r="R103" s="286">
        <v>3865.39</v>
      </c>
      <c r="S103" s="286">
        <v>3875.38</v>
      </c>
      <c r="T103" s="286">
        <v>3894.16</v>
      </c>
      <c r="U103" s="286">
        <v>3921.68</v>
      </c>
      <c r="V103" s="286">
        <v>3875.07</v>
      </c>
      <c r="W103" s="286">
        <v>3914.4</v>
      </c>
      <c r="X103" s="286">
        <v>3852.95</v>
      </c>
      <c r="Y103" s="286">
        <v>3803.53</v>
      </c>
    </row>
    <row r="104" spans="1:25">
      <c r="A104" s="261">
        <v>15</v>
      </c>
      <c r="B104" s="286">
        <v>3707.31</v>
      </c>
      <c r="C104" s="286">
        <v>3671.75</v>
      </c>
      <c r="D104" s="286">
        <v>3617.99</v>
      </c>
      <c r="E104" s="286">
        <v>3621.56</v>
      </c>
      <c r="F104" s="286">
        <v>3585.15</v>
      </c>
      <c r="G104" s="286">
        <v>3631.62</v>
      </c>
      <c r="H104" s="286">
        <v>3658.31</v>
      </c>
      <c r="I104" s="286">
        <v>3717.49</v>
      </c>
      <c r="J104" s="286">
        <v>3777.48</v>
      </c>
      <c r="K104" s="286">
        <v>3781.9</v>
      </c>
      <c r="L104" s="286">
        <v>3778.35</v>
      </c>
      <c r="M104" s="286">
        <v>3777.11</v>
      </c>
      <c r="N104" s="286">
        <v>3780.4</v>
      </c>
      <c r="O104" s="286">
        <v>3782.72</v>
      </c>
      <c r="P104" s="286">
        <v>3789.13</v>
      </c>
      <c r="Q104" s="286">
        <v>3783.79</v>
      </c>
      <c r="R104" s="286">
        <v>3829.74</v>
      </c>
      <c r="S104" s="286">
        <v>3834.23</v>
      </c>
      <c r="T104" s="286">
        <v>3824.04</v>
      </c>
      <c r="U104" s="286">
        <v>3849.43</v>
      </c>
      <c r="V104" s="286">
        <v>3821.7</v>
      </c>
      <c r="W104" s="286">
        <v>3855.76</v>
      </c>
      <c r="X104" s="286">
        <v>3772.49</v>
      </c>
      <c r="Y104" s="286">
        <v>3701.82</v>
      </c>
    </row>
    <row r="105" spans="1:25">
      <c r="A105" s="261">
        <v>16</v>
      </c>
      <c r="B105" s="286">
        <v>3536.87</v>
      </c>
      <c r="C105" s="286">
        <v>3542.55</v>
      </c>
      <c r="D105" s="286">
        <v>3384.24</v>
      </c>
      <c r="E105" s="286">
        <v>3308</v>
      </c>
      <c r="F105" s="286">
        <v>3360.06</v>
      </c>
      <c r="G105" s="286">
        <v>3483.97</v>
      </c>
      <c r="H105" s="286">
        <v>3630.78</v>
      </c>
      <c r="I105" s="286">
        <v>3900.5</v>
      </c>
      <c r="J105" s="286">
        <v>3863.55</v>
      </c>
      <c r="K105" s="286">
        <v>3862.15</v>
      </c>
      <c r="L105" s="286">
        <v>3900.95</v>
      </c>
      <c r="M105" s="286">
        <v>3904.44</v>
      </c>
      <c r="N105" s="286">
        <v>3924.55</v>
      </c>
      <c r="O105" s="286">
        <v>3917.94</v>
      </c>
      <c r="P105" s="286">
        <v>3910.1</v>
      </c>
      <c r="Q105" s="286">
        <v>3900.31</v>
      </c>
      <c r="R105" s="286">
        <v>3949.06</v>
      </c>
      <c r="S105" s="286">
        <v>3978.12</v>
      </c>
      <c r="T105" s="286">
        <v>3979.33</v>
      </c>
      <c r="U105" s="286">
        <v>4014.57</v>
      </c>
      <c r="V105" s="286">
        <v>3964.81</v>
      </c>
      <c r="W105" s="286">
        <v>3990.25</v>
      </c>
      <c r="X105" s="286">
        <v>3902.12</v>
      </c>
      <c r="Y105" s="286">
        <v>3642.1</v>
      </c>
    </row>
    <row r="106" spans="1:25">
      <c r="A106" s="261">
        <v>17</v>
      </c>
      <c r="B106" s="286">
        <v>3376.72</v>
      </c>
      <c r="C106" s="286">
        <v>3377.46</v>
      </c>
      <c r="D106" s="286">
        <v>3347.44</v>
      </c>
      <c r="E106" s="286">
        <v>3202.31</v>
      </c>
      <c r="F106" s="286">
        <v>3122.11</v>
      </c>
      <c r="G106" s="286">
        <v>3349.8</v>
      </c>
      <c r="H106" s="286">
        <v>3336.21</v>
      </c>
      <c r="I106" s="286">
        <v>3323.73</v>
      </c>
      <c r="J106" s="286">
        <v>3706.45</v>
      </c>
      <c r="K106" s="286">
        <v>3726.78</v>
      </c>
      <c r="L106" s="286">
        <v>3728.6</v>
      </c>
      <c r="M106" s="286">
        <v>3737.7</v>
      </c>
      <c r="N106" s="286">
        <v>3755.36</v>
      </c>
      <c r="O106" s="286">
        <v>3792.83</v>
      </c>
      <c r="P106" s="286">
        <v>3783.19</v>
      </c>
      <c r="Q106" s="286">
        <v>3753.41</v>
      </c>
      <c r="R106" s="286">
        <v>3812.03</v>
      </c>
      <c r="S106" s="286">
        <v>3815.13</v>
      </c>
      <c r="T106" s="286">
        <v>3812.57</v>
      </c>
      <c r="U106" s="286">
        <v>3848.18</v>
      </c>
      <c r="V106" s="286">
        <v>3365.38</v>
      </c>
      <c r="W106" s="286">
        <v>3778.58</v>
      </c>
      <c r="X106" s="286">
        <v>3383.79</v>
      </c>
      <c r="Y106" s="286">
        <v>3381.22</v>
      </c>
    </row>
    <row r="107" spans="1:25">
      <c r="A107" s="261">
        <v>18</v>
      </c>
      <c r="B107" s="286">
        <v>3423.65</v>
      </c>
      <c r="C107" s="286">
        <v>3424.19</v>
      </c>
      <c r="D107" s="286">
        <v>3350.01</v>
      </c>
      <c r="E107" s="286">
        <v>3207.2</v>
      </c>
      <c r="F107" s="286">
        <v>3180.44</v>
      </c>
      <c r="G107" s="286">
        <v>3362.78</v>
      </c>
      <c r="H107" s="286">
        <v>3425.75</v>
      </c>
      <c r="I107" s="286">
        <v>3654.93</v>
      </c>
      <c r="J107" s="286">
        <v>3861.88</v>
      </c>
      <c r="K107" s="286">
        <v>3859.01</v>
      </c>
      <c r="L107" s="286">
        <v>3858.95</v>
      </c>
      <c r="M107" s="286">
        <v>3848.92</v>
      </c>
      <c r="N107" s="286">
        <v>3859.74</v>
      </c>
      <c r="O107" s="286">
        <v>3810.94</v>
      </c>
      <c r="P107" s="286">
        <v>3859.15</v>
      </c>
      <c r="Q107" s="286">
        <v>3848.82</v>
      </c>
      <c r="R107" s="286">
        <v>3853.93</v>
      </c>
      <c r="S107" s="286">
        <v>3918.66</v>
      </c>
      <c r="T107" s="286">
        <v>3900.8</v>
      </c>
      <c r="U107" s="286">
        <v>3862.96</v>
      </c>
      <c r="V107" s="286">
        <v>3746.17</v>
      </c>
      <c r="W107" s="286">
        <v>3811.8</v>
      </c>
      <c r="X107" s="286">
        <v>3565.75</v>
      </c>
      <c r="Y107" s="286">
        <v>3424.33</v>
      </c>
    </row>
    <row r="108" spans="1:25">
      <c r="A108" s="261">
        <v>19</v>
      </c>
      <c r="B108" s="286">
        <v>3316.86</v>
      </c>
      <c r="C108" s="286">
        <v>3269.17</v>
      </c>
      <c r="D108" s="286">
        <v>3189.39</v>
      </c>
      <c r="E108" s="286">
        <v>3205.91</v>
      </c>
      <c r="F108" s="286">
        <v>3198.2</v>
      </c>
      <c r="G108" s="286">
        <v>3208.62</v>
      </c>
      <c r="H108" s="286">
        <v>3321.41</v>
      </c>
      <c r="I108" s="286">
        <v>3643.2</v>
      </c>
      <c r="J108" s="286">
        <v>3768.36</v>
      </c>
      <c r="K108" s="286">
        <v>3773.6</v>
      </c>
      <c r="L108" s="286">
        <v>3781.64</v>
      </c>
      <c r="M108" s="286">
        <v>3719.06</v>
      </c>
      <c r="N108" s="286">
        <v>3761.81</v>
      </c>
      <c r="O108" s="286">
        <v>3735.3</v>
      </c>
      <c r="P108" s="286">
        <v>3763.07</v>
      </c>
      <c r="Q108" s="286">
        <v>3757.96</v>
      </c>
      <c r="R108" s="286">
        <v>3565.44</v>
      </c>
      <c r="S108" s="286">
        <v>3814.65</v>
      </c>
      <c r="T108" s="286">
        <v>3813.88</v>
      </c>
      <c r="U108" s="286">
        <v>3844.17</v>
      </c>
      <c r="V108" s="286">
        <v>3715.65</v>
      </c>
      <c r="W108" s="286">
        <v>3706.92</v>
      </c>
      <c r="X108" s="286">
        <v>3562.77</v>
      </c>
      <c r="Y108" s="286">
        <v>3317.77</v>
      </c>
    </row>
    <row r="109" spans="1:25">
      <c r="A109" s="261">
        <v>20</v>
      </c>
      <c r="B109" s="286">
        <v>3409.58</v>
      </c>
      <c r="C109" s="286">
        <v>3409.96</v>
      </c>
      <c r="D109" s="286">
        <v>3275.94</v>
      </c>
      <c r="E109" s="286">
        <v>3280.74</v>
      </c>
      <c r="F109" s="286">
        <v>3203.11</v>
      </c>
      <c r="G109" s="286">
        <v>3365.22</v>
      </c>
      <c r="H109" s="286">
        <v>3404.72</v>
      </c>
      <c r="I109" s="286">
        <v>3666.69</v>
      </c>
      <c r="J109" s="286">
        <v>3854.23</v>
      </c>
      <c r="K109" s="286">
        <v>3872.78</v>
      </c>
      <c r="L109" s="286">
        <v>3860.9</v>
      </c>
      <c r="M109" s="286">
        <v>3858.07</v>
      </c>
      <c r="N109" s="286">
        <v>3848.26</v>
      </c>
      <c r="O109" s="286">
        <v>3850.31</v>
      </c>
      <c r="P109" s="286">
        <v>3859.24</v>
      </c>
      <c r="Q109" s="286">
        <v>3844.94</v>
      </c>
      <c r="R109" s="286">
        <v>3762.8</v>
      </c>
      <c r="S109" s="286">
        <v>3844.02</v>
      </c>
      <c r="T109" s="286">
        <v>3813.6</v>
      </c>
      <c r="U109" s="286">
        <v>3898.92</v>
      </c>
      <c r="V109" s="286">
        <v>3846.39</v>
      </c>
      <c r="W109" s="286">
        <v>3869.07</v>
      </c>
      <c r="X109" s="286">
        <v>3792.12</v>
      </c>
      <c r="Y109" s="286">
        <v>3563.76</v>
      </c>
    </row>
    <row r="110" spans="1:25">
      <c r="A110" s="261">
        <v>21</v>
      </c>
      <c r="B110" s="286">
        <v>4026.57</v>
      </c>
      <c r="C110" s="286">
        <v>4026.25</v>
      </c>
      <c r="D110" s="286">
        <v>3933.25</v>
      </c>
      <c r="E110" s="286">
        <v>3938.21</v>
      </c>
      <c r="F110" s="286">
        <v>3889.41</v>
      </c>
      <c r="G110" s="286">
        <v>3948.2</v>
      </c>
      <c r="H110" s="286">
        <v>4035.43</v>
      </c>
      <c r="I110" s="286">
        <v>4034.96</v>
      </c>
      <c r="J110" s="286">
        <v>4031.19</v>
      </c>
      <c r="K110" s="286">
        <v>4030.85</v>
      </c>
      <c r="L110" s="286">
        <v>4036.27</v>
      </c>
      <c r="M110" s="286">
        <v>4025.26</v>
      </c>
      <c r="N110" s="286">
        <v>4004.8</v>
      </c>
      <c r="O110" s="286">
        <v>4002.96</v>
      </c>
      <c r="P110" s="286">
        <v>4003.93</v>
      </c>
      <c r="Q110" s="286">
        <v>3948.72</v>
      </c>
      <c r="R110" s="286">
        <v>3994.76</v>
      </c>
      <c r="S110" s="286">
        <v>3993.19</v>
      </c>
      <c r="T110" s="286">
        <v>3992.3</v>
      </c>
      <c r="U110" s="286">
        <v>3983.81</v>
      </c>
      <c r="V110" s="286">
        <v>4067.59</v>
      </c>
      <c r="W110" s="286">
        <v>4100.33</v>
      </c>
      <c r="X110" s="286">
        <v>4036.73</v>
      </c>
      <c r="Y110" s="286">
        <v>4036.81</v>
      </c>
    </row>
    <row r="111" spans="1:25">
      <c r="A111" s="261">
        <v>22</v>
      </c>
      <c r="B111" s="286">
        <v>4068.85</v>
      </c>
      <c r="C111" s="286">
        <v>4022.56</v>
      </c>
      <c r="D111" s="286">
        <v>4072.01</v>
      </c>
      <c r="E111" s="286">
        <v>3923.87</v>
      </c>
      <c r="F111" s="286">
        <v>4126.32</v>
      </c>
      <c r="G111" s="286">
        <v>4189.78</v>
      </c>
      <c r="H111" s="286">
        <v>4360.63</v>
      </c>
      <c r="I111" s="286">
        <v>4346.66</v>
      </c>
      <c r="J111" s="286">
        <v>4349.79</v>
      </c>
      <c r="K111" s="286">
        <v>4372.3999999999996</v>
      </c>
      <c r="L111" s="286">
        <v>4374.32</v>
      </c>
      <c r="M111" s="286">
        <v>4371.18</v>
      </c>
      <c r="N111" s="286">
        <v>4356.25</v>
      </c>
      <c r="O111" s="286">
        <v>4314.34</v>
      </c>
      <c r="P111" s="286">
        <v>4302.67</v>
      </c>
      <c r="Q111" s="286">
        <v>4293.1899999999996</v>
      </c>
      <c r="R111" s="286">
        <v>4350.97</v>
      </c>
      <c r="S111" s="286">
        <v>4403.97</v>
      </c>
      <c r="T111" s="286">
        <v>4478.38</v>
      </c>
      <c r="U111" s="286">
        <v>4557.16</v>
      </c>
      <c r="V111" s="286">
        <v>4296.49</v>
      </c>
      <c r="W111" s="286">
        <v>4167.3999999999996</v>
      </c>
      <c r="X111" s="286">
        <v>4148.32</v>
      </c>
      <c r="Y111" s="286">
        <v>4132.41</v>
      </c>
    </row>
    <row r="112" spans="1:25">
      <c r="A112" s="261">
        <v>23</v>
      </c>
      <c r="B112" s="286">
        <v>4720.78</v>
      </c>
      <c r="C112" s="286">
        <v>4711.07</v>
      </c>
      <c r="D112" s="286">
        <v>4698.3100000000004</v>
      </c>
      <c r="E112" s="286">
        <v>4667.7700000000004</v>
      </c>
      <c r="F112" s="286">
        <v>5047.8999999999996</v>
      </c>
      <c r="G112" s="286">
        <v>5035.21</v>
      </c>
      <c r="H112" s="286">
        <v>5007.24</v>
      </c>
      <c r="I112" s="286">
        <v>5007.63</v>
      </c>
      <c r="J112" s="286">
        <v>5009.16</v>
      </c>
      <c r="K112" s="286">
        <v>5008.67</v>
      </c>
      <c r="L112" s="286">
        <v>5007.3</v>
      </c>
      <c r="M112" s="286">
        <v>5007.33</v>
      </c>
      <c r="N112" s="286">
        <v>5008.3100000000004</v>
      </c>
      <c r="O112" s="286">
        <v>5006.68</v>
      </c>
      <c r="P112" s="286">
        <v>5006.43</v>
      </c>
      <c r="Q112" s="286">
        <v>5001.84</v>
      </c>
      <c r="R112" s="286">
        <v>5075.5600000000004</v>
      </c>
      <c r="S112" s="286">
        <v>5078.92</v>
      </c>
      <c r="T112" s="286">
        <v>4695.68</v>
      </c>
      <c r="U112" s="286">
        <v>4760.22</v>
      </c>
      <c r="V112" s="286">
        <v>4688.03</v>
      </c>
      <c r="W112" s="286">
        <v>4700.1499999999996</v>
      </c>
      <c r="X112" s="286">
        <v>4709.3599999999997</v>
      </c>
      <c r="Y112" s="286">
        <v>4709.96</v>
      </c>
    </row>
    <row r="113" spans="1:25">
      <c r="A113" s="261">
        <v>24</v>
      </c>
      <c r="B113" s="286">
        <v>3530.58</v>
      </c>
      <c r="C113" s="286">
        <v>3444.16</v>
      </c>
      <c r="D113" s="286">
        <v>3395.99</v>
      </c>
      <c r="E113" s="286">
        <v>3297.27</v>
      </c>
      <c r="F113" s="286">
        <v>3549.95</v>
      </c>
      <c r="G113" s="286">
        <v>3550.29</v>
      </c>
      <c r="H113" s="286">
        <v>3651.36</v>
      </c>
      <c r="I113" s="286">
        <v>3960.11</v>
      </c>
      <c r="J113" s="286">
        <v>4089.09</v>
      </c>
      <c r="K113" s="286">
        <v>4083.76</v>
      </c>
      <c r="L113" s="286">
        <v>4084.89</v>
      </c>
      <c r="M113" s="286">
        <v>4083.63</v>
      </c>
      <c r="N113" s="286">
        <v>4084.55</v>
      </c>
      <c r="O113" s="286">
        <v>4132.41</v>
      </c>
      <c r="P113" s="286">
        <v>4131.34</v>
      </c>
      <c r="Q113" s="286">
        <v>4091.67</v>
      </c>
      <c r="R113" s="286">
        <v>4178.7</v>
      </c>
      <c r="S113" s="286">
        <v>4182.07</v>
      </c>
      <c r="T113" s="286">
        <v>4179.5200000000004</v>
      </c>
      <c r="U113" s="286">
        <v>4215.8500000000004</v>
      </c>
      <c r="V113" s="286">
        <v>3981.38</v>
      </c>
      <c r="W113" s="286">
        <v>3768.12</v>
      </c>
      <c r="X113" s="286">
        <v>3546.05</v>
      </c>
      <c r="Y113" s="286">
        <v>3543.49</v>
      </c>
    </row>
    <row r="114" spans="1:25">
      <c r="A114" s="261">
        <v>25</v>
      </c>
      <c r="B114" s="286">
        <v>3590.37</v>
      </c>
      <c r="C114" s="286">
        <v>3545.76</v>
      </c>
      <c r="D114" s="286">
        <v>3448.54</v>
      </c>
      <c r="E114" s="286">
        <v>3353.82</v>
      </c>
      <c r="F114" s="286">
        <v>3508.43</v>
      </c>
      <c r="G114" s="286">
        <v>3631.42</v>
      </c>
      <c r="H114" s="286">
        <v>3753.84</v>
      </c>
      <c r="I114" s="286">
        <v>3962.82</v>
      </c>
      <c r="J114" s="286">
        <v>4120.37</v>
      </c>
      <c r="K114" s="286">
        <v>4121.37</v>
      </c>
      <c r="L114" s="286">
        <v>4120.34</v>
      </c>
      <c r="M114" s="286">
        <v>4114.49</v>
      </c>
      <c r="N114" s="286">
        <v>4074.47</v>
      </c>
      <c r="O114" s="286">
        <v>4072.94</v>
      </c>
      <c r="P114" s="286">
        <v>4111.09</v>
      </c>
      <c r="Q114" s="286">
        <v>4103.32</v>
      </c>
      <c r="R114" s="286">
        <v>4136.72</v>
      </c>
      <c r="S114" s="286">
        <v>4137.96</v>
      </c>
      <c r="T114" s="286">
        <v>4140.33</v>
      </c>
      <c r="U114" s="286">
        <v>4171.6400000000003</v>
      </c>
      <c r="V114" s="286">
        <v>4011.5</v>
      </c>
      <c r="W114" s="286">
        <v>3791.57</v>
      </c>
      <c r="X114" s="286">
        <v>3635.09</v>
      </c>
      <c r="Y114" s="286">
        <v>3624.81</v>
      </c>
    </row>
    <row r="115" spans="1:25">
      <c r="A115" s="261">
        <v>26</v>
      </c>
      <c r="B115" s="286">
        <v>3609.38</v>
      </c>
      <c r="C115" s="286">
        <v>3562.57</v>
      </c>
      <c r="D115" s="286">
        <v>3584.95</v>
      </c>
      <c r="E115" s="286">
        <v>3407.66</v>
      </c>
      <c r="F115" s="286">
        <v>3600.02</v>
      </c>
      <c r="G115" s="286">
        <v>3693.15</v>
      </c>
      <c r="H115" s="286">
        <v>3798.01</v>
      </c>
      <c r="I115" s="286">
        <v>3936.61</v>
      </c>
      <c r="J115" s="286">
        <v>4048.9</v>
      </c>
      <c r="K115" s="286">
        <v>4050.25</v>
      </c>
      <c r="L115" s="286">
        <v>4049.2</v>
      </c>
      <c r="M115" s="286">
        <v>4049.14</v>
      </c>
      <c r="N115" s="286">
        <v>4042.9</v>
      </c>
      <c r="O115" s="286">
        <v>4100.3100000000004</v>
      </c>
      <c r="P115" s="286">
        <v>4087.03</v>
      </c>
      <c r="Q115" s="286">
        <v>4082.26</v>
      </c>
      <c r="R115" s="286">
        <v>4146.8100000000004</v>
      </c>
      <c r="S115" s="286">
        <v>4192.09</v>
      </c>
      <c r="T115" s="286">
        <v>4190.0600000000004</v>
      </c>
      <c r="U115" s="286">
        <v>4162.3900000000003</v>
      </c>
      <c r="V115" s="286">
        <v>4045.36</v>
      </c>
      <c r="W115" s="286">
        <v>3934.06</v>
      </c>
      <c r="X115" s="286">
        <v>3657.69</v>
      </c>
      <c r="Y115" s="286">
        <v>3659.41</v>
      </c>
    </row>
    <row r="116" spans="1:25">
      <c r="A116" s="261">
        <v>27</v>
      </c>
      <c r="B116" s="286">
        <v>3633.37</v>
      </c>
      <c r="C116" s="286">
        <v>3617.14</v>
      </c>
      <c r="D116" s="286">
        <v>3593.89</v>
      </c>
      <c r="E116" s="286">
        <v>3510.71</v>
      </c>
      <c r="F116" s="286">
        <v>3639.89</v>
      </c>
      <c r="G116" s="286">
        <v>3769.15</v>
      </c>
      <c r="H116" s="286">
        <v>3846.78</v>
      </c>
      <c r="I116" s="286">
        <v>4128.92</v>
      </c>
      <c r="J116" s="286">
        <v>4172.1099999999997</v>
      </c>
      <c r="K116" s="286">
        <v>4172.3999999999996</v>
      </c>
      <c r="L116" s="286">
        <v>4171.1099999999997</v>
      </c>
      <c r="M116" s="286">
        <v>4143.62</v>
      </c>
      <c r="N116" s="286">
        <v>4146.43</v>
      </c>
      <c r="O116" s="286">
        <v>4146.2</v>
      </c>
      <c r="P116" s="286">
        <v>4145</v>
      </c>
      <c r="Q116" s="286">
        <v>4139.13</v>
      </c>
      <c r="R116" s="286">
        <v>4204.92</v>
      </c>
      <c r="S116" s="286">
        <v>4207.8599999999997</v>
      </c>
      <c r="T116" s="286">
        <v>4210.8900000000003</v>
      </c>
      <c r="U116" s="286">
        <v>4219.7299999999996</v>
      </c>
      <c r="V116" s="286">
        <v>4093.87</v>
      </c>
      <c r="W116" s="286">
        <v>3979.35</v>
      </c>
      <c r="X116" s="286">
        <v>3693.97</v>
      </c>
      <c r="Y116" s="286">
        <v>3702.05</v>
      </c>
    </row>
    <row r="117" spans="1:25">
      <c r="A117" s="261">
        <v>28</v>
      </c>
      <c r="B117" s="286">
        <v>3712.81</v>
      </c>
      <c r="C117" s="286">
        <v>3715.87</v>
      </c>
      <c r="D117" s="286">
        <v>3716.5</v>
      </c>
      <c r="E117" s="286">
        <v>3531.35</v>
      </c>
      <c r="F117" s="286">
        <v>3640.92</v>
      </c>
      <c r="G117" s="286">
        <v>3714.99</v>
      </c>
      <c r="H117" s="286">
        <v>3718.6</v>
      </c>
      <c r="I117" s="286">
        <v>3919.85</v>
      </c>
      <c r="J117" s="286">
        <v>4076.61</v>
      </c>
      <c r="K117" s="286">
        <v>4071.76</v>
      </c>
      <c r="L117" s="286">
        <v>4068.7</v>
      </c>
      <c r="M117" s="286">
        <v>4066.93</v>
      </c>
      <c r="N117" s="286">
        <v>4059.35</v>
      </c>
      <c r="O117" s="286">
        <v>4059.83</v>
      </c>
      <c r="P117" s="286">
        <v>4058.45</v>
      </c>
      <c r="Q117" s="286">
        <v>4046.65</v>
      </c>
      <c r="R117" s="286">
        <v>4139.59</v>
      </c>
      <c r="S117" s="286">
        <v>4149.97</v>
      </c>
      <c r="T117" s="286">
        <v>4147.67</v>
      </c>
      <c r="U117" s="286">
        <v>4178.63</v>
      </c>
      <c r="V117" s="286">
        <v>3941.18</v>
      </c>
      <c r="W117" s="286">
        <v>3864.08</v>
      </c>
      <c r="X117" s="286">
        <v>3661.4</v>
      </c>
      <c r="Y117" s="286">
        <v>3568.98</v>
      </c>
    </row>
    <row r="118" spans="1:25">
      <c r="A118" s="261">
        <v>29</v>
      </c>
      <c r="B118" s="286">
        <v>3538.38</v>
      </c>
      <c r="C118" s="286">
        <v>3508.4</v>
      </c>
      <c r="D118" s="286">
        <v>3468.66</v>
      </c>
      <c r="E118" s="286">
        <v>3347.05</v>
      </c>
      <c r="F118" s="286">
        <v>3418.36</v>
      </c>
      <c r="G118" s="286">
        <v>3543.04</v>
      </c>
      <c r="H118" s="286">
        <v>3539.52</v>
      </c>
      <c r="I118" s="286">
        <v>3565.62</v>
      </c>
      <c r="J118" s="286">
        <v>3790.27</v>
      </c>
      <c r="K118" s="286">
        <v>3903.53</v>
      </c>
      <c r="L118" s="286">
        <v>3902.51</v>
      </c>
      <c r="M118" s="286">
        <v>3961.57</v>
      </c>
      <c r="N118" s="286">
        <v>4011.47</v>
      </c>
      <c r="O118" s="286">
        <v>4016.95</v>
      </c>
      <c r="P118" s="286">
        <v>4066.35</v>
      </c>
      <c r="Q118" s="286">
        <v>4061.98</v>
      </c>
      <c r="R118" s="286">
        <v>4150.17</v>
      </c>
      <c r="S118" s="286">
        <v>4150.32</v>
      </c>
      <c r="T118" s="286">
        <v>4150.66</v>
      </c>
      <c r="U118" s="286">
        <v>4183.22</v>
      </c>
      <c r="V118" s="286">
        <v>3943.94</v>
      </c>
      <c r="W118" s="286">
        <v>3853.88</v>
      </c>
      <c r="X118" s="286">
        <v>3543.98</v>
      </c>
      <c r="Y118" s="286">
        <v>3538.01</v>
      </c>
    </row>
    <row r="119" spans="1:25">
      <c r="A119" s="261">
        <v>30</v>
      </c>
      <c r="B119" s="286">
        <v>3486.74</v>
      </c>
      <c r="C119" s="286">
        <v>3491.52</v>
      </c>
      <c r="D119" s="286">
        <v>3493.01</v>
      </c>
      <c r="E119" s="286">
        <v>3360.85</v>
      </c>
      <c r="F119" s="286">
        <v>3493.98</v>
      </c>
      <c r="G119" s="286">
        <v>3478.59</v>
      </c>
      <c r="H119" s="286">
        <v>3614.15</v>
      </c>
      <c r="I119" s="286">
        <v>3766</v>
      </c>
      <c r="J119" s="286">
        <v>4002.44</v>
      </c>
      <c r="K119" s="286">
        <v>3994.25</v>
      </c>
      <c r="L119" s="286">
        <v>3994.04</v>
      </c>
      <c r="M119" s="286">
        <v>3983.41</v>
      </c>
      <c r="N119" s="286">
        <v>3987.82</v>
      </c>
      <c r="O119" s="286">
        <v>3979.84</v>
      </c>
      <c r="P119" s="286">
        <v>3975.22</v>
      </c>
      <c r="Q119" s="286">
        <v>3982.07</v>
      </c>
      <c r="R119" s="286">
        <v>4106.6000000000004</v>
      </c>
      <c r="S119" s="286">
        <v>4103.38</v>
      </c>
      <c r="T119" s="286">
        <v>4044.3</v>
      </c>
      <c r="U119" s="286">
        <v>4015.88</v>
      </c>
      <c r="V119" s="286">
        <v>3826.32</v>
      </c>
      <c r="W119" s="286">
        <v>3653.64</v>
      </c>
      <c r="X119" s="286">
        <v>3488.42</v>
      </c>
      <c r="Y119" s="286">
        <v>3477.69</v>
      </c>
    </row>
    <row r="120" spans="1:25">
      <c r="A120" s="261">
        <v>31</v>
      </c>
      <c r="B120" s="286">
        <v>0</v>
      </c>
      <c r="C120" s="286">
        <v>0</v>
      </c>
      <c r="D120" s="286">
        <v>0</v>
      </c>
      <c r="E120" s="286">
        <v>0</v>
      </c>
      <c r="F120" s="286">
        <v>0</v>
      </c>
      <c r="G120" s="286">
        <v>0</v>
      </c>
      <c r="H120" s="286">
        <v>0</v>
      </c>
      <c r="I120" s="286">
        <v>0</v>
      </c>
      <c r="J120" s="286">
        <v>0</v>
      </c>
      <c r="K120" s="286">
        <v>0</v>
      </c>
      <c r="L120" s="286">
        <v>0</v>
      </c>
      <c r="M120" s="286">
        <v>0</v>
      </c>
      <c r="N120" s="286">
        <v>0</v>
      </c>
      <c r="O120" s="286">
        <v>0</v>
      </c>
      <c r="P120" s="286">
        <v>0</v>
      </c>
      <c r="Q120" s="286">
        <v>0</v>
      </c>
      <c r="R120" s="286">
        <v>0</v>
      </c>
      <c r="S120" s="286">
        <v>0</v>
      </c>
      <c r="T120" s="286">
        <v>0</v>
      </c>
      <c r="U120" s="286">
        <v>0</v>
      </c>
      <c r="V120" s="286">
        <v>0</v>
      </c>
      <c r="W120" s="286">
        <v>0</v>
      </c>
      <c r="X120" s="286">
        <v>0</v>
      </c>
      <c r="Y120" s="286">
        <v>0</v>
      </c>
    </row>
    <row r="122" spans="1:25" ht="18" customHeight="1">
      <c r="A122" s="463" t="s">
        <v>218</v>
      </c>
      <c r="B122" s="537" t="s">
        <v>222</v>
      </c>
      <c r="C122" s="537"/>
      <c r="D122" s="537"/>
      <c r="E122" s="537"/>
      <c r="F122" s="537"/>
      <c r="G122" s="537"/>
      <c r="H122" s="537"/>
      <c r="I122" s="537"/>
      <c r="J122" s="537"/>
      <c r="K122" s="537"/>
      <c r="L122" s="537"/>
      <c r="M122" s="537"/>
      <c r="N122" s="537"/>
      <c r="O122" s="537"/>
      <c r="P122" s="537"/>
      <c r="Q122" s="537"/>
      <c r="R122" s="537"/>
      <c r="S122" s="537"/>
      <c r="T122" s="537"/>
      <c r="U122" s="537"/>
      <c r="V122" s="537"/>
      <c r="W122" s="537"/>
      <c r="X122" s="537"/>
      <c r="Y122" s="537"/>
    </row>
    <row r="123" spans="1:25" ht="30">
      <c r="A123" s="463"/>
      <c r="B123" s="285" t="s">
        <v>1</v>
      </c>
      <c r="C123" s="285" t="s">
        <v>2</v>
      </c>
      <c r="D123" s="285" t="s">
        <v>3</v>
      </c>
      <c r="E123" s="285" t="s">
        <v>4</v>
      </c>
      <c r="F123" s="285" t="s">
        <v>5</v>
      </c>
      <c r="G123" s="285" t="s">
        <v>6</v>
      </c>
      <c r="H123" s="285" t="s">
        <v>7</v>
      </c>
      <c r="I123" s="285" t="s">
        <v>8</v>
      </c>
      <c r="J123" s="285" t="s">
        <v>9</v>
      </c>
      <c r="K123" s="285" t="s">
        <v>10</v>
      </c>
      <c r="L123" s="285" t="s">
        <v>11</v>
      </c>
      <c r="M123" s="285" t="s">
        <v>12</v>
      </c>
      <c r="N123" s="285" t="s">
        <v>13</v>
      </c>
      <c r="O123" s="285" t="s">
        <v>14</v>
      </c>
      <c r="P123" s="285" t="s">
        <v>15</v>
      </c>
      <c r="Q123" s="285" t="s">
        <v>16</v>
      </c>
      <c r="R123" s="285" t="s">
        <v>17</v>
      </c>
      <c r="S123" s="285" t="s">
        <v>18</v>
      </c>
      <c r="T123" s="285" t="s">
        <v>19</v>
      </c>
      <c r="U123" s="285" t="s">
        <v>20</v>
      </c>
      <c r="V123" s="285" t="s">
        <v>21</v>
      </c>
      <c r="W123" s="285" t="s">
        <v>22</v>
      </c>
      <c r="X123" s="285" t="s">
        <v>23</v>
      </c>
      <c r="Y123" s="285" t="s">
        <v>24</v>
      </c>
    </row>
    <row r="124" spans="1:25">
      <c r="A124" s="261">
        <v>1</v>
      </c>
      <c r="B124" s="286">
        <v>4417.87</v>
      </c>
      <c r="C124" s="286">
        <v>4378.84</v>
      </c>
      <c r="D124" s="286">
        <v>4269.8900000000003</v>
      </c>
      <c r="E124" s="286">
        <v>4078.94</v>
      </c>
      <c r="F124" s="286">
        <v>4037.75</v>
      </c>
      <c r="G124" s="286">
        <v>4208.99</v>
      </c>
      <c r="H124" s="286">
        <v>4265.05</v>
      </c>
      <c r="I124" s="286">
        <v>4334.2</v>
      </c>
      <c r="J124" s="286">
        <v>4474.97</v>
      </c>
      <c r="K124" s="286">
        <v>4507.3900000000003</v>
      </c>
      <c r="L124" s="286">
        <v>4537.59</v>
      </c>
      <c r="M124" s="286">
        <v>4532.3599999999997</v>
      </c>
      <c r="N124" s="286">
        <v>4527.1899999999996</v>
      </c>
      <c r="O124" s="286">
        <v>4534.82</v>
      </c>
      <c r="P124" s="286">
        <v>4540.9799999999996</v>
      </c>
      <c r="Q124" s="286">
        <v>4491.21</v>
      </c>
      <c r="R124" s="286">
        <v>4561.1099999999997</v>
      </c>
      <c r="S124" s="286">
        <v>4499.4799999999996</v>
      </c>
      <c r="T124" s="286">
        <v>4486.42</v>
      </c>
      <c r="U124" s="286">
        <v>4578.43</v>
      </c>
      <c r="V124" s="286">
        <v>4556.76</v>
      </c>
      <c r="W124" s="286">
        <v>4598.3900000000003</v>
      </c>
      <c r="X124" s="286">
        <v>4531.82</v>
      </c>
      <c r="Y124" s="286">
        <v>4442.58</v>
      </c>
    </row>
    <row r="125" spans="1:25">
      <c r="A125" s="261">
        <v>2</v>
      </c>
      <c r="B125" s="286">
        <v>4466.67</v>
      </c>
      <c r="C125" s="286">
        <v>4420.29</v>
      </c>
      <c r="D125" s="286">
        <v>4428.79</v>
      </c>
      <c r="E125" s="286">
        <v>4363.68</v>
      </c>
      <c r="F125" s="286">
        <v>4027.95</v>
      </c>
      <c r="G125" s="286">
        <v>4103.8999999999996</v>
      </c>
      <c r="H125" s="286">
        <v>3744.83</v>
      </c>
      <c r="I125" s="286">
        <v>4137.17</v>
      </c>
      <c r="J125" s="286">
        <v>4525.38</v>
      </c>
      <c r="K125" s="286">
        <v>4463.6099999999997</v>
      </c>
      <c r="L125" s="286">
        <v>4465.21</v>
      </c>
      <c r="M125" s="286">
        <v>4505.66</v>
      </c>
      <c r="N125" s="286">
        <v>4506.0200000000004</v>
      </c>
      <c r="O125" s="286">
        <v>4505.1099999999997</v>
      </c>
      <c r="P125" s="286">
        <v>4552.03</v>
      </c>
      <c r="Q125" s="286">
        <v>4546.04</v>
      </c>
      <c r="R125" s="286">
        <v>4600.5200000000004</v>
      </c>
      <c r="S125" s="286">
        <v>4590.66</v>
      </c>
      <c r="T125" s="286">
        <v>4336.4399999999996</v>
      </c>
      <c r="U125" s="286">
        <v>4555.8999999999996</v>
      </c>
      <c r="V125" s="286">
        <v>4549.9399999999996</v>
      </c>
      <c r="W125" s="286">
        <v>4595.51</v>
      </c>
      <c r="X125" s="286">
        <v>4556.41</v>
      </c>
      <c r="Y125" s="286">
        <v>4483.7</v>
      </c>
    </row>
    <row r="126" spans="1:25">
      <c r="A126" s="261">
        <v>3</v>
      </c>
      <c r="B126" s="286">
        <v>4273.47</v>
      </c>
      <c r="C126" s="286">
        <v>4175.1099999999997</v>
      </c>
      <c r="D126" s="286">
        <v>4116.3100000000004</v>
      </c>
      <c r="E126" s="286">
        <v>4011.46</v>
      </c>
      <c r="F126" s="286">
        <v>3968.27</v>
      </c>
      <c r="G126" s="286">
        <v>4183.71</v>
      </c>
      <c r="H126" s="286">
        <v>4132.7299999999996</v>
      </c>
      <c r="I126" s="286">
        <v>4348.8999999999996</v>
      </c>
      <c r="J126" s="286">
        <v>4388.8599999999997</v>
      </c>
      <c r="K126" s="286">
        <v>4385.82</v>
      </c>
      <c r="L126" s="286">
        <v>4389.21</v>
      </c>
      <c r="M126" s="286">
        <v>4390.34</v>
      </c>
      <c r="N126" s="286">
        <v>4375.99</v>
      </c>
      <c r="O126" s="286">
        <v>4375.9399999999996</v>
      </c>
      <c r="P126" s="286">
        <v>4367.8999999999996</v>
      </c>
      <c r="Q126" s="286">
        <v>4350.6099999999997</v>
      </c>
      <c r="R126" s="286">
        <v>4449.91</v>
      </c>
      <c r="S126" s="286">
        <v>4461.92</v>
      </c>
      <c r="T126" s="286">
        <v>4184.6400000000003</v>
      </c>
      <c r="U126" s="286">
        <v>4474.33</v>
      </c>
      <c r="V126" s="286">
        <v>3828.26</v>
      </c>
      <c r="W126" s="286">
        <v>3907.72</v>
      </c>
      <c r="X126" s="286">
        <v>3842.11</v>
      </c>
      <c r="Y126" s="286">
        <v>4321.33</v>
      </c>
    </row>
    <row r="127" spans="1:25">
      <c r="A127" s="261">
        <v>4</v>
      </c>
      <c r="B127" s="286">
        <v>4318.29</v>
      </c>
      <c r="C127" s="286">
        <v>4317.42</v>
      </c>
      <c r="D127" s="286">
        <v>4175.68</v>
      </c>
      <c r="E127" s="286">
        <v>4076.83</v>
      </c>
      <c r="F127" s="286">
        <v>4021.53</v>
      </c>
      <c r="G127" s="286">
        <v>4264.25</v>
      </c>
      <c r="H127" s="286">
        <v>4297.71</v>
      </c>
      <c r="I127" s="286">
        <v>4307.5200000000004</v>
      </c>
      <c r="J127" s="286">
        <v>4329.83</v>
      </c>
      <c r="K127" s="286">
        <v>4327.3100000000004</v>
      </c>
      <c r="L127" s="286">
        <v>4326.8999999999996</v>
      </c>
      <c r="M127" s="286">
        <v>4326.13</v>
      </c>
      <c r="N127" s="286">
        <v>4317.74</v>
      </c>
      <c r="O127" s="286">
        <v>4316.46</v>
      </c>
      <c r="P127" s="286">
        <v>4328.22</v>
      </c>
      <c r="Q127" s="286">
        <v>4310.38</v>
      </c>
      <c r="R127" s="286">
        <v>4383.7299999999996</v>
      </c>
      <c r="S127" s="286">
        <v>4392.62</v>
      </c>
      <c r="T127" s="286">
        <v>4367.26</v>
      </c>
      <c r="U127" s="286">
        <v>4415.95</v>
      </c>
      <c r="V127" s="286">
        <v>4390.63</v>
      </c>
      <c r="W127" s="286">
        <v>4432.05</v>
      </c>
      <c r="X127" s="286">
        <v>4350.95</v>
      </c>
      <c r="Y127" s="286">
        <v>4291.28</v>
      </c>
    </row>
    <row r="128" spans="1:25">
      <c r="A128" s="261">
        <v>5</v>
      </c>
      <c r="B128" s="286">
        <v>3991.43</v>
      </c>
      <c r="C128" s="286">
        <v>3980.38</v>
      </c>
      <c r="D128" s="286">
        <v>3974.26</v>
      </c>
      <c r="E128" s="286">
        <v>3980.56</v>
      </c>
      <c r="F128" s="286">
        <v>3957.06</v>
      </c>
      <c r="G128" s="286">
        <v>4003.55</v>
      </c>
      <c r="H128" s="286">
        <v>4016.39</v>
      </c>
      <c r="I128" s="286">
        <v>3999.46</v>
      </c>
      <c r="J128" s="286">
        <v>3999.23</v>
      </c>
      <c r="K128" s="286">
        <v>3991.48</v>
      </c>
      <c r="L128" s="286">
        <v>3990.15</v>
      </c>
      <c r="M128" s="286">
        <v>3987.43</v>
      </c>
      <c r="N128" s="286">
        <v>3984.87</v>
      </c>
      <c r="O128" s="286">
        <v>3988.12</v>
      </c>
      <c r="P128" s="286">
        <v>3995.85</v>
      </c>
      <c r="Q128" s="286">
        <v>3996.99</v>
      </c>
      <c r="R128" s="286">
        <v>4079.29</v>
      </c>
      <c r="S128" s="286">
        <v>4090.32</v>
      </c>
      <c r="T128" s="286">
        <v>4058.39</v>
      </c>
      <c r="U128" s="286">
        <v>4052.45</v>
      </c>
      <c r="V128" s="286">
        <v>4037.99</v>
      </c>
      <c r="W128" s="286">
        <v>4103.49</v>
      </c>
      <c r="X128" s="286">
        <v>4089.22</v>
      </c>
      <c r="Y128" s="286">
        <v>4056.11</v>
      </c>
    </row>
    <row r="129" spans="1:25">
      <c r="A129" s="261">
        <v>6</v>
      </c>
      <c r="B129" s="286">
        <v>3926.49</v>
      </c>
      <c r="C129" s="286">
        <v>3919.83</v>
      </c>
      <c r="D129" s="286">
        <v>3889.92</v>
      </c>
      <c r="E129" s="286">
        <v>3863.92</v>
      </c>
      <c r="F129" s="286">
        <v>3867.42</v>
      </c>
      <c r="G129" s="286">
        <v>3895.46</v>
      </c>
      <c r="H129" s="286">
        <v>3867.99</v>
      </c>
      <c r="I129" s="286">
        <v>3876.05</v>
      </c>
      <c r="J129" s="286">
        <v>3878.65</v>
      </c>
      <c r="K129" s="286">
        <v>3879.02</v>
      </c>
      <c r="L129" s="286">
        <v>3876.82</v>
      </c>
      <c r="M129" s="286">
        <v>3877.06</v>
      </c>
      <c r="N129" s="286">
        <v>3875.32</v>
      </c>
      <c r="O129" s="286">
        <v>3878.22</v>
      </c>
      <c r="P129" s="286">
        <v>3878.3</v>
      </c>
      <c r="Q129" s="286">
        <v>3906.35</v>
      </c>
      <c r="R129" s="286">
        <v>3948.68</v>
      </c>
      <c r="S129" s="286">
        <v>3947.45</v>
      </c>
      <c r="T129" s="286">
        <v>3935.18</v>
      </c>
      <c r="U129" s="286">
        <v>3950.79</v>
      </c>
      <c r="V129" s="286">
        <v>3934.07</v>
      </c>
      <c r="W129" s="286">
        <v>3973.78</v>
      </c>
      <c r="X129" s="286">
        <v>3960.59</v>
      </c>
      <c r="Y129" s="286">
        <v>3940.51</v>
      </c>
    </row>
    <row r="130" spans="1:25">
      <c r="A130" s="261">
        <v>7</v>
      </c>
      <c r="B130" s="286">
        <v>4002.12</v>
      </c>
      <c r="C130" s="286">
        <v>3996.47</v>
      </c>
      <c r="D130" s="286">
        <v>3950.36</v>
      </c>
      <c r="E130" s="286">
        <v>3926.56</v>
      </c>
      <c r="F130" s="286">
        <v>3914.84</v>
      </c>
      <c r="G130" s="286">
        <v>3923.24</v>
      </c>
      <c r="H130" s="286">
        <v>3945.98</v>
      </c>
      <c r="I130" s="286">
        <v>3947.98</v>
      </c>
      <c r="J130" s="286">
        <v>3953.56</v>
      </c>
      <c r="K130" s="286">
        <v>3948.87</v>
      </c>
      <c r="L130" s="286">
        <v>3949.78</v>
      </c>
      <c r="M130" s="286">
        <v>3949.37</v>
      </c>
      <c r="N130" s="286">
        <v>3948.3</v>
      </c>
      <c r="O130" s="286">
        <v>3957.73</v>
      </c>
      <c r="P130" s="286">
        <v>3949.15</v>
      </c>
      <c r="Q130" s="286">
        <v>3946.18</v>
      </c>
      <c r="R130" s="286">
        <v>3992.61</v>
      </c>
      <c r="S130" s="286">
        <v>3994.58</v>
      </c>
      <c r="T130" s="286">
        <v>3994.94</v>
      </c>
      <c r="U130" s="286">
        <v>4018.19</v>
      </c>
      <c r="V130" s="286">
        <v>3996.82</v>
      </c>
      <c r="W130" s="286">
        <v>4040.11</v>
      </c>
      <c r="X130" s="286">
        <v>4026.2</v>
      </c>
      <c r="Y130" s="286">
        <v>4004.4</v>
      </c>
    </row>
    <row r="131" spans="1:25">
      <c r="A131" s="261">
        <v>8</v>
      </c>
      <c r="B131" s="286">
        <v>4254.55</v>
      </c>
      <c r="C131" s="286">
        <v>4245.16</v>
      </c>
      <c r="D131" s="286">
        <v>4197.29</v>
      </c>
      <c r="E131" s="286">
        <v>4172.6000000000004</v>
      </c>
      <c r="F131" s="286">
        <v>4102.1899999999996</v>
      </c>
      <c r="G131" s="286">
        <v>4160.88</v>
      </c>
      <c r="H131" s="286">
        <v>4170.8500000000004</v>
      </c>
      <c r="I131" s="286">
        <v>4193.83</v>
      </c>
      <c r="J131" s="286">
        <v>4252.53</v>
      </c>
      <c r="K131" s="286">
        <v>4252.34</v>
      </c>
      <c r="L131" s="286">
        <v>4252.3500000000004</v>
      </c>
      <c r="M131" s="286">
        <v>4255.53</v>
      </c>
      <c r="N131" s="286">
        <v>4251.29</v>
      </c>
      <c r="O131" s="286">
        <v>4250.22</v>
      </c>
      <c r="P131" s="286">
        <v>4253.88</v>
      </c>
      <c r="Q131" s="286">
        <v>4261.6499999999996</v>
      </c>
      <c r="R131" s="286">
        <v>4316.09</v>
      </c>
      <c r="S131" s="286">
        <v>4310.46</v>
      </c>
      <c r="T131" s="286">
        <v>4313.71</v>
      </c>
      <c r="U131" s="286">
        <v>4375.0600000000004</v>
      </c>
      <c r="V131" s="286">
        <v>4379.0200000000004</v>
      </c>
      <c r="W131" s="286">
        <v>4422.67</v>
      </c>
      <c r="X131" s="286">
        <v>4360.7</v>
      </c>
      <c r="Y131" s="286">
        <v>4278.92</v>
      </c>
    </row>
    <row r="132" spans="1:25">
      <c r="A132" s="261">
        <v>9</v>
      </c>
      <c r="B132" s="286">
        <v>4309.57</v>
      </c>
      <c r="C132" s="286">
        <v>4306.4799999999996</v>
      </c>
      <c r="D132" s="286">
        <v>4274.53</v>
      </c>
      <c r="E132" s="286">
        <v>4261.25</v>
      </c>
      <c r="F132" s="286">
        <v>4238.24</v>
      </c>
      <c r="G132" s="286">
        <v>4273.33</v>
      </c>
      <c r="H132" s="286">
        <v>4286.5</v>
      </c>
      <c r="I132" s="286">
        <v>4314.72</v>
      </c>
      <c r="J132" s="286">
        <v>4320.8100000000004</v>
      </c>
      <c r="K132" s="286">
        <v>4319.3900000000003</v>
      </c>
      <c r="L132" s="286">
        <v>4318.04</v>
      </c>
      <c r="M132" s="286">
        <v>4317.54</v>
      </c>
      <c r="N132" s="286">
        <v>4309.21</v>
      </c>
      <c r="O132" s="286">
        <v>4307.3999999999996</v>
      </c>
      <c r="P132" s="286">
        <v>4307.79</v>
      </c>
      <c r="Q132" s="286">
        <v>4306.99</v>
      </c>
      <c r="R132" s="286">
        <v>4363.66</v>
      </c>
      <c r="S132" s="286">
        <v>4374.9399999999996</v>
      </c>
      <c r="T132" s="286">
        <v>4357.9799999999996</v>
      </c>
      <c r="U132" s="286">
        <v>4387.22</v>
      </c>
      <c r="V132" s="286">
        <v>4383.68</v>
      </c>
      <c r="W132" s="286">
        <v>4396.34</v>
      </c>
      <c r="X132" s="286">
        <v>4310.3900000000003</v>
      </c>
      <c r="Y132" s="286">
        <v>4286.6000000000004</v>
      </c>
    </row>
    <row r="133" spans="1:25">
      <c r="A133" s="261">
        <v>10</v>
      </c>
      <c r="B133" s="286">
        <v>4393.6099999999997</v>
      </c>
      <c r="C133" s="286">
        <v>4397.01</v>
      </c>
      <c r="D133" s="286">
        <v>4387.83</v>
      </c>
      <c r="E133" s="286">
        <v>4364.0600000000004</v>
      </c>
      <c r="F133" s="286">
        <v>4318.9799999999996</v>
      </c>
      <c r="G133" s="286">
        <v>4356.66</v>
      </c>
      <c r="H133" s="286">
        <v>4386.8</v>
      </c>
      <c r="I133" s="286">
        <v>4409.6000000000004</v>
      </c>
      <c r="J133" s="286">
        <v>4476.03</v>
      </c>
      <c r="K133" s="286">
        <v>4485.84</v>
      </c>
      <c r="L133" s="286">
        <v>4483.66</v>
      </c>
      <c r="M133" s="286">
        <v>4484.32</v>
      </c>
      <c r="N133" s="286">
        <v>4492.1000000000004</v>
      </c>
      <c r="O133" s="286">
        <v>4492.78</v>
      </c>
      <c r="P133" s="286">
        <v>4489.0600000000004</v>
      </c>
      <c r="Q133" s="286">
        <v>4461.8599999999997</v>
      </c>
      <c r="R133" s="286">
        <v>4533.37</v>
      </c>
      <c r="S133" s="286">
        <v>4525.97</v>
      </c>
      <c r="T133" s="286">
        <v>4513.83</v>
      </c>
      <c r="U133" s="286">
        <v>4558.37</v>
      </c>
      <c r="V133" s="286">
        <v>4479.74</v>
      </c>
      <c r="W133" s="286">
        <v>4479.53</v>
      </c>
      <c r="X133" s="286">
        <v>4399.38</v>
      </c>
      <c r="Y133" s="286">
        <v>4381.22</v>
      </c>
    </row>
    <row r="134" spans="1:25">
      <c r="A134" s="261">
        <v>11</v>
      </c>
      <c r="B134" s="286">
        <v>3981.89</v>
      </c>
      <c r="C134" s="286">
        <v>3972.12</v>
      </c>
      <c r="D134" s="286">
        <v>4007.88</v>
      </c>
      <c r="E134" s="286">
        <v>4007.96</v>
      </c>
      <c r="F134" s="286">
        <v>4002.22</v>
      </c>
      <c r="G134" s="286">
        <v>4004.51</v>
      </c>
      <c r="H134" s="286">
        <v>4028.39</v>
      </c>
      <c r="I134" s="286">
        <v>4047.29</v>
      </c>
      <c r="J134" s="286">
        <v>4084.01</v>
      </c>
      <c r="K134" s="286">
        <v>4082.84</v>
      </c>
      <c r="L134" s="286">
        <v>4082</v>
      </c>
      <c r="M134" s="286">
        <v>4080.73</v>
      </c>
      <c r="N134" s="286">
        <v>4081.35</v>
      </c>
      <c r="O134" s="286">
        <v>4088.92</v>
      </c>
      <c r="P134" s="286">
        <v>4088.08</v>
      </c>
      <c r="Q134" s="286">
        <v>4095.81</v>
      </c>
      <c r="R134" s="286">
        <v>4139</v>
      </c>
      <c r="S134" s="286">
        <v>4128.8500000000004</v>
      </c>
      <c r="T134" s="286">
        <v>4121.1400000000003</v>
      </c>
      <c r="U134" s="286">
        <v>4158.3999999999996</v>
      </c>
      <c r="V134" s="286">
        <v>4089.61</v>
      </c>
      <c r="W134" s="286">
        <v>4106.1499999999996</v>
      </c>
      <c r="X134" s="286">
        <v>4106.47</v>
      </c>
      <c r="Y134" s="286">
        <v>4022.28</v>
      </c>
    </row>
    <row r="135" spans="1:25">
      <c r="A135" s="261">
        <v>12</v>
      </c>
      <c r="B135" s="286">
        <v>4326.2700000000004</v>
      </c>
      <c r="C135" s="286">
        <v>4329.87</v>
      </c>
      <c r="D135" s="286">
        <v>4300.01</v>
      </c>
      <c r="E135" s="286">
        <v>4226.8999999999996</v>
      </c>
      <c r="F135" s="286">
        <v>4231.7299999999996</v>
      </c>
      <c r="G135" s="286">
        <v>4270.95</v>
      </c>
      <c r="H135" s="286">
        <v>4285.1400000000003</v>
      </c>
      <c r="I135" s="286">
        <v>4371.13</v>
      </c>
      <c r="J135" s="286">
        <v>4386.87</v>
      </c>
      <c r="K135" s="286">
        <v>4394.62</v>
      </c>
      <c r="L135" s="286">
        <v>4394.22</v>
      </c>
      <c r="M135" s="286">
        <v>4395.82</v>
      </c>
      <c r="N135" s="286">
        <v>4394.5600000000004</v>
      </c>
      <c r="O135" s="286">
        <v>4393.26</v>
      </c>
      <c r="P135" s="286">
        <v>4390.3100000000004</v>
      </c>
      <c r="Q135" s="286">
        <v>4383.8999999999996</v>
      </c>
      <c r="R135" s="286">
        <v>4454.1499999999996</v>
      </c>
      <c r="S135" s="286">
        <v>4460.71</v>
      </c>
      <c r="T135" s="286">
        <v>4457.16</v>
      </c>
      <c r="U135" s="286">
        <v>4516.32</v>
      </c>
      <c r="V135" s="286">
        <v>4479.6400000000003</v>
      </c>
      <c r="W135" s="286">
        <v>4507.21</v>
      </c>
      <c r="X135" s="286">
        <v>4412.01</v>
      </c>
      <c r="Y135" s="286">
        <v>4361.62</v>
      </c>
    </row>
    <row r="136" spans="1:25">
      <c r="A136" s="261">
        <v>13</v>
      </c>
      <c r="B136" s="286">
        <v>4355.0200000000004</v>
      </c>
      <c r="C136" s="286">
        <v>4345.83</v>
      </c>
      <c r="D136" s="286">
        <v>4329.18</v>
      </c>
      <c r="E136" s="286">
        <v>4272.07</v>
      </c>
      <c r="F136" s="286">
        <v>4246.3999999999996</v>
      </c>
      <c r="G136" s="286">
        <v>4332.1000000000004</v>
      </c>
      <c r="H136" s="286">
        <v>4330.57</v>
      </c>
      <c r="I136" s="286">
        <v>4367.21</v>
      </c>
      <c r="J136" s="286">
        <v>4382.3599999999997</v>
      </c>
      <c r="K136" s="286">
        <v>4406.49</v>
      </c>
      <c r="L136" s="286">
        <v>4407.6000000000004</v>
      </c>
      <c r="M136" s="286">
        <v>4413.24</v>
      </c>
      <c r="N136" s="286">
        <v>4417.49</v>
      </c>
      <c r="O136" s="286">
        <v>4417.75</v>
      </c>
      <c r="P136" s="286">
        <v>4420.78</v>
      </c>
      <c r="Q136" s="286">
        <v>4421.6400000000003</v>
      </c>
      <c r="R136" s="286">
        <v>4472.12</v>
      </c>
      <c r="S136" s="286">
        <v>4468.29</v>
      </c>
      <c r="T136" s="286">
        <v>4467.29</v>
      </c>
      <c r="U136" s="286">
        <v>4493.1099999999997</v>
      </c>
      <c r="V136" s="286">
        <v>4470.1099999999997</v>
      </c>
      <c r="W136" s="286">
        <v>4501.16</v>
      </c>
      <c r="X136" s="286">
        <v>4456.04</v>
      </c>
      <c r="Y136" s="286">
        <v>4361.4399999999996</v>
      </c>
    </row>
    <row r="137" spans="1:25">
      <c r="A137" s="261">
        <v>14</v>
      </c>
      <c r="B137" s="286">
        <v>4446.1400000000003</v>
      </c>
      <c r="C137" s="286">
        <v>4412.6499999999996</v>
      </c>
      <c r="D137" s="286">
        <v>4375.58</v>
      </c>
      <c r="E137" s="286">
        <v>4355.2299999999996</v>
      </c>
      <c r="F137" s="286">
        <v>4313.58</v>
      </c>
      <c r="G137" s="286">
        <v>4366.95</v>
      </c>
      <c r="H137" s="286">
        <v>4447.3500000000004</v>
      </c>
      <c r="I137" s="286">
        <v>4491.29</v>
      </c>
      <c r="J137" s="286">
        <v>4553.72</v>
      </c>
      <c r="K137" s="286">
        <v>4542.66</v>
      </c>
      <c r="L137" s="286">
        <v>4543.7</v>
      </c>
      <c r="M137" s="286">
        <v>4543.2299999999996</v>
      </c>
      <c r="N137" s="286">
        <v>4545.29</v>
      </c>
      <c r="O137" s="286">
        <v>4543.6000000000004</v>
      </c>
      <c r="P137" s="286">
        <v>4540.83</v>
      </c>
      <c r="Q137" s="286">
        <v>4537.8500000000004</v>
      </c>
      <c r="R137" s="286">
        <v>4596.1099999999997</v>
      </c>
      <c r="S137" s="286">
        <v>4606.1000000000004</v>
      </c>
      <c r="T137" s="286">
        <v>4624.88</v>
      </c>
      <c r="U137" s="286">
        <v>4652.3999999999996</v>
      </c>
      <c r="V137" s="286">
        <v>4605.79</v>
      </c>
      <c r="W137" s="286">
        <v>4645.12</v>
      </c>
      <c r="X137" s="286">
        <v>4583.67</v>
      </c>
      <c r="Y137" s="286">
        <v>4534.25</v>
      </c>
    </row>
    <row r="138" spans="1:25">
      <c r="A138" s="261">
        <v>15</v>
      </c>
      <c r="B138" s="286">
        <v>4438.03</v>
      </c>
      <c r="C138" s="286">
        <v>4402.47</v>
      </c>
      <c r="D138" s="286">
        <v>4348.71</v>
      </c>
      <c r="E138" s="286">
        <v>4352.28</v>
      </c>
      <c r="F138" s="286">
        <v>4315.87</v>
      </c>
      <c r="G138" s="286">
        <v>4362.34</v>
      </c>
      <c r="H138" s="286">
        <v>4389.03</v>
      </c>
      <c r="I138" s="286">
        <v>4448.21</v>
      </c>
      <c r="J138" s="286">
        <v>4508.2</v>
      </c>
      <c r="K138" s="286">
        <v>4512.62</v>
      </c>
      <c r="L138" s="286">
        <v>4509.07</v>
      </c>
      <c r="M138" s="286">
        <v>4507.83</v>
      </c>
      <c r="N138" s="286">
        <v>4511.12</v>
      </c>
      <c r="O138" s="286">
        <v>4513.4399999999996</v>
      </c>
      <c r="P138" s="286">
        <v>4519.8500000000004</v>
      </c>
      <c r="Q138" s="286">
        <v>4514.51</v>
      </c>
      <c r="R138" s="286">
        <v>4560.46</v>
      </c>
      <c r="S138" s="286">
        <v>4564.95</v>
      </c>
      <c r="T138" s="286">
        <v>4554.76</v>
      </c>
      <c r="U138" s="286">
        <v>4580.1499999999996</v>
      </c>
      <c r="V138" s="286">
        <v>4552.42</v>
      </c>
      <c r="W138" s="286">
        <v>4586.4799999999996</v>
      </c>
      <c r="X138" s="286">
        <v>4503.21</v>
      </c>
      <c r="Y138" s="286">
        <v>4432.54</v>
      </c>
    </row>
    <row r="139" spans="1:25">
      <c r="A139" s="261">
        <v>16</v>
      </c>
      <c r="B139" s="286">
        <v>4267.59</v>
      </c>
      <c r="C139" s="286">
        <v>4273.2700000000004</v>
      </c>
      <c r="D139" s="286">
        <v>4114.96</v>
      </c>
      <c r="E139" s="286">
        <v>4038.72</v>
      </c>
      <c r="F139" s="286">
        <v>4090.78</v>
      </c>
      <c r="G139" s="286">
        <v>4214.6899999999996</v>
      </c>
      <c r="H139" s="286">
        <v>4361.5</v>
      </c>
      <c r="I139" s="286">
        <v>4631.22</v>
      </c>
      <c r="J139" s="286">
        <v>4594.2700000000004</v>
      </c>
      <c r="K139" s="286">
        <v>4592.87</v>
      </c>
      <c r="L139" s="286">
        <v>4631.67</v>
      </c>
      <c r="M139" s="286">
        <v>4635.16</v>
      </c>
      <c r="N139" s="286">
        <v>4655.2700000000004</v>
      </c>
      <c r="O139" s="286">
        <v>4648.66</v>
      </c>
      <c r="P139" s="286">
        <v>4640.82</v>
      </c>
      <c r="Q139" s="286">
        <v>4631.03</v>
      </c>
      <c r="R139" s="286">
        <v>4679.78</v>
      </c>
      <c r="S139" s="286">
        <v>4708.84</v>
      </c>
      <c r="T139" s="286">
        <v>4710.05</v>
      </c>
      <c r="U139" s="286">
        <v>4745.29</v>
      </c>
      <c r="V139" s="286">
        <v>4695.53</v>
      </c>
      <c r="W139" s="286">
        <v>4720.97</v>
      </c>
      <c r="X139" s="286">
        <v>4632.84</v>
      </c>
      <c r="Y139" s="286">
        <v>4372.82</v>
      </c>
    </row>
    <row r="140" spans="1:25">
      <c r="A140" s="261">
        <v>17</v>
      </c>
      <c r="B140" s="286">
        <v>4107.4399999999996</v>
      </c>
      <c r="C140" s="286">
        <v>4108.18</v>
      </c>
      <c r="D140" s="286">
        <v>4078.16</v>
      </c>
      <c r="E140" s="286">
        <v>3933.03</v>
      </c>
      <c r="F140" s="286">
        <v>3852.83</v>
      </c>
      <c r="G140" s="286">
        <v>4080.52</v>
      </c>
      <c r="H140" s="286">
        <v>4066.93</v>
      </c>
      <c r="I140" s="286">
        <v>4054.45</v>
      </c>
      <c r="J140" s="286">
        <v>4437.17</v>
      </c>
      <c r="K140" s="286">
        <v>4457.5</v>
      </c>
      <c r="L140" s="286">
        <v>4459.32</v>
      </c>
      <c r="M140" s="286">
        <v>4468.42</v>
      </c>
      <c r="N140" s="286">
        <v>4486.08</v>
      </c>
      <c r="O140" s="286">
        <v>4523.55</v>
      </c>
      <c r="P140" s="286">
        <v>4513.91</v>
      </c>
      <c r="Q140" s="286">
        <v>4484.13</v>
      </c>
      <c r="R140" s="286">
        <v>4542.75</v>
      </c>
      <c r="S140" s="286">
        <v>4545.8500000000004</v>
      </c>
      <c r="T140" s="286">
        <v>4543.29</v>
      </c>
      <c r="U140" s="286">
        <v>4578.8999999999996</v>
      </c>
      <c r="V140" s="286">
        <v>4096.1000000000004</v>
      </c>
      <c r="W140" s="286">
        <v>4509.3</v>
      </c>
      <c r="X140" s="286">
        <v>4114.51</v>
      </c>
      <c r="Y140" s="286">
        <v>4111.9399999999996</v>
      </c>
    </row>
    <row r="141" spans="1:25">
      <c r="A141" s="261">
        <v>18</v>
      </c>
      <c r="B141" s="286">
        <v>4154.37</v>
      </c>
      <c r="C141" s="286">
        <v>4154.91</v>
      </c>
      <c r="D141" s="286">
        <v>4080.73</v>
      </c>
      <c r="E141" s="286">
        <v>3937.92</v>
      </c>
      <c r="F141" s="286">
        <v>3911.16</v>
      </c>
      <c r="G141" s="286">
        <v>4093.5</v>
      </c>
      <c r="H141" s="286">
        <v>4156.47</v>
      </c>
      <c r="I141" s="286">
        <v>4385.6499999999996</v>
      </c>
      <c r="J141" s="286">
        <v>4592.6000000000004</v>
      </c>
      <c r="K141" s="286">
        <v>4589.7299999999996</v>
      </c>
      <c r="L141" s="286">
        <v>4589.67</v>
      </c>
      <c r="M141" s="286">
        <v>4579.6400000000003</v>
      </c>
      <c r="N141" s="286">
        <v>4590.46</v>
      </c>
      <c r="O141" s="286">
        <v>4541.66</v>
      </c>
      <c r="P141" s="286">
        <v>4589.87</v>
      </c>
      <c r="Q141" s="286">
        <v>4579.54</v>
      </c>
      <c r="R141" s="286">
        <v>4584.6499999999996</v>
      </c>
      <c r="S141" s="286">
        <v>4649.38</v>
      </c>
      <c r="T141" s="286">
        <v>4631.5200000000004</v>
      </c>
      <c r="U141" s="286">
        <v>4593.68</v>
      </c>
      <c r="V141" s="286">
        <v>4476.8900000000003</v>
      </c>
      <c r="W141" s="286">
        <v>4542.5200000000004</v>
      </c>
      <c r="X141" s="286">
        <v>4296.47</v>
      </c>
      <c r="Y141" s="286">
        <v>4155.05</v>
      </c>
    </row>
    <row r="142" spans="1:25">
      <c r="A142" s="261">
        <v>19</v>
      </c>
      <c r="B142" s="286">
        <v>4047.58</v>
      </c>
      <c r="C142" s="286">
        <v>3999.89</v>
      </c>
      <c r="D142" s="286">
        <v>3920.11</v>
      </c>
      <c r="E142" s="286">
        <v>3936.63</v>
      </c>
      <c r="F142" s="286">
        <v>3928.92</v>
      </c>
      <c r="G142" s="286">
        <v>3939.34</v>
      </c>
      <c r="H142" s="286">
        <v>4052.13</v>
      </c>
      <c r="I142" s="286">
        <v>4373.92</v>
      </c>
      <c r="J142" s="286">
        <v>4499.08</v>
      </c>
      <c r="K142" s="286">
        <v>4504.32</v>
      </c>
      <c r="L142" s="286">
        <v>4512.3599999999997</v>
      </c>
      <c r="M142" s="286">
        <v>4449.78</v>
      </c>
      <c r="N142" s="286">
        <v>4492.53</v>
      </c>
      <c r="O142" s="286">
        <v>4466.0200000000004</v>
      </c>
      <c r="P142" s="286">
        <v>4493.79</v>
      </c>
      <c r="Q142" s="286">
        <v>4488.68</v>
      </c>
      <c r="R142" s="286">
        <v>4296.16</v>
      </c>
      <c r="S142" s="286">
        <v>4545.37</v>
      </c>
      <c r="T142" s="286">
        <v>4544.6000000000004</v>
      </c>
      <c r="U142" s="286">
        <v>4574.8900000000003</v>
      </c>
      <c r="V142" s="286">
        <v>4446.37</v>
      </c>
      <c r="W142" s="286">
        <v>4437.6400000000003</v>
      </c>
      <c r="X142" s="286">
        <v>4293.49</v>
      </c>
      <c r="Y142" s="286">
        <v>4048.49</v>
      </c>
    </row>
    <row r="143" spans="1:25">
      <c r="A143" s="261">
        <v>20</v>
      </c>
      <c r="B143" s="286">
        <v>4140.3</v>
      </c>
      <c r="C143" s="286">
        <v>4140.68</v>
      </c>
      <c r="D143" s="286">
        <v>4006.66</v>
      </c>
      <c r="E143" s="286">
        <v>4011.46</v>
      </c>
      <c r="F143" s="286">
        <v>3933.83</v>
      </c>
      <c r="G143" s="286">
        <v>4095.94</v>
      </c>
      <c r="H143" s="286">
        <v>4135.4399999999996</v>
      </c>
      <c r="I143" s="286">
        <v>4397.41</v>
      </c>
      <c r="J143" s="286">
        <v>4584.95</v>
      </c>
      <c r="K143" s="286">
        <v>4603.5</v>
      </c>
      <c r="L143" s="286">
        <v>4591.62</v>
      </c>
      <c r="M143" s="286">
        <v>4588.79</v>
      </c>
      <c r="N143" s="286">
        <v>4578.9799999999996</v>
      </c>
      <c r="O143" s="286">
        <v>4581.03</v>
      </c>
      <c r="P143" s="286">
        <v>4589.96</v>
      </c>
      <c r="Q143" s="286">
        <v>4575.66</v>
      </c>
      <c r="R143" s="286">
        <v>4493.5200000000004</v>
      </c>
      <c r="S143" s="286">
        <v>4574.74</v>
      </c>
      <c r="T143" s="286">
        <v>4544.32</v>
      </c>
      <c r="U143" s="286">
        <v>4629.6400000000003</v>
      </c>
      <c r="V143" s="286">
        <v>4577.1099999999997</v>
      </c>
      <c r="W143" s="286">
        <v>4599.79</v>
      </c>
      <c r="X143" s="286">
        <v>4522.84</v>
      </c>
      <c r="Y143" s="286">
        <v>4294.4799999999996</v>
      </c>
    </row>
    <row r="144" spans="1:25">
      <c r="A144" s="261">
        <v>21</v>
      </c>
      <c r="B144" s="286">
        <v>4757.29</v>
      </c>
      <c r="C144" s="286">
        <v>4756.97</v>
      </c>
      <c r="D144" s="286">
        <v>4663.97</v>
      </c>
      <c r="E144" s="286">
        <v>4668.93</v>
      </c>
      <c r="F144" s="286">
        <v>4620.13</v>
      </c>
      <c r="G144" s="286">
        <v>4678.92</v>
      </c>
      <c r="H144" s="286">
        <v>4766.1499999999996</v>
      </c>
      <c r="I144" s="286">
        <v>4765.68</v>
      </c>
      <c r="J144" s="286">
        <v>4761.91</v>
      </c>
      <c r="K144" s="286">
        <v>4761.57</v>
      </c>
      <c r="L144" s="286">
        <v>4766.99</v>
      </c>
      <c r="M144" s="286">
        <v>4755.9799999999996</v>
      </c>
      <c r="N144" s="286">
        <v>4735.5200000000004</v>
      </c>
      <c r="O144" s="286">
        <v>4733.68</v>
      </c>
      <c r="P144" s="286">
        <v>4734.6499999999996</v>
      </c>
      <c r="Q144" s="286">
        <v>4679.4399999999996</v>
      </c>
      <c r="R144" s="286">
        <v>4725.4799999999996</v>
      </c>
      <c r="S144" s="286">
        <v>4723.91</v>
      </c>
      <c r="T144" s="286">
        <v>4723.0200000000004</v>
      </c>
      <c r="U144" s="286">
        <v>4714.53</v>
      </c>
      <c r="V144" s="286">
        <v>4798.3100000000004</v>
      </c>
      <c r="W144" s="286">
        <v>4831.05</v>
      </c>
      <c r="X144" s="286">
        <v>4767.45</v>
      </c>
      <c r="Y144" s="286">
        <v>4767.53</v>
      </c>
    </row>
    <row r="145" spans="1:25">
      <c r="A145" s="261">
        <v>22</v>
      </c>
      <c r="B145" s="286">
        <v>4799.57</v>
      </c>
      <c r="C145" s="286">
        <v>4753.28</v>
      </c>
      <c r="D145" s="286">
        <v>4802.7299999999996</v>
      </c>
      <c r="E145" s="286">
        <v>4654.59</v>
      </c>
      <c r="F145" s="286">
        <v>4857.04</v>
      </c>
      <c r="G145" s="286">
        <v>4920.5</v>
      </c>
      <c r="H145" s="286">
        <v>5091.3500000000004</v>
      </c>
      <c r="I145" s="286">
        <v>5077.38</v>
      </c>
      <c r="J145" s="286">
        <v>5080.51</v>
      </c>
      <c r="K145" s="286">
        <v>5103.12</v>
      </c>
      <c r="L145" s="286">
        <v>5105.04</v>
      </c>
      <c r="M145" s="286">
        <v>5101.8999999999996</v>
      </c>
      <c r="N145" s="286">
        <v>5086.97</v>
      </c>
      <c r="O145" s="286">
        <v>5045.0600000000004</v>
      </c>
      <c r="P145" s="286">
        <v>5033.3900000000003</v>
      </c>
      <c r="Q145" s="286">
        <v>5023.91</v>
      </c>
      <c r="R145" s="286">
        <v>5081.6899999999996</v>
      </c>
      <c r="S145" s="286">
        <v>5134.6899999999996</v>
      </c>
      <c r="T145" s="286">
        <v>5209.1000000000004</v>
      </c>
      <c r="U145" s="286">
        <v>5287.88</v>
      </c>
      <c r="V145" s="286">
        <v>5027.21</v>
      </c>
      <c r="W145" s="286">
        <v>4898.12</v>
      </c>
      <c r="X145" s="286">
        <v>4879.04</v>
      </c>
      <c r="Y145" s="286">
        <v>4863.13</v>
      </c>
    </row>
    <row r="146" spans="1:25">
      <c r="A146" s="261">
        <v>23</v>
      </c>
      <c r="B146" s="286">
        <v>5451.5</v>
      </c>
      <c r="C146" s="286">
        <v>5441.79</v>
      </c>
      <c r="D146" s="286">
        <v>5429.03</v>
      </c>
      <c r="E146" s="286">
        <v>5398.49</v>
      </c>
      <c r="F146" s="286">
        <v>5778.62</v>
      </c>
      <c r="G146" s="286">
        <v>5765.93</v>
      </c>
      <c r="H146" s="286">
        <v>5737.96</v>
      </c>
      <c r="I146" s="286">
        <v>5738.35</v>
      </c>
      <c r="J146" s="286">
        <v>5739.88</v>
      </c>
      <c r="K146" s="286">
        <v>5739.39</v>
      </c>
      <c r="L146" s="286">
        <v>5738.02</v>
      </c>
      <c r="M146" s="286">
        <v>5738.05</v>
      </c>
      <c r="N146" s="286">
        <v>5739.03</v>
      </c>
      <c r="O146" s="286">
        <v>5737.4</v>
      </c>
      <c r="P146" s="286">
        <v>5737.15</v>
      </c>
      <c r="Q146" s="286">
        <v>5732.56</v>
      </c>
      <c r="R146" s="286">
        <v>5806.28</v>
      </c>
      <c r="S146" s="286">
        <v>5809.64</v>
      </c>
      <c r="T146" s="286">
        <v>5426.4</v>
      </c>
      <c r="U146" s="286">
        <v>5490.94</v>
      </c>
      <c r="V146" s="286">
        <v>5418.75</v>
      </c>
      <c r="W146" s="286">
        <v>5430.87</v>
      </c>
      <c r="X146" s="286">
        <v>5440.08</v>
      </c>
      <c r="Y146" s="286">
        <v>5440.68</v>
      </c>
    </row>
    <row r="147" spans="1:25">
      <c r="A147" s="261">
        <v>24</v>
      </c>
      <c r="B147" s="286">
        <v>4261.3</v>
      </c>
      <c r="C147" s="286">
        <v>4174.88</v>
      </c>
      <c r="D147" s="286">
        <v>4126.71</v>
      </c>
      <c r="E147" s="286">
        <v>4027.99</v>
      </c>
      <c r="F147" s="286">
        <v>4280.67</v>
      </c>
      <c r="G147" s="286">
        <v>4281.01</v>
      </c>
      <c r="H147" s="286">
        <v>4382.08</v>
      </c>
      <c r="I147" s="286">
        <v>4690.83</v>
      </c>
      <c r="J147" s="286">
        <v>4819.8100000000004</v>
      </c>
      <c r="K147" s="286">
        <v>4814.4799999999996</v>
      </c>
      <c r="L147" s="286">
        <v>4815.6099999999997</v>
      </c>
      <c r="M147" s="286">
        <v>4814.3500000000004</v>
      </c>
      <c r="N147" s="286">
        <v>4815.2700000000004</v>
      </c>
      <c r="O147" s="286">
        <v>4863.13</v>
      </c>
      <c r="P147" s="286">
        <v>4862.0600000000004</v>
      </c>
      <c r="Q147" s="286">
        <v>4822.3900000000003</v>
      </c>
      <c r="R147" s="286">
        <v>4909.42</v>
      </c>
      <c r="S147" s="286">
        <v>4912.79</v>
      </c>
      <c r="T147" s="286">
        <v>4910.24</v>
      </c>
      <c r="U147" s="286">
        <v>4946.57</v>
      </c>
      <c r="V147" s="286">
        <v>4712.1000000000004</v>
      </c>
      <c r="W147" s="286">
        <v>4498.84</v>
      </c>
      <c r="X147" s="286">
        <v>4276.7700000000004</v>
      </c>
      <c r="Y147" s="286">
        <v>4274.21</v>
      </c>
    </row>
    <row r="148" spans="1:25">
      <c r="A148" s="261">
        <v>25</v>
      </c>
      <c r="B148" s="286">
        <v>4321.09</v>
      </c>
      <c r="C148" s="286">
        <v>4276.4799999999996</v>
      </c>
      <c r="D148" s="286">
        <v>4179.26</v>
      </c>
      <c r="E148" s="286">
        <v>4084.54</v>
      </c>
      <c r="F148" s="286">
        <v>4239.1499999999996</v>
      </c>
      <c r="G148" s="286">
        <v>4362.1400000000003</v>
      </c>
      <c r="H148" s="286">
        <v>4484.5600000000004</v>
      </c>
      <c r="I148" s="286">
        <v>4693.54</v>
      </c>
      <c r="J148" s="286">
        <v>4851.09</v>
      </c>
      <c r="K148" s="286">
        <v>4852.09</v>
      </c>
      <c r="L148" s="286">
        <v>4851.0600000000004</v>
      </c>
      <c r="M148" s="286">
        <v>4845.21</v>
      </c>
      <c r="N148" s="286">
        <v>4805.1899999999996</v>
      </c>
      <c r="O148" s="286">
        <v>4803.66</v>
      </c>
      <c r="P148" s="286">
        <v>4841.8100000000004</v>
      </c>
      <c r="Q148" s="286">
        <v>4834.04</v>
      </c>
      <c r="R148" s="286">
        <v>4867.4399999999996</v>
      </c>
      <c r="S148" s="286">
        <v>4868.68</v>
      </c>
      <c r="T148" s="286">
        <v>4871.05</v>
      </c>
      <c r="U148" s="286">
        <v>4902.3599999999997</v>
      </c>
      <c r="V148" s="286">
        <v>4742.22</v>
      </c>
      <c r="W148" s="286">
        <v>4522.29</v>
      </c>
      <c r="X148" s="286">
        <v>4365.8100000000004</v>
      </c>
      <c r="Y148" s="286">
        <v>4355.53</v>
      </c>
    </row>
    <row r="149" spans="1:25">
      <c r="A149" s="261">
        <v>26</v>
      </c>
      <c r="B149" s="286">
        <v>4340.1000000000004</v>
      </c>
      <c r="C149" s="286">
        <v>4293.29</v>
      </c>
      <c r="D149" s="286">
        <v>4315.67</v>
      </c>
      <c r="E149" s="286">
        <v>4138.38</v>
      </c>
      <c r="F149" s="286">
        <v>4330.74</v>
      </c>
      <c r="G149" s="286">
        <v>4423.87</v>
      </c>
      <c r="H149" s="286">
        <v>4528.7299999999996</v>
      </c>
      <c r="I149" s="286">
        <v>4667.33</v>
      </c>
      <c r="J149" s="286">
        <v>4779.62</v>
      </c>
      <c r="K149" s="286">
        <v>4780.97</v>
      </c>
      <c r="L149" s="286">
        <v>4779.92</v>
      </c>
      <c r="M149" s="286">
        <v>4779.8599999999997</v>
      </c>
      <c r="N149" s="286">
        <v>4773.62</v>
      </c>
      <c r="O149" s="286">
        <v>4831.03</v>
      </c>
      <c r="P149" s="286">
        <v>4817.75</v>
      </c>
      <c r="Q149" s="286">
        <v>4812.9799999999996</v>
      </c>
      <c r="R149" s="286">
        <v>4877.53</v>
      </c>
      <c r="S149" s="286">
        <v>4922.8100000000004</v>
      </c>
      <c r="T149" s="286">
        <v>4920.78</v>
      </c>
      <c r="U149" s="286">
        <v>4893.1099999999997</v>
      </c>
      <c r="V149" s="286">
        <v>4776.08</v>
      </c>
      <c r="W149" s="286">
        <v>4664.78</v>
      </c>
      <c r="X149" s="286">
        <v>4388.41</v>
      </c>
      <c r="Y149" s="286">
        <v>4390.13</v>
      </c>
    </row>
    <row r="150" spans="1:25">
      <c r="A150" s="261">
        <v>27</v>
      </c>
      <c r="B150" s="286">
        <v>4364.09</v>
      </c>
      <c r="C150" s="286">
        <v>4347.8599999999997</v>
      </c>
      <c r="D150" s="286">
        <v>4324.6099999999997</v>
      </c>
      <c r="E150" s="286">
        <v>4241.43</v>
      </c>
      <c r="F150" s="286">
        <v>4370.6099999999997</v>
      </c>
      <c r="G150" s="286">
        <v>4499.87</v>
      </c>
      <c r="H150" s="286">
        <v>4577.5</v>
      </c>
      <c r="I150" s="286">
        <v>4859.6400000000003</v>
      </c>
      <c r="J150" s="286">
        <v>4902.83</v>
      </c>
      <c r="K150" s="286">
        <v>4903.12</v>
      </c>
      <c r="L150" s="286">
        <v>4901.83</v>
      </c>
      <c r="M150" s="286">
        <v>4874.34</v>
      </c>
      <c r="N150" s="286">
        <v>4877.1499999999996</v>
      </c>
      <c r="O150" s="286">
        <v>4876.92</v>
      </c>
      <c r="P150" s="286">
        <v>4875.72</v>
      </c>
      <c r="Q150" s="286">
        <v>4869.8500000000004</v>
      </c>
      <c r="R150" s="286">
        <v>4935.6400000000003</v>
      </c>
      <c r="S150" s="286">
        <v>4938.58</v>
      </c>
      <c r="T150" s="286">
        <v>4941.6099999999997</v>
      </c>
      <c r="U150" s="286">
        <v>4950.45</v>
      </c>
      <c r="V150" s="286">
        <v>4824.59</v>
      </c>
      <c r="W150" s="286">
        <v>4710.07</v>
      </c>
      <c r="X150" s="286">
        <v>4424.6899999999996</v>
      </c>
      <c r="Y150" s="286">
        <v>4432.7700000000004</v>
      </c>
    </row>
    <row r="151" spans="1:25">
      <c r="A151" s="261">
        <v>28</v>
      </c>
      <c r="B151" s="286">
        <v>4443.53</v>
      </c>
      <c r="C151" s="286">
        <v>4446.59</v>
      </c>
      <c r="D151" s="286">
        <v>4447.22</v>
      </c>
      <c r="E151" s="286">
        <v>4262.07</v>
      </c>
      <c r="F151" s="286">
        <v>4371.6400000000003</v>
      </c>
      <c r="G151" s="286">
        <v>4445.71</v>
      </c>
      <c r="H151" s="286">
        <v>4449.32</v>
      </c>
      <c r="I151" s="286">
        <v>4650.57</v>
      </c>
      <c r="J151" s="286">
        <v>4807.33</v>
      </c>
      <c r="K151" s="286">
        <v>4802.4799999999996</v>
      </c>
      <c r="L151" s="286">
        <v>4799.42</v>
      </c>
      <c r="M151" s="286">
        <v>4797.6499999999996</v>
      </c>
      <c r="N151" s="286">
        <v>4790.07</v>
      </c>
      <c r="O151" s="286">
        <v>4790.55</v>
      </c>
      <c r="P151" s="286">
        <v>4789.17</v>
      </c>
      <c r="Q151" s="286">
        <v>4777.37</v>
      </c>
      <c r="R151" s="286">
        <v>4870.3100000000004</v>
      </c>
      <c r="S151" s="286">
        <v>4880.6899999999996</v>
      </c>
      <c r="T151" s="286">
        <v>4878.3900000000003</v>
      </c>
      <c r="U151" s="286">
        <v>4909.3500000000004</v>
      </c>
      <c r="V151" s="286">
        <v>4671.8999999999996</v>
      </c>
      <c r="W151" s="286">
        <v>4594.8</v>
      </c>
      <c r="X151" s="286">
        <v>4392.12</v>
      </c>
      <c r="Y151" s="286">
        <v>4299.7</v>
      </c>
    </row>
    <row r="152" spans="1:25">
      <c r="A152" s="261">
        <v>29</v>
      </c>
      <c r="B152" s="286">
        <v>4269.1000000000004</v>
      </c>
      <c r="C152" s="286">
        <v>4239.12</v>
      </c>
      <c r="D152" s="286">
        <v>4199.38</v>
      </c>
      <c r="E152" s="286">
        <v>4077.77</v>
      </c>
      <c r="F152" s="286">
        <v>4149.08</v>
      </c>
      <c r="G152" s="286">
        <v>4273.76</v>
      </c>
      <c r="H152" s="286">
        <v>4270.24</v>
      </c>
      <c r="I152" s="286">
        <v>4296.34</v>
      </c>
      <c r="J152" s="286">
        <v>4520.99</v>
      </c>
      <c r="K152" s="286">
        <v>4634.25</v>
      </c>
      <c r="L152" s="286">
        <v>4633.2299999999996</v>
      </c>
      <c r="M152" s="286">
        <v>4692.29</v>
      </c>
      <c r="N152" s="286">
        <v>4742.1899999999996</v>
      </c>
      <c r="O152" s="286">
        <v>4747.67</v>
      </c>
      <c r="P152" s="286">
        <v>4797.07</v>
      </c>
      <c r="Q152" s="286">
        <v>4792.7</v>
      </c>
      <c r="R152" s="286">
        <v>4880.8900000000003</v>
      </c>
      <c r="S152" s="286">
        <v>4881.04</v>
      </c>
      <c r="T152" s="286">
        <v>4881.38</v>
      </c>
      <c r="U152" s="286">
        <v>4913.9399999999996</v>
      </c>
      <c r="V152" s="286">
        <v>4674.66</v>
      </c>
      <c r="W152" s="286">
        <v>4584.6000000000004</v>
      </c>
      <c r="X152" s="286">
        <v>4274.7</v>
      </c>
      <c r="Y152" s="286">
        <v>4268.7299999999996</v>
      </c>
    </row>
    <row r="153" spans="1:25">
      <c r="A153" s="261">
        <v>30</v>
      </c>
      <c r="B153" s="286">
        <v>4217.46</v>
      </c>
      <c r="C153" s="286">
        <v>4222.24</v>
      </c>
      <c r="D153" s="286">
        <v>4223.7299999999996</v>
      </c>
      <c r="E153" s="286">
        <v>4091.57</v>
      </c>
      <c r="F153" s="286">
        <v>4224.7</v>
      </c>
      <c r="G153" s="286">
        <v>4209.3100000000004</v>
      </c>
      <c r="H153" s="286">
        <v>4344.87</v>
      </c>
      <c r="I153" s="286">
        <v>4496.72</v>
      </c>
      <c r="J153" s="286">
        <v>4733.16</v>
      </c>
      <c r="K153" s="286">
        <v>4724.97</v>
      </c>
      <c r="L153" s="286">
        <v>4724.76</v>
      </c>
      <c r="M153" s="286">
        <v>4714.13</v>
      </c>
      <c r="N153" s="286">
        <v>4718.54</v>
      </c>
      <c r="O153" s="286">
        <v>4710.5600000000004</v>
      </c>
      <c r="P153" s="286">
        <v>4705.9399999999996</v>
      </c>
      <c r="Q153" s="286">
        <v>4712.79</v>
      </c>
      <c r="R153" s="286">
        <v>4837.32</v>
      </c>
      <c r="S153" s="286">
        <v>4834.1000000000004</v>
      </c>
      <c r="T153" s="286">
        <v>4775.0200000000004</v>
      </c>
      <c r="U153" s="286">
        <v>4746.6000000000004</v>
      </c>
      <c r="V153" s="286">
        <v>4557.04</v>
      </c>
      <c r="W153" s="286">
        <v>4384.3599999999997</v>
      </c>
      <c r="X153" s="286">
        <v>4219.1400000000003</v>
      </c>
      <c r="Y153" s="286">
        <v>4208.41</v>
      </c>
    </row>
    <row r="154" spans="1:25">
      <c r="A154" s="261">
        <v>31</v>
      </c>
      <c r="B154" s="286">
        <v>0</v>
      </c>
      <c r="C154" s="286">
        <v>0</v>
      </c>
      <c r="D154" s="286">
        <v>0</v>
      </c>
      <c r="E154" s="286">
        <v>0</v>
      </c>
      <c r="F154" s="286">
        <v>0</v>
      </c>
      <c r="G154" s="286">
        <v>0</v>
      </c>
      <c r="H154" s="286">
        <v>0</v>
      </c>
      <c r="I154" s="286">
        <v>0</v>
      </c>
      <c r="J154" s="286">
        <v>0</v>
      </c>
      <c r="K154" s="286">
        <v>0</v>
      </c>
      <c r="L154" s="286">
        <v>0</v>
      </c>
      <c r="M154" s="286">
        <v>0</v>
      </c>
      <c r="N154" s="286">
        <v>0</v>
      </c>
      <c r="O154" s="286">
        <v>0</v>
      </c>
      <c r="P154" s="286">
        <v>0</v>
      </c>
      <c r="Q154" s="286">
        <v>0</v>
      </c>
      <c r="R154" s="286">
        <v>0</v>
      </c>
      <c r="S154" s="286">
        <v>0</v>
      </c>
      <c r="T154" s="286">
        <v>0</v>
      </c>
      <c r="U154" s="286">
        <v>0</v>
      </c>
      <c r="V154" s="286">
        <v>0</v>
      </c>
      <c r="W154" s="286">
        <v>0</v>
      </c>
      <c r="X154" s="286">
        <v>0</v>
      </c>
      <c r="Y154" s="286">
        <v>0</v>
      </c>
    </row>
    <row r="156" spans="1:25">
      <c r="A156" s="463" t="s">
        <v>218</v>
      </c>
      <c r="B156" s="537" t="s">
        <v>223</v>
      </c>
      <c r="C156" s="537"/>
      <c r="D156" s="537"/>
      <c r="E156" s="537"/>
      <c r="F156" s="537"/>
      <c r="G156" s="537"/>
      <c r="H156" s="537"/>
      <c r="I156" s="537"/>
      <c r="J156" s="537"/>
      <c r="K156" s="537"/>
      <c r="L156" s="537"/>
      <c r="M156" s="537"/>
      <c r="N156" s="537"/>
      <c r="O156" s="537"/>
      <c r="P156" s="537"/>
      <c r="Q156" s="537"/>
      <c r="R156" s="537"/>
      <c r="S156" s="537"/>
      <c r="T156" s="537"/>
      <c r="U156" s="537"/>
      <c r="V156" s="537"/>
      <c r="W156" s="537"/>
      <c r="X156" s="537"/>
      <c r="Y156" s="537"/>
    </row>
    <row r="157" spans="1:25" ht="30">
      <c r="A157" s="463"/>
      <c r="B157" s="285" t="s">
        <v>1</v>
      </c>
      <c r="C157" s="285" t="s">
        <v>2</v>
      </c>
      <c r="D157" s="285" t="s">
        <v>3</v>
      </c>
      <c r="E157" s="285" t="s">
        <v>4</v>
      </c>
      <c r="F157" s="285" t="s">
        <v>5</v>
      </c>
      <c r="G157" s="285" t="s">
        <v>6</v>
      </c>
      <c r="H157" s="285" t="s">
        <v>7</v>
      </c>
      <c r="I157" s="285" t="s">
        <v>8</v>
      </c>
      <c r="J157" s="285" t="s">
        <v>9</v>
      </c>
      <c r="K157" s="285" t="s">
        <v>10</v>
      </c>
      <c r="L157" s="285" t="s">
        <v>11</v>
      </c>
      <c r="M157" s="285" t="s">
        <v>12</v>
      </c>
      <c r="N157" s="285" t="s">
        <v>13</v>
      </c>
      <c r="O157" s="285" t="s">
        <v>14</v>
      </c>
      <c r="P157" s="285" t="s">
        <v>15</v>
      </c>
      <c r="Q157" s="285" t="s">
        <v>16</v>
      </c>
      <c r="R157" s="285" t="s">
        <v>17</v>
      </c>
      <c r="S157" s="285" t="s">
        <v>18</v>
      </c>
      <c r="T157" s="285" t="s">
        <v>19</v>
      </c>
      <c r="U157" s="285" t="s">
        <v>20</v>
      </c>
      <c r="V157" s="285" t="s">
        <v>21</v>
      </c>
      <c r="W157" s="285" t="s">
        <v>22</v>
      </c>
      <c r="X157" s="285" t="s">
        <v>23</v>
      </c>
      <c r="Y157" s="285" t="s">
        <v>24</v>
      </c>
    </row>
    <row r="158" spans="1:25">
      <c r="A158" s="261">
        <v>1</v>
      </c>
      <c r="B158" s="286">
        <v>5839.03</v>
      </c>
      <c r="C158" s="286">
        <v>5800</v>
      </c>
      <c r="D158" s="286">
        <v>5691.05</v>
      </c>
      <c r="E158" s="286">
        <v>5500.1</v>
      </c>
      <c r="F158" s="286">
        <v>5458.91</v>
      </c>
      <c r="G158" s="286">
        <v>5630.15</v>
      </c>
      <c r="H158" s="286">
        <v>5686.21</v>
      </c>
      <c r="I158" s="286">
        <v>5755.36</v>
      </c>
      <c r="J158" s="286">
        <v>5896.13</v>
      </c>
      <c r="K158" s="286">
        <v>5928.55</v>
      </c>
      <c r="L158" s="286">
        <v>5958.75</v>
      </c>
      <c r="M158" s="286">
        <v>5953.52</v>
      </c>
      <c r="N158" s="286">
        <v>5948.35</v>
      </c>
      <c r="O158" s="286">
        <v>5955.98</v>
      </c>
      <c r="P158" s="286">
        <v>5962.14</v>
      </c>
      <c r="Q158" s="286">
        <v>5912.37</v>
      </c>
      <c r="R158" s="286">
        <v>5982.27</v>
      </c>
      <c r="S158" s="286">
        <v>5920.64</v>
      </c>
      <c r="T158" s="286">
        <v>5907.58</v>
      </c>
      <c r="U158" s="286">
        <v>5999.59</v>
      </c>
      <c r="V158" s="286">
        <v>5977.92</v>
      </c>
      <c r="W158" s="286">
        <v>6019.55</v>
      </c>
      <c r="X158" s="286">
        <v>5952.98</v>
      </c>
      <c r="Y158" s="286">
        <v>5863.74</v>
      </c>
    </row>
    <row r="159" spans="1:25">
      <c r="A159" s="261">
        <v>2</v>
      </c>
      <c r="B159" s="286">
        <v>5887.83</v>
      </c>
      <c r="C159" s="286">
        <v>5841.45</v>
      </c>
      <c r="D159" s="286">
        <v>5849.95</v>
      </c>
      <c r="E159" s="286">
        <v>5784.84</v>
      </c>
      <c r="F159" s="286">
        <v>5449.11</v>
      </c>
      <c r="G159" s="286">
        <v>5525.06</v>
      </c>
      <c r="H159" s="286">
        <v>5165.99</v>
      </c>
      <c r="I159" s="286">
        <v>5558.33</v>
      </c>
      <c r="J159" s="286">
        <v>5946.54</v>
      </c>
      <c r="K159" s="286">
        <v>5884.77</v>
      </c>
      <c r="L159" s="286">
        <v>5886.37</v>
      </c>
      <c r="M159" s="286">
        <v>5926.82</v>
      </c>
      <c r="N159" s="286">
        <v>5927.18</v>
      </c>
      <c r="O159" s="286">
        <v>5926.27</v>
      </c>
      <c r="P159" s="286">
        <v>5973.19</v>
      </c>
      <c r="Q159" s="286">
        <v>5967.2</v>
      </c>
      <c r="R159" s="286">
        <v>6021.68</v>
      </c>
      <c r="S159" s="286">
        <v>6011.82</v>
      </c>
      <c r="T159" s="286">
        <v>5757.6</v>
      </c>
      <c r="U159" s="286">
        <v>5977.06</v>
      </c>
      <c r="V159" s="286">
        <v>5971.1</v>
      </c>
      <c r="W159" s="286">
        <v>6016.67</v>
      </c>
      <c r="X159" s="286">
        <v>5977.57</v>
      </c>
      <c r="Y159" s="286">
        <v>5904.86</v>
      </c>
    </row>
    <row r="160" spans="1:25">
      <c r="A160" s="261">
        <v>3</v>
      </c>
      <c r="B160" s="286">
        <v>5694.63</v>
      </c>
      <c r="C160" s="286">
        <v>5596.27</v>
      </c>
      <c r="D160" s="286">
        <v>5537.47</v>
      </c>
      <c r="E160" s="286">
        <v>5432.62</v>
      </c>
      <c r="F160" s="286">
        <v>5389.43</v>
      </c>
      <c r="G160" s="286">
        <v>5604.87</v>
      </c>
      <c r="H160" s="286">
        <v>5553.89</v>
      </c>
      <c r="I160" s="286">
        <v>5770.06</v>
      </c>
      <c r="J160" s="286">
        <v>5810.02</v>
      </c>
      <c r="K160" s="286">
        <v>5806.98</v>
      </c>
      <c r="L160" s="286">
        <v>5810.37</v>
      </c>
      <c r="M160" s="286">
        <v>5811.5</v>
      </c>
      <c r="N160" s="286">
        <v>5797.15</v>
      </c>
      <c r="O160" s="286">
        <v>5797.1</v>
      </c>
      <c r="P160" s="286">
        <v>5789.06</v>
      </c>
      <c r="Q160" s="286">
        <v>5771.77</v>
      </c>
      <c r="R160" s="286">
        <v>5871.07</v>
      </c>
      <c r="S160" s="286">
        <v>5883.08</v>
      </c>
      <c r="T160" s="286">
        <v>5605.8</v>
      </c>
      <c r="U160" s="286">
        <v>5895.49</v>
      </c>
      <c r="V160" s="286">
        <v>5249.42</v>
      </c>
      <c r="W160" s="286">
        <v>5328.88</v>
      </c>
      <c r="X160" s="286">
        <v>5263.27</v>
      </c>
      <c r="Y160" s="286">
        <v>5742.49</v>
      </c>
    </row>
    <row r="161" spans="1:25">
      <c r="A161" s="261">
        <v>4</v>
      </c>
      <c r="B161" s="286">
        <v>5739.45</v>
      </c>
      <c r="C161" s="286">
        <v>5738.58</v>
      </c>
      <c r="D161" s="286">
        <v>5596.84</v>
      </c>
      <c r="E161" s="286">
        <v>5497.99</v>
      </c>
      <c r="F161" s="286">
        <v>5442.69</v>
      </c>
      <c r="G161" s="286">
        <v>5685.41</v>
      </c>
      <c r="H161" s="286">
        <v>5718.87</v>
      </c>
      <c r="I161" s="286">
        <v>5728.68</v>
      </c>
      <c r="J161" s="286">
        <v>5750.99</v>
      </c>
      <c r="K161" s="286">
        <v>5748.47</v>
      </c>
      <c r="L161" s="286">
        <v>5748.06</v>
      </c>
      <c r="M161" s="286">
        <v>5747.29</v>
      </c>
      <c r="N161" s="286">
        <v>5738.9</v>
      </c>
      <c r="O161" s="286">
        <v>5737.62</v>
      </c>
      <c r="P161" s="286">
        <v>5749.38</v>
      </c>
      <c r="Q161" s="286">
        <v>5731.54</v>
      </c>
      <c r="R161" s="286">
        <v>5804.89</v>
      </c>
      <c r="S161" s="286">
        <v>5813.78</v>
      </c>
      <c r="T161" s="286">
        <v>5788.42</v>
      </c>
      <c r="U161" s="286">
        <v>5837.11</v>
      </c>
      <c r="V161" s="286">
        <v>5811.79</v>
      </c>
      <c r="W161" s="286">
        <v>5853.21</v>
      </c>
      <c r="X161" s="286">
        <v>5772.11</v>
      </c>
      <c r="Y161" s="286">
        <v>5712.44</v>
      </c>
    </row>
    <row r="162" spans="1:25">
      <c r="A162" s="261">
        <v>5</v>
      </c>
      <c r="B162" s="286">
        <v>5412.59</v>
      </c>
      <c r="C162" s="286">
        <v>5401.54</v>
      </c>
      <c r="D162" s="286">
        <v>5395.42</v>
      </c>
      <c r="E162" s="286">
        <v>5401.72</v>
      </c>
      <c r="F162" s="286">
        <v>5378.22</v>
      </c>
      <c r="G162" s="286">
        <v>5424.71</v>
      </c>
      <c r="H162" s="286">
        <v>5437.55</v>
      </c>
      <c r="I162" s="286">
        <v>5420.62</v>
      </c>
      <c r="J162" s="286">
        <v>5420.39</v>
      </c>
      <c r="K162" s="286">
        <v>5412.64</v>
      </c>
      <c r="L162" s="286">
        <v>5411.31</v>
      </c>
      <c r="M162" s="286">
        <v>5408.59</v>
      </c>
      <c r="N162" s="286">
        <v>5406.03</v>
      </c>
      <c r="O162" s="286">
        <v>5409.28</v>
      </c>
      <c r="P162" s="286">
        <v>5417.01</v>
      </c>
      <c r="Q162" s="286">
        <v>5418.15</v>
      </c>
      <c r="R162" s="286">
        <v>5500.45</v>
      </c>
      <c r="S162" s="286">
        <v>5511.48</v>
      </c>
      <c r="T162" s="286">
        <v>5479.55</v>
      </c>
      <c r="U162" s="286">
        <v>5473.61</v>
      </c>
      <c r="V162" s="286">
        <v>5459.15</v>
      </c>
      <c r="W162" s="286">
        <v>5524.65</v>
      </c>
      <c r="X162" s="286">
        <v>5510.38</v>
      </c>
      <c r="Y162" s="286">
        <v>5477.27</v>
      </c>
    </row>
    <row r="163" spans="1:25">
      <c r="A163" s="261">
        <v>6</v>
      </c>
      <c r="B163" s="286">
        <v>5347.65</v>
      </c>
      <c r="C163" s="286">
        <v>5340.99</v>
      </c>
      <c r="D163" s="286">
        <v>5311.08</v>
      </c>
      <c r="E163" s="286">
        <v>5285.08</v>
      </c>
      <c r="F163" s="286">
        <v>5288.58</v>
      </c>
      <c r="G163" s="286">
        <v>5316.62</v>
      </c>
      <c r="H163" s="286">
        <v>5289.15</v>
      </c>
      <c r="I163" s="286">
        <v>5297.21</v>
      </c>
      <c r="J163" s="286">
        <v>5299.81</v>
      </c>
      <c r="K163" s="286">
        <v>5300.18</v>
      </c>
      <c r="L163" s="286">
        <v>5297.98</v>
      </c>
      <c r="M163" s="286">
        <v>5298.22</v>
      </c>
      <c r="N163" s="286">
        <v>5296.48</v>
      </c>
      <c r="O163" s="286">
        <v>5299.38</v>
      </c>
      <c r="P163" s="286">
        <v>5299.46</v>
      </c>
      <c r="Q163" s="286">
        <v>5327.51</v>
      </c>
      <c r="R163" s="286">
        <v>5369.84</v>
      </c>
      <c r="S163" s="286">
        <v>5368.61</v>
      </c>
      <c r="T163" s="286">
        <v>5356.34</v>
      </c>
      <c r="U163" s="286">
        <v>5371.95</v>
      </c>
      <c r="V163" s="286">
        <v>5355.23</v>
      </c>
      <c r="W163" s="286">
        <v>5394.94</v>
      </c>
      <c r="X163" s="286">
        <v>5381.75</v>
      </c>
      <c r="Y163" s="286">
        <v>5361.67</v>
      </c>
    </row>
    <row r="164" spans="1:25">
      <c r="A164" s="261">
        <v>7</v>
      </c>
      <c r="B164" s="286">
        <v>5423.28</v>
      </c>
      <c r="C164" s="286">
        <v>5417.63</v>
      </c>
      <c r="D164" s="286">
        <v>5371.52</v>
      </c>
      <c r="E164" s="286">
        <v>5347.72</v>
      </c>
      <c r="F164" s="286">
        <v>5336</v>
      </c>
      <c r="G164" s="286">
        <v>5344.4</v>
      </c>
      <c r="H164" s="286">
        <v>5367.14</v>
      </c>
      <c r="I164" s="286">
        <v>5369.14</v>
      </c>
      <c r="J164" s="286">
        <v>5374.72</v>
      </c>
      <c r="K164" s="286">
        <v>5370.03</v>
      </c>
      <c r="L164" s="286">
        <v>5370.94</v>
      </c>
      <c r="M164" s="286">
        <v>5370.53</v>
      </c>
      <c r="N164" s="286">
        <v>5369.46</v>
      </c>
      <c r="O164" s="286">
        <v>5378.89</v>
      </c>
      <c r="P164" s="286">
        <v>5370.31</v>
      </c>
      <c r="Q164" s="286">
        <v>5367.34</v>
      </c>
      <c r="R164" s="286">
        <v>5413.77</v>
      </c>
      <c r="S164" s="286">
        <v>5415.74</v>
      </c>
      <c r="T164" s="286">
        <v>5416.1</v>
      </c>
      <c r="U164" s="286">
        <v>5439.35</v>
      </c>
      <c r="V164" s="286">
        <v>5417.98</v>
      </c>
      <c r="W164" s="286">
        <v>5461.27</v>
      </c>
      <c r="X164" s="286">
        <v>5447.36</v>
      </c>
      <c r="Y164" s="286">
        <v>5425.56</v>
      </c>
    </row>
    <row r="165" spans="1:25">
      <c r="A165" s="261">
        <v>8</v>
      </c>
      <c r="B165" s="286">
        <v>5675.71</v>
      </c>
      <c r="C165" s="286">
        <v>5666.32</v>
      </c>
      <c r="D165" s="286">
        <v>5618.45</v>
      </c>
      <c r="E165" s="286">
        <v>5593.76</v>
      </c>
      <c r="F165" s="286">
        <v>5523.35</v>
      </c>
      <c r="G165" s="286">
        <v>5582.04</v>
      </c>
      <c r="H165" s="286">
        <v>5592.01</v>
      </c>
      <c r="I165" s="286">
        <v>5614.99</v>
      </c>
      <c r="J165" s="286">
        <v>5673.69</v>
      </c>
      <c r="K165" s="286">
        <v>5673.5</v>
      </c>
      <c r="L165" s="286">
        <v>5673.51</v>
      </c>
      <c r="M165" s="286">
        <v>5676.69</v>
      </c>
      <c r="N165" s="286">
        <v>5672.45</v>
      </c>
      <c r="O165" s="286">
        <v>5671.38</v>
      </c>
      <c r="P165" s="286">
        <v>5675.04</v>
      </c>
      <c r="Q165" s="286">
        <v>5682.81</v>
      </c>
      <c r="R165" s="286">
        <v>5737.25</v>
      </c>
      <c r="S165" s="286">
        <v>5731.62</v>
      </c>
      <c r="T165" s="286">
        <v>5734.87</v>
      </c>
      <c r="U165" s="286">
        <v>5796.22</v>
      </c>
      <c r="V165" s="286">
        <v>5800.18</v>
      </c>
      <c r="W165" s="286">
        <v>5843.83</v>
      </c>
      <c r="X165" s="286">
        <v>5781.86</v>
      </c>
      <c r="Y165" s="286">
        <v>5700.08</v>
      </c>
    </row>
    <row r="166" spans="1:25">
      <c r="A166" s="261">
        <v>9</v>
      </c>
      <c r="B166" s="286">
        <v>5730.73</v>
      </c>
      <c r="C166" s="286">
        <v>5727.64</v>
      </c>
      <c r="D166" s="286">
        <v>5695.69</v>
      </c>
      <c r="E166" s="286">
        <v>5682.41</v>
      </c>
      <c r="F166" s="286">
        <v>5659.4</v>
      </c>
      <c r="G166" s="286">
        <v>5694.49</v>
      </c>
      <c r="H166" s="286">
        <v>5707.66</v>
      </c>
      <c r="I166" s="286">
        <v>5735.88</v>
      </c>
      <c r="J166" s="286">
        <v>5741.97</v>
      </c>
      <c r="K166" s="286">
        <v>5740.55</v>
      </c>
      <c r="L166" s="286">
        <v>5739.2</v>
      </c>
      <c r="M166" s="286">
        <v>5738.7</v>
      </c>
      <c r="N166" s="286">
        <v>5730.37</v>
      </c>
      <c r="O166" s="286">
        <v>5728.56</v>
      </c>
      <c r="P166" s="286">
        <v>5728.95</v>
      </c>
      <c r="Q166" s="286">
        <v>5728.15</v>
      </c>
      <c r="R166" s="286">
        <v>5784.82</v>
      </c>
      <c r="S166" s="286">
        <v>5796.1</v>
      </c>
      <c r="T166" s="286">
        <v>5779.14</v>
      </c>
      <c r="U166" s="286">
        <v>5808.38</v>
      </c>
      <c r="V166" s="286">
        <v>5804.84</v>
      </c>
      <c r="W166" s="286">
        <v>5817.5</v>
      </c>
      <c r="X166" s="286">
        <v>5731.55</v>
      </c>
      <c r="Y166" s="286">
        <v>5707.76</v>
      </c>
    </row>
    <row r="167" spans="1:25">
      <c r="A167" s="261">
        <v>10</v>
      </c>
      <c r="B167" s="286">
        <v>5814.77</v>
      </c>
      <c r="C167" s="286">
        <v>5818.17</v>
      </c>
      <c r="D167" s="286">
        <v>5808.99</v>
      </c>
      <c r="E167" s="286">
        <v>5785.22</v>
      </c>
      <c r="F167" s="286">
        <v>5740.14</v>
      </c>
      <c r="G167" s="286">
        <v>5777.82</v>
      </c>
      <c r="H167" s="286">
        <v>5807.96</v>
      </c>
      <c r="I167" s="286">
        <v>5830.76</v>
      </c>
      <c r="J167" s="286">
        <v>5897.19</v>
      </c>
      <c r="K167" s="286">
        <v>5907</v>
      </c>
      <c r="L167" s="286">
        <v>5904.82</v>
      </c>
      <c r="M167" s="286">
        <v>5905.48</v>
      </c>
      <c r="N167" s="286">
        <v>5913.26</v>
      </c>
      <c r="O167" s="286">
        <v>5913.94</v>
      </c>
      <c r="P167" s="286">
        <v>5910.22</v>
      </c>
      <c r="Q167" s="286">
        <v>5883.02</v>
      </c>
      <c r="R167" s="286">
        <v>5954.53</v>
      </c>
      <c r="S167" s="286">
        <v>5947.13</v>
      </c>
      <c r="T167" s="286">
        <v>5934.99</v>
      </c>
      <c r="U167" s="286">
        <v>5979.53</v>
      </c>
      <c r="V167" s="286">
        <v>5900.9</v>
      </c>
      <c r="W167" s="286">
        <v>5900.69</v>
      </c>
      <c r="X167" s="286">
        <v>5820.54</v>
      </c>
      <c r="Y167" s="286">
        <v>5802.38</v>
      </c>
    </row>
    <row r="168" spans="1:25">
      <c r="A168" s="261">
        <v>11</v>
      </c>
      <c r="B168" s="286">
        <v>5403.05</v>
      </c>
      <c r="C168" s="286">
        <v>5393.28</v>
      </c>
      <c r="D168" s="286">
        <v>5429.04</v>
      </c>
      <c r="E168" s="286">
        <v>5429.12</v>
      </c>
      <c r="F168" s="286">
        <v>5423.38</v>
      </c>
      <c r="G168" s="286">
        <v>5425.67</v>
      </c>
      <c r="H168" s="286">
        <v>5449.55</v>
      </c>
      <c r="I168" s="286">
        <v>5468.45</v>
      </c>
      <c r="J168" s="286">
        <v>5505.17</v>
      </c>
      <c r="K168" s="286">
        <v>5504</v>
      </c>
      <c r="L168" s="286">
        <v>5503.16</v>
      </c>
      <c r="M168" s="286">
        <v>5501.89</v>
      </c>
      <c r="N168" s="286">
        <v>5502.51</v>
      </c>
      <c r="O168" s="286">
        <v>5510.08</v>
      </c>
      <c r="P168" s="286">
        <v>5509.24</v>
      </c>
      <c r="Q168" s="286">
        <v>5516.97</v>
      </c>
      <c r="R168" s="286">
        <v>5560.16</v>
      </c>
      <c r="S168" s="286">
        <v>5550.01</v>
      </c>
      <c r="T168" s="286">
        <v>5542.3</v>
      </c>
      <c r="U168" s="286">
        <v>5579.56</v>
      </c>
      <c r="V168" s="286">
        <v>5510.77</v>
      </c>
      <c r="W168" s="286">
        <v>5527.31</v>
      </c>
      <c r="X168" s="286">
        <v>5527.63</v>
      </c>
      <c r="Y168" s="286">
        <v>5443.44</v>
      </c>
    </row>
    <row r="169" spans="1:25">
      <c r="A169" s="261">
        <v>12</v>
      </c>
      <c r="B169" s="286">
        <v>5747.43</v>
      </c>
      <c r="C169" s="286">
        <v>5751.03</v>
      </c>
      <c r="D169" s="286">
        <v>5721.17</v>
      </c>
      <c r="E169" s="286">
        <v>5648.06</v>
      </c>
      <c r="F169" s="286">
        <v>5652.89</v>
      </c>
      <c r="G169" s="286">
        <v>5692.11</v>
      </c>
      <c r="H169" s="286">
        <v>5706.3</v>
      </c>
      <c r="I169" s="286">
        <v>5792.29</v>
      </c>
      <c r="J169" s="286">
        <v>5808.03</v>
      </c>
      <c r="K169" s="286">
        <v>5815.78</v>
      </c>
      <c r="L169" s="286">
        <v>5815.38</v>
      </c>
      <c r="M169" s="286">
        <v>5816.98</v>
      </c>
      <c r="N169" s="286">
        <v>5815.72</v>
      </c>
      <c r="O169" s="286">
        <v>5814.42</v>
      </c>
      <c r="P169" s="286">
        <v>5811.47</v>
      </c>
      <c r="Q169" s="286">
        <v>5805.06</v>
      </c>
      <c r="R169" s="286">
        <v>5875.31</v>
      </c>
      <c r="S169" s="286">
        <v>5881.87</v>
      </c>
      <c r="T169" s="286">
        <v>5878.32</v>
      </c>
      <c r="U169" s="286">
        <v>5937.48</v>
      </c>
      <c r="V169" s="286">
        <v>5900.8</v>
      </c>
      <c r="W169" s="286">
        <v>5928.37</v>
      </c>
      <c r="X169" s="286">
        <v>5833.17</v>
      </c>
      <c r="Y169" s="286">
        <v>5782.78</v>
      </c>
    </row>
    <row r="170" spans="1:25">
      <c r="A170" s="261">
        <v>13</v>
      </c>
      <c r="B170" s="286">
        <v>5776.18</v>
      </c>
      <c r="C170" s="286">
        <v>5766.99</v>
      </c>
      <c r="D170" s="286">
        <v>5750.34</v>
      </c>
      <c r="E170" s="286">
        <v>5693.23</v>
      </c>
      <c r="F170" s="286">
        <v>5667.56</v>
      </c>
      <c r="G170" s="286">
        <v>5753.26</v>
      </c>
      <c r="H170" s="286">
        <v>5751.73</v>
      </c>
      <c r="I170" s="286">
        <v>5788.37</v>
      </c>
      <c r="J170" s="286">
        <v>5803.52</v>
      </c>
      <c r="K170" s="286">
        <v>5827.65</v>
      </c>
      <c r="L170" s="286">
        <v>5828.76</v>
      </c>
      <c r="M170" s="286">
        <v>5834.4</v>
      </c>
      <c r="N170" s="286">
        <v>5838.65</v>
      </c>
      <c r="O170" s="286">
        <v>5838.91</v>
      </c>
      <c r="P170" s="286">
        <v>5841.94</v>
      </c>
      <c r="Q170" s="286">
        <v>5842.8</v>
      </c>
      <c r="R170" s="286">
        <v>5893.28</v>
      </c>
      <c r="S170" s="286">
        <v>5889.45</v>
      </c>
      <c r="T170" s="286">
        <v>5888.45</v>
      </c>
      <c r="U170" s="286">
        <v>5914.27</v>
      </c>
      <c r="V170" s="286">
        <v>5891.27</v>
      </c>
      <c r="W170" s="286">
        <v>5922.32</v>
      </c>
      <c r="X170" s="286">
        <v>5877.2</v>
      </c>
      <c r="Y170" s="286">
        <v>5782.6</v>
      </c>
    </row>
    <row r="171" spans="1:25">
      <c r="A171" s="261">
        <v>14</v>
      </c>
      <c r="B171" s="286">
        <v>5867.3</v>
      </c>
      <c r="C171" s="286">
        <v>5833.81</v>
      </c>
      <c r="D171" s="286">
        <v>5796.74</v>
      </c>
      <c r="E171" s="286">
        <v>5776.39</v>
      </c>
      <c r="F171" s="286">
        <v>5734.74</v>
      </c>
      <c r="G171" s="286">
        <v>5788.11</v>
      </c>
      <c r="H171" s="286">
        <v>5868.51</v>
      </c>
      <c r="I171" s="286">
        <v>5912.45</v>
      </c>
      <c r="J171" s="286">
        <v>5974.88</v>
      </c>
      <c r="K171" s="286">
        <v>5963.82</v>
      </c>
      <c r="L171" s="286">
        <v>5964.86</v>
      </c>
      <c r="M171" s="286">
        <v>5964.39</v>
      </c>
      <c r="N171" s="286">
        <v>5966.45</v>
      </c>
      <c r="O171" s="286">
        <v>5964.76</v>
      </c>
      <c r="P171" s="286">
        <v>5961.99</v>
      </c>
      <c r="Q171" s="286">
        <v>5959.01</v>
      </c>
      <c r="R171" s="286">
        <v>6017.27</v>
      </c>
      <c r="S171" s="286">
        <v>6027.26</v>
      </c>
      <c r="T171" s="286">
        <v>6046.04</v>
      </c>
      <c r="U171" s="286">
        <v>6073.56</v>
      </c>
      <c r="V171" s="286">
        <v>6026.95</v>
      </c>
      <c r="W171" s="286">
        <v>6066.28</v>
      </c>
      <c r="X171" s="286">
        <v>6004.83</v>
      </c>
      <c r="Y171" s="286">
        <v>5955.41</v>
      </c>
    </row>
    <row r="172" spans="1:25">
      <c r="A172" s="261">
        <v>15</v>
      </c>
      <c r="B172" s="286">
        <v>5859.19</v>
      </c>
      <c r="C172" s="286">
        <v>5823.63</v>
      </c>
      <c r="D172" s="286">
        <v>5769.87</v>
      </c>
      <c r="E172" s="286">
        <v>5773.44</v>
      </c>
      <c r="F172" s="286">
        <v>5737.03</v>
      </c>
      <c r="G172" s="286">
        <v>5783.5</v>
      </c>
      <c r="H172" s="286">
        <v>5810.19</v>
      </c>
      <c r="I172" s="286">
        <v>5869.37</v>
      </c>
      <c r="J172" s="286">
        <v>5929.36</v>
      </c>
      <c r="K172" s="286">
        <v>5933.78</v>
      </c>
      <c r="L172" s="286">
        <v>5930.23</v>
      </c>
      <c r="M172" s="286">
        <v>5928.99</v>
      </c>
      <c r="N172" s="286">
        <v>5932.28</v>
      </c>
      <c r="O172" s="286">
        <v>5934.6</v>
      </c>
      <c r="P172" s="286">
        <v>5941.01</v>
      </c>
      <c r="Q172" s="286">
        <v>5935.67</v>
      </c>
      <c r="R172" s="286">
        <v>5981.62</v>
      </c>
      <c r="S172" s="286">
        <v>5986.11</v>
      </c>
      <c r="T172" s="286">
        <v>5975.92</v>
      </c>
      <c r="U172" s="286">
        <v>6001.31</v>
      </c>
      <c r="V172" s="286">
        <v>5973.58</v>
      </c>
      <c r="W172" s="286">
        <v>6007.64</v>
      </c>
      <c r="X172" s="286">
        <v>5924.37</v>
      </c>
      <c r="Y172" s="286">
        <v>5853.7</v>
      </c>
    </row>
    <row r="173" spans="1:25">
      <c r="A173" s="261">
        <v>16</v>
      </c>
      <c r="B173" s="286">
        <v>5688.75</v>
      </c>
      <c r="C173" s="286">
        <v>5694.43</v>
      </c>
      <c r="D173" s="286">
        <v>5536.12</v>
      </c>
      <c r="E173" s="286">
        <v>5459.88</v>
      </c>
      <c r="F173" s="286">
        <v>5511.94</v>
      </c>
      <c r="G173" s="286">
        <v>5635.85</v>
      </c>
      <c r="H173" s="286">
        <v>5782.66</v>
      </c>
      <c r="I173" s="286">
        <v>6052.38</v>
      </c>
      <c r="J173" s="286">
        <v>6015.43</v>
      </c>
      <c r="K173" s="286">
        <v>6014.03</v>
      </c>
      <c r="L173" s="286">
        <v>6052.83</v>
      </c>
      <c r="M173" s="286">
        <v>6056.32</v>
      </c>
      <c r="N173" s="286">
        <v>6076.43</v>
      </c>
      <c r="O173" s="286">
        <v>6069.82</v>
      </c>
      <c r="P173" s="286">
        <v>6061.98</v>
      </c>
      <c r="Q173" s="286">
        <v>6052.19</v>
      </c>
      <c r="R173" s="286">
        <v>6100.94</v>
      </c>
      <c r="S173" s="286">
        <v>6130</v>
      </c>
      <c r="T173" s="286">
        <v>6131.21</v>
      </c>
      <c r="U173" s="286">
        <v>6166.45</v>
      </c>
      <c r="V173" s="286">
        <v>6116.69</v>
      </c>
      <c r="W173" s="286">
        <v>6142.13</v>
      </c>
      <c r="X173" s="286">
        <v>6054</v>
      </c>
      <c r="Y173" s="286">
        <v>5793.98</v>
      </c>
    </row>
    <row r="174" spans="1:25">
      <c r="A174" s="261">
        <v>17</v>
      </c>
      <c r="B174" s="286">
        <v>5528.6</v>
      </c>
      <c r="C174" s="286">
        <v>5529.34</v>
      </c>
      <c r="D174" s="286">
        <v>5499.32</v>
      </c>
      <c r="E174" s="286">
        <v>5354.19</v>
      </c>
      <c r="F174" s="286">
        <v>5273.99</v>
      </c>
      <c r="G174" s="286">
        <v>5501.68</v>
      </c>
      <c r="H174" s="286">
        <v>5488.09</v>
      </c>
      <c r="I174" s="286">
        <v>5475.61</v>
      </c>
      <c r="J174" s="286">
        <v>5858.33</v>
      </c>
      <c r="K174" s="286">
        <v>5878.66</v>
      </c>
      <c r="L174" s="286">
        <v>5880.48</v>
      </c>
      <c r="M174" s="286">
        <v>5889.58</v>
      </c>
      <c r="N174" s="286">
        <v>5907.24</v>
      </c>
      <c r="O174" s="286">
        <v>5944.71</v>
      </c>
      <c r="P174" s="286">
        <v>5935.07</v>
      </c>
      <c r="Q174" s="286">
        <v>5905.29</v>
      </c>
      <c r="R174" s="286">
        <v>5963.91</v>
      </c>
      <c r="S174" s="286">
        <v>5967.01</v>
      </c>
      <c r="T174" s="286">
        <v>5964.45</v>
      </c>
      <c r="U174" s="286">
        <v>6000.06</v>
      </c>
      <c r="V174" s="286">
        <v>5517.26</v>
      </c>
      <c r="W174" s="286">
        <v>5930.46</v>
      </c>
      <c r="X174" s="286">
        <v>5535.67</v>
      </c>
      <c r="Y174" s="286">
        <v>5533.1</v>
      </c>
    </row>
    <row r="175" spans="1:25">
      <c r="A175" s="261">
        <v>18</v>
      </c>
      <c r="B175" s="286">
        <v>5575.53</v>
      </c>
      <c r="C175" s="286">
        <v>5576.07</v>
      </c>
      <c r="D175" s="286">
        <v>5501.89</v>
      </c>
      <c r="E175" s="286">
        <v>5359.08</v>
      </c>
      <c r="F175" s="286">
        <v>5332.32</v>
      </c>
      <c r="G175" s="286">
        <v>5514.66</v>
      </c>
      <c r="H175" s="286">
        <v>5577.63</v>
      </c>
      <c r="I175" s="286">
        <v>5806.81</v>
      </c>
      <c r="J175" s="286">
        <v>6013.76</v>
      </c>
      <c r="K175" s="286">
        <v>6010.89</v>
      </c>
      <c r="L175" s="286">
        <v>6010.83</v>
      </c>
      <c r="M175" s="286">
        <v>6000.8</v>
      </c>
      <c r="N175" s="286">
        <v>6011.62</v>
      </c>
      <c r="O175" s="286">
        <v>5962.82</v>
      </c>
      <c r="P175" s="286">
        <v>6011.03</v>
      </c>
      <c r="Q175" s="286">
        <v>6000.7</v>
      </c>
      <c r="R175" s="286">
        <v>6005.81</v>
      </c>
      <c r="S175" s="286">
        <v>6070.54</v>
      </c>
      <c r="T175" s="286">
        <v>6052.68</v>
      </c>
      <c r="U175" s="286">
        <v>6014.84</v>
      </c>
      <c r="V175" s="286">
        <v>5898.05</v>
      </c>
      <c r="W175" s="286">
        <v>5963.68</v>
      </c>
      <c r="X175" s="286">
        <v>5717.63</v>
      </c>
      <c r="Y175" s="286">
        <v>5576.21</v>
      </c>
    </row>
    <row r="176" spans="1:25">
      <c r="A176" s="261">
        <v>19</v>
      </c>
      <c r="B176" s="286">
        <v>5468.74</v>
      </c>
      <c r="C176" s="286">
        <v>5421.05</v>
      </c>
      <c r="D176" s="286">
        <v>5341.27</v>
      </c>
      <c r="E176" s="286">
        <v>5357.79</v>
      </c>
      <c r="F176" s="286">
        <v>5350.08</v>
      </c>
      <c r="G176" s="286">
        <v>5360.5</v>
      </c>
      <c r="H176" s="286">
        <v>5473.29</v>
      </c>
      <c r="I176" s="286">
        <v>5795.08</v>
      </c>
      <c r="J176" s="286">
        <v>5920.24</v>
      </c>
      <c r="K176" s="286">
        <v>5925.48</v>
      </c>
      <c r="L176" s="286">
        <v>5933.52</v>
      </c>
      <c r="M176" s="286">
        <v>5870.94</v>
      </c>
      <c r="N176" s="286">
        <v>5913.69</v>
      </c>
      <c r="O176" s="286">
        <v>5887.18</v>
      </c>
      <c r="P176" s="286">
        <v>5914.95</v>
      </c>
      <c r="Q176" s="286">
        <v>5909.84</v>
      </c>
      <c r="R176" s="286">
        <v>5717.32</v>
      </c>
      <c r="S176" s="286">
        <v>5966.53</v>
      </c>
      <c r="T176" s="286">
        <v>5965.76</v>
      </c>
      <c r="U176" s="286">
        <v>5996.05</v>
      </c>
      <c r="V176" s="286">
        <v>5867.53</v>
      </c>
      <c r="W176" s="286">
        <v>5858.8</v>
      </c>
      <c r="X176" s="286">
        <v>5714.65</v>
      </c>
      <c r="Y176" s="286">
        <v>5469.65</v>
      </c>
    </row>
    <row r="177" spans="1:25">
      <c r="A177" s="261">
        <v>20</v>
      </c>
      <c r="B177" s="286">
        <v>5561.46</v>
      </c>
      <c r="C177" s="286">
        <v>5561.84</v>
      </c>
      <c r="D177" s="286">
        <v>5427.82</v>
      </c>
      <c r="E177" s="286">
        <v>5432.62</v>
      </c>
      <c r="F177" s="286">
        <v>5354.99</v>
      </c>
      <c r="G177" s="286">
        <v>5517.1</v>
      </c>
      <c r="H177" s="286">
        <v>5556.6</v>
      </c>
      <c r="I177" s="286">
        <v>5818.57</v>
      </c>
      <c r="J177" s="286">
        <v>6006.11</v>
      </c>
      <c r="K177" s="286">
        <v>6024.66</v>
      </c>
      <c r="L177" s="286">
        <v>6012.78</v>
      </c>
      <c r="M177" s="286">
        <v>6009.95</v>
      </c>
      <c r="N177" s="286">
        <v>6000.14</v>
      </c>
      <c r="O177" s="286">
        <v>6002.19</v>
      </c>
      <c r="P177" s="286">
        <v>6011.12</v>
      </c>
      <c r="Q177" s="286">
        <v>5996.82</v>
      </c>
      <c r="R177" s="286">
        <v>5914.68</v>
      </c>
      <c r="S177" s="286">
        <v>5995.9</v>
      </c>
      <c r="T177" s="286">
        <v>5965.48</v>
      </c>
      <c r="U177" s="286">
        <v>6050.8</v>
      </c>
      <c r="V177" s="286">
        <v>5998.27</v>
      </c>
      <c r="W177" s="286">
        <v>6020.95</v>
      </c>
      <c r="X177" s="286">
        <v>5944</v>
      </c>
      <c r="Y177" s="286">
        <v>5715.64</v>
      </c>
    </row>
    <row r="178" spans="1:25">
      <c r="A178" s="261">
        <v>21</v>
      </c>
      <c r="B178" s="286">
        <v>6178.45</v>
      </c>
      <c r="C178" s="286">
        <v>6178.13</v>
      </c>
      <c r="D178" s="286">
        <v>6085.13</v>
      </c>
      <c r="E178" s="286">
        <v>6090.09</v>
      </c>
      <c r="F178" s="286">
        <v>6041.29</v>
      </c>
      <c r="G178" s="286">
        <v>6100.08</v>
      </c>
      <c r="H178" s="286">
        <v>6187.31</v>
      </c>
      <c r="I178" s="286">
        <v>6186.84</v>
      </c>
      <c r="J178" s="286">
        <v>6183.07</v>
      </c>
      <c r="K178" s="286">
        <v>6182.73</v>
      </c>
      <c r="L178" s="286">
        <v>6188.15</v>
      </c>
      <c r="M178" s="286">
        <v>6177.14</v>
      </c>
      <c r="N178" s="286">
        <v>6156.68</v>
      </c>
      <c r="O178" s="286">
        <v>6154.84</v>
      </c>
      <c r="P178" s="286">
        <v>6155.81</v>
      </c>
      <c r="Q178" s="286">
        <v>6100.6</v>
      </c>
      <c r="R178" s="286">
        <v>6146.64</v>
      </c>
      <c r="S178" s="286">
        <v>6145.07</v>
      </c>
      <c r="T178" s="286">
        <v>6144.18</v>
      </c>
      <c r="U178" s="286">
        <v>6135.69</v>
      </c>
      <c r="V178" s="286">
        <v>6219.47</v>
      </c>
      <c r="W178" s="286">
        <v>6252.21</v>
      </c>
      <c r="X178" s="286">
        <v>6188.61</v>
      </c>
      <c r="Y178" s="286">
        <v>6188.69</v>
      </c>
    </row>
    <row r="179" spans="1:25">
      <c r="A179" s="261">
        <v>22</v>
      </c>
      <c r="B179" s="286">
        <v>6220.73</v>
      </c>
      <c r="C179" s="286">
        <v>6174.44</v>
      </c>
      <c r="D179" s="286">
        <v>6223.89</v>
      </c>
      <c r="E179" s="286">
        <v>6075.75</v>
      </c>
      <c r="F179" s="286">
        <v>6278.2</v>
      </c>
      <c r="G179" s="286">
        <v>6341.66</v>
      </c>
      <c r="H179" s="286">
        <v>6512.51</v>
      </c>
      <c r="I179" s="286">
        <v>6498.54</v>
      </c>
      <c r="J179" s="286">
        <v>6501.67</v>
      </c>
      <c r="K179" s="286">
        <v>6524.28</v>
      </c>
      <c r="L179" s="286">
        <v>6526.2</v>
      </c>
      <c r="M179" s="286">
        <v>6523.06</v>
      </c>
      <c r="N179" s="286">
        <v>6508.13</v>
      </c>
      <c r="O179" s="286">
        <v>6466.22</v>
      </c>
      <c r="P179" s="286">
        <v>6454.55</v>
      </c>
      <c r="Q179" s="286">
        <v>6445.07</v>
      </c>
      <c r="R179" s="286">
        <v>6502.85</v>
      </c>
      <c r="S179" s="286">
        <v>6555.85</v>
      </c>
      <c r="T179" s="286">
        <v>6630.26</v>
      </c>
      <c r="U179" s="286">
        <v>6709.04</v>
      </c>
      <c r="V179" s="286">
        <v>6448.37</v>
      </c>
      <c r="W179" s="286">
        <v>6319.28</v>
      </c>
      <c r="X179" s="286">
        <v>6300.2</v>
      </c>
      <c r="Y179" s="286">
        <v>6284.29</v>
      </c>
    </row>
    <row r="180" spans="1:25">
      <c r="A180" s="261">
        <v>23</v>
      </c>
      <c r="B180" s="286">
        <v>6872.66</v>
      </c>
      <c r="C180" s="286">
        <v>6862.95</v>
      </c>
      <c r="D180" s="286">
        <v>6850.19</v>
      </c>
      <c r="E180" s="286">
        <v>6819.65</v>
      </c>
      <c r="F180" s="286">
        <v>7199.78</v>
      </c>
      <c r="G180" s="286">
        <v>7187.09</v>
      </c>
      <c r="H180" s="286">
        <v>7159.12</v>
      </c>
      <c r="I180" s="286">
        <v>7159.51</v>
      </c>
      <c r="J180" s="286">
        <v>7161.04</v>
      </c>
      <c r="K180" s="286">
        <v>7160.55</v>
      </c>
      <c r="L180" s="286">
        <v>7159.18</v>
      </c>
      <c r="M180" s="286">
        <v>7159.21</v>
      </c>
      <c r="N180" s="286">
        <v>7160.19</v>
      </c>
      <c r="O180" s="286">
        <v>7158.56</v>
      </c>
      <c r="P180" s="286">
        <v>7158.31</v>
      </c>
      <c r="Q180" s="286">
        <v>7153.72</v>
      </c>
      <c r="R180" s="286">
        <v>7227.44</v>
      </c>
      <c r="S180" s="286">
        <v>7230.8</v>
      </c>
      <c r="T180" s="286">
        <v>6847.56</v>
      </c>
      <c r="U180" s="286">
        <v>6912.1</v>
      </c>
      <c r="V180" s="286">
        <v>6839.91</v>
      </c>
      <c r="W180" s="286">
        <v>6852.03</v>
      </c>
      <c r="X180" s="286">
        <v>6861.24</v>
      </c>
      <c r="Y180" s="286">
        <v>6861.84</v>
      </c>
    </row>
    <row r="181" spans="1:25">
      <c r="A181" s="261">
        <v>24</v>
      </c>
      <c r="B181" s="286">
        <v>5682.46</v>
      </c>
      <c r="C181" s="286">
        <v>5596.04</v>
      </c>
      <c r="D181" s="286">
        <v>5547.87</v>
      </c>
      <c r="E181" s="286">
        <v>5449.15</v>
      </c>
      <c r="F181" s="286">
        <v>5701.83</v>
      </c>
      <c r="G181" s="286">
        <v>5702.17</v>
      </c>
      <c r="H181" s="286">
        <v>5803.24</v>
      </c>
      <c r="I181" s="286">
        <v>6111.99</v>
      </c>
      <c r="J181" s="286">
        <v>6240.97</v>
      </c>
      <c r="K181" s="286">
        <v>6235.64</v>
      </c>
      <c r="L181" s="286">
        <v>6236.77</v>
      </c>
      <c r="M181" s="286">
        <v>6235.51</v>
      </c>
      <c r="N181" s="286">
        <v>6236.43</v>
      </c>
      <c r="O181" s="286">
        <v>6284.29</v>
      </c>
      <c r="P181" s="286">
        <v>6283.22</v>
      </c>
      <c r="Q181" s="286">
        <v>6243.55</v>
      </c>
      <c r="R181" s="286">
        <v>6330.58</v>
      </c>
      <c r="S181" s="286">
        <v>6333.95</v>
      </c>
      <c r="T181" s="286">
        <v>6331.4</v>
      </c>
      <c r="U181" s="286">
        <v>6367.73</v>
      </c>
      <c r="V181" s="286">
        <v>6133.26</v>
      </c>
      <c r="W181" s="286">
        <v>5920</v>
      </c>
      <c r="X181" s="286">
        <v>5697.93</v>
      </c>
      <c r="Y181" s="286">
        <v>5695.37</v>
      </c>
    </row>
    <row r="182" spans="1:25">
      <c r="A182" s="261">
        <v>25</v>
      </c>
      <c r="B182" s="286">
        <v>5742.25</v>
      </c>
      <c r="C182" s="286">
        <v>5697.64</v>
      </c>
      <c r="D182" s="286">
        <v>5600.42</v>
      </c>
      <c r="E182" s="286">
        <v>5505.7</v>
      </c>
      <c r="F182" s="286">
        <v>5660.31</v>
      </c>
      <c r="G182" s="286">
        <v>5783.3</v>
      </c>
      <c r="H182" s="286">
        <v>5905.72</v>
      </c>
      <c r="I182" s="286">
        <v>6114.7</v>
      </c>
      <c r="J182" s="286">
        <v>6272.25</v>
      </c>
      <c r="K182" s="286">
        <v>6273.25</v>
      </c>
      <c r="L182" s="286">
        <v>6272.22</v>
      </c>
      <c r="M182" s="286">
        <v>6266.37</v>
      </c>
      <c r="N182" s="286">
        <v>6226.35</v>
      </c>
      <c r="O182" s="286">
        <v>6224.82</v>
      </c>
      <c r="P182" s="286">
        <v>6262.97</v>
      </c>
      <c r="Q182" s="286">
        <v>6255.2</v>
      </c>
      <c r="R182" s="286">
        <v>6288.6</v>
      </c>
      <c r="S182" s="286">
        <v>6289.84</v>
      </c>
      <c r="T182" s="286">
        <v>6292.21</v>
      </c>
      <c r="U182" s="286">
        <v>6323.52</v>
      </c>
      <c r="V182" s="286">
        <v>6163.38</v>
      </c>
      <c r="W182" s="286">
        <v>5943.45</v>
      </c>
      <c r="X182" s="286">
        <v>5786.97</v>
      </c>
      <c r="Y182" s="286">
        <v>5776.69</v>
      </c>
    </row>
    <row r="183" spans="1:25">
      <c r="A183" s="261">
        <v>26</v>
      </c>
      <c r="B183" s="286">
        <v>5761.26</v>
      </c>
      <c r="C183" s="286">
        <v>5714.45</v>
      </c>
      <c r="D183" s="286">
        <v>5736.83</v>
      </c>
      <c r="E183" s="286">
        <v>5559.54</v>
      </c>
      <c r="F183" s="286">
        <v>5751.9</v>
      </c>
      <c r="G183" s="286">
        <v>5845.03</v>
      </c>
      <c r="H183" s="286">
        <v>5949.89</v>
      </c>
      <c r="I183" s="286">
        <v>6088.49</v>
      </c>
      <c r="J183" s="286">
        <v>6200.78</v>
      </c>
      <c r="K183" s="286">
        <v>6202.13</v>
      </c>
      <c r="L183" s="286">
        <v>6201.08</v>
      </c>
      <c r="M183" s="286">
        <v>6201.02</v>
      </c>
      <c r="N183" s="286">
        <v>6194.78</v>
      </c>
      <c r="O183" s="286">
        <v>6252.19</v>
      </c>
      <c r="P183" s="286">
        <v>6238.91</v>
      </c>
      <c r="Q183" s="286">
        <v>6234.14</v>
      </c>
      <c r="R183" s="286">
        <v>6298.69</v>
      </c>
      <c r="S183" s="286">
        <v>6343.97</v>
      </c>
      <c r="T183" s="286">
        <v>6341.94</v>
      </c>
      <c r="U183" s="286">
        <v>6314.27</v>
      </c>
      <c r="V183" s="286">
        <v>6197.24</v>
      </c>
      <c r="W183" s="286">
        <v>6085.94</v>
      </c>
      <c r="X183" s="286">
        <v>5809.57</v>
      </c>
      <c r="Y183" s="286">
        <v>5811.29</v>
      </c>
    </row>
    <row r="184" spans="1:25">
      <c r="A184" s="261">
        <v>27</v>
      </c>
      <c r="B184" s="286">
        <v>5785.25</v>
      </c>
      <c r="C184" s="286">
        <v>5769.02</v>
      </c>
      <c r="D184" s="286">
        <v>5745.77</v>
      </c>
      <c r="E184" s="286">
        <v>5662.59</v>
      </c>
      <c r="F184" s="286">
        <v>5791.77</v>
      </c>
      <c r="G184" s="286">
        <v>5921.03</v>
      </c>
      <c r="H184" s="286">
        <v>5998.66</v>
      </c>
      <c r="I184" s="286">
        <v>6280.8</v>
      </c>
      <c r="J184" s="286">
        <v>6323.99</v>
      </c>
      <c r="K184" s="286">
        <v>6324.28</v>
      </c>
      <c r="L184" s="286">
        <v>6322.99</v>
      </c>
      <c r="M184" s="286">
        <v>6295.5</v>
      </c>
      <c r="N184" s="286">
        <v>6298.31</v>
      </c>
      <c r="O184" s="286">
        <v>6298.08</v>
      </c>
      <c r="P184" s="286">
        <v>6296.88</v>
      </c>
      <c r="Q184" s="286">
        <v>6291.01</v>
      </c>
      <c r="R184" s="286">
        <v>6356.8</v>
      </c>
      <c r="S184" s="286">
        <v>6359.74</v>
      </c>
      <c r="T184" s="286">
        <v>6362.77</v>
      </c>
      <c r="U184" s="286">
        <v>6371.61</v>
      </c>
      <c r="V184" s="286">
        <v>6245.75</v>
      </c>
      <c r="W184" s="286">
        <v>6131.23</v>
      </c>
      <c r="X184" s="286">
        <v>5845.85</v>
      </c>
      <c r="Y184" s="286">
        <v>5853.93</v>
      </c>
    </row>
    <row r="185" spans="1:25">
      <c r="A185" s="261">
        <v>28</v>
      </c>
      <c r="B185" s="286">
        <v>5864.69</v>
      </c>
      <c r="C185" s="286">
        <v>5867.75</v>
      </c>
      <c r="D185" s="286">
        <v>5868.38</v>
      </c>
      <c r="E185" s="286">
        <v>5683.23</v>
      </c>
      <c r="F185" s="286">
        <v>5792.8</v>
      </c>
      <c r="G185" s="286">
        <v>5866.87</v>
      </c>
      <c r="H185" s="286">
        <v>5870.48</v>
      </c>
      <c r="I185" s="286">
        <v>6071.73</v>
      </c>
      <c r="J185" s="286">
        <v>6228.49</v>
      </c>
      <c r="K185" s="286">
        <v>6223.64</v>
      </c>
      <c r="L185" s="286">
        <v>6220.58</v>
      </c>
      <c r="M185" s="286">
        <v>6218.81</v>
      </c>
      <c r="N185" s="286">
        <v>6211.23</v>
      </c>
      <c r="O185" s="286">
        <v>6211.71</v>
      </c>
      <c r="P185" s="286">
        <v>6210.33</v>
      </c>
      <c r="Q185" s="286">
        <v>6198.53</v>
      </c>
      <c r="R185" s="286">
        <v>6291.47</v>
      </c>
      <c r="S185" s="286">
        <v>6301.85</v>
      </c>
      <c r="T185" s="286">
        <v>6299.55</v>
      </c>
      <c r="U185" s="286">
        <v>6330.51</v>
      </c>
      <c r="V185" s="286">
        <v>6093.06</v>
      </c>
      <c r="W185" s="286">
        <v>6015.96</v>
      </c>
      <c r="X185" s="286">
        <v>5813.28</v>
      </c>
      <c r="Y185" s="286">
        <v>5720.86</v>
      </c>
    </row>
    <row r="186" spans="1:25">
      <c r="A186" s="261">
        <v>29</v>
      </c>
      <c r="B186" s="286">
        <v>5690.26</v>
      </c>
      <c r="C186" s="286">
        <v>5660.28</v>
      </c>
      <c r="D186" s="286">
        <v>5620.54</v>
      </c>
      <c r="E186" s="286">
        <v>5498.93</v>
      </c>
      <c r="F186" s="286">
        <v>5570.24</v>
      </c>
      <c r="G186" s="286">
        <v>5694.92</v>
      </c>
      <c r="H186" s="286">
        <v>5691.4</v>
      </c>
      <c r="I186" s="286">
        <v>5717.5</v>
      </c>
      <c r="J186" s="286">
        <v>5942.15</v>
      </c>
      <c r="K186" s="286">
        <v>6055.41</v>
      </c>
      <c r="L186" s="286">
        <v>6054.39</v>
      </c>
      <c r="M186" s="286">
        <v>6113.45</v>
      </c>
      <c r="N186" s="286">
        <v>6163.35</v>
      </c>
      <c r="O186" s="286">
        <v>6168.83</v>
      </c>
      <c r="P186" s="286">
        <v>6218.23</v>
      </c>
      <c r="Q186" s="286">
        <v>6213.86</v>
      </c>
      <c r="R186" s="286">
        <v>6302.05</v>
      </c>
      <c r="S186" s="286">
        <v>6302.2</v>
      </c>
      <c r="T186" s="286">
        <v>6302.54</v>
      </c>
      <c r="U186" s="286">
        <v>6335.1</v>
      </c>
      <c r="V186" s="286">
        <v>6095.82</v>
      </c>
      <c r="W186" s="286">
        <v>6005.76</v>
      </c>
      <c r="X186" s="286">
        <v>5695.86</v>
      </c>
      <c r="Y186" s="286">
        <v>5689.89</v>
      </c>
    </row>
    <row r="187" spans="1:25">
      <c r="A187" s="261">
        <v>30</v>
      </c>
      <c r="B187" s="286">
        <v>5638.62</v>
      </c>
      <c r="C187" s="286">
        <v>5643.4</v>
      </c>
      <c r="D187" s="286">
        <v>5644.89</v>
      </c>
      <c r="E187" s="286">
        <v>5512.73</v>
      </c>
      <c r="F187" s="286">
        <v>5645.86</v>
      </c>
      <c r="G187" s="286">
        <v>5630.47</v>
      </c>
      <c r="H187" s="286">
        <v>5766.03</v>
      </c>
      <c r="I187" s="286">
        <v>5917.88</v>
      </c>
      <c r="J187" s="286">
        <v>6154.32</v>
      </c>
      <c r="K187" s="286">
        <v>6146.13</v>
      </c>
      <c r="L187" s="286">
        <v>6145.92</v>
      </c>
      <c r="M187" s="286">
        <v>6135.29</v>
      </c>
      <c r="N187" s="286">
        <v>6139.7</v>
      </c>
      <c r="O187" s="286">
        <v>6131.72</v>
      </c>
      <c r="P187" s="286">
        <v>6127.1</v>
      </c>
      <c r="Q187" s="286">
        <v>6133.95</v>
      </c>
      <c r="R187" s="286">
        <v>6258.48</v>
      </c>
      <c r="S187" s="286">
        <v>6255.26</v>
      </c>
      <c r="T187" s="286">
        <v>6196.18</v>
      </c>
      <c r="U187" s="286">
        <v>6167.76</v>
      </c>
      <c r="V187" s="286">
        <v>5978.2</v>
      </c>
      <c r="W187" s="286">
        <v>5805.52</v>
      </c>
      <c r="X187" s="286">
        <v>5640.3</v>
      </c>
      <c r="Y187" s="286">
        <v>5629.57</v>
      </c>
    </row>
    <row r="188" spans="1:25">
      <c r="A188" s="261">
        <v>31</v>
      </c>
      <c r="B188" s="286">
        <v>0</v>
      </c>
      <c r="C188" s="286">
        <v>0</v>
      </c>
      <c r="D188" s="286">
        <v>0</v>
      </c>
      <c r="E188" s="286">
        <v>0</v>
      </c>
      <c r="F188" s="286">
        <v>0</v>
      </c>
      <c r="G188" s="286">
        <v>0</v>
      </c>
      <c r="H188" s="286">
        <v>0</v>
      </c>
      <c r="I188" s="286">
        <v>0</v>
      </c>
      <c r="J188" s="286">
        <v>0</v>
      </c>
      <c r="K188" s="286">
        <v>0</v>
      </c>
      <c r="L188" s="286">
        <v>0</v>
      </c>
      <c r="M188" s="286">
        <v>0</v>
      </c>
      <c r="N188" s="286">
        <v>0</v>
      </c>
      <c r="O188" s="286">
        <v>0</v>
      </c>
      <c r="P188" s="286">
        <v>0</v>
      </c>
      <c r="Q188" s="286">
        <v>0</v>
      </c>
      <c r="R188" s="286">
        <v>0</v>
      </c>
      <c r="S188" s="286">
        <v>0</v>
      </c>
      <c r="T188" s="286">
        <v>0</v>
      </c>
      <c r="U188" s="286">
        <v>0</v>
      </c>
      <c r="V188" s="286">
        <v>0</v>
      </c>
      <c r="W188" s="286">
        <v>0</v>
      </c>
      <c r="X188" s="286">
        <v>0</v>
      </c>
      <c r="Y188" s="286">
        <v>0</v>
      </c>
    </row>
    <row r="190" spans="1:25" s="333" customFormat="1" ht="15.75" thickBot="1">
      <c r="A190" s="354" t="s">
        <v>224</v>
      </c>
      <c r="B190" s="354"/>
      <c r="C190" s="354"/>
      <c r="D190" s="354"/>
      <c r="E190" s="354"/>
      <c r="F190" s="354"/>
      <c r="G190" s="354"/>
      <c r="H190" s="354"/>
      <c r="I190" s="354"/>
      <c r="J190" s="354"/>
      <c r="K190" s="354"/>
      <c r="L190" s="354"/>
      <c r="M190" s="354"/>
      <c r="N190" s="355">
        <v>861494.12</v>
      </c>
      <c r="O190" s="356"/>
      <c r="P190" s="356"/>
      <c r="Q190" s="356"/>
      <c r="R190" s="356"/>
      <c r="S190" s="356"/>
      <c r="T190" s="356"/>
      <c r="U190" s="356"/>
      <c r="V190" s="356"/>
      <c r="W190" s="356"/>
      <c r="X190" s="356"/>
      <c r="Y190" s="356"/>
    </row>
    <row r="191" spans="1:25" s="358" customFormat="1" ht="15" customHeight="1">
      <c r="A191" s="479" t="s">
        <v>340</v>
      </c>
      <c r="B191" s="480"/>
      <c r="C191" s="480"/>
      <c r="D191" s="480"/>
      <c r="E191" s="480"/>
      <c r="F191" s="480"/>
      <c r="G191" s="480"/>
      <c r="H191" s="480"/>
      <c r="I191" s="480"/>
      <c r="J191" s="480"/>
      <c r="K191" s="480"/>
      <c r="L191" s="480"/>
      <c r="M191" s="480"/>
      <c r="N191" s="360">
        <v>851713.07</v>
      </c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</row>
    <row r="192" spans="1:25" s="358" customFormat="1">
      <c r="A192" s="477" t="s">
        <v>342</v>
      </c>
      <c r="B192" s="478"/>
      <c r="C192" s="478"/>
      <c r="D192" s="478"/>
      <c r="E192" s="478"/>
      <c r="F192" s="478"/>
      <c r="G192" s="478"/>
      <c r="H192" s="478"/>
      <c r="I192" s="478"/>
      <c r="J192" s="478"/>
      <c r="K192" s="478"/>
      <c r="L192" s="478"/>
      <c r="M192" s="478"/>
      <c r="N192" s="478"/>
      <c r="O192" s="478"/>
      <c r="P192" s="478"/>
      <c r="Q192" s="478"/>
      <c r="R192" s="478"/>
      <c r="S192" s="359">
        <v>9781.0499999999993</v>
      </c>
      <c r="T192" s="357"/>
      <c r="U192" s="357"/>
      <c r="V192" s="357"/>
      <c r="W192" s="357"/>
      <c r="X192" s="357"/>
      <c r="Y192" s="357"/>
    </row>
    <row r="193" spans="1:167" ht="56.25" customHeight="1">
      <c r="A193" s="455" t="s">
        <v>225</v>
      </c>
      <c r="B193" s="455"/>
      <c r="C193" s="455"/>
      <c r="D193" s="455"/>
      <c r="E193" s="455"/>
      <c r="F193" s="455"/>
      <c r="G193" s="455"/>
      <c r="H193" s="455"/>
      <c r="I193" s="455"/>
      <c r="J193" s="455"/>
      <c r="K193" s="455"/>
      <c r="L193" s="455"/>
      <c r="M193" s="455"/>
      <c r="N193" s="455"/>
      <c r="O193" s="455"/>
      <c r="P193" s="455"/>
      <c r="Q193" s="455"/>
      <c r="R193" s="455"/>
      <c r="S193" s="455"/>
      <c r="T193" s="455"/>
      <c r="U193" s="455"/>
      <c r="V193" s="455"/>
      <c r="W193" s="455"/>
      <c r="X193" s="455"/>
      <c r="Y193" s="455"/>
      <c r="Z193" s="287"/>
      <c r="AA193" s="287"/>
      <c r="AB193" s="287"/>
      <c r="AC193" s="287"/>
      <c r="AD193" s="287"/>
      <c r="AE193" s="287"/>
      <c r="AF193" s="287"/>
      <c r="AG193" s="287"/>
      <c r="AH193" s="287"/>
      <c r="AI193" s="287"/>
      <c r="AJ193" s="287"/>
      <c r="AK193" s="287"/>
      <c r="AL193" s="287"/>
      <c r="AM193" s="287"/>
      <c r="AN193" s="287"/>
      <c r="AO193" s="287"/>
      <c r="AP193" s="287"/>
      <c r="AQ193" s="287"/>
      <c r="AR193" s="287"/>
      <c r="AS193" s="287"/>
      <c r="AT193" s="287"/>
      <c r="AU193" s="287"/>
      <c r="AV193" s="287"/>
      <c r="AW193" s="287"/>
      <c r="AX193" s="287"/>
      <c r="AY193" s="287"/>
      <c r="AZ193" s="287"/>
      <c r="BA193" s="287"/>
      <c r="BB193" s="287"/>
      <c r="BC193" s="287"/>
      <c r="BD193" s="287"/>
      <c r="BE193" s="287"/>
      <c r="BF193" s="287"/>
      <c r="BG193" s="287"/>
      <c r="BH193" s="287"/>
      <c r="BI193" s="287"/>
      <c r="BJ193" s="287"/>
      <c r="BK193" s="287"/>
      <c r="BL193" s="287"/>
      <c r="BM193" s="287"/>
      <c r="BN193" s="287"/>
      <c r="BO193" s="287"/>
      <c r="BP193" s="287"/>
      <c r="BQ193" s="287"/>
      <c r="BR193" s="287"/>
      <c r="BS193" s="287"/>
      <c r="BT193" s="287"/>
      <c r="BU193" s="287"/>
      <c r="BV193" s="287"/>
      <c r="BW193" s="287"/>
      <c r="BX193" s="287"/>
      <c r="BY193" s="287"/>
      <c r="BZ193" s="287"/>
      <c r="CA193" s="287"/>
      <c r="CB193" s="287"/>
      <c r="CC193" s="287"/>
      <c r="CD193" s="287"/>
      <c r="CE193" s="287"/>
      <c r="CF193" s="287"/>
      <c r="CG193" s="287"/>
      <c r="CH193" s="287"/>
      <c r="CI193" s="287"/>
      <c r="CJ193" s="287"/>
      <c r="CK193" s="287"/>
      <c r="CL193" s="287"/>
      <c r="CM193" s="287"/>
      <c r="CN193" s="287"/>
      <c r="CO193" s="287"/>
      <c r="CP193" s="287"/>
      <c r="CQ193" s="287"/>
      <c r="CR193" s="287"/>
      <c r="CS193" s="287"/>
      <c r="CT193" s="287"/>
      <c r="CU193" s="287"/>
      <c r="CV193" s="287"/>
      <c r="CW193" s="287"/>
      <c r="CX193" s="287"/>
      <c r="CY193" s="287"/>
      <c r="CZ193" s="287"/>
      <c r="DA193" s="287"/>
      <c r="DB193" s="287"/>
      <c r="DC193" s="287"/>
      <c r="DD193" s="287"/>
      <c r="DE193" s="287"/>
      <c r="DF193" s="287"/>
      <c r="DG193" s="287"/>
      <c r="DH193" s="287"/>
      <c r="DI193" s="287"/>
      <c r="DJ193" s="287"/>
      <c r="DK193" s="287"/>
      <c r="DL193" s="287"/>
      <c r="DM193" s="287"/>
      <c r="DN193" s="287"/>
      <c r="DO193" s="287"/>
      <c r="DP193" s="287"/>
      <c r="DQ193" s="287"/>
      <c r="DR193" s="287"/>
      <c r="DS193" s="287"/>
      <c r="DT193" s="287"/>
      <c r="DU193" s="287"/>
      <c r="DV193" s="287"/>
      <c r="DW193" s="287"/>
      <c r="DX193" s="287"/>
      <c r="DY193" s="287"/>
      <c r="DZ193" s="287"/>
      <c r="EA193" s="287"/>
      <c r="EB193" s="287"/>
      <c r="EC193" s="287"/>
      <c r="ED193" s="287"/>
      <c r="EE193" s="287"/>
      <c r="EF193" s="287"/>
      <c r="EG193" s="287"/>
      <c r="EH193" s="287"/>
      <c r="EI193" s="287"/>
      <c r="EJ193" s="287"/>
      <c r="EK193" s="287"/>
      <c r="EL193" s="287"/>
      <c r="EM193" s="287"/>
      <c r="EN193" s="287"/>
      <c r="EO193" s="287"/>
      <c r="EP193" s="287"/>
      <c r="EQ193" s="287"/>
      <c r="ER193" s="287"/>
      <c r="ES193" s="287"/>
      <c r="ET193" s="287"/>
      <c r="EU193" s="287"/>
      <c r="EV193" s="287"/>
      <c r="EW193" s="287"/>
      <c r="EX193" s="287"/>
      <c r="EY193" s="287"/>
      <c r="EZ193" s="287"/>
      <c r="FA193" s="287"/>
      <c r="FB193" s="287"/>
      <c r="FC193" s="287"/>
      <c r="FD193" s="287"/>
      <c r="FE193" s="287"/>
      <c r="FF193" s="287"/>
      <c r="FG193" s="287"/>
      <c r="FH193" s="287"/>
      <c r="FI193" s="287"/>
      <c r="FJ193" s="287"/>
      <c r="FK193" s="287"/>
    </row>
    <row r="194" spans="1:167">
      <c r="A194" s="284"/>
      <c r="B194" s="272" t="s">
        <v>219</v>
      </c>
      <c r="C194" s="284"/>
      <c r="D194" s="284"/>
      <c r="E194" s="284"/>
      <c r="F194" s="284"/>
      <c r="G194" s="284"/>
      <c r="H194" s="284"/>
      <c r="I194" s="284"/>
      <c r="J194" s="284"/>
      <c r="K194" s="284"/>
      <c r="L194" s="284"/>
      <c r="M194" s="284"/>
      <c r="N194" s="284"/>
      <c r="O194" s="284"/>
      <c r="P194" s="284"/>
      <c r="Q194" s="284"/>
      <c r="R194" s="284"/>
      <c r="S194" s="284"/>
      <c r="T194" s="284"/>
      <c r="U194" s="284"/>
      <c r="V194" s="284"/>
      <c r="W194" s="284"/>
      <c r="X194" s="284"/>
      <c r="Y194" s="284"/>
    </row>
    <row r="195" spans="1:167">
      <c r="A195" s="463" t="s">
        <v>218</v>
      </c>
      <c r="B195" s="536" t="s">
        <v>95</v>
      </c>
      <c r="C195" s="536"/>
      <c r="D195" s="536"/>
      <c r="E195" s="536"/>
      <c r="F195" s="536"/>
      <c r="G195" s="536"/>
      <c r="H195" s="536"/>
      <c r="I195" s="536"/>
      <c r="J195" s="536"/>
      <c r="K195" s="536"/>
      <c r="L195" s="536"/>
      <c r="M195" s="536"/>
      <c r="N195" s="536"/>
      <c r="O195" s="536"/>
      <c r="P195" s="536"/>
      <c r="Q195" s="536"/>
      <c r="R195" s="536"/>
      <c r="S195" s="536"/>
      <c r="T195" s="536"/>
      <c r="U195" s="536"/>
      <c r="V195" s="536"/>
      <c r="W195" s="536"/>
      <c r="X195" s="536"/>
      <c r="Y195" s="536"/>
    </row>
    <row r="196" spans="1:167" ht="30">
      <c r="A196" s="463"/>
      <c r="B196" s="285" t="s">
        <v>1</v>
      </c>
      <c r="C196" s="285" t="s">
        <v>2</v>
      </c>
      <c r="D196" s="285" t="s">
        <v>3</v>
      </c>
      <c r="E196" s="285" t="s">
        <v>4</v>
      </c>
      <c r="F196" s="285" t="s">
        <v>5</v>
      </c>
      <c r="G196" s="285" t="s">
        <v>6</v>
      </c>
      <c r="H196" s="285" t="s">
        <v>7</v>
      </c>
      <c r="I196" s="285" t="s">
        <v>8</v>
      </c>
      <c r="J196" s="285" t="s">
        <v>9</v>
      </c>
      <c r="K196" s="285" t="s">
        <v>10</v>
      </c>
      <c r="L196" s="285" t="s">
        <v>11</v>
      </c>
      <c r="M196" s="285" t="s">
        <v>12</v>
      </c>
      <c r="N196" s="285" t="s">
        <v>13</v>
      </c>
      <c r="O196" s="285" t="s">
        <v>14</v>
      </c>
      <c r="P196" s="285" t="s">
        <v>15</v>
      </c>
      <c r="Q196" s="285" t="s">
        <v>16</v>
      </c>
      <c r="R196" s="285" t="s">
        <v>17</v>
      </c>
      <c r="S196" s="285" t="s">
        <v>18</v>
      </c>
      <c r="T196" s="285" t="s">
        <v>19</v>
      </c>
      <c r="U196" s="285" t="s">
        <v>20</v>
      </c>
      <c r="V196" s="285" t="s">
        <v>21</v>
      </c>
      <c r="W196" s="285" t="s">
        <v>22</v>
      </c>
      <c r="X196" s="285" t="s">
        <v>23</v>
      </c>
      <c r="Y196" s="285" t="s">
        <v>24</v>
      </c>
    </row>
    <row r="197" spans="1:167">
      <c r="A197" s="261">
        <v>1</v>
      </c>
      <c r="B197" s="286">
        <v>1641.22</v>
      </c>
      <c r="C197" s="286">
        <v>1602.19</v>
      </c>
      <c r="D197" s="286">
        <v>1493.24</v>
      </c>
      <c r="E197" s="286">
        <v>1302.29</v>
      </c>
      <c r="F197" s="286">
        <v>1261.0999999999999</v>
      </c>
      <c r="G197" s="286">
        <v>1432.34</v>
      </c>
      <c r="H197" s="286">
        <v>1488.4</v>
      </c>
      <c r="I197" s="286">
        <v>1557.55</v>
      </c>
      <c r="J197" s="286">
        <v>1698.32</v>
      </c>
      <c r="K197" s="286">
        <v>1730.74</v>
      </c>
      <c r="L197" s="286">
        <v>1760.94</v>
      </c>
      <c r="M197" s="286">
        <v>1755.71</v>
      </c>
      <c r="N197" s="286">
        <v>1750.54</v>
      </c>
      <c r="O197" s="286">
        <v>1758.17</v>
      </c>
      <c r="P197" s="286">
        <v>1764.33</v>
      </c>
      <c r="Q197" s="286">
        <v>1714.56</v>
      </c>
      <c r="R197" s="286">
        <v>1784.46</v>
      </c>
      <c r="S197" s="286">
        <v>1722.83</v>
      </c>
      <c r="T197" s="286">
        <v>1709.77</v>
      </c>
      <c r="U197" s="286">
        <v>1801.78</v>
      </c>
      <c r="V197" s="286">
        <v>1780.11</v>
      </c>
      <c r="W197" s="286">
        <v>1821.74</v>
      </c>
      <c r="X197" s="286">
        <v>1755.17</v>
      </c>
      <c r="Y197" s="286">
        <v>1665.93</v>
      </c>
    </row>
    <row r="198" spans="1:167">
      <c r="A198" s="261">
        <v>2</v>
      </c>
      <c r="B198" s="286">
        <v>1690.02</v>
      </c>
      <c r="C198" s="286">
        <v>1643.64</v>
      </c>
      <c r="D198" s="286">
        <v>1652.14</v>
      </c>
      <c r="E198" s="286">
        <v>1587.03</v>
      </c>
      <c r="F198" s="286">
        <v>1251.3</v>
      </c>
      <c r="G198" s="286">
        <v>1327.25</v>
      </c>
      <c r="H198" s="286">
        <v>968.18</v>
      </c>
      <c r="I198" s="286">
        <v>1360.52</v>
      </c>
      <c r="J198" s="286">
        <v>1748.73</v>
      </c>
      <c r="K198" s="286">
        <v>1686.96</v>
      </c>
      <c r="L198" s="286">
        <v>1688.56</v>
      </c>
      <c r="M198" s="286">
        <v>1729.01</v>
      </c>
      <c r="N198" s="286">
        <v>1729.37</v>
      </c>
      <c r="O198" s="286">
        <v>1728.46</v>
      </c>
      <c r="P198" s="286">
        <v>1775.38</v>
      </c>
      <c r="Q198" s="286">
        <v>1769.39</v>
      </c>
      <c r="R198" s="286">
        <v>1823.87</v>
      </c>
      <c r="S198" s="286">
        <v>1814.01</v>
      </c>
      <c r="T198" s="286">
        <v>1559.79</v>
      </c>
      <c r="U198" s="286">
        <v>1779.25</v>
      </c>
      <c r="V198" s="286">
        <v>1773.29</v>
      </c>
      <c r="W198" s="286">
        <v>1818.86</v>
      </c>
      <c r="X198" s="286">
        <v>1779.76</v>
      </c>
      <c r="Y198" s="286">
        <v>1707.05</v>
      </c>
    </row>
    <row r="199" spans="1:167">
      <c r="A199" s="261">
        <v>3</v>
      </c>
      <c r="B199" s="286">
        <v>1496.82</v>
      </c>
      <c r="C199" s="286">
        <v>1398.46</v>
      </c>
      <c r="D199" s="286">
        <v>1339.66</v>
      </c>
      <c r="E199" s="286">
        <v>1234.81</v>
      </c>
      <c r="F199" s="286">
        <v>1191.6199999999999</v>
      </c>
      <c r="G199" s="286">
        <v>1407.06</v>
      </c>
      <c r="H199" s="286">
        <v>1356.08</v>
      </c>
      <c r="I199" s="286">
        <v>1572.25</v>
      </c>
      <c r="J199" s="286">
        <v>1612.21</v>
      </c>
      <c r="K199" s="286">
        <v>1609.17</v>
      </c>
      <c r="L199" s="286">
        <v>1612.56</v>
      </c>
      <c r="M199" s="286">
        <v>1613.69</v>
      </c>
      <c r="N199" s="286">
        <v>1599.34</v>
      </c>
      <c r="O199" s="286">
        <v>1599.29</v>
      </c>
      <c r="P199" s="286">
        <v>1591.25</v>
      </c>
      <c r="Q199" s="286">
        <v>1573.96</v>
      </c>
      <c r="R199" s="286">
        <v>1673.26</v>
      </c>
      <c r="S199" s="286">
        <v>1685.27</v>
      </c>
      <c r="T199" s="286">
        <v>1407.99</v>
      </c>
      <c r="U199" s="286">
        <v>1697.68</v>
      </c>
      <c r="V199" s="286">
        <v>1051.6099999999999</v>
      </c>
      <c r="W199" s="286">
        <v>1131.07</v>
      </c>
      <c r="X199" s="286">
        <v>1065.46</v>
      </c>
      <c r="Y199" s="286">
        <v>1544.68</v>
      </c>
    </row>
    <row r="200" spans="1:167">
      <c r="A200" s="261">
        <v>4</v>
      </c>
      <c r="B200" s="286">
        <v>1541.64</v>
      </c>
      <c r="C200" s="286">
        <v>1540.77</v>
      </c>
      <c r="D200" s="286">
        <v>1399.03</v>
      </c>
      <c r="E200" s="286">
        <v>1300.18</v>
      </c>
      <c r="F200" s="286">
        <v>1244.8800000000001</v>
      </c>
      <c r="G200" s="286">
        <v>1487.6</v>
      </c>
      <c r="H200" s="286">
        <v>1521.06</v>
      </c>
      <c r="I200" s="286">
        <v>1530.87</v>
      </c>
      <c r="J200" s="286">
        <v>1553.18</v>
      </c>
      <c r="K200" s="286">
        <v>1550.66</v>
      </c>
      <c r="L200" s="286">
        <v>1550.25</v>
      </c>
      <c r="M200" s="286">
        <v>1549.48</v>
      </c>
      <c r="N200" s="286">
        <v>1541.09</v>
      </c>
      <c r="O200" s="286">
        <v>1539.81</v>
      </c>
      <c r="P200" s="286">
        <v>1551.57</v>
      </c>
      <c r="Q200" s="286">
        <v>1533.73</v>
      </c>
      <c r="R200" s="286">
        <v>1607.08</v>
      </c>
      <c r="S200" s="286">
        <v>1615.97</v>
      </c>
      <c r="T200" s="286">
        <v>1590.61</v>
      </c>
      <c r="U200" s="286">
        <v>1639.3</v>
      </c>
      <c r="V200" s="286">
        <v>1613.98</v>
      </c>
      <c r="W200" s="286">
        <v>1655.4</v>
      </c>
      <c r="X200" s="286">
        <v>1574.3</v>
      </c>
      <c r="Y200" s="286">
        <v>1514.63</v>
      </c>
    </row>
    <row r="201" spans="1:167">
      <c r="A201" s="261">
        <v>5</v>
      </c>
      <c r="B201" s="286">
        <v>1214.78</v>
      </c>
      <c r="C201" s="286">
        <v>1203.73</v>
      </c>
      <c r="D201" s="286">
        <v>1197.6099999999999</v>
      </c>
      <c r="E201" s="286">
        <v>1203.9100000000001</v>
      </c>
      <c r="F201" s="286">
        <v>1180.4100000000001</v>
      </c>
      <c r="G201" s="286">
        <v>1226.9000000000001</v>
      </c>
      <c r="H201" s="286">
        <v>1239.74</v>
      </c>
      <c r="I201" s="286">
        <v>1222.81</v>
      </c>
      <c r="J201" s="286">
        <v>1222.58</v>
      </c>
      <c r="K201" s="286">
        <v>1214.83</v>
      </c>
      <c r="L201" s="286">
        <v>1213.5</v>
      </c>
      <c r="M201" s="286">
        <v>1210.78</v>
      </c>
      <c r="N201" s="286">
        <v>1208.22</v>
      </c>
      <c r="O201" s="286">
        <v>1211.47</v>
      </c>
      <c r="P201" s="286">
        <v>1219.2</v>
      </c>
      <c r="Q201" s="286">
        <v>1220.3399999999999</v>
      </c>
      <c r="R201" s="286">
        <v>1302.6400000000001</v>
      </c>
      <c r="S201" s="286">
        <v>1313.67</v>
      </c>
      <c r="T201" s="286">
        <v>1281.74</v>
      </c>
      <c r="U201" s="286">
        <v>1275.8</v>
      </c>
      <c r="V201" s="286">
        <v>1261.3399999999999</v>
      </c>
      <c r="W201" s="286">
        <v>1326.84</v>
      </c>
      <c r="X201" s="286">
        <v>1312.57</v>
      </c>
      <c r="Y201" s="286">
        <v>1279.46</v>
      </c>
    </row>
    <row r="202" spans="1:167">
      <c r="A202" s="261">
        <v>6</v>
      </c>
      <c r="B202" s="286">
        <v>1149.8399999999999</v>
      </c>
      <c r="C202" s="286">
        <v>1143.18</v>
      </c>
      <c r="D202" s="286">
        <v>1113.27</v>
      </c>
      <c r="E202" s="286">
        <v>1087.27</v>
      </c>
      <c r="F202" s="286">
        <v>1090.77</v>
      </c>
      <c r="G202" s="286">
        <v>1118.81</v>
      </c>
      <c r="H202" s="286">
        <v>1091.3399999999999</v>
      </c>
      <c r="I202" s="286">
        <v>1099.4000000000001</v>
      </c>
      <c r="J202" s="286">
        <v>1102</v>
      </c>
      <c r="K202" s="286">
        <v>1102.3699999999999</v>
      </c>
      <c r="L202" s="286">
        <v>1100.17</v>
      </c>
      <c r="M202" s="286">
        <v>1100.4100000000001</v>
      </c>
      <c r="N202" s="286">
        <v>1098.67</v>
      </c>
      <c r="O202" s="286">
        <v>1101.57</v>
      </c>
      <c r="P202" s="286">
        <v>1101.6500000000001</v>
      </c>
      <c r="Q202" s="286">
        <v>1129.7</v>
      </c>
      <c r="R202" s="286">
        <v>1172.03</v>
      </c>
      <c r="S202" s="286">
        <v>1170.8</v>
      </c>
      <c r="T202" s="286">
        <v>1158.53</v>
      </c>
      <c r="U202" s="286">
        <v>1174.1400000000001</v>
      </c>
      <c r="V202" s="286">
        <v>1157.42</v>
      </c>
      <c r="W202" s="286">
        <v>1197.1300000000001</v>
      </c>
      <c r="X202" s="286">
        <v>1183.94</v>
      </c>
      <c r="Y202" s="286">
        <v>1163.8599999999999</v>
      </c>
    </row>
    <row r="203" spans="1:167">
      <c r="A203" s="261">
        <v>7</v>
      </c>
      <c r="B203" s="286">
        <v>1225.47</v>
      </c>
      <c r="C203" s="286">
        <v>1219.82</v>
      </c>
      <c r="D203" s="286">
        <v>1173.71</v>
      </c>
      <c r="E203" s="286">
        <v>1149.9100000000001</v>
      </c>
      <c r="F203" s="286">
        <v>1138.19</v>
      </c>
      <c r="G203" s="286">
        <v>1146.5899999999999</v>
      </c>
      <c r="H203" s="286">
        <v>1169.33</v>
      </c>
      <c r="I203" s="286">
        <v>1171.33</v>
      </c>
      <c r="J203" s="286">
        <v>1176.9100000000001</v>
      </c>
      <c r="K203" s="286">
        <v>1172.22</v>
      </c>
      <c r="L203" s="286">
        <v>1173.1300000000001</v>
      </c>
      <c r="M203" s="286">
        <v>1172.72</v>
      </c>
      <c r="N203" s="286">
        <v>1171.6500000000001</v>
      </c>
      <c r="O203" s="286">
        <v>1181.08</v>
      </c>
      <c r="P203" s="286">
        <v>1172.5</v>
      </c>
      <c r="Q203" s="286">
        <v>1169.53</v>
      </c>
      <c r="R203" s="286">
        <v>1215.96</v>
      </c>
      <c r="S203" s="286">
        <v>1217.93</v>
      </c>
      <c r="T203" s="286">
        <v>1218.29</v>
      </c>
      <c r="U203" s="286">
        <v>1241.54</v>
      </c>
      <c r="V203" s="286">
        <v>1220.17</v>
      </c>
      <c r="W203" s="286">
        <v>1263.46</v>
      </c>
      <c r="X203" s="286">
        <v>1249.55</v>
      </c>
      <c r="Y203" s="286">
        <v>1227.75</v>
      </c>
    </row>
    <row r="204" spans="1:167">
      <c r="A204" s="261">
        <v>8</v>
      </c>
      <c r="B204" s="286">
        <v>1477.9</v>
      </c>
      <c r="C204" s="286">
        <v>1468.51</v>
      </c>
      <c r="D204" s="286">
        <v>1420.64</v>
      </c>
      <c r="E204" s="286">
        <v>1395.95</v>
      </c>
      <c r="F204" s="286">
        <v>1325.54</v>
      </c>
      <c r="G204" s="286">
        <v>1384.23</v>
      </c>
      <c r="H204" s="286">
        <v>1394.2</v>
      </c>
      <c r="I204" s="286">
        <v>1417.18</v>
      </c>
      <c r="J204" s="286">
        <v>1475.88</v>
      </c>
      <c r="K204" s="286">
        <v>1475.69</v>
      </c>
      <c r="L204" s="286">
        <v>1475.7</v>
      </c>
      <c r="M204" s="286">
        <v>1478.88</v>
      </c>
      <c r="N204" s="286">
        <v>1474.64</v>
      </c>
      <c r="O204" s="286">
        <v>1473.57</v>
      </c>
      <c r="P204" s="286">
        <v>1477.23</v>
      </c>
      <c r="Q204" s="286">
        <v>1485</v>
      </c>
      <c r="R204" s="286">
        <v>1539.44</v>
      </c>
      <c r="S204" s="286">
        <v>1533.81</v>
      </c>
      <c r="T204" s="286">
        <v>1537.06</v>
      </c>
      <c r="U204" s="286">
        <v>1598.41</v>
      </c>
      <c r="V204" s="286">
        <v>1602.37</v>
      </c>
      <c r="W204" s="286">
        <v>1646.02</v>
      </c>
      <c r="X204" s="286">
        <v>1584.05</v>
      </c>
      <c r="Y204" s="286">
        <v>1502.27</v>
      </c>
    </row>
    <row r="205" spans="1:167">
      <c r="A205" s="261">
        <v>9</v>
      </c>
      <c r="B205" s="286">
        <v>1532.92</v>
      </c>
      <c r="C205" s="286">
        <v>1529.83</v>
      </c>
      <c r="D205" s="286">
        <v>1497.88</v>
      </c>
      <c r="E205" s="286">
        <v>1484.6</v>
      </c>
      <c r="F205" s="286">
        <v>1461.59</v>
      </c>
      <c r="G205" s="286">
        <v>1496.68</v>
      </c>
      <c r="H205" s="286">
        <v>1509.85</v>
      </c>
      <c r="I205" s="286">
        <v>1538.07</v>
      </c>
      <c r="J205" s="286">
        <v>1544.16</v>
      </c>
      <c r="K205" s="286">
        <v>1542.74</v>
      </c>
      <c r="L205" s="286">
        <v>1541.39</v>
      </c>
      <c r="M205" s="286">
        <v>1540.89</v>
      </c>
      <c r="N205" s="286">
        <v>1532.56</v>
      </c>
      <c r="O205" s="286">
        <v>1530.75</v>
      </c>
      <c r="P205" s="286">
        <v>1531.14</v>
      </c>
      <c r="Q205" s="286">
        <v>1530.34</v>
      </c>
      <c r="R205" s="286">
        <v>1587.01</v>
      </c>
      <c r="S205" s="286">
        <v>1598.29</v>
      </c>
      <c r="T205" s="286">
        <v>1581.33</v>
      </c>
      <c r="U205" s="286">
        <v>1610.57</v>
      </c>
      <c r="V205" s="286">
        <v>1607.03</v>
      </c>
      <c r="W205" s="286">
        <v>1619.69</v>
      </c>
      <c r="X205" s="286">
        <v>1533.74</v>
      </c>
      <c r="Y205" s="286">
        <v>1509.95</v>
      </c>
    </row>
    <row r="206" spans="1:167">
      <c r="A206" s="261">
        <v>10</v>
      </c>
      <c r="B206" s="286">
        <v>1616.96</v>
      </c>
      <c r="C206" s="286">
        <v>1620.36</v>
      </c>
      <c r="D206" s="286">
        <v>1611.18</v>
      </c>
      <c r="E206" s="286">
        <v>1587.41</v>
      </c>
      <c r="F206" s="286">
        <v>1542.33</v>
      </c>
      <c r="G206" s="286">
        <v>1580.01</v>
      </c>
      <c r="H206" s="286">
        <v>1610.15</v>
      </c>
      <c r="I206" s="286">
        <v>1632.95</v>
      </c>
      <c r="J206" s="286">
        <v>1699.38</v>
      </c>
      <c r="K206" s="286">
        <v>1709.19</v>
      </c>
      <c r="L206" s="286">
        <v>1707.01</v>
      </c>
      <c r="M206" s="286">
        <v>1707.67</v>
      </c>
      <c r="N206" s="286">
        <v>1715.45</v>
      </c>
      <c r="O206" s="286">
        <v>1716.13</v>
      </c>
      <c r="P206" s="286">
        <v>1712.41</v>
      </c>
      <c r="Q206" s="286">
        <v>1685.21</v>
      </c>
      <c r="R206" s="286">
        <v>1756.72</v>
      </c>
      <c r="S206" s="286">
        <v>1749.32</v>
      </c>
      <c r="T206" s="286">
        <v>1737.18</v>
      </c>
      <c r="U206" s="286">
        <v>1781.72</v>
      </c>
      <c r="V206" s="286">
        <v>1703.09</v>
      </c>
      <c r="W206" s="286">
        <v>1702.88</v>
      </c>
      <c r="X206" s="286">
        <v>1622.73</v>
      </c>
      <c r="Y206" s="286">
        <v>1604.57</v>
      </c>
    </row>
    <row r="207" spans="1:167">
      <c r="A207" s="261">
        <v>11</v>
      </c>
      <c r="B207" s="286">
        <v>1205.24</v>
      </c>
      <c r="C207" s="286">
        <v>1195.47</v>
      </c>
      <c r="D207" s="286">
        <v>1231.23</v>
      </c>
      <c r="E207" s="286">
        <v>1231.31</v>
      </c>
      <c r="F207" s="286">
        <v>1225.57</v>
      </c>
      <c r="G207" s="286">
        <v>1227.8599999999999</v>
      </c>
      <c r="H207" s="286">
        <v>1251.74</v>
      </c>
      <c r="I207" s="286">
        <v>1270.6400000000001</v>
      </c>
      <c r="J207" s="286">
        <v>1307.3599999999999</v>
      </c>
      <c r="K207" s="286">
        <v>1306.19</v>
      </c>
      <c r="L207" s="286">
        <v>1305.3499999999999</v>
      </c>
      <c r="M207" s="286">
        <v>1304.08</v>
      </c>
      <c r="N207" s="286">
        <v>1304.7</v>
      </c>
      <c r="O207" s="286">
        <v>1312.27</v>
      </c>
      <c r="P207" s="286">
        <v>1311.43</v>
      </c>
      <c r="Q207" s="286">
        <v>1319.16</v>
      </c>
      <c r="R207" s="286">
        <v>1362.35</v>
      </c>
      <c r="S207" s="286">
        <v>1352.2</v>
      </c>
      <c r="T207" s="286">
        <v>1344.49</v>
      </c>
      <c r="U207" s="286">
        <v>1381.75</v>
      </c>
      <c r="V207" s="286">
        <v>1312.96</v>
      </c>
      <c r="W207" s="286">
        <v>1329.5</v>
      </c>
      <c r="X207" s="286">
        <v>1329.82</v>
      </c>
      <c r="Y207" s="286">
        <v>1245.6300000000001</v>
      </c>
    </row>
    <row r="208" spans="1:167">
      <c r="A208" s="261">
        <v>12</v>
      </c>
      <c r="B208" s="286">
        <v>1549.62</v>
      </c>
      <c r="C208" s="286">
        <v>1553.22</v>
      </c>
      <c r="D208" s="286">
        <v>1523.36</v>
      </c>
      <c r="E208" s="286">
        <v>1450.25</v>
      </c>
      <c r="F208" s="286">
        <v>1455.08</v>
      </c>
      <c r="G208" s="286">
        <v>1494.3</v>
      </c>
      <c r="H208" s="286">
        <v>1508.49</v>
      </c>
      <c r="I208" s="286">
        <v>1594.48</v>
      </c>
      <c r="J208" s="286">
        <v>1610.22</v>
      </c>
      <c r="K208" s="286">
        <v>1617.97</v>
      </c>
      <c r="L208" s="286">
        <v>1617.57</v>
      </c>
      <c r="M208" s="286">
        <v>1619.17</v>
      </c>
      <c r="N208" s="286">
        <v>1617.91</v>
      </c>
      <c r="O208" s="286">
        <v>1616.61</v>
      </c>
      <c r="P208" s="286">
        <v>1613.66</v>
      </c>
      <c r="Q208" s="286">
        <v>1607.25</v>
      </c>
      <c r="R208" s="286">
        <v>1677.5</v>
      </c>
      <c r="S208" s="286">
        <v>1684.06</v>
      </c>
      <c r="T208" s="286">
        <v>1680.51</v>
      </c>
      <c r="U208" s="286">
        <v>1739.67</v>
      </c>
      <c r="V208" s="286">
        <v>1702.99</v>
      </c>
      <c r="W208" s="286">
        <v>1730.56</v>
      </c>
      <c r="X208" s="286">
        <v>1635.36</v>
      </c>
      <c r="Y208" s="286">
        <v>1584.97</v>
      </c>
    </row>
    <row r="209" spans="1:25">
      <c r="A209" s="261">
        <v>13</v>
      </c>
      <c r="B209" s="286">
        <v>1578.37</v>
      </c>
      <c r="C209" s="286">
        <v>1569.18</v>
      </c>
      <c r="D209" s="286">
        <v>1552.53</v>
      </c>
      <c r="E209" s="286">
        <v>1495.42</v>
      </c>
      <c r="F209" s="286">
        <v>1469.75</v>
      </c>
      <c r="G209" s="286">
        <v>1555.45</v>
      </c>
      <c r="H209" s="286">
        <v>1553.92</v>
      </c>
      <c r="I209" s="286">
        <v>1590.56</v>
      </c>
      <c r="J209" s="286">
        <v>1605.71</v>
      </c>
      <c r="K209" s="286">
        <v>1629.84</v>
      </c>
      <c r="L209" s="286">
        <v>1630.95</v>
      </c>
      <c r="M209" s="286">
        <v>1636.59</v>
      </c>
      <c r="N209" s="286">
        <v>1640.84</v>
      </c>
      <c r="O209" s="286">
        <v>1641.1</v>
      </c>
      <c r="P209" s="286">
        <v>1644.13</v>
      </c>
      <c r="Q209" s="286">
        <v>1644.99</v>
      </c>
      <c r="R209" s="286">
        <v>1695.47</v>
      </c>
      <c r="S209" s="286">
        <v>1691.64</v>
      </c>
      <c r="T209" s="286">
        <v>1690.64</v>
      </c>
      <c r="U209" s="286">
        <v>1716.46</v>
      </c>
      <c r="V209" s="286">
        <v>1693.46</v>
      </c>
      <c r="W209" s="286">
        <v>1724.51</v>
      </c>
      <c r="X209" s="286">
        <v>1679.39</v>
      </c>
      <c r="Y209" s="286">
        <v>1584.79</v>
      </c>
    </row>
    <row r="210" spans="1:25">
      <c r="A210" s="261">
        <v>14</v>
      </c>
      <c r="B210" s="286">
        <v>1669.49</v>
      </c>
      <c r="C210" s="286">
        <v>1636</v>
      </c>
      <c r="D210" s="286">
        <v>1598.93</v>
      </c>
      <c r="E210" s="286">
        <v>1578.58</v>
      </c>
      <c r="F210" s="286">
        <v>1536.93</v>
      </c>
      <c r="G210" s="286">
        <v>1590.3</v>
      </c>
      <c r="H210" s="286">
        <v>1670.7</v>
      </c>
      <c r="I210" s="286">
        <v>1714.64</v>
      </c>
      <c r="J210" s="286">
        <v>1777.07</v>
      </c>
      <c r="K210" s="286">
        <v>1766.01</v>
      </c>
      <c r="L210" s="286">
        <v>1767.05</v>
      </c>
      <c r="M210" s="286">
        <v>1766.58</v>
      </c>
      <c r="N210" s="286">
        <v>1768.64</v>
      </c>
      <c r="O210" s="286">
        <v>1766.95</v>
      </c>
      <c r="P210" s="286">
        <v>1764.18</v>
      </c>
      <c r="Q210" s="286">
        <v>1761.2</v>
      </c>
      <c r="R210" s="286">
        <v>1819.46</v>
      </c>
      <c r="S210" s="286">
        <v>1829.45</v>
      </c>
      <c r="T210" s="286">
        <v>1848.23</v>
      </c>
      <c r="U210" s="286">
        <v>1875.75</v>
      </c>
      <c r="V210" s="286">
        <v>1829.14</v>
      </c>
      <c r="W210" s="286">
        <v>1868.47</v>
      </c>
      <c r="X210" s="286">
        <v>1807.02</v>
      </c>
      <c r="Y210" s="286">
        <v>1757.6</v>
      </c>
    </row>
    <row r="211" spans="1:25">
      <c r="A211" s="261">
        <v>15</v>
      </c>
      <c r="B211" s="286">
        <v>1661.38</v>
      </c>
      <c r="C211" s="286">
        <v>1625.82</v>
      </c>
      <c r="D211" s="286">
        <v>1572.06</v>
      </c>
      <c r="E211" s="286">
        <v>1575.63</v>
      </c>
      <c r="F211" s="286">
        <v>1539.22</v>
      </c>
      <c r="G211" s="286">
        <v>1585.69</v>
      </c>
      <c r="H211" s="286">
        <v>1612.38</v>
      </c>
      <c r="I211" s="286">
        <v>1671.56</v>
      </c>
      <c r="J211" s="286">
        <v>1731.55</v>
      </c>
      <c r="K211" s="286">
        <v>1735.97</v>
      </c>
      <c r="L211" s="286">
        <v>1732.42</v>
      </c>
      <c r="M211" s="286">
        <v>1731.18</v>
      </c>
      <c r="N211" s="286">
        <v>1734.47</v>
      </c>
      <c r="O211" s="286">
        <v>1736.79</v>
      </c>
      <c r="P211" s="286">
        <v>1743.2</v>
      </c>
      <c r="Q211" s="286">
        <v>1737.86</v>
      </c>
      <c r="R211" s="286">
        <v>1783.81</v>
      </c>
      <c r="S211" s="286">
        <v>1788.3</v>
      </c>
      <c r="T211" s="286">
        <v>1778.11</v>
      </c>
      <c r="U211" s="286">
        <v>1803.5</v>
      </c>
      <c r="V211" s="286">
        <v>1775.77</v>
      </c>
      <c r="W211" s="286">
        <v>1809.83</v>
      </c>
      <c r="X211" s="286">
        <v>1726.56</v>
      </c>
      <c r="Y211" s="286">
        <v>1655.89</v>
      </c>
    </row>
    <row r="212" spans="1:25">
      <c r="A212" s="261">
        <v>16</v>
      </c>
      <c r="B212" s="286">
        <v>1490.94</v>
      </c>
      <c r="C212" s="286">
        <v>1496.62</v>
      </c>
      <c r="D212" s="286">
        <v>1338.31</v>
      </c>
      <c r="E212" s="286">
        <v>1262.07</v>
      </c>
      <c r="F212" s="286">
        <v>1314.13</v>
      </c>
      <c r="G212" s="286">
        <v>1438.04</v>
      </c>
      <c r="H212" s="286">
        <v>1584.85</v>
      </c>
      <c r="I212" s="286">
        <v>1854.57</v>
      </c>
      <c r="J212" s="286">
        <v>1817.62</v>
      </c>
      <c r="K212" s="286">
        <v>1816.22</v>
      </c>
      <c r="L212" s="286">
        <v>1855.02</v>
      </c>
      <c r="M212" s="286">
        <v>1858.51</v>
      </c>
      <c r="N212" s="286">
        <v>1878.62</v>
      </c>
      <c r="O212" s="286">
        <v>1872.01</v>
      </c>
      <c r="P212" s="286">
        <v>1864.17</v>
      </c>
      <c r="Q212" s="286">
        <v>1854.38</v>
      </c>
      <c r="R212" s="286">
        <v>1903.13</v>
      </c>
      <c r="S212" s="286">
        <v>1932.19</v>
      </c>
      <c r="T212" s="286">
        <v>1933.4</v>
      </c>
      <c r="U212" s="286">
        <v>1968.64</v>
      </c>
      <c r="V212" s="286">
        <v>1918.88</v>
      </c>
      <c r="W212" s="286">
        <v>1944.32</v>
      </c>
      <c r="X212" s="286">
        <v>1856.19</v>
      </c>
      <c r="Y212" s="286">
        <v>1596.17</v>
      </c>
    </row>
    <row r="213" spans="1:25">
      <c r="A213" s="261">
        <v>17</v>
      </c>
      <c r="B213" s="286">
        <v>1330.79</v>
      </c>
      <c r="C213" s="286">
        <v>1331.53</v>
      </c>
      <c r="D213" s="286">
        <v>1301.51</v>
      </c>
      <c r="E213" s="286">
        <v>1156.3800000000001</v>
      </c>
      <c r="F213" s="286">
        <v>1076.18</v>
      </c>
      <c r="G213" s="286">
        <v>1303.8699999999999</v>
      </c>
      <c r="H213" s="286">
        <v>1290.28</v>
      </c>
      <c r="I213" s="286">
        <v>1277.8</v>
      </c>
      <c r="J213" s="286">
        <v>1660.52</v>
      </c>
      <c r="K213" s="286">
        <v>1680.85</v>
      </c>
      <c r="L213" s="286">
        <v>1682.67</v>
      </c>
      <c r="M213" s="286">
        <v>1691.77</v>
      </c>
      <c r="N213" s="286">
        <v>1709.43</v>
      </c>
      <c r="O213" s="286">
        <v>1746.9</v>
      </c>
      <c r="P213" s="286">
        <v>1737.26</v>
      </c>
      <c r="Q213" s="286">
        <v>1707.48</v>
      </c>
      <c r="R213" s="286">
        <v>1766.1</v>
      </c>
      <c r="S213" s="286">
        <v>1769.2</v>
      </c>
      <c r="T213" s="286">
        <v>1766.64</v>
      </c>
      <c r="U213" s="286">
        <v>1802.25</v>
      </c>
      <c r="V213" s="286">
        <v>1319.45</v>
      </c>
      <c r="W213" s="286">
        <v>1732.65</v>
      </c>
      <c r="X213" s="286">
        <v>1337.86</v>
      </c>
      <c r="Y213" s="286">
        <v>1335.29</v>
      </c>
    </row>
    <row r="214" spans="1:25">
      <c r="A214" s="261">
        <v>18</v>
      </c>
      <c r="B214" s="286">
        <v>1377.72</v>
      </c>
      <c r="C214" s="286">
        <v>1378.26</v>
      </c>
      <c r="D214" s="286">
        <v>1304.08</v>
      </c>
      <c r="E214" s="286">
        <v>1161.27</v>
      </c>
      <c r="F214" s="286">
        <v>1134.51</v>
      </c>
      <c r="G214" s="286">
        <v>1316.85</v>
      </c>
      <c r="H214" s="286">
        <v>1379.82</v>
      </c>
      <c r="I214" s="286">
        <v>1609</v>
      </c>
      <c r="J214" s="286">
        <v>1815.95</v>
      </c>
      <c r="K214" s="286">
        <v>1813.08</v>
      </c>
      <c r="L214" s="286">
        <v>1813.02</v>
      </c>
      <c r="M214" s="286">
        <v>1802.99</v>
      </c>
      <c r="N214" s="286">
        <v>1813.81</v>
      </c>
      <c r="O214" s="286">
        <v>1765.01</v>
      </c>
      <c r="P214" s="286">
        <v>1813.22</v>
      </c>
      <c r="Q214" s="286">
        <v>1802.89</v>
      </c>
      <c r="R214" s="286">
        <v>1808</v>
      </c>
      <c r="S214" s="286">
        <v>1872.73</v>
      </c>
      <c r="T214" s="286">
        <v>1854.87</v>
      </c>
      <c r="U214" s="286">
        <v>1817.03</v>
      </c>
      <c r="V214" s="286">
        <v>1700.24</v>
      </c>
      <c r="W214" s="286">
        <v>1765.87</v>
      </c>
      <c r="X214" s="286">
        <v>1519.82</v>
      </c>
      <c r="Y214" s="286">
        <v>1378.4</v>
      </c>
    </row>
    <row r="215" spans="1:25">
      <c r="A215" s="261">
        <v>19</v>
      </c>
      <c r="B215" s="286">
        <v>1270.93</v>
      </c>
      <c r="C215" s="286">
        <v>1223.24</v>
      </c>
      <c r="D215" s="286">
        <v>1143.46</v>
      </c>
      <c r="E215" s="286">
        <v>1159.98</v>
      </c>
      <c r="F215" s="286">
        <v>1152.27</v>
      </c>
      <c r="G215" s="286">
        <v>1162.69</v>
      </c>
      <c r="H215" s="286">
        <v>1275.48</v>
      </c>
      <c r="I215" s="286">
        <v>1597.27</v>
      </c>
      <c r="J215" s="286">
        <v>1722.43</v>
      </c>
      <c r="K215" s="286">
        <v>1727.67</v>
      </c>
      <c r="L215" s="286">
        <v>1735.71</v>
      </c>
      <c r="M215" s="286">
        <v>1673.13</v>
      </c>
      <c r="N215" s="286">
        <v>1715.88</v>
      </c>
      <c r="O215" s="286">
        <v>1689.37</v>
      </c>
      <c r="P215" s="286">
        <v>1717.14</v>
      </c>
      <c r="Q215" s="286">
        <v>1712.03</v>
      </c>
      <c r="R215" s="286">
        <v>1519.51</v>
      </c>
      <c r="S215" s="286">
        <v>1768.72</v>
      </c>
      <c r="T215" s="286">
        <v>1767.95</v>
      </c>
      <c r="U215" s="286">
        <v>1798.24</v>
      </c>
      <c r="V215" s="286">
        <v>1669.72</v>
      </c>
      <c r="W215" s="286">
        <v>1660.99</v>
      </c>
      <c r="X215" s="286">
        <v>1516.84</v>
      </c>
      <c r="Y215" s="286">
        <v>1271.8399999999999</v>
      </c>
    </row>
    <row r="216" spans="1:25">
      <c r="A216" s="261">
        <v>20</v>
      </c>
      <c r="B216" s="286">
        <v>1363.65</v>
      </c>
      <c r="C216" s="286">
        <v>1364.03</v>
      </c>
      <c r="D216" s="286">
        <v>1230.01</v>
      </c>
      <c r="E216" s="286">
        <v>1234.81</v>
      </c>
      <c r="F216" s="286">
        <v>1157.18</v>
      </c>
      <c r="G216" s="286">
        <v>1319.29</v>
      </c>
      <c r="H216" s="286">
        <v>1358.79</v>
      </c>
      <c r="I216" s="286">
        <v>1620.76</v>
      </c>
      <c r="J216" s="286">
        <v>1808.3</v>
      </c>
      <c r="K216" s="286">
        <v>1826.85</v>
      </c>
      <c r="L216" s="286">
        <v>1814.97</v>
      </c>
      <c r="M216" s="286">
        <v>1812.14</v>
      </c>
      <c r="N216" s="286">
        <v>1802.33</v>
      </c>
      <c r="O216" s="286">
        <v>1804.38</v>
      </c>
      <c r="P216" s="286">
        <v>1813.31</v>
      </c>
      <c r="Q216" s="286">
        <v>1799.01</v>
      </c>
      <c r="R216" s="286">
        <v>1716.87</v>
      </c>
      <c r="S216" s="286">
        <v>1798.09</v>
      </c>
      <c r="T216" s="286">
        <v>1767.67</v>
      </c>
      <c r="U216" s="286">
        <v>1852.99</v>
      </c>
      <c r="V216" s="286">
        <v>1800.46</v>
      </c>
      <c r="W216" s="286">
        <v>1823.14</v>
      </c>
      <c r="X216" s="286">
        <v>1746.19</v>
      </c>
      <c r="Y216" s="286">
        <v>1517.83</v>
      </c>
    </row>
    <row r="217" spans="1:25">
      <c r="A217" s="261">
        <v>21</v>
      </c>
      <c r="B217" s="286">
        <v>1980.64</v>
      </c>
      <c r="C217" s="286">
        <v>1980.32</v>
      </c>
      <c r="D217" s="286">
        <v>1887.32</v>
      </c>
      <c r="E217" s="286">
        <v>1892.28</v>
      </c>
      <c r="F217" s="286">
        <v>1843.48</v>
      </c>
      <c r="G217" s="286">
        <v>1902.27</v>
      </c>
      <c r="H217" s="286">
        <v>1989.5</v>
      </c>
      <c r="I217" s="286">
        <v>1989.03</v>
      </c>
      <c r="J217" s="286">
        <v>1985.26</v>
      </c>
      <c r="K217" s="286">
        <v>1984.92</v>
      </c>
      <c r="L217" s="286">
        <v>1990.34</v>
      </c>
      <c r="M217" s="286">
        <v>1979.33</v>
      </c>
      <c r="N217" s="286">
        <v>1958.87</v>
      </c>
      <c r="O217" s="286">
        <v>1957.03</v>
      </c>
      <c r="P217" s="286">
        <v>1958</v>
      </c>
      <c r="Q217" s="286">
        <v>1902.79</v>
      </c>
      <c r="R217" s="286">
        <v>1948.83</v>
      </c>
      <c r="S217" s="286">
        <v>1947.26</v>
      </c>
      <c r="T217" s="286">
        <v>1946.37</v>
      </c>
      <c r="U217" s="286">
        <v>1937.88</v>
      </c>
      <c r="V217" s="286">
        <v>2021.66</v>
      </c>
      <c r="W217" s="286">
        <v>2054.4</v>
      </c>
      <c r="X217" s="286">
        <v>1990.8</v>
      </c>
      <c r="Y217" s="286">
        <v>1990.88</v>
      </c>
    </row>
    <row r="218" spans="1:25">
      <c r="A218" s="261">
        <v>22</v>
      </c>
      <c r="B218" s="286">
        <v>2022.92</v>
      </c>
      <c r="C218" s="286">
        <v>1976.63</v>
      </c>
      <c r="D218" s="286">
        <v>2026.08</v>
      </c>
      <c r="E218" s="286">
        <v>1877.94</v>
      </c>
      <c r="F218" s="286">
        <v>2080.39</v>
      </c>
      <c r="G218" s="286">
        <v>2143.85</v>
      </c>
      <c r="H218" s="286">
        <v>2314.6999999999998</v>
      </c>
      <c r="I218" s="286">
        <v>2300.73</v>
      </c>
      <c r="J218" s="286">
        <v>2303.86</v>
      </c>
      <c r="K218" s="286">
        <v>2326.4699999999998</v>
      </c>
      <c r="L218" s="286">
        <v>2328.39</v>
      </c>
      <c r="M218" s="286">
        <v>2325.25</v>
      </c>
      <c r="N218" s="286">
        <v>2310.3200000000002</v>
      </c>
      <c r="O218" s="286">
        <v>2268.41</v>
      </c>
      <c r="P218" s="286">
        <v>2256.7399999999998</v>
      </c>
      <c r="Q218" s="286">
        <v>2247.2600000000002</v>
      </c>
      <c r="R218" s="286">
        <v>2305.04</v>
      </c>
      <c r="S218" s="286">
        <v>2358.04</v>
      </c>
      <c r="T218" s="286">
        <v>2432.4499999999998</v>
      </c>
      <c r="U218" s="286">
        <v>2511.23</v>
      </c>
      <c r="V218" s="286">
        <v>2250.56</v>
      </c>
      <c r="W218" s="286">
        <v>2121.4699999999998</v>
      </c>
      <c r="X218" s="286">
        <v>2102.39</v>
      </c>
      <c r="Y218" s="286">
        <v>2086.48</v>
      </c>
    </row>
    <row r="219" spans="1:25">
      <c r="A219" s="261">
        <v>23</v>
      </c>
      <c r="B219" s="286">
        <v>2674.85</v>
      </c>
      <c r="C219" s="286">
        <v>2665.14</v>
      </c>
      <c r="D219" s="286">
        <v>2652.38</v>
      </c>
      <c r="E219" s="286">
        <v>2621.84</v>
      </c>
      <c r="F219" s="286">
        <v>3001.97</v>
      </c>
      <c r="G219" s="286">
        <v>2989.28</v>
      </c>
      <c r="H219" s="286">
        <v>2961.31</v>
      </c>
      <c r="I219" s="286">
        <v>2961.7</v>
      </c>
      <c r="J219" s="286">
        <v>2963.23</v>
      </c>
      <c r="K219" s="286">
        <v>2962.74</v>
      </c>
      <c r="L219" s="286">
        <v>2961.37</v>
      </c>
      <c r="M219" s="286">
        <v>2961.4</v>
      </c>
      <c r="N219" s="286">
        <v>2962.38</v>
      </c>
      <c r="O219" s="286">
        <v>2960.75</v>
      </c>
      <c r="P219" s="286">
        <v>2960.5</v>
      </c>
      <c r="Q219" s="286">
        <v>2955.91</v>
      </c>
      <c r="R219" s="286">
        <v>3029.63</v>
      </c>
      <c r="S219" s="286">
        <v>3032.99</v>
      </c>
      <c r="T219" s="286">
        <v>2649.75</v>
      </c>
      <c r="U219" s="286">
        <v>2714.29</v>
      </c>
      <c r="V219" s="286">
        <v>2642.1</v>
      </c>
      <c r="W219" s="286">
        <v>2654.22</v>
      </c>
      <c r="X219" s="286">
        <v>2663.43</v>
      </c>
      <c r="Y219" s="286">
        <v>2664.03</v>
      </c>
    </row>
    <row r="220" spans="1:25">
      <c r="A220" s="261">
        <v>24</v>
      </c>
      <c r="B220" s="286">
        <v>1484.65</v>
      </c>
      <c r="C220" s="286">
        <v>1398.23</v>
      </c>
      <c r="D220" s="286">
        <v>1350.06</v>
      </c>
      <c r="E220" s="286">
        <v>1251.3399999999999</v>
      </c>
      <c r="F220" s="286">
        <v>1504.02</v>
      </c>
      <c r="G220" s="286">
        <v>1504.36</v>
      </c>
      <c r="H220" s="286">
        <v>1605.43</v>
      </c>
      <c r="I220" s="286">
        <v>1914.18</v>
      </c>
      <c r="J220" s="286">
        <v>2043.16</v>
      </c>
      <c r="K220" s="286">
        <v>2037.83</v>
      </c>
      <c r="L220" s="286">
        <v>2038.96</v>
      </c>
      <c r="M220" s="286">
        <v>2037.7</v>
      </c>
      <c r="N220" s="286">
        <v>2038.62</v>
      </c>
      <c r="O220" s="286">
        <v>2086.48</v>
      </c>
      <c r="P220" s="286">
        <v>2085.41</v>
      </c>
      <c r="Q220" s="286">
        <v>2045.74</v>
      </c>
      <c r="R220" s="286">
        <v>2132.77</v>
      </c>
      <c r="S220" s="286">
        <v>2136.14</v>
      </c>
      <c r="T220" s="286">
        <v>2133.59</v>
      </c>
      <c r="U220" s="286">
        <v>2169.92</v>
      </c>
      <c r="V220" s="286">
        <v>1935.45</v>
      </c>
      <c r="W220" s="286">
        <v>1722.19</v>
      </c>
      <c r="X220" s="286">
        <v>1500.12</v>
      </c>
      <c r="Y220" s="286">
        <v>1497.56</v>
      </c>
    </row>
    <row r="221" spans="1:25">
      <c r="A221" s="261">
        <v>25</v>
      </c>
      <c r="B221" s="286">
        <v>1544.44</v>
      </c>
      <c r="C221" s="286">
        <v>1499.83</v>
      </c>
      <c r="D221" s="286">
        <v>1402.61</v>
      </c>
      <c r="E221" s="286">
        <v>1307.8900000000001</v>
      </c>
      <c r="F221" s="286">
        <v>1462.5</v>
      </c>
      <c r="G221" s="286">
        <v>1585.49</v>
      </c>
      <c r="H221" s="286">
        <v>1707.91</v>
      </c>
      <c r="I221" s="286">
        <v>1916.89</v>
      </c>
      <c r="J221" s="286">
        <v>2074.44</v>
      </c>
      <c r="K221" s="286">
        <v>2075.44</v>
      </c>
      <c r="L221" s="286">
        <v>2074.41</v>
      </c>
      <c r="M221" s="286">
        <v>2068.56</v>
      </c>
      <c r="N221" s="286">
        <v>2028.54</v>
      </c>
      <c r="O221" s="286">
        <v>2027.01</v>
      </c>
      <c r="P221" s="286">
        <v>2065.16</v>
      </c>
      <c r="Q221" s="286">
        <v>2057.39</v>
      </c>
      <c r="R221" s="286">
        <v>2090.79</v>
      </c>
      <c r="S221" s="286">
        <v>2092.0300000000002</v>
      </c>
      <c r="T221" s="286">
        <v>2094.4</v>
      </c>
      <c r="U221" s="286">
        <v>2125.71</v>
      </c>
      <c r="V221" s="286">
        <v>1965.57</v>
      </c>
      <c r="W221" s="286">
        <v>1745.64</v>
      </c>
      <c r="X221" s="286">
        <v>1589.16</v>
      </c>
      <c r="Y221" s="286">
        <v>1578.88</v>
      </c>
    </row>
    <row r="222" spans="1:25">
      <c r="A222" s="261">
        <v>26</v>
      </c>
      <c r="B222" s="286">
        <v>1563.45</v>
      </c>
      <c r="C222" s="286">
        <v>1516.64</v>
      </c>
      <c r="D222" s="286">
        <v>1539.02</v>
      </c>
      <c r="E222" s="286">
        <v>1361.73</v>
      </c>
      <c r="F222" s="286">
        <v>1554.09</v>
      </c>
      <c r="G222" s="286">
        <v>1647.22</v>
      </c>
      <c r="H222" s="286">
        <v>1752.08</v>
      </c>
      <c r="I222" s="286">
        <v>1890.68</v>
      </c>
      <c r="J222" s="286">
        <v>2002.97</v>
      </c>
      <c r="K222" s="286">
        <v>2004.32</v>
      </c>
      <c r="L222" s="286">
        <v>2003.27</v>
      </c>
      <c r="M222" s="286">
        <v>2003.21</v>
      </c>
      <c r="N222" s="286">
        <v>1996.97</v>
      </c>
      <c r="O222" s="286">
        <v>2054.38</v>
      </c>
      <c r="P222" s="286">
        <v>2041.1</v>
      </c>
      <c r="Q222" s="286">
        <v>2036.33</v>
      </c>
      <c r="R222" s="286">
        <v>2100.88</v>
      </c>
      <c r="S222" s="286">
        <v>2146.16</v>
      </c>
      <c r="T222" s="286">
        <v>2144.13</v>
      </c>
      <c r="U222" s="286">
        <v>2116.46</v>
      </c>
      <c r="V222" s="286">
        <v>1999.43</v>
      </c>
      <c r="W222" s="286">
        <v>1888.13</v>
      </c>
      <c r="X222" s="286">
        <v>1611.76</v>
      </c>
      <c r="Y222" s="286">
        <v>1613.48</v>
      </c>
    </row>
    <row r="223" spans="1:25">
      <c r="A223" s="261">
        <v>27</v>
      </c>
      <c r="B223" s="286">
        <v>1587.44</v>
      </c>
      <c r="C223" s="286">
        <v>1571.21</v>
      </c>
      <c r="D223" s="286">
        <v>1547.96</v>
      </c>
      <c r="E223" s="286">
        <v>1464.78</v>
      </c>
      <c r="F223" s="286">
        <v>1593.96</v>
      </c>
      <c r="G223" s="286">
        <v>1723.22</v>
      </c>
      <c r="H223" s="286">
        <v>1800.85</v>
      </c>
      <c r="I223" s="286">
        <v>2082.9899999999998</v>
      </c>
      <c r="J223" s="286">
        <v>2126.1799999999998</v>
      </c>
      <c r="K223" s="286">
        <v>2126.4699999999998</v>
      </c>
      <c r="L223" s="286">
        <v>2125.1799999999998</v>
      </c>
      <c r="M223" s="286">
        <v>2097.69</v>
      </c>
      <c r="N223" s="286">
        <v>2100.5</v>
      </c>
      <c r="O223" s="286">
        <v>2100.27</v>
      </c>
      <c r="P223" s="286">
        <v>2099.0700000000002</v>
      </c>
      <c r="Q223" s="286">
        <v>2093.1999999999998</v>
      </c>
      <c r="R223" s="286">
        <v>2158.9899999999998</v>
      </c>
      <c r="S223" s="286">
        <v>2161.9299999999998</v>
      </c>
      <c r="T223" s="286">
        <v>2164.96</v>
      </c>
      <c r="U223" s="286">
        <v>2173.8000000000002</v>
      </c>
      <c r="V223" s="286">
        <v>2047.94</v>
      </c>
      <c r="W223" s="286">
        <v>1933.42</v>
      </c>
      <c r="X223" s="286">
        <v>1648.04</v>
      </c>
      <c r="Y223" s="286">
        <v>1656.12</v>
      </c>
    </row>
    <row r="224" spans="1:25">
      <c r="A224" s="261">
        <v>28</v>
      </c>
      <c r="B224" s="286">
        <v>1666.88</v>
      </c>
      <c r="C224" s="286">
        <v>1669.94</v>
      </c>
      <c r="D224" s="286">
        <v>1670.57</v>
      </c>
      <c r="E224" s="286">
        <v>1485.42</v>
      </c>
      <c r="F224" s="286">
        <v>1594.99</v>
      </c>
      <c r="G224" s="286">
        <v>1669.06</v>
      </c>
      <c r="H224" s="286">
        <v>1672.67</v>
      </c>
      <c r="I224" s="286">
        <v>1873.92</v>
      </c>
      <c r="J224" s="286">
        <v>2030.68</v>
      </c>
      <c r="K224" s="286">
        <v>2025.83</v>
      </c>
      <c r="L224" s="286">
        <v>2022.77</v>
      </c>
      <c r="M224" s="286">
        <v>2021</v>
      </c>
      <c r="N224" s="286">
        <v>2013.42</v>
      </c>
      <c r="O224" s="286">
        <v>2013.9</v>
      </c>
      <c r="P224" s="286">
        <v>2012.52</v>
      </c>
      <c r="Q224" s="286">
        <v>2000.72</v>
      </c>
      <c r="R224" s="286">
        <v>2093.66</v>
      </c>
      <c r="S224" s="286">
        <v>2104.04</v>
      </c>
      <c r="T224" s="286">
        <v>2101.7399999999998</v>
      </c>
      <c r="U224" s="286">
        <v>2132.6999999999998</v>
      </c>
      <c r="V224" s="286">
        <v>1895.25</v>
      </c>
      <c r="W224" s="286">
        <v>1818.15</v>
      </c>
      <c r="X224" s="286">
        <v>1615.47</v>
      </c>
      <c r="Y224" s="286">
        <v>1523.05</v>
      </c>
    </row>
    <row r="225" spans="1:25">
      <c r="A225" s="261">
        <v>29</v>
      </c>
      <c r="B225" s="286">
        <v>1492.45</v>
      </c>
      <c r="C225" s="286">
        <v>1462.47</v>
      </c>
      <c r="D225" s="286">
        <v>1422.73</v>
      </c>
      <c r="E225" s="286">
        <v>1301.1199999999999</v>
      </c>
      <c r="F225" s="286">
        <v>1372.43</v>
      </c>
      <c r="G225" s="286">
        <v>1497.11</v>
      </c>
      <c r="H225" s="286">
        <v>1493.59</v>
      </c>
      <c r="I225" s="286">
        <v>1519.69</v>
      </c>
      <c r="J225" s="286">
        <v>1744.34</v>
      </c>
      <c r="K225" s="286">
        <v>1857.6</v>
      </c>
      <c r="L225" s="286">
        <v>1856.58</v>
      </c>
      <c r="M225" s="286">
        <v>1915.64</v>
      </c>
      <c r="N225" s="286">
        <v>1965.54</v>
      </c>
      <c r="O225" s="286">
        <v>1971.02</v>
      </c>
      <c r="P225" s="286">
        <v>2020.42</v>
      </c>
      <c r="Q225" s="286">
        <v>2016.05</v>
      </c>
      <c r="R225" s="286">
        <v>2104.2399999999998</v>
      </c>
      <c r="S225" s="286">
        <v>2104.39</v>
      </c>
      <c r="T225" s="286">
        <v>2104.73</v>
      </c>
      <c r="U225" s="286">
        <v>2137.29</v>
      </c>
      <c r="V225" s="286">
        <v>1898.01</v>
      </c>
      <c r="W225" s="286">
        <v>1807.95</v>
      </c>
      <c r="X225" s="286">
        <v>1498.05</v>
      </c>
      <c r="Y225" s="286">
        <v>1492.08</v>
      </c>
    </row>
    <row r="226" spans="1:25">
      <c r="A226" s="261">
        <v>30</v>
      </c>
      <c r="B226" s="286">
        <v>1440.81</v>
      </c>
      <c r="C226" s="286">
        <v>1445.59</v>
      </c>
      <c r="D226" s="286">
        <v>1447.08</v>
      </c>
      <c r="E226" s="286">
        <v>1314.92</v>
      </c>
      <c r="F226" s="286">
        <v>1448.05</v>
      </c>
      <c r="G226" s="286">
        <v>1432.66</v>
      </c>
      <c r="H226" s="286">
        <v>1568.22</v>
      </c>
      <c r="I226" s="286">
        <v>1720.07</v>
      </c>
      <c r="J226" s="286">
        <v>1956.51</v>
      </c>
      <c r="K226" s="286">
        <v>1948.32</v>
      </c>
      <c r="L226" s="286">
        <v>1948.11</v>
      </c>
      <c r="M226" s="286">
        <v>1937.48</v>
      </c>
      <c r="N226" s="286">
        <v>1941.89</v>
      </c>
      <c r="O226" s="286">
        <v>1933.91</v>
      </c>
      <c r="P226" s="286">
        <v>1929.29</v>
      </c>
      <c r="Q226" s="286">
        <v>1936.14</v>
      </c>
      <c r="R226" s="286">
        <v>2060.67</v>
      </c>
      <c r="S226" s="286">
        <v>2057.4499999999998</v>
      </c>
      <c r="T226" s="286">
        <v>1998.37</v>
      </c>
      <c r="U226" s="286">
        <v>1969.95</v>
      </c>
      <c r="V226" s="286">
        <v>1780.39</v>
      </c>
      <c r="W226" s="286">
        <v>1607.71</v>
      </c>
      <c r="X226" s="286">
        <v>1442.49</v>
      </c>
      <c r="Y226" s="286">
        <v>1431.76</v>
      </c>
    </row>
    <row r="227" spans="1:25">
      <c r="A227" s="261">
        <v>31</v>
      </c>
      <c r="B227" s="286">
        <v>0</v>
      </c>
      <c r="C227" s="286">
        <v>0</v>
      </c>
      <c r="D227" s="286">
        <v>0</v>
      </c>
      <c r="E227" s="286">
        <v>0</v>
      </c>
      <c r="F227" s="286">
        <v>0</v>
      </c>
      <c r="G227" s="286">
        <v>0</v>
      </c>
      <c r="H227" s="286">
        <v>0</v>
      </c>
      <c r="I227" s="286">
        <v>0</v>
      </c>
      <c r="J227" s="286">
        <v>0</v>
      </c>
      <c r="K227" s="286">
        <v>0</v>
      </c>
      <c r="L227" s="286">
        <v>0</v>
      </c>
      <c r="M227" s="286">
        <v>0</v>
      </c>
      <c r="N227" s="286">
        <v>0</v>
      </c>
      <c r="O227" s="286">
        <v>0</v>
      </c>
      <c r="P227" s="286">
        <v>0</v>
      </c>
      <c r="Q227" s="286">
        <v>0</v>
      </c>
      <c r="R227" s="286">
        <v>0</v>
      </c>
      <c r="S227" s="286">
        <v>0</v>
      </c>
      <c r="T227" s="286">
        <v>0</v>
      </c>
      <c r="U227" s="286">
        <v>0</v>
      </c>
      <c r="V227" s="286">
        <v>0</v>
      </c>
      <c r="W227" s="286">
        <v>0</v>
      </c>
      <c r="X227" s="286">
        <v>0</v>
      </c>
      <c r="Y227" s="286">
        <v>0</v>
      </c>
    </row>
    <row r="229" spans="1:25">
      <c r="A229" s="463" t="s">
        <v>218</v>
      </c>
      <c r="B229" s="537" t="s">
        <v>220</v>
      </c>
      <c r="C229" s="537"/>
      <c r="D229" s="537"/>
      <c r="E229" s="537"/>
      <c r="F229" s="537"/>
      <c r="G229" s="537"/>
      <c r="H229" s="537"/>
      <c r="I229" s="537"/>
      <c r="J229" s="537"/>
      <c r="K229" s="537"/>
      <c r="L229" s="537"/>
      <c r="M229" s="537"/>
      <c r="N229" s="537"/>
      <c r="O229" s="537"/>
      <c r="P229" s="537"/>
      <c r="Q229" s="537"/>
      <c r="R229" s="537"/>
      <c r="S229" s="537"/>
      <c r="T229" s="537"/>
      <c r="U229" s="537"/>
      <c r="V229" s="537"/>
      <c r="W229" s="537"/>
      <c r="X229" s="537"/>
      <c r="Y229" s="537"/>
    </row>
    <row r="230" spans="1:25" ht="30">
      <c r="A230" s="463"/>
      <c r="B230" s="285" t="s">
        <v>1</v>
      </c>
      <c r="C230" s="285" t="s">
        <v>2</v>
      </c>
      <c r="D230" s="285" t="s">
        <v>3</v>
      </c>
      <c r="E230" s="285" t="s">
        <v>4</v>
      </c>
      <c r="F230" s="285" t="s">
        <v>5</v>
      </c>
      <c r="G230" s="285" t="s">
        <v>6</v>
      </c>
      <c r="H230" s="285" t="s">
        <v>7</v>
      </c>
      <c r="I230" s="285" t="s">
        <v>8</v>
      </c>
      <c r="J230" s="285" t="s">
        <v>9</v>
      </c>
      <c r="K230" s="285" t="s">
        <v>10</v>
      </c>
      <c r="L230" s="285" t="s">
        <v>11</v>
      </c>
      <c r="M230" s="285" t="s">
        <v>12</v>
      </c>
      <c r="N230" s="285" t="s">
        <v>13</v>
      </c>
      <c r="O230" s="285" t="s">
        <v>14</v>
      </c>
      <c r="P230" s="285" t="s">
        <v>15</v>
      </c>
      <c r="Q230" s="285" t="s">
        <v>16</v>
      </c>
      <c r="R230" s="285" t="s">
        <v>17</v>
      </c>
      <c r="S230" s="285" t="s">
        <v>18</v>
      </c>
      <c r="T230" s="285" t="s">
        <v>19</v>
      </c>
      <c r="U230" s="285" t="s">
        <v>20</v>
      </c>
      <c r="V230" s="285" t="s">
        <v>21</v>
      </c>
      <c r="W230" s="285" t="s">
        <v>22</v>
      </c>
      <c r="X230" s="285" t="s">
        <v>23</v>
      </c>
      <c r="Y230" s="285" t="s">
        <v>24</v>
      </c>
    </row>
    <row r="231" spans="1:25">
      <c r="A231" s="261">
        <v>1</v>
      </c>
      <c r="B231" s="286">
        <v>1699.93</v>
      </c>
      <c r="C231" s="286">
        <v>1660.9</v>
      </c>
      <c r="D231" s="286">
        <v>1551.95</v>
      </c>
      <c r="E231" s="286">
        <v>1361</v>
      </c>
      <c r="F231" s="286">
        <v>1319.81</v>
      </c>
      <c r="G231" s="286">
        <v>1491.05</v>
      </c>
      <c r="H231" s="286">
        <v>1547.11</v>
      </c>
      <c r="I231" s="286">
        <v>1616.26</v>
      </c>
      <c r="J231" s="286">
        <v>1757.03</v>
      </c>
      <c r="K231" s="286">
        <v>1789.45</v>
      </c>
      <c r="L231" s="286">
        <v>1819.65</v>
      </c>
      <c r="M231" s="286">
        <v>1814.42</v>
      </c>
      <c r="N231" s="286">
        <v>1809.25</v>
      </c>
      <c r="O231" s="286">
        <v>1816.88</v>
      </c>
      <c r="P231" s="286">
        <v>1823.04</v>
      </c>
      <c r="Q231" s="286">
        <v>1773.27</v>
      </c>
      <c r="R231" s="286">
        <v>1843.17</v>
      </c>
      <c r="S231" s="286">
        <v>1781.54</v>
      </c>
      <c r="T231" s="286">
        <v>1768.48</v>
      </c>
      <c r="U231" s="286">
        <v>1860.49</v>
      </c>
      <c r="V231" s="286">
        <v>1838.82</v>
      </c>
      <c r="W231" s="286">
        <v>1880.45</v>
      </c>
      <c r="X231" s="286">
        <v>1813.88</v>
      </c>
      <c r="Y231" s="286">
        <v>1724.64</v>
      </c>
    </row>
    <row r="232" spans="1:25">
      <c r="A232" s="261">
        <v>2</v>
      </c>
      <c r="B232" s="286">
        <v>1748.73</v>
      </c>
      <c r="C232" s="286">
        <v>1702.35</v>
      </c>
      <c r="D232" s="286">
        <v>1710.85</v>
      </c>
      <c r="E232" s="286">
        <v>1645.74</v>
      </c>
      <c r="F232" s="286">
        <v>1310.01</v>
      </c>
      <c r="G232" s="286">
        <v>1385.96</v>
      </c>
      <c r="H232" s="286">
        <v>1026.8900000000001</v>
      </c>
      <c r="I232" s="286">
        <v>1419.23</v>
      </c>
      <c r="J232" s="286">
        <v>1807.44</v>
      </c>
      <c r="K232" s="286">
        <v>1745.67</v>
      </c>
      <c r="L232" s="286">
        <v>1747.27</v>
      </c>
      <c r="M232" s="286">
        <v>1787.72</v>
      </c>
      <c r="N232" s="286">
        <v>1788.08</v>
      </c>
      <c r="O232" s="286">
        <v>1787.17</v>
      </c>
      <c r="P232" s="286">
        <v>1834.09</v>
      </c>
      <c r="Q232" s="286">
        <v>1828.1</v>
      </c>
      <c r="R232" s="286">
        <v>1882.58</v>
      </c>
      <c r="S232" s="286">
        <v>1872.72</v>
      </c>
      <c r="T232" s="286">
        <v>1618.5</v>
      </c>
      <c r="U232" s="286">
        <v>1837.96</v>
      </c>
      <c r="V232" s="286">
        <v>1832</v>
      </c>
      <c r="W232" s="286">
        <v>1877.57</v>
      </c>
      <c r="X232" s="286">
        <v>1838.47</v>
      </c>
      <c r="Y232" s="286">
        <v>1765.76</v>
      </c>
    </row>
    <row r="233" spans="1:25">
      <c r="A233" s="261">
        <v>3</v>
      </c>
      <c r="B233" s="286">
        <v>1555.53</v>
      </c>
      <c r="C233" s="286">
        <v>1457.17</v>
      </c>
      <c r="D233" s="286">
        <v>1398.37</v>
      </c>
      <c r="E233" s="286">
        <v>1293.52</v>
      </c>
      <c r="F233" s="286">
        <v>1250.33</v>
      </c>
      <c r="G233" s="286">
        <v>1465.77</v>
      </c>
      <c r="H233" s="286">
        <v>1414.79</v>
      </c>
      <c r="I233" s="286">
        <v>1630.96</v>
      </c>
      <c r="J233" s="286">
        <v>1670.92</v>
      </c>
      <c r="K233" s="286">
        <v>1667.88</v>
      </c>
      <c r="L233" s="286">
        <v>1671.27</v>
      </c>
      <c r="M233" s="286">
        <v>1672.4</v>
      </c>
      <c r="N233" s="286">
        <v>1658.05</v>
      </c>
      <c r="O233" s="286">
        <v>1658</v>
      </c>
      <c r="P233" s="286">
        <v>1649.96</v>
      </c>
      <c r="Q233" s="286">
        <v>1632.67</v>
      </c>
      <c r="R233" s="286">
        <v>1731.97</v>
      </c>
      <c r="S233" s="286">
        <v>1743.98</v>
      </c>
      <c r="T233" s="286">
        <v>1466.7</v>
      </c>
      <c r="U233" s="286">
        <v>1756.39</v>
      </c>
      <c r="V233" s="286">
        <v>1110.32</v>
      </c>
      <c r="W233" s="286">
        <v>1189.78</v>
      </c>
      <c r="X233" s="286">
        <v>1124.17</v>
      </c>
      <c r="Y233" s="286">
        <v>1603.39</v>
      </c>
    </row>
    <row r="234" spans="1:25">
      <c r="A234" s="261">
        <v>4</v>
      </c>
      <c r="B234" s="286">
        <v>1600.35</v>
      </c>
      <c r="C234" s="286">
        <v>1599.48</v>
      </c>
      <c r="D234" s="286">
        <v>1457.74</v>
      </c>
      <c r="E234" s="286">
        <v>1358.89</v>
      </c>
      <c r="F234" s="286">
        <v>1303.5899999999999</v>
      </c>
      <c r="G234" s="286">
        <v>1546.31</v>
      </c>
      <c r="H234" s="286">
        <v>1579.77</v>
      </c>
      <c r="I234" s="286">
        <v>1589.58</v>
      </c>
      <c r="J234" s="286">
        <v>1611.89</v>
      </c>
      <c r="K234" s="286">
        <v>1609.37</v>
      </c>
      <c r="L234" s="286">
        <v>1608.96</v>
      </c>
      <c r="M234" s="286">
        <v>1608.19</v>
      </c>
      <c r="N234" s="286">
        <v>1599.8</v>
      </c>
      <c r="O234" s="286">
        <v>1598.52</v>
      </c>
      <c r="P234" s="286">
        <v>1610.28</v>
      </c>
      <c r="Q234" s="286">
        <v>1592.44</v>
      </c>
      <c r="R234" s="286">
        <v>1665.79</v>
      </c>
      <c r="S234" s="286">
        <v>1674.68</v>
      </c>
      <c r="T234" s="286">
        <v>1649.32</v>
      </c>
      <c r="U234" s="286">
        <v>1698.01</v>
      </c>
      <c r="V234" s="286">
        <v>1672.69</v>
      </c>
      <c r="W234" s="286">
        <v>1714.11</v>
      </c>
      <c r="X234" s="286">
        <v>1633.01</v>
      </c>
      <c r="Y234" s="286">
        <v>1573.34</v>
      </c>
    </row>
    <row r="235" spans="1:25">
      <c r="A235" s="261">
        <v>5</v>
      </c>
      <c r="B235" s="286">
        <v>1273.49</v>
      </c>
      <c r="C235" s="286">
        <v>1262.44</v>
      </c>
      <c r="D235" s="286">
        <v>1256.32</v>
      </c>
      <c r="E235" s="286">
        <v>1262.6199999999999</v>
      </c>
      <c r="F235" s="286">
        <v>1239.1199999999999</v>
      </c>
      <c r="G235" s="286">
        <v>1285.6099999999999</v>
      </c>
      <c r="H235" s="286">
        <v>1298.45</v>
      </c>
      <c r="I235" s="286">
        <v>1281.52</v>
      </c>
      <c r="J235" s="286">
        <v>1281.29</v>
      </c>
      <c r="K235" s="286">
        <v>1273.54</v>
      </c>
      <c r="L235" s="286">
        <v>1272.21</v>
      </c>
      <c r="M235" s="286">
        <v>1269.49</v>
      </c>
      <c r="N235" s="286">
        <v>1266.93</v>
      </c>
      <c r="O235" s="286">
        <v>1270.18</v>
      </c>
      <c r="P235" s="286">
        <v>1277.9100000000001</v>
      </c>
      <c r="Q235" s="286">
        <v>1279.05</v>
      </c>
      <c r="R235" s="286">
        <v>1361.35</v>
      </c>
      <c r="S235" s="286">
        <v>1372.38</v>
      </c>
      <c r="T235" s="286">
        <v>1340.45</v>
      </c>
      <c r="U235" s="286">
        <v>1334.51</v>
      </c>
      <c r="V235" s="286">
        <v>1320.05</v>
      </c>
      <c r="W235" s="286">
        <v>1385.55</v>
      </c>
      <c r="X235" s="286">
        <v>1371.28</v>
      </c>
      <c r="Y235" s="286">
        <v>1338.17</v>
      </c>
    </row>
    <row r="236" spans="1:25">
      <c r="A236" s="261">
        <v>6</v>
      </c>
      <c r="B236" s="286">
        <v>1208.55</v>
      </c>
      <c r="C236" s="286">
        <v>1201.8900000000001</v>
      </c>
      <c r="D236" s="286">
        <v>1171.98</v>
      </c>
      <c r="E236" s="286">
        <v>1145.98</v>
      </c>
      <c r="F236" s="286">
        <v>1149.48</v>
      </c>
      <c r="G236" s="286">
        <v>1177.52</v>
      </c>
      <c r="H236" s="286">
        <v>1150.05</v>
      </c>
      <c r="I236" s="286">
        <v>1158.1099999999999</v>
      </c>
      <c r="J236" s="286">
        <v>1160.71</v>
      </c>
      <c r="K236" s="286">
        <v>1161.08</v>
      </c>
      <c r="L236" s="286">
        <v>1158.8800000000001</v>
      </c>
      <c r="M236" s="286">
        <v>1159.1199999999999</v>
      </c>
      <c r="N236" s="286">
        <v>1157.3800000000001</v>
      </c>
      <c r="O236" s="286">
        <v>1160.28</v>
      </c>
      <c r="P236" s="286">
        <v>1160.3599999999999</v>
      </c>
      <c r="Q236" s="286">
        <v>1188.4100000000001</v>
      </c>
      <c r="R236" s="286">
        <v>1230.74</v>
      </c>
      <c r="S236" s="286">
        <v>1229.51</v>
      </c>
      <c r="T236" s="286">
        <v>1217.24</v>
      </c>
      <c r="U236" s="286">
        <v>1232.8499999999999</v>
      </c>
      <c r="V236" s="286">
        <v>1216.1300000000001</v>
      </c>
      <c r="W236" s="286">
        <v>1255.8399999999999</v>
      </c>
      <c r="X236" s="286">
        <v>1242.6500000000001</v>
      </c>
      <c r="Y236" s="286">
        <v>1222.57</v>
      </c>
    </row>
    <row r="237" spans="1:25">
      <c r="A237" s="261">
        <v>7</v>
      </c>
      <c r="B237" s="286">
        <v>1284.18</v>
      </c>
      <c r="C237" s="286">
        <v>1278.53</v>
      </c>
      <c r="D237" s="286">
        <v>1232.42</v>
      </c>
      <c r="E237" s="286">
        <v>1208.6199999999999</v>
      </c>
      <c r="F237" s="286">
        <v>1196.9000000000001</v>
      </c>
      <c r="G237" s="286">
        <v>1205.3</v>
      </c>
      <c r="H237" s="286">
        <v>1228.04</v>
      </c>
      <c r="I237" s="286">
        <v>1230.04</v>
      </c>
      <c r="J237" s="286">
        <v>1235.6199999999999</v>
      </c>
      <c r="K237" s="286">
        <v>1230.93</v>
      </c>
      <c r="L237" s="286">
        <v>1231.8399999999999</v>
      </c>
      <c r="M237" s="286">
        <v>1231.43</v>
      </c>
      <c r="N237" s="286">
        <v>1230.3599999999999</v>
      </c>
      <c r="O237" s="286">
        <v>1239.79</v>
      </c>
      <c r="P237" s="286">
        <v>1231.21</v>
      </c>
      <c r="Q237" s="286">
        <v>1228.24</v>
      </c>
      <c r="R237" s="286">
        <v>1274.67</v>
      </c>
      <c r="S237" s="286">
        <v>1276.6400000000001</v>
      </c>
      <c r="T237" s="286">
        <v>1277</v>
      </c>
      <c r="U237" s="286">
        <v>1300.25</v>
      </c>
      <c r="V237" s="286">
        <v>1278.8800000000001</v>
      </c>
      <c r="W237" s="286">
        <v>1322.17</v>
      </c>
      <c r="X237" s="286">
        <v>1308.26</v>
      </c>
      <c r="Y237" s="286">
        <v>1286.46</v>
      </c>
    </row>
    <row r="238" spans="1:25">
      <c r="A238" s="261">
        <v>8</v>
      </c>
      <c r="B238" s="286">
        <v>1536.61</v>
      </c>
      <c r="C238" s="286">
        <v>1527.22</v>
      </c>
      <c r="D238" s="286">
        <v>1479.35</v>
      </c>
      <c r="E238" s="286">
        <v>1454.66</v>
      </c>
      <c r="F238" s="286">
        <v>1384.25</v>
      </c>
      <c r="G238" s="286">
        <v>1442.94</v>
      </c>
      <c r="H238" s="286">
        <v>1452.91</v>
      </c>
      <c r="I238" s="286">
        <v>1475.89</v>
      </c>
      <c r="J238" s="286">
        <v>1534.59</v>
      </c>
      <c r="K238" s="286">
        <v>1534.4</v>
      </c>
      <c r="L238" s="286">
        <v>1534.41</v>
      </c>
      <c r="M238" s="286">
        <v>1537.59</v>
      </c>
      <c r="N238" s="286">
        <v>1533.35</v>
      </c>
      <c r="O238" s="286">
        <v>1532.28</v>
      </c>
      <c r="P238" s="286">
        <v>1535.94</v>
      </c>
      <c r="Q238" s="286">
        <v>1543.71</v>
      </c>
      <c r="R238" s="286">
        <v>1598.15</v>
      </c>
      <c r="S238" s="286">
        <v>1592.52</v>
      </c>
      <c r="T238" s="286">
        <v>1595.77</v>
      </c>
      <c r="U238" s="286">
        <v>1657.12</v>
      </c>
      <c r="V238" s="286">
        <v>1661.08</v>
      </c>
      <c r="W238" s="286">
        <v>1704.73</v>
      </c>
      <c r="X238" s="286">
        <v>1642.76</v>
      </c>
      <c r="Y238" s="286">
        <v>1560.98</v>
      </c>
    </row>
    <row r="239" spans="1:25">
      <c r="A239" s="261">
        <v>9</v>
      </c>
      <c r="B239" s="286">
        <v>1591.63</v>
      </c>
      <c r="C239" s="286">
        <v>1588.54</v>
      </c>
      <c r="D239" s="286">
        <v>1556.59</v>
      </c>
      <c r="E239" s="286">
        <v>1543.31</v>
      </c>
      <c r="F239" s="286">
        <v>1520.3</v>
      </c>
      <c r="G239" s="286">
        <v>1555.39</v>
      </c>
      <c r="H239" s="286">
        <v>1568.56</v>
      </c>
      <c r="I239" s="286">
        <v>1596.78</v>
      </c>
      <c r="J239" s="286">
        <v>1602.87</v>
      </c>
      <c r="K239" s="286">
        <v>1601.45</v>
      </c>
      <c r="L239" s="286">
        <v>1600.1</v>
      </c>
      <c r="M239" s="286">
        <v>1599.6</v>
      </c>
      <c r="N239" s="286">
        <v>1591.27</v>
      </c>
      <c r="O239" s="286">
        <v>1589.46</v>
      </c>
      <c r="P239" s="286">
        <v>1589.85</v>
      </c>
      <c r="Q239" s="286">
        <v>1589.05</v>
      </c>
      <c r="R239" s="286">
        <v>1645.72</v>
      </c>
      <c r="S239" s="286">
        <v>1657</v>
      </c>
      <c r="T239" s="286">
        <v>1640.04</v>
      </c>
      <c r="U239" s="286">
        <v>1669.28</v>
      </c>
      <c r="V239" s="286">
        <v>1665.74</v>
      </c>
      <c r="W239" s="286">
        <v>1678.4</v>
      </c>
      <c r="X239" s="286">
        <v>1592.45</v>
      </c>
      <c r="Y239" s="286">
        <v>1568.66</v>
      </c>
    </row>
    <row r="240" spans="1:25">
      <c r="A240" s="261">
        <v>10</v>
      </c>
      <c r="B240" s="286">
        <v>1675.67</v>
      </c>
      <c r="C240" s="286">
        <v>1679.07</v>
      </c>
      <c r="D240" s="286">
        <v>1669.89</v>
      </c>
      <c r="E240" s="286">
        <v>1646.12</v>
      </c>
      <c r="F240" s="286">
        <v>1601.04</v>
      </c>
      <c r="G240" s="286">
        <v>1638.72</v>
      </c>
      <c r="H240" s="286">
        <v>1668.86</v>
      </c>
      <c r="I240" s="286">
        <v>1691.66</v>
      </c>
      <c r="J240" s="286">
        <v>1758.09</v>
      </c>
      <c r="K240" s="286">
        <v>1767.9</v>
      </c>
      <c r="L240" s="286">
        <v>1765.72</v>
      </c>
      <c r="M240" s="286">
        <v>1766.38</v>
      </c>
      <c r="N240" s="286">
        <v>1774.16</v>
      </c>
      <c r="O240" s="286">
        <v>1774.84</v>
      </c>
      <c r="P240" s="286">
        <v>1771.12</v>
      </c>
      <c r="Q240" s="286">
        <v>1743.92</v>
      </c>
      <c r="R240" s="286">
        <v>1815.43</v>
      </c>
      <c r="S240" s="286">
        <v>1808.03</v>
      </c>
      <c r="T240" s="286">
        <v>1795.89</v>
      </c>
      <c r="U240" s="286">
        <v>1840.43</v>
      </c>
      <c r="V240" s="286">
        <v>1761.8</v>
      </c>
      <c r="W240" s="286">
        <v>1761.59</v>
      </c>
      <c r="X240" s="286">
        <v>1681.44</v>
      </c>
      <c r="Y240" s="286">
        <v>1663.28</v>
      </c>
    </row>
    <row r="241" spans="1:25">
      <c r="A241" s="261">
        <v>11</v>
      </c>
      <c r="B241" s="286">
        <v>1263.95</v>
      </c>
      <c r="C241" s="286">
        <v>1254.18</v>
      </c>
      <c r="D241" s="286">
        <v>1289.94</v>
      </c>
      <c r="E241" s="286">
        <v>1290.02</v>
      </c>
      <c r="F241" s="286">
        <v>1284.28</v>
      </c>
      <c r="G241" s="286">
        <v>1286.57</v>
      </c>
      <c r="H241" s="286">
        <v>1310.45</v>
      </c>
      <c r="I241" s="286">
        <v>1329.35</v>
      </c>
      <c r="J241" s="286">
        <v>1366.07</v>
      </c>
      <c r="K241" s="286">
        <v>1364.9</v>
      </c>
      <c r="L241" s="286">
        <v>1364.06</v>
      </c>
      <c r="M241" s="286">
        <v>1362.79</v>
      </c>
      <c r="N241" s="286">
        <v>1363.41</v>
      </c>
      <c r="O241" s="286">
        <v>1370.98</v>
      </c>
      <c r="P241" s="286">
        <v>1370.14</v>
      </c>
      <c r="Q241" s="286">
        <v>1377.87</v>
      </c>
      <c r="R241" s="286">
        <v>1421.06</v>
      </c>
      <c r="S241" s="286">
        <v>1410.91</v>
      </c>
      <c r="T241" s="286">
        <v>1403.2</v>
      </c>
      <c r="U241" s="286">
        <v>1440.46</v>
      </c>
      <c r="V241" s="286">
        <v>1371.67</v>
      </c>
      <c r="W241" s="286">
        <v>1388.21</v>
      </c>
      <c r="X241" s="286">
        <v>1388.53</v>
      </c>
      <c r="Y241" s="286">
        <v>1304.3399999999999</v>
      </c>
    </row>
    <row r="242" spans="1:25">
      <c r="A242" s="261">
        <v>12</v>
      </c>
      <c r="B242" s="286">
        <v>1608.33</v>
      </c>
      <c r="C242" s="286">
        <v>1611.93</v>
      </c>
      <c r="D242" s="286">
        <v>1582.07</v>
      </c>
      <c r="E242" s="286">
        <v>1508.96</v>
      </c>
      <c r="F242" s="286">
        <v>1513.79</v>
      </c>
      <c r="G242" s="286">
        <v>1553.01</v>
      </c>
      <c r="H242" s="286">
        <v>1567.2</v>
      </c>
      <c r="I242" s="286">
        <v>1653.19</v>
      </c>
      <c r="J242" s="286">
        <v>1668.93</v>
      </c>
      <c r="K242" s="286">
        <v>1676.68</v>
      </c>
      <c r="L242" s="286">
        <v>1676.28</v>
      </c>
      <c r="M242" s="286">
        <v>1677.88</v>
      </c>
      <c r="N242" s="286">
        <v>1676.62</v>
      </c>
      <c r="O242" s="286">
        <v>1675.32</v>
      </c>
      <c r="P242" s="286">
        <v>1672.37</v>
      </c>
      <c r="Q242" s="286">
        <v>1665.96</v>
      </c>
      <c r="R242" s="286">
        <v>1736.21</v>
      </c>
      <c r="S242" s="286">
        <v>1742.77</v>
      </c>
      <c r="T242" s="286">
        <v>1739.22</v>
      </c>
      <c r="U242" s="286">
        <v>1798.38</v>
      </c>
      <c r="V242" s="286">
        <v>1761.7</v>
      </c>
      <c r="W242" s="286">
        <v>1789.27</v>
      </c>
      <c r="X242" s="286">
        <v>1694.07</v>
      </c>
      <c r="Y242" s="286">
        <v>1643.68</v>
      </c>
    </row>
    <row r="243" spans="1:25">
      <c r="A243" s="261">
        <v>13</v>
      </c>
      <c r="B243" s="286">
        <v>1637.08</v>
      </c>
      <c r="C243" s="286">
        <v>1627.89</v>
      </c>
      <c r="D243" s="286">
        <v>1611.24</v>
      </c>
      <c r="E243" s="286">
        <v>1554.13</v>
      </c>
      <c r="F243" s="286">
        <v>1528.46</v>
      </c>
      <c r="G243" s="286">
        <v>1614.16</v>
      </c>
      <c r="H243" s="286">
        <v>1612.63</v>
      </c>
      <c r="I243" s="286">
        <v>1649.27</v>
      </c>
      <c r="J243" s="286">
        <v>1664.42</v>
      </c>
      <c r="K243" s="286">
        <v>1688.55</v>
      </c>
      <c r="L243" s="286">
        <v>1689.66</v>
      </c>
      <c r="M243" s="286">
        <v>1695.3</v>
      </c>
      <c r="N243" s="286">
        <v>1699.55</v>
      </c>
      <c r="O243" s="286">
        <v>1699.81</v>
      </c>
      <c r="P243" s="286">
        <v>1702.84</v>
      </c>
      <c r="Q243" s="286">
        <v>1703.7</v>
      </c>
      <c r="R243" s="286">
        <v>1754.18</v>
      </c>
      <c r="S243" s="286">
        <v>1750.35</v>
      </c>
      <c r="T243" s="286">
        <v>1749.35</v>
      </c>
      <c r="U243" s="286">
        <v>1775.17</v>
      </c>
      <c r="V243" s="286">
        <v>1752.17</v>
      </c>
      <c r="W243" s="286">
        <v>1783.22</v>
      </c>
      <c r="X243" s="286">
        <v>1738.1</v>
      </c>
      <c r="Y243" s="286">
        <v>1643.5</v>
      </c>
    </row>
    <row r="244" spans="1:25">
      <c r="A244" s="261">
        <v>14</v>
      </c>
      <c r="B244" s="286">
        <v>1728.2</v>
      </c>
      <c r="C244" s="286">
        <v>1694.71</v>
      </c>
      <c r="D244" s="286">
        <v>1657.64</v>
      </c>
      <c r="E244" s="286">
        <v>1637.29</v>
      </c>
      <c r="F244" s="286">
        <v>1595.64</v>
      </c>
      <c r="G244" s="286">
        <v>1649.01</v>
      </c>
      <c r="H244" s="286">
        <v>1729.41</v>
      </c>
      <c r="I244" s="286">
        <v>1773.35</v>
      </c>
      <c r="J244" s="286">
        <v>1835.78</v>
      </c>
      <c r="K244" s="286">
        <v>1824.72</v>
      </c>
      <c r="L244" s="286">
        <v>1825.76</v>
      </c>
      <c r="M244" s="286">
        <v>1825.29</v>
      </c>
      <c r="N244" s="286">
        <v>1827.35</v>
      </c>
      <c r="O244" s="286">
        <v>1825.66</v>
      </c>
      <c r="P244" s="286">
        <v>1822.89</v>
      </c>
      <c r="Q244" s="286">
        <v>1819.91</v>
      </c>
      <c r="R244" s="286">
        <v>1878.17</v>
      </c>
      <c r="S244" s="286">
        <v>1888.16</v>
      </c>
      <c r="T244" s="286">
        <v>1906.94</v>
      </c>
      <c r="U244" s="286">
        <v>1934.46</v>
      </c>
      <c r="V244" s="286">
        <v>1887.85</v>
      </c>
      <c r="W244" s="286">
        <v>1927.18</v>
      </c>
      <c r="X244" s="286">
        <v>1865.73</v>
      </c>
      <c r="Y244" s="286">
        <v>1816.31</v>
      </c>
    </row>
    <row r="245" spans="1:25">
      <c r="A245" s="261">
        <v>15</v>
      </c>
      <c r="B245" s="286">
        <v>1720.09</v>
      </c>
      <c r="C245" s="286">
        <v>1684.53</v>
      </c>
      <c r="D245" s="286">
        <v>1630.77</v>
      </c>
      <c r="E245" s="286">
        <v>1634.34</v>
      </c>
      <c r="F245" s="286">
        <v>1597.93</v>
      </c>
      <c r="G245" s="286">
        <v>1644.4</v>
      </c>
      <c r="H245" s="286">
        <v>1671.09</v>
      </c>
      <c r="I245" s="286">
        <v>1730.27</v>
      </c>
      <c r="J245" s="286">
        <v>1790.26</v>
      </c>
      <c r="K245" s="286">
        <v>1794.68</v>
      </c>
      <c r="L245" s="286">
        <v>1791.13</v>
      </c>
      <c r="M245" s="286">
        <v>1789.89</v>
      </c>
      <c r="N245" s="286">
        <v>1793.18</v>
      </c>
      <c r="O245" s="286">
        <v>1795.5</v>
      </c>
      <c r="P245" s="286">
        <v>1801.91</v>
      </c>
      <c r="Q245" s="286">
        <v>1796.57</v>
      </c>
      <c r="R245" s="286">
        <v>1842.52</v>
      </c>
      <c r="S245" s="286">
        <v>1847.01</v>
      </c>
      <c r="T245" s="286">
        <v>1836.82</v>
      </c>
      <c r="U245" s="286">
        <v>1862.21</v>
      </c>
      <c r="V245" s="286">
        <v>1834.48</v>
      </c>
      <c r="W245" s="286">
        <v>1868.54</v>
      </c>
      <c r="X245" s="286">
        <v>1785.27</v>
      </c>
      <c r="Y245" s="286">
        <v>1714.6</v>
      </c>
    </row>
    <row r="246" spans="1:25">
      <c r="A246" s="261">
        <v>16</v>
      </c>
      <c r="B246" s="286">
        <v>1549.65</v>
      </c>
      <c r="C246" s="286">
        <v>1555.33</v>
      </c>
      <c r="D246" s="286">
        <v>1397.02</v>
      </c>
      <c r="E246" s="286">
        <v>1320.78</v>
      </c>
      <c r="F246" s="286">
        <v>1372.84</v>
      </c>
      <c r="G246" s="286">
        <v>1496.75</v>
      </c>
      <c r="H246" s="286">
        <v>1643.56</v>
      </c>
      <c r="I246" s="286">
        <v>1913.28</v>
      </c>
      <c r="J246" s="286">
        <v>1876.33</v>
      </c>
      <c r="K246" s="286">
        <v>1874.93</v>
      </c>
      <c r="L246" s="286">
        <v>1913.73</v>
      </c>
      <c r="M246" s="286">
        <v>1917.22</v>
      </c>
      <c r="N246" s="286">
        <v>1937.33</v>
      </c>
      <c r="O246" s="286">
        <v>1930.72</v>
      </c>
      <c r="P246" s="286">
        <v>1922.88</v>
      </c>
      <c r="Q246" s="286">
        <v>1913.09</v>
      </c>
      <c r="R246" s="286">
        <v>1961.84</v>
      </c>
      <c r="S246" s="286">
        <v>1990.9</v>
      </c>
      <c r="T246" s="286">
        <v>1992.11</v>
      </c>
      <c r="U246" s="286">
        <v>2027.35</v>
      </c>
      <c r="V246" s="286">
        <v>1977.59</v>
      </c>
      <c r="W246" s="286">
        <v>2003.03</v>
      </c>
      <c r="X246" s="286">
        <v>1914.9</v>
      </c>
      <c r="Y246" s="286">
        <v>1654.88</v>
      </c>
    </row>
    <row r="247" spans="1:25">
      <c r="A247" s="261">
        <v>17</v>
      </c>
      <c r="B247" s="286">
        <v>1389.5</v>
      </c>
      <c r="C247" s="286">
        <v>1390.24</v>
      </c>
      <c r="D247" s="286">
        <v>1360.22</v>
      </c>
      <c r="E247" s="286">
        <v>1215.0899999999999</v>
      </c>
      <c r="F247" s="286">
        <v>1134.8900000000001</v>
      </c>
      <c r="G247" s="286">
        <v>1362.58</v>
      </c>
      <c r="H247" s="286">
        <v>1348.99</v>
      </c>
      <c r="I247" s="286">
        <v>1336.51</v>
      </c>
      <c r="J247" s="286">
        <v>1719.23</v>
      </c>
      <c r="K247" s="286">
        <v>1739.56</v>
      </c>
      <c r="L247" s="286">
        <v>1741.38</v>
      </c>
      <c r="M247" s="286">
        <v>1750.48</v>
      </c>
      <c r="N247" s="286">
        <v>1768.14</v>
      </c>
      <c r="O247" s="286">
        <v>1805.61</v>
      </c>
      <c r="P247" s="286">
        <v>1795.97</v>
      </c>
      <c r="Q247" s="286">
        <v>1766.19</v>
      </c>
      <c r="R247" s="286">
        <v>1824.81</v>
      </c>
      <c r="S247" s="286">
        <v>1827.91</v>
      </c>
      <c r="T247" s="286">
        <v>1825.35</v>
      </c>
      <c r="U247" s="286">
        <v>1860.96</v>
      </c>
      <c r="V247" s="286">
        <v>1378.16</v>
      </c>
      <c r="W247" s="286">
        <v>1791.36</v>
      </c>
      <c r="X247" s="286">
        <v>1396.57</v>
      </c>
      <c r="Y247" s="286">
        <v>1394</v>
      </c>
    </row>
    <row r="248" spans="1:25">
      <c r="A248" s="261">
        <v>18</v>
      </c>
      <c r="B248" s="286">
        <v>1436.43</v>
      </c>
      <c r="C248" s="286">
        <v>1436.97</v>
      </c>
      <c r="D248" s="286">
        <v>1362.79</v>
      </c>
      <c r="E248" s="286">
        <v>1219.98</v>
      </c>
      <c r="F248" s="286">
        <v>1193.22</v>
      </c>
      <c r="G248" s="286">
        <v>1375.56</v>
      </c>
      <c r="H248" s="286">
        <v>1438.53</v>
      </c>
      <c r="I248" s="286">
        <v>1667.71</v>
      </c>
      <c r="J248" s="286">
        <v>1874.66</v>
      </c>
      <c r="K248" s="286">
        <v>1871.79</v>
      </c>
      <c r="L248" s="286">
        <v>1871.73</v>
      </c>
      <c r="M248" s="286">
        <v>1861.7</v>
      </c>
      <c r="N248" s="286">
        <v>1872.52</v>
      </c>
      <c r="O248" s="286">
        <v>1823.72</v>
      </c>
      <c r="P248" s="286">
        <v>1871.93</v>
      </c>
      <c r="Q248" s="286">
        <v>1861.6</v>
      </c>
      <c r="R248" s="286">
        <v>1866.71</v>
      </c>
      <c r="S248" s="286">
        <v>1931.44</v>
      </c>
      <c r="T248" s="286">
        <v>1913.58</v>
      </c>
      <c r="U248" s="286">
        <v>1875.74</v>
      </c>
      <c r="V248" s="286">
        <v>1758.95</v>
      </c>
      <c r="W248" s="286">
        <v>1824.58</v>
      </c>
      <c r="X248" s="286">
        <v>1578.53</v>
      </c>
      <c r="Y248" s="286">
        <v>1437.11</v>
      </c>
    </row>
    <row r="249" spans="1:25">
      <c r="A249" s="261">
        <v>19</v>
      </c>
      <c r="B249" s="286">
        <v>1329.64</v>
      </c>
      <c r="C249" s="286">
        <v>1281.95</v>
      </c>
      <c r="D249" s="286">
        <v>1202.17</v>
      </c>
      <c r="E249" s="286">
        <v>1218.69</v>
      </c>
      <c r="F249" s="286">
        <v>1210.98</v>
      </c>
      <c r="G249" s="286">
        <v>1221.4000000000001</v>
      </c>
      <c r="H249" s="286">
        <v>1334.19</v>
      </c>
      <c r="I249" s="286">
        <v>1655.98</v>
      </c>
      <c r="J249" s="286">
        <v>1781.14</v>
      </c>
      <c r="K249" s="286">
        <v>1786.38</v>
      </c>
      <c r="L249" s="286">
        <v>1794.42</v>
      </c>
      <c r="M249" s="286">
        <v>1731.84</v>
      </c>
      <c r="N249" s="286">
        <v>1774.59</v>
      </c>
      <c r="O249" s="286">
        <v>1748.08</v>
      </c>
      <c r="P249" s="286">
        <v>1775.85</v>
      </c>
      <c r="Q249" s="286">
        <v>1770.74</v>
      </c>
      <c r="R249" s="286">
        <v>1578.22</v>
      </c>
      <c r="S249" s="286">
        <v>1827.43</v>
      </c>
      <c r="T249" s="286">
        <v>1826.66</v>
      </c>
      <c r="U249" s="286">
        <v>1856.95</v>
      </c>
      <c r="V249" s="286">
        <v>1728.43</v>
      </c>
      <c r="W249" s="286">
        <v>1719.7</v>
      </c>
      <c r="X249" s="286">
        <v>1575.55</v>
      </c>
      <c r="Y249" s="286">
        <v>1330.55</v>
      </c>
    </row>
    <row r="250" spans="1:25">
      <c r="A250" s="261">
        <v>20</v>
      </c>
      <c r="B250" s="286">
        <v>1422.36</v>
      </c>
      <c r="C250" s="286">
        <v>1422.74</v>
      </c>
      <c r="D250" s="286">
        <v>1288.72</v>
      </c>
      <c r="E250" s="286">
        <v>1293.52</v>
      </c>
      <c r="F250" s="286">
        <v>1215.8900000000001</v>
      </c>
      <c r="G250" s="286">
        <v>1378</v>
      </c>
      <c r="H250" s="286">
        <v>1417.5</v>
      </c>
      <c r="I250" s="286">
        <v>1679.47</v>
      </c>
      <c r="J250" s="286">
        <v>1867.01</v>
      </c>
      <c r="K250" s="286">
        <v>1885.56</v>
      </c>
      <c r="L250" s="286">
        <v>1873.68</v>
      </c>
      <c r="M250" s="286">
        <v>1870.85</v>
      </c>
      <c r="N250" s="286">
        <v>1861.04</v>
      </c>
      <c r="O250" s="286">
        <v>1863.09</v>
      </c>
      <c r="P250" s="286">
        <v>1872.02</v>
      </c>
      <c r="Q250" s="286">
        <v>1857.72</v>
      </c>
      <c r="R250" s="286">
        <v>1775.58</v>
      </c>
      <c r="S250" s="286">
        <v>1856.8</v>
      </c>
      <c r="T250" s="286">
        <v>1826.38</v>
      </c>
      <c r="U250" s="286">
        <v>1911.7</v>
      </c>
      <c r="V250" s="286">
        <v>1859.17</v>
      </c>
      <c r="W250" s="286">
        <v>1881.85</v>
      </c>
      <c r="X250" s="286">
        <v>1804.9</v>
      </c>
      <c r="Y250" s="286">
        <v>1576.54</v>
      </c>
    </row>
    <row r="251" spans="1:25">
      <c r="A251" s="261">
        <v>21</v>
      </c>
      <c r="B251" s="286">
        <v>2039.35</v>
      </c>
      <c r="C251" s="286">
        <v>2039.03</v>
      </c>
      <c r="D251" s="286">
        <v>1946.03</v>
      </c>
      <c r="E251" s="286">
        <v>1950.99</v>
      </c>
      <c r="F251" s="286">
        <v>1902.19</v>
      </c>
      <c r="G251" s="286">
        <v>1960.98</v>
      </c>
      <c r="H251" s="286">
        <v>2048.21</v>
      </c>
      <c r="I251" s="286">
        <v>2047.74</v>
      </c>
      <c r="J251" s="286">
        <v>2043.97</v>
      </c>
      <c r="K251" s="286">
        <v>2043.63</v>
      </c>
      <c r="L251" s="286">
        <v>2049.0500000000002</v>
      </c>
      <c r="M251" s="286">
        <v>2038.04</v>
      </c>
      <c r="N251" s="286">
        <v>2017.58</v>
      </c>
      <c r="O251" s="286">
        <v>2015.74</v>
      </c>
      <c r="P251" s="286">
        <v>2016.71</v>
      </c>
      <c r="Q251" s="286">
        <v>1961.5</v>
      </c>
      <c r="R251" s="286">
        <v>2007.54</v>
      </c>
      <c r="S251" s="286">
        <v>2005.97</v>
      </c>
      <c r="T251" s="286">
        <v>2005.08</v>
      </c>
      <c r="U251" s="286">
        <v>1996.59</v>
      </c>
      <c r="V251" s="286">
        <v>2080.37</v>
      </c>
      <c r="W251" s="286">
        <v>2113.11</v>
      </c>
      <c r="X251" s="286">
        <v>2049.5100000000002</v>
      </c>
      <c r="Y251" s="286">
        <v>2049.59</v>
      </c>
    </row>
    <row r="252" spans="1:25">
      <c r="A252" s="261">
        <v>22</v>
      </c>
      <c r="B252" s="286">
        <v>2081.63</v>
      </c>
      <c r="C252" s="286">
        <v>2035.34</v>
      </c>
      <c r="D252" s="286">
        <v>2084.79</v>
      </c>
      <c r="E252" s="286">
        <v>1936.65</v>
      </c>
      <c r="F252" s="286">
        <v>2139.1</v>
      </c>
      <c r="G252" s="286">
        <v>2202.56</v>
      </c>
      <c r="H252" s="286">
        <v>2373.41</v>
      </c>
      <c r="I252" s="286">
        <v>2359.44</v>
      </c>
      <c r="J252" s="286">
        <v>2362.5700000000002</v>
      </c>
      <c r="K252" s="286">
        <v>2385.1799999999998</v>
      </c>
      <c r="L252" s="286">
        <v>2387.1</v>
      </c>
      <c r="M252" s="286">
        <v>2383.96</v>
      </c>
      <c r="N252" s="286">
        <v>2369.0300000000002</v>
      </c>
      <c r="O252" s="286">
        <v>2327.12</v>
      </c>
      <c r="P252" s="286">
        <v>2315.4499999999998</v>
      </c>
      <c r="Q252" s="286">
        <v>2305.9699999999998</v>
      </c>
      <c r="R252" s="286">
        <v>2363.75</v>
      </c>
      <c r="S252" s="286">
        <v>2416.75</v>
      </c>
      <c r="T252" s="286">
        <v>2491.16</v>
      </c>
      <c r="U252" s="286">
        <v>2569.94</v>
      </c>
      <c r="V252" s="286">
        <v>2309.27</v>
      </c>
      <c r="W252" s="286">
        <v>2180.1799999999998</v>
      </c>
      <c r="X252" s="286">
        <v>2161.1</v>
      </c>
      <c r="Y252" s="286">
        <v>2145.19</v>
      </c>
    </row>
    <row r="253" spans="1:25">
      <c r="A253" s="261">
        <v>23</v>
      </c>
      <c r="B253" s="286">
        <v>2733.56</v>
      </c>
      <c r="C253" s="286">
        <v>2723.85</v>
      </c>
      <c r="D253" s="286">
        <v>2711.09</v>
      </c>
      <c r="E253" s="286">
        <v>2680.55</v>
      </c>
      <c r="F253" s="286">
        <v>3060.68</v>
      </c>
      <c r="G253" s="286">
        <v>3047.99</v>
      </c>
      <c r="H253" s="286">
        <v>3020.02</v>
      </c>
      <c r="I253" s="286">
        <v>3020.41</v>
      </c>
      <c r="J253" s="286">
        <v>3021.94</v>
      </c>
      <c r="K253" s="286">
        <v>3021.45</v>
      </c>
      <c r="L253" s="286">
        <v>3020.08</v>
      </c>
      <c r="M253" s="286">
        <v>3020.11</v>
      </c>
      <c r="N253" s="286">
        <v>3021.09</v>
      </c>
      <c r="O253" s="286">
        <v>3019.46</v>
      </c>
      <c r="P253" s="286">
        <v>3019.21</v>
      </c>
      <c r="Q253" s="286">
        <v>3014.62</v>
      </c>
      <c r="R253" s="286">
        <v>3088.34</v>
      </c>
      <c r="S253" s="286">
        <v>3091.7</v>
      </c>
      <c r="T253" s="286">
        <v>2708.46</v>
      </c>
      <c r="U253" s="286">
        <v>2773</v>
      </c>
      <c r="V253" s="286">
        <v>2700.81</v>
      </c>
      <c r="W253" s="286">
        <v>2712.93</v>
      </c>
      <c r="X253" s="286">
        <v>2722.14</v>
      </c>
      <c r="Y253" s="286">
        <v>2722.74</v>
      </c>
    </row>
    <row r="254" spans="1:25">
      <c r="A254" s="261">
        <v>24</v>
      </c>
      <c r="B254" s="286">
        <v>1543.36</v>
      </c>
      <c r="C254" s="286">
        <v>1456.94</v>
      </c>
      <c r="D254" s="286">
        <v>1408.77</v>
      </c>
      <c r="E254" s="286">
        <v>1310.05</v>
      </c>
      <c r="F254" s="286">
        <v>1562.73</v>
      </c>
      <c r="G254" s="286">
        <v>1563.07</v>
      </c>
      <c r="H254" s="286">
        <v>1664.14</v>
      </c>
      <c r="I254" s="286">
        <v>1972.89</v>
      </c>
      <c r="J254" s="286">
        <v>2101.87</v>
      </c>
      <c r="K254" s="286">
        <v>2096.54</v>
      </c>
      <c r="L254" s="286">
        <v>2097.67</v>
      </c>
      <c r="M254" s="286">
        <v>2096.41</v>
      </c>
      <c r="N254" s="286">
        <v>2097.33</v>
      </c>
      <c r="O254" s="286">
        <v>2145.19</v>
      </c>
      <c r="P254" s="286">
        <v>2144.12</v>
      </c>
      <c r="Q254" s="286">
        <v>2104.4499999999998</v>
      </c>
      <c r="R254" s="286">
        <v>2191.48</v>
      </c>
      <c r="S254" s="286">
        <v>2194.85</v>
      </c>
      <c r="T254" s="286">
        <v>2192.3000000000002</v>
      </c>
      <c r="U254" s="286">
        <v>2228.63</v>
      </c>
      <c r="V254" s="286">
        <v>1994.16</v>
      </c>
      <c r="W254" s="286">
        <v>1780.9</v>
      </c>
      <c r="X254" s="286">
        <v>1558.83</v>
      </c>
      <c r="Y254" s="286">
        <v>1556.27</v>
      </c>
    </row>
    <row r="255" spans="1:25">
      <c r="A255" s="261">
        <v>25</v>
      </c>
      <c r="B255" s="286">
        <v>1603.15</v>
      </c>
      <c r="C255" s="286">
        <v>1558.54</v>
      </c>
      <c r="D255" s="286">
        <v>1461.32</v>
      </c>
      <c r="E255" s="286">
        <v>1366.6</v>
      </c>
      <c r="F255" s="286">
        <v>1521.21</v>
      </c>
      <c r="G255" s="286">
        <v>1644.2</v>
      </c>
      <c r="H255" s="286">
        <v>1766.62</v>
      </c>
      <c r="I255" s="286">
        <v>1975.6</v>
      </c>
      <c r="J255" s="286">
        <v>2133.15</v>
      </c>
      <c r="K255" s="286">
        <v>2134.15</v>
      </c>
      <c r="L255" s="286">
        <v>2133.12</v>
      </c>
      <c r="M255" s="286">
        <v>2127.27</v>
      </c>
      <c r="N255" s="286">
        <v>2087.25</v>
      </c>
      <c r="O255" s="286">
        <v>2085.7199999999998</v>
      </c>
      <c r="P255" s="286">
        <v>2123.87</v>
      </c>
      <c r="Q255" s="286">
        <v>2116.1</v>
      </c>
      <c r="R255" s="286">
        <v>2149.5</v>
      </c>
      <c r="S255" s="286">
        <v>2150.7399999999998</v>
      </c>
      <c r="T255" s="286">
        <v>2153.11</v>
      </c>
      <c r="U255" s="286">
        <v>2184.42</v>
      </c>
      <c r="V255" s="286">
        <v>2024.28</v>
      </c>
      <c r="W255" s="286">
        <v>1804.35</v>
      </c>
      <c r="X255" s="286">
        <v>1647.87</v>
      </c>
      <c r="Y255" s="286">
        <v>1637.59</v>
      </c>
    </row>
    <row r="256" spans="1:25">
      <c r="A256" s="261">
        <v>26</v>
      </c>
      <c r="B256" s="286">
        <v>1622.16</v>
      </c>
      <c r="C256" s="286">
        <v>1575.35</v>
      </c>
      <c r="D256" s="286">
        <v>1597.73</v>
      </c>
      <c r="E256" s="286">
        <v>1420.44</v>
      </c>
      <c r="F256" s="286">
        <v>1612.8</v>
      </c>
      <c r="G256" s="286">
        <v>1705.93</v>
      </c>
      <c r="H256" s="286">
        <v>1810.79</v>
      </c>
      <c r="I256" s="286">
        <v>1949.39</v>
      </c>
      <c r="J256" s="286">
        <v>2061.6799999999998</v>
      </c>
      <c r="K256" s="286">
        <v>2063.0300000000002</v>
      </c>
      <c r="L256" s="286">
        <v>2061.98</v>
      </c>
      <c r="M256" s="286">
        <v>2061.92</v>
      </c>
      <c r="N256" s="286">
        <v>2055.6799999999998</v>
      </c>
      <c r="O256" s="286">
        <v>2113.09</v>
      </c>
      <c r="P256" s="286">
        <v>2099.81</v>
      </c>
      <c r="Q256" s="286">
        <v>2095.04</v>
      </c>
      <c r="R256" s="286">
        <v>2159.59</v>
      </c>
      <c r="S256" s="286">
        <v>2204.87</v>
      </c>
      <c r="T256" s="286">
        <v>2202.84</v>
      </c>
      <c r="U256" s="286">
        <v>2175.17</v>
      </c>
      <c r="V256" s="286">
        <v>2058.14</v>
      </c>
      <c r="W256" s="286">
        <v>1946.84</v>
      </c>
      <c r="X256" s="286">
        <v>1670.47</v>
      </c>
      <c r="Y256" s="286">
        <v>1672.19</v>
      </c>
    </row>
    <row r="257" spans="1:25">
      <c r="A257" s="261">
        <v>27</v>
      </c>
      <c r="B257" s="286">
        <v>1646.15</v>
      </c>
      <c r="C257" s="286">
        <v>1629.92</v>
      </c>
      <c r="D257" s="286">
        <v>1606.67</v>
      </c>
      <c r="E257" s="286">
        <v>1523.49</v>
      </c>
      <c r="F257" s="286">
        <v>1652.67</v>
      </c>
      <c r="G257" s="286">
        <v>1781.93</v>
      </c>
      <c r="H257" s="286">
        <v>1859.56</v>
      </c>
      <c r="I257" s="286">
        <v>2141.6999999999998</v>
      </c>
      <c r="J257" s="286">
        <v>2184.89</v>
      </c>
      <c r="K257" s="286">
        <v>2185.1799999999998</v>
      </c>
      <c r="L257" s="286">
        <v>2183.89</v>
      </c>
      <c r="M257" s="286">
        <v>2156.4</v>
      </c>
      <c r="N257" s="286">
        <v>2159.21</v>
      </c>
      <c r="O257" s="286">
        <v>2158.98</v>
      </c>
      <c r="P257" s="286">
        <v>2157.7800000000002</v>
      </c>
      <c r="Q257" s="286">
        <v>2151.91</v>
      </c>
      <c r="R257" s="286">
        <v>2217.6999999999998</v>
      </c>
      <c r="S257" s="286">
        <v>2220.64</v>
      </c>
      <c r="T257" s="286">
        <v>2223.67</v>
      </c>
      <c r="U257" s="286">
        <v>2232.5100000000002</v>
      </c>
      <c r="V257" s="286">
        <v>2106.65</v>
      </c>
      <c r="W257" s="286">
        <v>1992.13</v>
      </c>
      <c r="X257" s="286">
        <v>1706.75</v>
      </c>
      <c r="Y257" s="286">
        <v>1714.83</v>
      </c>
    </row>
    <row r="258" spans="1:25">
      <c r="A258" s="261">
        <v>28</v>
      </c>
      <c r="B258" s="286">
        <v>1725.59</v>
      </c>
      <c r="C258" s="286">
        <v>1728.65</v>
      </c>
      <c r="D258" s="286">
        <v>1729.28</v>
      </c>
      <c r="E258" s="286">
        <v>1544.13</v>
      </c>
      <c r="F258" s="286">
        <v>1653.7</v>
      </c>
      <c r="G258" s="286">
        <v>1727.77</v>
      </c>
      <c r="H258" s="286">
        <v>1731.38</v>
      </c>
      <c r="I258" s="286">
        <v>1932.63</v>
      </c>
      <c r="J258" s="286">
        <v>2089.39</v>
      </c>
      <c r="K258" s="286">
        <v>2084.54</v>
      </c>
      <c r="L258" s="286">
        <v>2081.48</v>
      </c>
      <c r="M258" s="286">
        <v>2079.71</v>
      </c>
      <c r="N258" s="286">
        <v>2072.13</v>
      </c>
      <c r="O258" s="286">
        <v>2072.61</v>
      </c>
      <c r="P258" s="286">
        <v>2071.23</v>
      </c>
      <c r="Q258" s="286">
        <v>2059.4299999999998</v>
      </c>
      <c r="R258" s="286">
        <v>2152.37</v>
      </c>
      <c r="S258" s="286">
        <v>2162.75</v>
      </c>
      <c r="T258" s="286">
        <v>2160.4499999999998</v>
      </c>
      <c r="U258" s="286">
        <v>2191.41</v>
      </c>
      <c r="V258" s="286">
        <v>1953.96</v>
      </c>
      <c r="W258" s="286">
        <v>1876.86</v>
      </c>
      <c r="X258" s="286">
        <v>1674.18</v>
      </c>
      <c r="Y258" s="286">
        <v>1581.76</v>
      </c>
    </row>
    <row r="259" spans="1:25">
      <c r="A259" s="261">
        <v>29</v>
      </c>
      <c r="B259" s="286">
        <v>1551.16</v>
      </c>
      <c r="C259" s="286">
        <v>1521.18</v>
      </c>
      <c r="D259" s="286">
        <v>1481.44</v>
      </c>
      <c r="E259" s="286">
        <v>1359.83</v>
      </c>
      <c r="F259" s="286">
        <v>1431.14</v>
      </c>
      <c r="G259" s="286">
        <v>1555.82</v>
      </c>
      <c r="H259" s="286">
        <v>1552.3</v>
      </c>
      <c r="I259" s="286">
        <v>1578.4</v>
      </c>
      <c r="J259" s="286">
        <v>1803.05</v>
      </c>
      <c r="K259" s="286">
        <v>1916.31</v>
      </c>
      <c r="L259" s="286">
        <v>1915.29</v>
      </c>
      <c r="M259" s="286">
        <v>1974.35</v>
      </c>
      <c r="N259" s="286">
        <v>2024.25</v>
      </c>
      <c r="O259" s="286">
        <v>2029.73</v>
      </c>
      <c r="P259" s="286">
        <v>2079.13</v>
      </c>
      <c r="Q259" s="286">
        <v>2074.7600000000002</v>
      </c>
      <c r="R259" s="286">
        <v>2162.9499999999998</v>
      </c>
      <c r="S259" s="286">
        <v>2163.1</v>
      </c>
      <c r="T259" s="286">
        <v>2163.44</v>
      </c>
      <c r="U259" s="286">
        <v>2196</v>
      </c>
      <c r="V259" s="286">
        <v>1956.72</v>
      </c>
      <c r="W259" s="286">
        <v>1866.66</v>
      </c>
      <c r="X259" s="286">
        <v>1556.76</v>
      </c>
      <c r="Y259" s="286">
        <v>1550.79</v>
      </c>
    </row>
    <row r="260" spans="1:25">
      <c r="A260" s="261">
        <v>30</v>
      </c>
      <c r="B260" s="286">
        <v>1499.52</v>
      </c>
      <c r="C260" s="286">
        <v>1504.3</v>
      </c>
      <c r="D260" s="286">
        <v>1505.79</v>
      </c>
      <c r="E260" s="286">
        <v>1373.63</v>
      </c>
      <c r="F260" s="286">
        <v>1506.76</v>
      </c>
      <c r="G260" s="286">
        <v>1491.37</v>
      </c>
      <c r="H260" s="286">
        <v>1626.93</v>
      </c>
      <c r="I260" s="286">
        <v>1778.78</v>
      </c>
      <c r="J260" s="286">
        <v>2015.22</v>
      </c>
      <c r="K260" s="286">
        <v>2007.03</v>
      </c>
      <c r="L260" s="286">
        <v>2006.82</v>
      </c>
      <c r="M260" s="286">
        <v>1996.19</v>
      </c>
      <c r="N260" s="286">
        <v>2000.6</v>
      </c>
      <c r="O260" s="286">
        <v>1992.62</v>
      </c>
      <c r="P260" s="286">
        <v>1988</v>
      </c>
      <c r="Q260" s="286">
        <v>1994.85</v>
      </c>
      <c r="R260" s="286">
        <v>2119.38</v>
      </c>
      <c r="S260" s="286">
        <v>2116.16</v>
      </c>
      <c r="T260" s="286">
        <v>2057.08</v>
      </c>
      <c r="U260" s="286">
        <v>2028.66</v>
      </c>
      <c r="V260" s="286">
        <v>1839.1</v>
      </c>
      <c r="W260" s="286">
        <v>1666.42</v>
      </c>
      <c r="X260" s="286">
        <v>1501.2</v>
      </c>
      <c r="Y260" s="286">
        <v>1490.47</v>
      </c>
    </row>
    <row r="261" spans="1:25">
      <c r="A261" s="261">
        <v>31</v>
      </c>
      <c r="B261" s="286">
        <v>0</v>
      </c>
      <c r="C261" s="286">
        <v>0</v>
      </c>
      <c r="D261" s="286">
        <v>0</v>
      </c>
      <c r="E261" s="286">
        <v>0</v>
      </c>
      <c r="F261" s="286">
        <v>0</v>
      </c>
      <c r="G261" s="286">
        <v>0</v>
      </c>
      <c r="H261" s="286">
        <v>0</v>
      </c>
      <c r="I261" s="286">
        <v>0</v>
      </c>
      <c r="J261" s="286">
        <v>0</v>
      </c>
      <c r="K261" s="286">
        <v>0</v>
      </c>
      <c r="L261" s="286">
        <v>0</v>
      </c>
      <c r="M261" s="286">
        <v>0</v>
      </c>
      <c r="N261" s="286">
        <v>0</v>
      </c>
      <c r="O261" s="286">
        <v>0</v>
      </c>
      <c r="P261" s="286">
        <v>0</v>
      </c>
      <c r="Q261" s="286">
        <v>0</v>
      </c>
      <c r="R261" s="286">
        <v>0</v>
      </c>
      <c r="S261" s="286">
        <v>0</v>
      </c>
      <c r="T261" s="286">
        <v>0</v>
      </c>
      <c r="U261" s="286">
        <v>0</v>
      </c>
      <c r="V261" s="286">
        <v>0</v>
      </c>
      <c r="W261" s="286">
        <v>0</v>
      </c>
      <c r="X261" s="286">
        <v>0</v>
      </c>
      <c r="Y261" s="286">
        <v>0</v>
      </c>
    </row>
    <row r="263" spans="1:25" s="334" customFormat="1">
      <c r="A263" s="453" t="s">
        <v>218</v>
      </c>
      <c r="B263" s="538" t="s">
        <v>226</v>
      </c>
      <c r="C263" s="538"/>
      <c r="D263" s="538"/>
      <c r="E263" s="538"/>
      <c r="F263" s="538"/>
      <c r="G263" s="538"/>
      <c r="H263" s="538"/>
      <c r="I263" s="538"/>
      <c r="J263" s="538"/>
      <c r="K263" s="538"/>
      <c r="L263" s="538"/>
      <c r="M263" s="538"/>
      <c r="N263" s="538"/>
      <c r="O263" s="538"/>
      <c r="P263" s="538"/>
      <c r="Q263" s="538"/>
      <c r="R263" s="538"/>
      <c r="S263" s="538"/>
      <c r="T263" s="538"/>
      <c r="U263" s="538"/>
      <c r="V263" s="538"/>
      <c r="W263" s="538"/>
      <c r="X263" s="538"/>
      <c r="Y263" s="538"/>
    </row>
    <row r="264" spans="1:25" s="334" customFormat="1" ht="30">
      <c r="A264" s="453"/>
      <c r="B264" s="340" t="s">
        <v>1</v>
      </c>
      <c r="C264" s="340" t="s">
        <v>2</v>
      </c>
      <c r="D264" s="340" t="s">
        <v>3</v>
      </c>
      <c r="E264" s="340" t="s">
        <v>4</v>
      </c>
      <c r="F264" s="340" t="s">
        <v>5</v>
      </c>
      <c r="G264" s="340" t="s">
        <v>6</v>
      </c>
      <c r="H264" s="340" t="s">
        <v>7</v>
      </c>
      <c r="I264" s="340" t="s">
        <v>8</v>
      </c>
      <c r="J264" s="340" t="s">
        <v>9</v>
      </c>
      <c r="K264" s="340" t="s">
        <v>10</v>
      </c>
      <c r="L264" s="340" t="s">
        <v>11</v>
      </c>
      <c r="M264" s="340" t="s">
        <v>12</v>
      </c>
      <c r="N264" s="340" t="s">
        <v>13</v>
      </c>
      <c r="O264" s="340" t="s">
        <v>14</v>
      </c>
      <c r="P264" s="340" t="s">
        <v>15</v>
      </c>
      <c r="Q264" s="340" t="s">
        <v>16</v>
      </c>
      <c r="R264" s="340" t="s">
        <v>17</v>
      </c>
      <c r="S264" s="340" t="s">
        <v>18</v>
      </c>
      <c r="T264" s="340" t="s">
        <v>19</v>
      </c>
      <c r="U264" s="340" t="s">
        <v>20</v>
      </c>
      <c r="V264" s="340" t="s">
        <v>21</v>
      </c>
      <c r="W264" s="340" t="s">
        <v>22</v>
      </c>
      <c r="X264" s="340" t="s">
        <v>23</v>
      </c>
      <c r="Y264" s="340" t="s">
        <v>24</v>
      </c>
    </row>
    <row r="265" spans="1:25" s="334" customFormat="1">
      <c r="A265" s="335">
        <v>1</v>
      </c>
      <c r="B265" s="338">
        <v>1641.22</v>
      </c>
      <c r="C265" s="338">
        <v>1602.19</v>
      </c>
      <c r="D265" s="338">
        <v>1493.24</v>
      </c>
      <c r="E265" s="338">
        <v>1302.29</v>
      </c>
      <c r="F265" s="338">
        <v>1261.0999999999999</v>
      </c>
      <c r="G265" s="338">
        <v>1432.34</v>
      </c>
      <c r="H265" s="338">
        <v>1488.4</v>
      </c>
      <c r="I265" s="338">
        <v>1557.55</v>
      </c>
      <c r="J265" s="338">
        <v>1698.32</v>
      </c>
      <c r="K265" s="338">
        <v>1730.74</v>
      </c>
      <c r="L265" s="338">
        <v>1760.94</v>
      </c>
      <c r="M265" s="338">
        <v>1755.71</v>
      </c>
      <c r="N265" s="338">
        <v>1750.54</v>
      </c>
      <c r="O265" s="338">
        <v>1758.17</v>
      </c>
      <c r="P265" s="338">
        <v>1764.33</v>
      </c>
      <c r="Q265" s="338">
        <v>1714.56</v>
      </c>
      <c r="R265" s="338">
        <v>1784.46</v>
      </c>
      <c r="S265" s="338">
        <v>1722.83</v>
      </c>
      <c r="T265" s="338">
        <v>1709.77</v>
      </c>
      <c r="U265" s="338">
        <v>1801.78</v>
      </c>
      <c r="V265" s="338">
        <v>1780.11</v>
      </c>
      <c r="W265" s="338">
        <v>1821.74</v>
      </c>
      <c r="X265" s="338">
        <v>1755.17</v>
      </c>
      <c r="Y265" s="338">
        <v>1665.93</v>
      </c>
    </row>
    <row r="266" spans="1:25" s="334" customFormat="1">
      <c r="A266" s="335">
        <v>2</v>
      </c>
      <c r="B266" s="338">
        <v>1690.02</v>
      </c>
      <c r="C266" s="338">
        <v>1643.64</v>
      </c>
      <c r="D266" s="338">
        <v>1652.14</v>
      </c>
      <c r="E266" s="338">
        <v>1587.03</v>
      </c>
      <c r="F266" s="338">
        <v>1251.3</v>
      </c>
      <c r="G266" s="338">
        <v>1327.25</v>
      </c>
      <c r="H266" s="338">
        <v>968.18</v>
      </c>
      <c r="I266" s="338">
        <v>1360.52</v>
      </c>
      <c r="J266" s="338">
        <v>1748.73</v>
      </c>
      <c r="K266" s="338">
        <v>1686.96</v>
      </c>
      <c r="L266" s="338">
        <v>1688.56</v>
      </c>
      <c r="M266" s="338">
        <v>1729.01</v>
      </c>
      <c r="N266" s="338">
        <v>1729.37</v>
      </c>
      <c r="O266" s="338">
        <v>1728.46</v>
      </c>
      <c r="P266" s="338">
        <v>1775.38</v>
      </c>
      <c r="Q266" s="338">
        <v>1769.39</v>
      </c>
      <c r="R266" s="338">
        <v>1823.87</v>
      </c>
      <c r="S266" s="338">
        <v>1814.01</v>
      </c>
      <c r="T266" s="338">
        <v>1559.79</v>
      </c>
      <c r="U266" s="338">
        <v>1779.25</v>
      </c>
      <c r="V266" s="338">
        <v>1773.29</v>
      </c>
      <c r="W266" s="338">
        <v>1818.86</v>
      </c>
      <c r="X266" s="338">
        <v>1779.76</v>
      </c>
      <c r="Y266" s="338">
        <v>1707.05</v>
      </c>
    </row>
    <row r="267" spans="1:25" s="334" customFormat="1">
      <c r="A267" s="335">
        <v>3</v>
      </c>
      <c r="B267" s="338">
        <v>1496.82</v>
      </c>
      <c r="C267" s="338">
        <v>1398.46</v>
      </c>
      <c r="D267" s="338">
        <v>1339.66</v>
      </c>
      <c r="E267" s="338">
        <v>1234.81</v>
      </c>
      <c r="F267" s="338">
        <v>1191.6199999999999</v>
      </c>
      <c r="G267" s="338">
        <v>1407.06</v>
      </c>
      <c r="H267" s="338">
        <v>1356.08</v>
      </c>
      <c r="I267" s="338">
        <v>1572.25</v>
      </c>
      <c r="J267" s="338">
        <v>1612.21</v>
      </c>
      <c r="K267" s="338">
        <v>1609.17</v>
      </c>
      <c r="L267" s="338">
        <v>1612.56</v>
      </c>
      <c r="M267" s="338">
        <v>1613.69</v>
      </c>
      <c r="N267" s="338">
        <v>1599.34</v>
      </c>
      <c r="O267" s="338">
        <v>1599.29</v>
      </c>
      <c r="P267" s="338">
        <v>1591.25</v>
      </c>
      <c r="Q267" s="338">
        <v>1573.96</v>
      </c>
      <c r="R267" s="338">
        <v>1673.26</v>
      </c>
      <c r="S267" s="338">
        <v>1685.27</v>
      </c>
      <c r="T267" s="338">
        <v>1407.99</v>
      </c>
      <c r="U267" s="338">
        <v>1697.68</v>
      </c>
      <c r="V267" s="338">
        <v>1051.6099999999999</v>
      </c>
      <c r="W267" s="338">
        <v>1131.07</v>
      </c>
      <c r="X267" s="338">
        <v>1065.46</v>
      </c>
      <c r="Y267" s="338">
        <v>1544.68</v>
      </c>
    </row>
    <row r="268" spans="1:25" s="334" customFormat="1">
      <c r="A268" s="335">
        <v>4</v>
      </c>
      <c r="B268" s="338">
        <v>1541.64</v>
      </c>
      <c r="C268" s="338">
        <v>1540.77</v>
      </c>
      <c r="D268" s="338">
        <v>1399.03</v>
      </c>
      <c r="E268" s="338">
        <v>1300.18</v>
      </c>
      <c r="F268" s="338">
        <v>1244.8800000000001</v>
      </c>
      <c r="G268" s="338">
        <v>1487.6</v>
      </c>
      <c r="H268" s="338">
        <v>1521.06</v>
      </c>
      <c r="I268" s="338">
        <v>1530.87</v>
      </c>
      <c r="J268" s="338">
        <v>1553.18</v>
      </c>
      <c r="K268" s="338">
        <v>1550.66</v>
      </c>
      <c r="L268" s="338">
        <v>1550.25</v>
      </c>
      <c r="M268" s="338">
        <v>1549.48</v>
      </c>
      <c r="N268" s="338">
        <v>1541.09</v>
      </c>
      <c r="O268" s="338">
        <v>1539.81</v>
      </c>
      <c r="P268" s="338">
        <v>1551.57</v>
      </c>
      <c r="Q268" s="338">
        <v>1533.73</v>
      </c>
      <c r="R268" s="338">
        <v>1607.08</v>
      </c>
      <c r="S268" s="338">
        <v>1615.97</v>
      </c>
      <c r="T268" s="338">
        <v>1590.61</v>
      </c>
      <c r="U268" s="338">
        <v>1639.3</v>
      </c>
      <c r="V268" s="338">
        <v>1613.98</v>
      </c>
      <c r="W268" s="338">
        <v>1655.4</v>
      </c>
      <c r="X268" s="338">
        <v>1574.3</v>
      </c>
      <c r="Y268" s="338">
        <v>1514.63</v>
      </c>
    </row>
    <row r="269" spans="1:25" s="334" customFormat="1">
      <c r="A269" s="335">
        <v>5</v>
      </c>
      <c r="B269" s="338">
        <v>1214.78</v>
      </c>
      <c r="C269" s="338">
        <v>1203.73</v>
      </c>
      <c r="D269" s="338">
        <v>1197.6099999999999</v>
      </c>
      <c r="E269" s="338">
        <v>1203.9100000000001</v>
      </c>
      <c r="F269" s="338">
        <v>1180.4100000000001</v>
      </c>
      <c r="G269" s="338">
        <v>1226.9000000000001</v>
      </c>
      <c r="H269" s="338">
        <v>1239.74</v>
      </c>
      <c r="I269" s="338">
        <v>1222.81</v>
      </c>
      <c r="J269" s="338">
        <v>1222.58</v>
      </c>
      <c r="K269" s="338">
        <v>1214.83</v>
      </c>
      <c r="L269" s="338">
        <v>1213.5</v>
      </c>
      <c r="M269" s="338">
        <v>1210.78</v>
      </c>
      <c r="N269" s="338">
        <v>1208.22</v>
      </c>
      <c r="O269" s="338">
        <v>1211.47</v>
      </c>
      <c r="P269" s="338">
        <v>1219.2</v>
      </c>
      <c r="Q269" s="338">
        <v>1220.3399999999999</v>
      </c>
      <c r="R269" s="338">
        <v>1302.6400000000001</v>
      </c>
      <c r="S269" s="338">
        <v>1313.67</v>
      </c>
      <c r="T269" s="338">
        <v>1281.74</v>
      </c>
      <c r="U269" s="338">
        <v>1275.8</v>
      </c>
      <c r="V269" s="338">
        <v>1261.3399999999999</v>
      </c>
      <c r="W269" s="338">
        <v>1326.84</v>
      </c>
      <c r="X269" s="338">
        <v>1312.57</v>
      </c>
      <c r="Y269" s="338">
        <v>1279.46</v>
      </c>
    </row>
    <row r="270" spans="1:25" s="334" customFormat="1">
      <c r="A270" s="335">
        <v>6</v>
      </c>
      <c r="B270" s="338">
        <v>1149.8399999999999</v>
      </c>
      <c r="C270" s="338">
        <v>1143.18</v>
      </c>
      <c r="D270" s="338">
        <v>1113.27</v>
      </c>
      <c r="E270" s="338">
        <v>1087.27</v>
      </c>
      <c r="F270" s="338">
        <v>1090.77</v>
      </c>
      <c r="G270" s="338">
        <v>1118.81</v>
      </c>
      <c r="H270" s="338">
        <v>1091.3399999999999</v>
      </c>
      <c r="I270" s="338">
        <v>1099.4000000000001</v>
      </c>
      <c r="J270" s="338">
        <v>1102</v>
      </c>
      <c r="K270" s="338">
        <v>1102.3699999999999</v>
      </c>
      <c r="L270" s="338">
        <v>1100.17</v>
      </c>
      <c r="M270" s="338">
        <v>1100.4100000000001</v>
      </c>
      <c r="N270" s="338">
        <v>1098.67</v>
      </c>
      <c r="O270" s="338">
        <v>1101.57</v>
      </c>
      <c r="P270" s="338">
        <v>1101.6500000000001</v>
      </c>
      <c r="Q270" s="338">
        <v>1129.7</v>
      </c>
      <c r="R270" s="338">
        <v>1172.03</v>
      </c>
      <c r="S270" s="338">
        <v>1170.8</v>
      </c>
      <c r="T270" s="338">
        <v>1158.53</v>
      </c>
      <c r="U270" s="338">
        <v>1174.1400000000001</v>
      </c>
      <c r="V270" s="338">
        <v>1157.42</v>
      </c>
      <c r="W270" s="338">
        <v>1197.1300000000001</v>
      </c>
      <c r="X270" s="338">
        <v>1183.94</v>
      </c>
      <c r="Y270" s="338">
        <v>1163.8599999999999</v>
      </c>
    </row>
    <row r="271" spans="1:25" s="334" customFormat="1">
      <c r="A271" s="335">
        <v>7</v>
      </c>
      <c r="B271" s="338">
        <v>1225.47</v>
      </c>
      <c r="C271" s="338">
        <v>1219.82</v>
      </c>
      <c r="D271" s="338">
        <v>1173.71</v>
      </c>
      <c r="E271" s="338">
        <v>1149.9100000000001</v>
      </c>
      <c r="F271" s="338">
        <v>1138.19</v>
      </c>
      <c r="G271" s="338">
        <v>1146.5899999999999</v>
      </c>
      <c r="H271" s="338">
        <v>1169.33</v>
      </c>
      <c r="I271" s="338">
        <v>1171.33</v>
      </c>
      <c r="J271" s="338">
        <v>1176.9100000000001</v>
      </c>
      <c r="K271" s="338">
        <v>1172.22</v>
      </c>
      <c r="L271" s="338">
        <v>1173.1300000000001</v>
      </c>
      <c r="M271" s="338">
        <v>1172.72</v>
      </c>
      <c r="N271" s="338">
        <v>1171.6500000000001</v>
      </c>
      <c r="O271" s="338">
        <v>1181.08</v>
      </c>
      <c r="P271" s="338">
        <v>1172.5</v>
      </c>
      <c r="Q271" s="338">
        <v>1169.53</v>
      </c>
      <c r="R271" s="338">
        <v>1215.96</v>
      </c>
      <c r="S271" s="338">
        <v>1217.93</v>
      </c>
      <c r="T271" s="338">
        <v>1218.29</v>
      </c>
      <c r="U271" s="338">
        <v>1241.54</v>
      </c>
      <c r="V271" s="338">
        <v>1220.17</v>
      </c>
      <c r="W271" s="338">
        <v>1263.46</v>
      </c>
      <c r="X271" s="338">
        <v>1249.55</v>
      </c>
      <c r="Y271" s="338">
        <v>1227.75</v>
      </c>
    </row>
    <row r="272" spans="1:25" s="334" customFormat="1">
      <c r="A272" s="335">
        <v>8</v>
      </c>
      <c r="B272" s="338">
        <v>1477.9</v>
      </c>
      <c r="C272" s="338">
        <v>1468.51</v>
      </c>
      <c r="D272" s="338">
        <v>1420.64</v>
      </c>
      <c r="E272" s="338">
        <v>1395.95</v>
      </c>
      <c r="F272" s="338">
        <v>1325.54</v>
      </c>
      <c r="G272" s="338">
        <v>1384.23</v>
      </c>
      <c r="H272" s="338">
        <v>1394.2</v>
      </c>
      <c r="I272" s="338">
        <v>1417.18</v>
      </c>
      <c r="J272" s="338">
        <v>1475.88</v>
      </c>
      <c r="K272" s="338">
        <v>1475.69</v>
      </c>
      <c r="L272" s="338">
        <v>1475.7</v>
      </c>
      <c r="M272" s="338">
        <v>1478.88</v>
      </c>
      <c r="N272" s="338">
        <v>1474.64</v>
      </c>
      <c r="O272" s="338">
        <v>1473.57</v>
      </c>
      <c r="P272" s="338">
        <v>1477.23</v>
      </c>
      <c r="Q272" s="338">
        <v>1485</v>
      </c>
      <c r="R272" s="338">
        <v>1539.44</v>
      </c>
      <c r="S272" s="338">
        <v>1533.81</v>
      </c>
      <c r="T272" s="338">
        <v>1537.06</v>
      </c>
      <c r="U272" s="338">
        <v>1598.41</v>
      </c>
      <c r="V272" s="338">
        <v>1602.37</v>
      </c>
      <c r="W272" s="338">
        <v>1646.02</v>
      </c>
      <c r="X272" s="338">
        <v>1584.05</v>
      </c>
      <c r="Y272" s="338">
        <v>1502.27</v>
      </c>
    </row>
    <row r="273" spans="1:25" s="334" customFormat="1">
      <c r="A273" s="335">
        <v>9</v>
      </c>
      <c r="B273" s="338">
        <v>1532.92</v>
      </c>
      <c r="C273" s="338">
        <v>1529.83</v>
      </c>
      <c r="D273" s="338">
        <v>1497.88</v>
      </c>
      <c r="E273" s="338">
        <v>1484.6</v>
      </c>
      <c r="F273" s="338">
        <v>1461.59</v>
      </c>
      <c r="G273" s="338">
        <v>1496.68</v>
      </c>
      <c r="H273" s="338">
        <v>1509.85</v>
      </c>
      <c r="I273" s="338">
        <v>1538.07</v>
      </c>
      <c r="J273" s="338">
        <v>1544.16</v>
      </c>
      <c r="K273" s="338">
        <v>1542.74</v>
      </c>
      <c r="L273" s="338">
        <v>1541.39</v>
      </c>
      <c r="M273" s="338">
        <v>1540.89</v>
      </c>
      <c r="N273" s="338">
        <v>1532.56</v>
      </c>
      <c r="O273" s="338">
        <v>1530.75</v>
      </c>
      <c r="P273" s="338">
        <v>1531.14</v>
      </c>
      <c r="Q273" s="338">
        <v>1530.34</v>
      </c>
      <c r="R273" s="338">
        <v>1587.01</v>
      </c>
      <c r="S273" s="338">
        <v>1598.29</v>
      </c>
      <c r="T273" s="338">
        <v>1581.33</v>
      </c>
      <c r="U273" s="338">
        <v>1610.57</v>
      </c>
      <c r="V273" s="338">
        <v>1607.03</v>
      </c>
      <c r="W273" s="338">
        <v>1619.69</v>
      </c>
      <c r="X273" s="338">
        <v>1533.74</v>
      </c>
      <c r="Y273" s="338">
        <v>1509.95</v>
      </c>
    </row>
    <row r="274" spans="1:25" s="334" customFormat="1">
      <c r="A274" s="335">
        <v>10</v>
      </c>
      <c r="B274" s="338">
        <v>1616.96</v>
      </c>
      <c r="C274" s="338">
        <v>1620.36</v>
      </c>
      <c r="D274" s="338">
        <v>1611.18</v>
      </c>
      <c r="E274" s="338">
        <v>1587.41</v>
      </c>
      <c r="F274" s="338">
        <v>1542.33</v>
      </c>
      <c r="G274" s="338">
        <v>1580.01</v>
      </c>
      <c r="H274" s="338">
        <v>1610.15</v>
      </c>
      <c r="I274" s="338">
        <v>1632.95</v>
      </c>
      <c r="J274" s="338">
        <v>1699.38</v>
      </c>
      <c r="K274" s="338">
        <v>1709.19</v>
      </c>
      <c r="L274" s="338">
        <v>1707.01</v>
      </c>
      <c r="M274" s="338">
        <v>1707.67</v>
      </c>
      <c r="N274" s="338">
        <v>1715.45</v>
      </c>
      <c r="O274" s="338">
        <v>1716.13</v>
      </c>
      <c r="P274" s="338">
        <v>1712.41</v>
      </c>
      <c r="Q274" s="338">
        <v>1685.21</v>
      </c>
      <c r="R274" s="338">
        <v>1756.72</v>
      </c>
      <c r="S274" s="338">
        <v>1749.32</v>
      </c>
      <c r="T274" s="338">
        <v>1737.18</v>
      </c>
      <c r="U274" s="338">
        <v>1781.72</v>
      </c>
      <c r="V274" s="338">
        <v>1703.09</v>
      </c>
      <c r="W274" s="338">
        <v>1702.88</v>
      </c>
      <c r="X274" s="338">
        <v>1622.73</v>
      </c>
      <c r="Y274" s="338">
        <v>1604.57</v>
      </c>
    </row>
    <row r="275" spans="1:25" s="334" customFormat="1">
      <c r="A275" s="335">
        <v>11</v>
      </c>
      <c r="B275" s="338">
        <v>1205.24</v>
      </c>
      <c r="C275" s="338">
        <v>1195.47</v>
      </c>
      <c r="D275" s="338">
        <v>1231.23</v>
      </c>
      <c r="E275" s="338">
        <v>1231.31</v>
      </c>
      <c r="F275" s="338">
        <v>1225.57</v>
      </c>
      <c r="G275" s="338">
        <v>1227.8599999999999</v>
      </c>
      <c r="H275" s="338">
        <v>1251.74</v>
      </c>
      <c r="I275" s="338">
        <v>1270.6400000000001</v>
      </c>
      <c r="J275" s="338">
        <v>1307.3599999999999</v>
      </c>
      <c r="K275" s="338">
        <v>1306.19</v>
      </c>
      <c r="L275" s="338">
        <v>1305.3499999999999</v>
      </c>
      <c r="M275" s="338">
        <v>1304.08</v>
      </c>
      <c r="N275" s="338">
        <v>1304.7</v>
      </c>
      <c r="O275" s="338">
        <v>1312.27</v>
      </c>
      <c r="P275" s="338">
        <v>1311.43</v>
      </c>
      <c r="Q275" s="338">
        <v>1319.16</v>
      </c>
      <c r="R275" s="338">
        <v>1362.35</v>
      </c>
      <c r="S275" s="338">
        <v>1352.2</v>
      </c>
      <c r="T275" s="338">
        <v>1344.49</v>
      </c>
      <c r="U275" s="338">
        <v>1381.75</v>
      </c>
      <c r="V275" s="338">
        <v>1312.96</v>
      </c>
      <c r="W275" s="338">
        <v>1329.5</v>
      </c>
      <c r="X275" s="338">
        <v>1329.82</v>
      </c>
      <c r="Y275" s="338">
        <v>1245.6300000000001</v>
      </c>
    </row>
    <row r="276" spans="1:25" s="334" customFormat="1">
      <c r="A276" s="335">
        <v>12</v>
      </c>
      <c r="B276" s="338">
        <v>1549.62</v>
      </c>
      <c r="C276" s="338">
        <v>1553.22</v>
      </c>
      <c r="D276" s="338">
        <v>1523.36</v>
      </c>
      <c r="E276" s="338">
        <v>1450.25</v>
      </c>
      <c r="F276" s="338">
        <v>1455.08</v>
      </c>
      <c r="G276" s="338">
        <v>1494.3</v>
      </c>
      <c r="H276" s="338">
        <v>1508.49</v>
      </c>
      <c r="I276" s="338">
        <v>1594.48</v>
      </c>
      <c r="J276" s="338">
        <v>1610.22</v>
      </c>
      <c r="K276" s="338">
        <v>1617.97</v>
      </c>
      <c r="L276" s="338">
        <v>1617.57</v>
      </c>
      <c r="M276" s="338">
        <v>1619.17</v>
      </c>
      <c r="N276" s="338">
        <v>1617.91</v>
      </c>
      <c r="O276" s="338">
        <v>1616.61</v>
      </c>
      <c r="P276" s="338">
        <v>1613.66</v>
      </c>
      <c r="Q276" s="338">
        <v>1607.25</v>
      </c>
      <c r="R276" s="338">
        <v>1677.5</v>
      </c>
      <c r="S276" s="338">
        <v>1684.06</v>
      </c>
      <c r="T276" s="338">
        <v>1680.51</v>
      </c>
      <c r="U276" s="338">
        <v>1739.67</v>
      </c>
      <c r="V276" s="338">
        <v>1702.99</v>
      </c>
      <c r="W276" s="338">
        <v>1730.56</v>
      </c>
      <c r="X276" s="338">
        <v>1635.36</v>
      </c>
      <c r="Y276" s="338">
        <v>1584.97</v>
      </c>
    </row>
    <row r="277" spans="1:25" s="334" customFormat="1">
      <c r="A277" s="335">
        <v>13</v>
      </c>
      <c r="B277" s="338">
        <v>1578.37</v>
      </c>
      <c r="C277" s="338">
        <v>1569.18</v>
      </c>
      <c r="D277" s="338">
        <v>1552.53</v>
      </c>
      <c r="E277" s="338">
        <v>1495.42</v>
      </c>
      <c r="F277" s="338">
        <v>1469.75</v>
      </c>
      <c r="G277" s="338">
        <v>1555.45</v>
      </c>
      <c r="H277" s="338">
        <v>1553.92</v>
      </c>
      <c r="I277" s="338">
        <v>1590.56</v>
      </c>
      <c r="J277" s="338">
        <v>1605.71</v>
      </c>
      <c r="K277" s="338">
        <v>1629.84</v>
      </c>
      <c r="L277" s="338">
        <v>1630.95</v>
      </c>
      <c r="M277" s="338">
        <v>1636.59</v>
      </c>
      <c r="N277" s="338">
        <v>1640.84</v>
      </c>
      <c r="O277" s="338">
        <v>1641.1</v>
      </c>
      <c r="P277" s="338">
        <v>1644.13</v>
      </c>
      <c r="Q277" s="338">
        <v>1644.99</v>
      </c>
      <c r="R277" s="338">
        <v>1695.47</v>
      </c>
      <c r="S277" s="338">
        <v>1691.64</v>
      </c>
      <c r="T277" s="338">
        <v>1690.64</v>
      </c>
      <c r="U277" s="338">
        <v>1716.46</v>
      </c>
      <c r="V277" s="338">
        <v>1693.46</v>
      </c>
      <c r="W277" s="338">
        <v>1724.51</v>
      </c>
      <c r="X277" s="338">
        <v>1679.39</v>
      </c>
      <c r="Y277" s="338">
        <v>1584.79</v>
      </c>
    </row>
    <row r="278" spans="1:25" s="334" customFormat="1">
      <c r="A278" s="335">
        <v>14</v>
      </c>
      <c r="B278" s="338">
        <v>1669.49</v>
      </c>
      <c r="C278" s="338">
        <v>1636</v>
      </c>
      <c r="D278" s="338">
        <v>1598.93</v>
      </c>
      <c r="E278" s="338">
        <v>1578.58</v>
      </c>
      <c r="F278" s="338">
        <v>1536.93</v>
      </c>
      <c r="G278" s="338">
        <v>1590.3</v>
      </c>
      <c r="H278" s="338">
        <v>1670.7</v>
      </c>
      <c r="I278" s="338">
        <v>1714.64</v>
      </c>
      <c r="J278" s="338">
        <v>1777.07</v>
      </c>
      <c r="K278" s="338">
        <v>1766.01</v>
      </c>
      <c r="L278" s="338">
        <v>1767.05</v>
      </c>
      <c r="M278" s="338">
        <v>1766.58</v>
      </c>
      <c r="N278" s="338">
        <v>1768.64</v>
      </c>
      <c r="O278" s="338">
        <v>1766.95</v>
      </c>
      <c r="P278" s="338">
        <v>1764.18</v>
      </c>
      <c r="Q278" s="338">
        <v>1761.2</v>
      </c>
      <c r="R278" s="338">
        <v>1819.46</v>
      </c>
      <c r="S278" s="338">
        <v>1829.45</v>
      </c>
      <c r="T278" s="338">
        <v>1848.23</v>
      </c>
      <c r="U278" s="338">
        <v>1875.75</v>
      </c>
      <c r="V278" s="338">
        <v>1829.14</v>
      </c>
      <c r="W278" s="338">
        <v>1868.47</v>
      </c>
      <c r="X278" s="338">
        <v>1807.02</v>
      </c>
      <c r="Y278" s="338">
        <v>1757.6</v>
      </c>
    </row>
    <row r="279" spans="1:25" s="334" customFormat="1">
      <c r="A279" s="335">
        <v>15</v>
      </c>
      <c r="B279" s="338">
        <v>1661.38</v>
      </c>
      <c r="C279" s="338">
        <v>1625.82</v>
      </c>
      <c r="D279" s="338">
        <v>1572.06</v>
      </c>
      <c r="E279" s="338">
        <v>1575.63</v>
      </c>
      <c r="F279" s="338">
        <v>1539.22</v>
      </c>
      <c r="G279" s="338">
        <v>1585.69</v>
      </c>
      <c r="H279" s="338">
        <v>1612.38</v>
      </c>
      <c r="I279" s="338">
        <v>1671.56</v>
      </c>
      <c r="J279" s="338">
        <v>1731.55</v>
      </c>
      <c r="K279" s="338">
        <v>1735.97</v>
      </c>
      <c r="L279" s="338">
        <v>1732.42</v>
      </c>
      <c r="M279" s="338">
        <v>1731.18</v>
      </c>
      <c r="N279" s="338">
        <v>1734.47</v>
      </c>
      <c r="O279" s="338">
        <v>1736.79</v>
      </c>
      <c r="P279" s="338">
        <v>1743.2</v>
      </c>
      <c r="Q279" s="338">
        <v>1737.86</v>
      </c>
      <c r="R279" s="338">
        <v>1783.81</v>
      </c>
      <c r="S279" s="338">
        <v>1788.3</v>
      </c>
      <c r="T279" s="338">
        <v>1778.11</v>
      </c>
      <c r="U279" s="338">
        <v>1803.5</v>
      </c>
      <c r="V279" s="338">
        <v>1775.77</v>
      </c>
      <c r="W279" s="338">
        <v>1809.83</v>
      </c>
      <c r="X279" s="338">
        <v>1726.56</v>
      </c>
      <c r="Y279" s="338">
        <v>1655.89</v>
      </c>
    </row>
    <row r="280" spans="1:25" s="334" customFormat="1">
      <c r="A280" s="335">
        <v>16</v>
      </c>
      <c r="B280" s="338">
        <v>1490.94</v>
      </c>
      <c r="C280" s="338">
        <v>1496.62</v>
      </c>
      <c r="D280" s="338">
        <v>1338.31</v>
      </c>
      <c r="E280" s="338">
        <v>1262.07</v>
      </c>
      <c r="F280" s="338">
        <v>1314.13</v>
      </c>
      <c r="G280" s="338">
        <v>1438.04</v>
      </c>
      <c r="H280" s="338">
        <v>1584.85</v>
      </c>
      <c r="I280" s="338">
        <v>1854.57</v>
      </c>
      <c r="J280" s="338">
        <v>1817.62</v>
      </c>
      <c r="K280" s="338">
        <v>1816.22</v>
      </c>
      <c r="L280" s="338">
        <v>1855.02</v>
      </c>
      <c r="M280" s="338">
        <v>1858.51</v>
      </c>
      <c r="N280" s="338">
        <v>1878.62</v>
      </c>
      <c r="O280" s="338">
        <v>1872.01</v>
      </c>
      <c r="P280" s="338">
        <v>1864.17</v>
      </c>
      <c r="Q280" s="338">
        <v>1854.38</v>
      </c>
      <c r="R280" s="338">
        <v>1903.13</v>
      </c>
      <c r="S280" s="338">
        <v>1932.19</v>
      </c>
      <c r="T280" s="338">
        <v>1933.4</v>
      </c>
      <c r="U280" s="338">
        <v>1968.64</v>
      </c>
      <c r="V280" s="338">
        <v>1918.88</v>
      </c>
      <c r="W280" s="338">
        <v>1944.32</v>
      </c>
      <c r="X280" s="338">
        <v>1856.19</v>
      </c>
      <c r="Y280" s="338">
        <v>1596.17</v>
      </c>
    </row>
    <row r="281" spans="1:25" s="334" customFormat="1">
      <c r="A281" s="335">
        <v>17</v>
      </c>
      <c r="B281" s="338">
        <v>1330.79</v>
      </c>
      <c r="C281" s="338">
        <v>1331.53</v>
      </c>
      <c r="D281" s="338">
        <v>1301.51</v>
      </c>
      <c r="E281" s="338">
        <v>1156.3800000000001</v>
      </c>
      <c r="F281" s="338">
        <v>1076.18</v>
      </c>
      <c r="G281" s="338">
        <v>1303.8699999999999</v>
      </c>
      <c r="H281" s="338">
        <v>1290.28</v>
      </c>
      <c r="I281" s="338">
        <v>1277.8</v>
      </c>
      <c r="J281" s="338">
        <v>1660.52</v>
      </c>
      <c r="K281" s="338">
        <v>1680.85</v>
      </c>
      <c r="L281" s="338">
        <v>1682.67</v>
      </c>
      <c r="M281" s="338">
        <v>1691.77</v>
      </c>
      <c r="N281" s="338">
        <v>1709.43</v>
      </c>
      <c r="O281" s="338">
        <v>1746.9</v>
      </c>
      <c r="P281" s="338">
        <v>1737.26</v>
      </c>
      <c r="Q281" s="338">
        <v>1707.48</v>
      </c>
      <c r="R281" s="338">
        <v>1766.1</v>
      </c>
      <c r="S281" s="338">
        <v>1769.2</v>
      </c>
      <c r="T281" s="338">
        <v>1766.64</v>
      </c>
      <c r="U281" s="338">
        <v>1802.25</v>
      </c>
      <c r="V281" s="338">
        <v>1319.45</v>
      </c>
      <c r="W281" s="338">
        <v>1732.65</v>
      </c>
      <c r="X281" s="338">
        <v>1337.86</v>
      </c>
      <c r="Y281" s="338">
        <v>1335.29</v>
      </c>
    </row>
    <row r="282" spans="1:25" s="334" customFormat="1">
      <c r="A282" s="335">
        <v>18</v>
      </c>
      <c r="B282" s="338">
        <v>1377.72</v>
      </c>
      <c r="C282" s="338">
        <v>1378.26</v>
      </c>
      <c r="D282" s="338">
        <v>1304.08</v>
      </c>
      <c r="E282" s="338">
        <v>1161.27</v>
      </c>
      <c r="F282" s="338">
        <v>1134.51</v>
      </c>
      <c r="G282" s="338">
        <v>1316.85</v>
      </c>
      <c r="H282" s="338">
        <v>1379.82</v>
      </c>
      <c r="I282" s="338">
        <v>1609</v>
      </c>
      <c r="J282" s="338">
        <v>1815.95</v>
      </c>
      <c r="K282" s="338">
        <v>1813.08</v>
      </c>
      <c r="L282" s="338">
        <v>1813.02</v>
      </c>
      <c r="M282" s="338">
        <v>1802.99</v>
      </c>
      <c r="N282" s="338">
        <v>1813.81</v>
      </c>
      <c r="O282" s="338">
        <v>1765.01</v>
      </c>
      <c r="P282" s="338">
        <v>1813.22</v>
      </c>
      <c r="Q282" s="338">
        <v>1802.89</v>
      </c>
      <c r="R282" s="338">
        <v>1808</v>
      </c>
      <c r="S282" s="338">
        <v>1872.73</v>
      </c>
      <c r="T282" s="338">
        <v>1854.87</v>
      </c>
      <c r="U282" s="338">
        <v>1817.03</v>
      </c>
      <c r="V282" s="338">
        <v>1700.24</v>
      </c>
      <c r="W282" s="338">
        <v>1765.87</v>
      </c>
      <c r="X282" s="338">
        <v>1519.82</v>
      </c>
      <c r="Y282" s="338">
        <v>1378.4</v>
      </c>
    </row>
    <row r="283" spans="1:25" s="334" customFormat="1">
      <c r="A283" s="335">
        <v>19</v>
      </c>
      <c r="B283" s="338">
        <v>1270.93</v>
      </c>
      <c r="C283" s="338">
        <v>1223.24</v>
      </c>
      <c r="D283" s="338">
        <v>1143.46</v>
      </c>
      <c r="E283" s="338">
        <v>1159.98</v>
      </c>
      <c r="F283" s="338">
        <v>1152.27</v>
      </c>
      <c r="G283" s="338">
        <v>1162.69</v>
      </c>
      <c r="H283" s="338">
        <v>1275.48</v>
      </c>
      <c r="I283" s="338">
        <v>1597.27</v>
      </c>
      <c r="J283" s="338">
        <v>1722.43</v>
      </c>
      <c r="K283" s="338">
        <v>1727.67</v>
      </c>
      <c r="L283" s="338">
        <v>1735.71</v>
      </c>
      <c r="M283" s="338">
        <v>1673.13</v>
      </c>
      <c r="N283" s="338">
        <v>1715.88</v>
      </c>
      <c r="O283" s="338">
        <v>1689.37</v>
      </c>
      <c r="P283" s="338">
        <v>1717.14</v>
      </c>
      <c r="Q283" s="338">
        <v>1712.03</v>
      </c>
      <c r="R283" s="338">
        <v>1519.51</v>
      </c>
      <c r="S283" s="338">
        <v>1768.72</v>
      </c>
      <c r="T283" s="338">
        <v>1767.95</v>
      </c>
      <c r="U283" s="338">
        <v>1798.24</v>
      </c>
      <c r="V283" s="338">
        <v>1669.72</v>
      </c>
      <c r="W283" s="338">
        <v>1660.99</v>
      </c>
      <c r="X283" s="338">
        <v>1516.84</v>
      </c>
      <c r="Y283" s="338">
        <v>1271.8399999999999</v>
      </c>
    </row>
    <row r="284" spans="1:25" s="334" customFormat="1">
      <c r="A284" s="335">
        <v>20</v>
      </c>
      <c r="B284" s="338">
        <v>1363.65</v>
      </c>
      <c r="C284" s="338">
        <v>1364.03</v>
      </c>
      <c r="D284" s="338">
        <v>1230.01</v>
      </c>
      <c r="E284" s="338">
        <v>1234.81</v>
      </c>
      <c r="F284" s="338">
        <v>1157.18</v>
      </c>
      <c r="G284" s="338">
        <v>1319.29</v>
      </c>
      <c r="H284" s="338">
        <v>1358.79</v>
      </c>
      <c r="I284" s="338">
        <v>1620.76</v>
      </c>
      <c r="J284" s="338">
        <v>1808.3</v>
      </c>
      <c r="K284" s="338">
        <v>1826.85</v>
      </c>
      <c r="L284" s="338">
        <v>1814.97</v>
      </c>
      <c r="M284" s="338">
        <v>1812.14</v>
      </c>
      <c r="N284" s="338">
        <v>1802.33</v>
      </c>
      <c r="O284" s="338">
        <v>1804.38</v>
      </c>
      <c r="P284" s="338">
        <v>1813.31</v>
      </c>
      <c r="Q284" s="338">
        <v>1799.01</v>
      </c>
      <c r="R284" s="338">
        <v>1716.87</v>
      </c>
      <c r="S284" s="338">
        <v>1798.09</v>
      </c>
      <c r="T284" s="338">
        <v>1767.67</v>
      </c>
      <c r="U284" s="338">
        <v>1852.99</v>
      </c>
      <c r="V284" s="338">
        <v>1800.46</v>
      </c>
      <c r="W284" s="338">
        <v>1823.14</v>
      </c>
      <c r="X284" s="338">
        <v>1746.19</v>
      </c>
      <c r="Y284" s="338">
        <v>1517.83</v>
      </c>
    </row>
    <row r="285" spans="1:25" s="334" customFormat="1">
      <c r="A285" s="335">
        <v>21</v>
      </c>
      <c r="B285" s="338">
        <v>1980.64</v>
      </c>
      <c r="C285" s="338">
        <v>1980.32</v>
      </c>
      <c r="D285" s="338">
        <v>1887.32</v>
      </c>
      <c r="E285" s="338">
        <v>1892.28</v>
      </c>
      <c r="F285" s="338">
        <v>1843.48</v>
      </c>
      <c r="G285" s="338">
        <v>1902.27</v>
      </c>
      <c r="H285" s="338">
        <v>1989.5</v>
      </c>
      <c r="I285" s="338">
        <v>1989.03</v>
      </c>
      <c r="J285" s="338">
        <v>1985.26</v>
      </c>
      <c r="K285" s="338">
        <v>1984.92</v>
      </c>
      <c r="L285" s="338">
        <v>1990.34</v>
      </c>
      <c r="M285" s="338">
        <v>1979.33</v>
      </c>
      <c r="N285" s="338">
        <v>1958.87</v>
      </c>
      <c r="O285" s="338">
        <v>1957.03</v>
      </c>
      <c r="P285" s="338">
        <v>1958</v>
      </c>
      <c r="Q285" s="338">
        <v>1902.79</v>
      </c>
      <c r="R285" s="338">
        <v>1948.83</v>
      </c>
      <c r="S285" s="338">
        <v>1947.26</v>
      </c>
      <c r="T285" s="338">
        <v>1946.37</v>
      </c>
      <c r="U285" s="338">
        <v>1937.88</v>
      </c>
      <c r="V285" s="338">
        <v>2021.66</v>
      </c>
      <c r="W285" s="338">
        <v>2054.4</v>
      </c>
      <c r="X285" s="338">
        <v>1990.8</v>
      </c>
      <c r="Y285" s="338">
        <v>1990.88</v>
      </c>
    </row>
    <row r="286" spans="1:25" s="334" customFormat="1">
      <c r="A286" s="335">
        <v>22</v>
      </c>
      <c r="B286" s="338">
        <v>2022.92</v>
      </c>
      <c r="C286" s="338">
        <v>1976.63</v>
      </c>
      <c r="D286" s="338">
        <v>2026.08</v>
      </c>
      <c r="E286" s="338">
        <v>1877.94</v>
      </c>
      <c r="F286" s="338">
        <v>2080.39</v>
      </c>
      <c r="G286" s="338">
        <v>2143.85</v>
      </c>
      <c r="H286" s="338">
        <v>2314.6999999999998</v>
      </c>
      <c r="I286" s="338">
        <v>2300.73</v>
      </c>
      <c r="J286" s="338">
        <v>2303.86</v>
      </c>
      <c r="K286" s="338">
        <v>2326.4699999999998</v>
      </c>
      <c r="L286" s="338">
        <v>2328.39</v>
      </c>
      <c r="M286" s="338">
        <v>2325.25</v>
      </c>
      <c r="N286" s="338">
        <v>2310.3200000000002</v>
      </c>
      <c r="O286" s="338">
        <v>2268.41</v>
      </c>
      <c r="P286" s="338">
        <v>2256.7399999999998</v>
      </c>
      <c r="Q286" s="338">
        <v>2247.2600000000002</v>
      </c>
      <c r="R286" s="338">
        <v>2305.04</v>
      </c>
      <c r="S286" s="338">
        <v>2358.04</v>
      </c>
      <c r="T286" s="338">
        <v>2432.4499999999998</v>
      </c>
      <c r="U286" s="338">
        <v>2511.23</v>
      </c>
      <c r="V286" s="338">
        <v>2250.56</v>
      </c>
      <c r="W286" s="338">
        <v>2121.4699999999998</v>
      </c>
      <c r="X286" s="338">
        <v>2102.39</v>
      </c>
      <c r="Y286" s="338">
        <v>2086.48</v>
      </c>
    </row>
    <row r="287" spans="1:25" s="334" customFormat="1">
      <c r="A287" s="335">
        <v>23</v>
      </c>
      <c r="B287" s="338">
        <v>2674.85</v>
      </c>
      <c r="C287" s="338">
        <v>2665.14</v>
      </c>
      <c r="D287" s="338">
        <v>2652.38</v>
      </c>
      <c r="E287" s="338">
        <v>2621.84</v>
      </c>
      <c r="F287" s="338">
        <v>3001.97</v>
      </c>
      <c r="G287" s="338">
        <v>2989.28</v>
      </c>
      <c r="H287" s="338">
        <v>2961.31</v>
      </c>
      <c r="I287" s="338">
        <v>2961.7</v>
      </c>
      <c r="J287" s="338">
        <v>2963.23</v>
      </c>
      <c r="K287" s="338">
        <v>2962.74</v>
      </c>
      <c r="L287" s="338">
        <v>2961.37</v>
      </c>
      <c r="M287" s="338">
        <v>2961.4</v>
      </c>
      <c r="N287" s="338">
        <v>2962.38</v>
      </c>
      <c r="O287" s="338">
        <v>2960.75</v>
      </c>
      <c r="P287" s="338">
        <v>2960.5</v>
      </c>
      <c r="Q287" s="338">
        <v>2955.91</v>
      </c>
      <c r="R287" s="338">
        <v>3029.63</v>
      </c>
      <c r="S287" s="338">
        <v>3032.99</v>
      </c>
      <c r="T287" s="338">
        <v>2649.75</v>
      </c>
      <c r="U287" s="338">
        <v>2714.29</v>
      </c>
      <c r="V287" s="338">
        <v>2642.1</v>
      </c>
      <c r="W287" s="338">
        <v>2654.22</v>
      </c>
      <c r="X287" s="338">
        <v>2663.43</v>
      </c>
      <c r="Y287" s="338">
        <v>2664.03</v>
      </c>
    </row>
    <row r="288" spans="1:25" s="334" customFormat="1">
      <c r="A288" s="335">
        <v>24</v>
      </c>
      <c r="B288" s="338">
        <v>1484.65</v>
      </c>
      <c r="C288" s="338">
        <v>1398.23</v>
      </c>
      <c r="D288" s="338">
        <v>1350.06</v>
      </c>
      <c r="E288" s="338">
        <v>1251.3399999999999</v>
      </c>
      <c r="F288" s="338">
        <v>1504.02</v>
      </c>
      <c r="G288" s="338">
        <v>1504.36</v>
      </c>
      <c r="H288" s="338">
        <v>1605.43</v>
      </c>
      <c r="I288" s="338">
        <v>1914.18</v>
      </c>
      <c r="J288" s="338">
        <v>2043.16</v>
      </c>
      <c r="K288" s="338">
        <v>2037.83</v>
      </c>
      <c r="L288" s="338">
        <v>2038.96</v>
      </c>
      <c r="M288" s="338">
        <v>2037.7</v>
      </c>
      <c r="N288" s="338">
        <v>2038.62</v>
      </c>
      <c r="O288" s="338">
        <v>2086.48</v>
      </c>
      <c r="P288" s="338">
        <v>2085.41</v>
      </c>
      <c r="Q288" s="338">
        <v>2045.74</v>
      </c>
      <c r="R288" s="338">
        <v>2132.77</v>
      </c>
      <c r="S288" s="338">
        <v>2136.14</v>
      </c>
      <c r="T288" s="338">
        <v>2133.59</v>
      </c>
      <c r="U288" s="338">
        <v>2169.92</v>
      </c>
      <c r="V288" s="338">
        <v>1935.45</v>
      </c>
      <c r="W288" s="338">
        <v>1722.19</v>
      </c>
      <c r="X288" s="338">
        <v>1500.12</v>
      </c>
      <c r="Y288" s="338">
        <v>1497.56</v>
      </c>
    </row>
    <row r="289" spans="1:25" s="334" customFormat="1">
      <c r="A289" s="335">
        <v>25</v>
      </c>
      <c r="B289" s="338">
        <v>1544.44</v>
      </c>
      <c r="C289" s="338">
        <v>1499.83</v>
      </c>
      <c r="D289" s="338">
        <v>1402.61</v>
      </c>
      <c r="E289" s="338">
        <v>1307.8900000000001</v>
      </c>
      <c r="F289" s="338">
        <v>1462.5</v>
      </c>
      <c r="G289" s="338">
        <v>1585.49</v>
      </c>
      <c r="H289" s="338">
        <v>1707.91</v>
      </c>
      <c r="I289" s="338">
        <v>1916.89</v>
      </c>
      <c r="J289" s="338">
        <v>2074.44</v>
      </c>
      <c r="K289" s="338">
        <v>2075.44</v>
      </c>
      <c r="L289" s="338">
        <v>2074.41</v>
      </c>
      <c r="M289" s="338">
        <v>2068.56</v>
      </c>
      <c r="N289" s="338">
        <v>2028.54</v>
      </c>
      <c r="O289" s="338">
        <v>2027.01</v>
      </c>
      <c r="P289" s="338">
        <v>2065.16</v>
      </c>
      <c r="Q289" s="338">
        <v>2057.39</v>
      </c>
      <c r="R289" s="338">
        <v>2090.79</v>
      </c>
      <c r="S289" s="338">
        <v>2092.0300000000002</v>
      </c>
      <c r="T289" s="338">
        <v>2094.4</v>
      </c>
      <c r="U289" s="338">
        <v>2125.71</v>
      </c>
      <c r="V289" s="338">
        <v>1965.57</v>
      </c>
      <c r="W289" s="338">
        <v>1745.64</v>
      </c>
      <c r="X289" s="338">
        <v>1589.16</v>
      </c>
      <c r="Y289" s="338">
        <v>1578.88</v>
      </c>
    </row>
    <row r="290" spans="1:25" s="334" customFormat="1">
      <c r="A290" s="335">
        <v>26</v>
      </c>
      <c r="B290" s="338">
        <v>1563.45</v>
      </c>
      <c r="C290" s="338">
        <v>1516.64</v>
      </c>
      <c r="D290" s="338">
        <v>1539.02</v>
      </c>
      <c r="E290" s="338">
        <v>1361.73</v>
      </c>
      <c r="F290" s="338">
        <v>1554.09</v>
      </c>
      <c r="G290" s="338">
        <v>1647.22</v>
      </c>
      <c r="H290" s="338">
        <v>1752.08</v>
      </c>
      <c r="I290" s="338">
        <v>1890.68</v>
      </c>
      <c r="J290" s="338">
        <v>2002.97</v>
      </c>
      <c r="K290" s="338">
        <v>2004.32</v>
      </c>
      <c r="L290" s="338">
        <v>2003.27</v>
      </c>
      <c r="M290" s="338">
        <v>2003.21</v>
      </c>
      <c r="N290" s="338">
        <v>1996.97</v>
      </c>
      <c r="O290" s="338">
        <v>2054.38</v>
      </c>
      <c r="P290" s="338">
        <v>2041.1</v>
      </c>
      <c r="Q290" s="338">
        <v>2036.33</v>
      </c>
      <c r="R290" s="338">
        <v>2100.88</v>
      </c>
      <c r="S290" s="338">
        <v>2146.16</v>
      </c>
      <c r="T290" s="338">
        <v>2144.13</v>
      </c>
      <c r="U290" s="338">
        <v>2116.46</v>
      </c>
      <c r="V290" s="338">
        <v>1999.43</v>
      </c>
      <c r="W290" s="338">
        <v>1888.13</v>
      </c>
      <c r="X290" s="338">
        <v>1611.76</v>
      </c>
      <c r="Y290" s="338">
        <v>1613.48</v>
      </c>
    </row>
    <row r="291" spans="1:25" s="334" customFormat="1">
      <c r="A291" s="335">
        <v>27</v>
      </c>
      <c r="B291" s="338">
        <v>1587.44</v>
      </c>
      <c r="C291" s="338">
        <v>1571.21</v>
      </c>
      <c r="D291" s="338">
        <v>1547.96</v>
      </c>
      <c r="E291" s="338">
        <v>1464.78</v>
      </c>
      <c r="F291" s="338">
        <v>1593.96</v>
      </c>
      <c r="G291" s="338">
        <v>1723.22</v>
      </c>
      <c r="H291" s="338">
        <v>1800.85</v>
      </c>
      <c r="I291" s="338">
        <v>2082.9899999999998</v>
      </c>
      <c r="J291" s="338">
        <v>2126.1799999999998</v>
      </c>
      <c r="K291" s="338">
        <v>2126.4699999999998</v>
      </c>
      <c r="L291" s="338">
        <v>2125.1799999999998</v>
      </c>
      <c r="M291" s="338">
        <v>2097.69</v>
      </c>
      <c r="N291" s="338">
        <v>2100.5</v>
      </c>
      <c r="O291" s="338">
        <v>2100.27</v>
      </c>
      <c r="P291" s="338">
        <v>2099.0700000000002</v>
      </c>
      <c r="Q291" s="338">
        <v>2093.1999999999998</v>
      </c>
      <c r="R291" s="338">
        <v>2158.9899999999998</v>
      </c>
      <c r="S291" s="338">
        <v>2161.9299999999998</v>
      </c>
      <c r="T291" s="338">
        <v>2164.96</v>
      </c>
      <c r="U291" s="338">
        <v>2173.8000000000002</v>
      </c>
      <c r="V291" s="338">
        <v>2047.94</v>
      </c>
      <c r="W291" s="338">
        <v>1933.42</v>
      </c>
      <c r="X291" s="338">
        <v>1648.04</v>
      </c>
      <c r="Y291" s="338">
        <v>1656.12</v>
      </c>
    </row>
    <row r="292" spans="1:25" s="334" customFormat="1">
      <c r="A292" s="335">
        <v>28</v>
      </c>
      <c r="B292" s="338">
        <v>1666.88</v>
      </c>
      <c r="C292" s="338">
        <v>1669.94</v>
      </c>
      <c r="D292" s="338">
        <v>1670.57</v>
      </c>
      <c r="E292" s="338">
        <v>1485.42</v>
      </c>
      <c r="F292" s="338">
        <v>1594.99</v>
      </c>
      <c r="G292" s="338">
        <v>1669.06</v>
      </c>
      <c r="H292" s="338">
        <v>1672.67</v>
      </c>
      <c r="I292" s="338">
        <v>1873.92</v>
      </c>
      <c r="J292" s="338">
        <v>2030.68</v>
      </c>
      <c r="K292" s="338">
        <v>2025.83</v>
      </c>
      <c r="L292" s="338">
        <v>2022.77</v>
      </c>
      <c r="M292" s="338">
        <v>2021</v>
      </c>
      <c r="N292" s="338">
        <v>2013.42</v>
      </c>
      <c r="O292" s="338">
        <v>2013.9</v>
      </c>
      <c r="P292" s="338">
        <v>2012.52</v>
      </c>
      <c r="Q292" s="338">
        <v>2000.72</v>
      </c>
      <c r="R292" s="338">
        <v>2093.66</v>
      </c>
      <c r="S292" s="338">
        <v>2104.04</v>
      </c>
      <c r="T292" s="338">
        <v>2101.7399999999998</v>
      </c>
      <c r="U292" s="338">
        <v>2132.6999999999998</v>
      </c>
      <c r="V292" s="338">
        <v>1895.25</v>
      </c>
      <c r="W292" s="338">
        <v>1818.15</v>
      </c>
      <c r="X292" s="338">
        <v>1615.47</v>
      </c>
      <c r="Y292" s="338">
        <v>1523.05</v>
      </c>
    </row>
    <row r="293" spans="1:25" s="334" customFormat="1">
      <c r="A293" s="335">
        <v>29</v>
      </c>
      <c r="B293" s="338">
        <v>1492.45</v>
      </c>
      <c r="C293" s="338">
        <v>1462.47</v>
      </c>
      <c r="D293" s="338">
        <v>1422.73</v>
      </c>
      <c r="E293" s="338">
        <v>1301.1199999999999</v>
      </c>
      <c r="F293" s="338">
        <v>1372.43</v>
      </c>
      <c r="G293" s="338">
        <v>1497.11</v>
      </c>
      <c r="H293" s="338">
        <v>1493.59</v>
      </c>
      <c r="I293" s="338">
        <v>1519.69</v>
      </c>
      <c r="J293" s="338">
        <v>1744.34</v>
      </c>
      <c r="K293" s="338">
        <v>1857.6</v>
      </c>
      <c r="L293" s="338">
        <v>1856.58</v>
      </c>
      <c r="M293" s="338">
        <v>1915.64</v>
      </c>
      <c r="N293" s="338">
        <v>1965.54</v>
      </c>
      <c r="O293" s="338">
        <v>1971.02</v>
      </c>
      <c r="P293" s="338">
        <v>2020.42</v>
      </c>
      <c r="Q293" s="338">
        <v>2016.05</v>
      </c>
      <c r="R293" s="338">
        <v>2104.2399999999998</v>
      </c>
      <c r="S293" s="338">
        <v>2104.39</v>
      </c>
      <c r="T293" s="338">
        <v>2104.73</v>
      </c>
      <c r="U293" s="338">
        <v>2137.29</v>
      </c>
      <c r="V293" s="338">
        <v>1898.01</v>
      </c>
      <c r="W293" s="338">
        <v>1807.95</v>
      </c>
      <c r="X293" s="338">
        <v>1498.05</v>
      </c>
      <c r="Y293" s="338">
        <v>1492.08</v>
      </c>
    </row>
    <row r="294" spans="1:25" s="334" customFormat="1">
      <c r="A294" s="335">
        <v>30</v>
      </c>
      <c r="B294" s="338">
        <v>1440.81</v>
      </c>
      <c r="C294" s="338">
        <v>1445.59</v>
      </c>
      <c r="D294" s="338">
        <v>1447.08</v>
      </c>
      <c r="E294" s="338">
        <v>1314.92</v>
      </c>
      <c r="F294" s="338">
        <v>1448.05</v>
      </c>
      <c r="G294" s="338">
        <v>1432.66</v>
      </c>
      <c r="H294" s="338">
        <v>1568.22</v>
      </c>
      <c r="I294" s="338">
        <v>1720.07</v>
      </c>
      <c r="J294" s="338">
        <v>1956.51</v>
      </c>
      <c r="K294" s="338">
        <v>1948.32</v>
      </c>
      <c r="L294" s="338">
        <v>1948.11</v>
      </c>
      <c r="M294" s="338">
        <v>1937.48</v>
      </c>
      <c r="N294" s="338">
        <v>1941.89</v>
      </c>
      <c r="O294" s="338">
        <v>1933.91</v>
      </c>
      <c r="P294" s="338">
        <v>1929.29</v>
      </c>
      <c r="Q294" s="338">
        <v>1936.14</v>
      </c>
      <c r="R294" s="338">
        <v>2060.67</v>
      </c>
      <c r="S294" s="338">
        <v>2057.4499999999998</v>
      </c>
      <c r="T294" s="338">
        <v>1998.37</v>
      </c>
      <c r="U294" s="338">
        <v>1969.95</v>
      </c>
      <c r="V294" s="338">
        <v>1780.39</v>
      </c>
      <c r="W294" s="338">
        <v>1607.71</v>
      </c>
      <c r="X294" s="338">
        <v>1442.49</v>
      </c>
      <c r="Y294" s="338">
        <v>1431.76</v>
      </c>
    </row>
    <row r="295" spans="1:25" s="334" customFormat="1">
      <c r="A295" s="335">
        <v>31</v>
      </c>
      <c r="B295" s="338">
        <v>0</v>
      </c>
      <c r="C295" s="338">
        <v>0</v>
      </c>
      <c r="D295" s="338">
        <v>0</v>
      </c>
      <c r="E295" s="338">
        <v>0</v>
      </c>
      <c r="F295" s="338">
        <v>0</v>
      </c>
      <c r="G295" s="338">
        <v>0</v>
      </c>
      <c r="H295" s="338">
        <v>0</v>
      </c>
      <c r="I295" s="338">
        <v>0</v>
      </c>
      <c r="J295" s="338">
        <v>0</v>
      </c>
      <c r="K295" s="338">
        <v>0</v>
      </c>
      <c r="L295" s="338">
        <v>0</v>
      </c>
      <c r="M295" s="338">
        <v>0</v>
      </c>
      <c r="N295" s="338">
        <v>0</v>
      </c>
      <c r="O295" s="338">
        <v>0</v>
      </c>
      <c r="P295" s="338">
        <v>0</v>
      </c>
      <c r="Q295" s="338">
        <v>0</v>
      </c>
      <c r="R295" s="338">
        <v>0</v>
      </c>
      <c r="S295" s="338">
        <v>0</v>
      </c>
      <c r="T295" s="338">
        <v>0</v>
      </c>
      <c r="U295" s="338">
        <v>0</v>
      </c>
      <c r="V295" s="338">
        <v>0</v>
      </c>
      <c r="W295" s="338">
        <v>0</v>
      </c>
      <c r="X295" s="338">
        <v>0</v>
      </c>
      <c r="Y295" s="338">
        <v>0</v>
      </c>
    </row>
    <row r="296" spans="1:25" s="278" customFormat="1">
      <c r="A296" s="288"/>
      <c r="B296" s="289"/>
      <c r="C296" s="289"/>
      <c r="D296" s="289"/>
      <c r="E296" s="289"/>
      <c r="F296" s="289"/>
      <c r="G296" s="289"/>
      <c r="H296" s="289"/>
      <c r="I296" s="289"/>
      <c r="J296" s="289"/>
      <c r="K296" s="289"/>
      <c r="L296" s="289"/>
      <c r="M296" s="289"/>
      <c r="N296" s="289"/>
      <c r="O296" s="289"/>
      <c r="P296" s="289"/>
      <c r="Q296" s="289"/>
      <c r="R296" s="289"/>
      <c r="S296" s="289"/>
      <c r="T296" s="289"/>
      <c r="U296" s="289"/>
      <c r="V296" s="289"/>
      <c r="W296" s="289"/>
      <c r="X296" s="289"/>
      <c r="Y296" s="289"/>
    </row>
    <row r="297" spans="1:25">
      <c r="A297" s="463" t="s">
        <v>218</v>
      </c>
      <c r="B297" s="537" t="s">
        <v>221</v>
      </c>
      <c r="C297" s="537"/>
      <c r="D297" s="537"/>
      <c r="E297" s="537"/>
      <c r="F297" s="537"/>
      <c r="G297" s="537"/>
      <c r="H297" s="537"/>
      <c r="I297" s="537"/>
      <c r="J297" s="537"/>
      <c r="K297" s="537"/>
      <c r="L297" s="537"/>
      <c r="M297" s="537"/>
      <c r="N297" s="537"/>
      <c r="O297" s="537"/>
      <c r="P297" s="537"/>
      <c r="Q297" s="537"/>
      <c r="R297" s="537"/>
      <c r="S297" s="537"/>
      <c r="T297" s="537"/>
      <c r="U297" s="537"/>
      <c r="V297" s="537"/>
      <c r="W297" s="537"/>
      <c r="X297" s="537"/>
      <c r="Y297" s="537"/>
    </row>
    <row r="298" spans="1:25" ht="30">
      <c r="A298" s="463"/>
      <c r="B298" s="285" t="s">
        <v>1</v>
      </c>
      <c r="C298" s="285" t="s">
        <v>2</v>
      </c>
      <c r="D298" s="285" t="s">
        <v>3</v>
      </c>
      <c r="E298" s="285" t="s">
        <v>4</v>
      </c>
      <c r="F298" s="285" t="s">
        <v>5</v>
      </c>
      <c r="G298" s="285" t="s">
        <v>6</v>
      </c>
      <c r="H298" s="285" t="s">
        <v>7</v>
      </c>
      <c r="I298" s="285" t="s">
        <v>8</v>
      </c>
      <c r="J298" s="285" t="s">
        <v>9</v>
      </c>
      <c r="K298" s="285" t="s">
        <v>10</v>
      </c>
      <c r="L298" s="285" t="s">
        <v>11</v>
      </c>
      <c r="M298" s="285" t="s">
        <v>12</v>
      </c>
      <c r="N298" s="285" t="s">
        <v>13</v>
      </c>
      <c r="O298" s="285" t="s">
        <v>14</v>
      </c>
      <c r="P298" s="285" t="s">
        <v>15</v>
      </c>
      <c r="Q298" s="285" t="s">
        <v>16</v>
      </c>
      <c r="R298" s="285" t="s">
        <v>17</v>
      </c>
      <c r="S298" s="285" t="s">
        <v>18</v>
      </c>
      <c r="T298" s="285" t="s">
        <v>19</v>
      </c>
      <c r="U298" s="285" t="s">
        <v>20</v>
      </c>
      <c r="V298" s="285" t="s">
        <v>21</v>
      </c>
      <c r="W298" s="285" t="s">
        <v>22</v>
      </c>
      <c r="X298" s="285" t="s">
        <v>23</v>
      </c>
      <c r="Y298" s="285" t="s">
        <v>24</v>
      </c>
    </row>
    <row r="299" spans="1:25">
      <c r="A299" s="261">
        <v>1</v>
      </c>
      <c r="B299" s="286">
        <v>1813.1</v>
      </c>
      <c r="C299" s="286">
        <v>1774.07</v>
      </c>
      <c r="D299" s="286">
        <v>1665.12</v>
      </c>
      <c r="E299" s="286">
        <v>1474.17</v>
      </c>
      <c r="F299" s="286">
        <v>1432.98</v>
      </c>
      <c r="G299" s="286">
        <v>1604.22</v>
      </c>
      <c r="H299" s="286">
        <v>1660.28</v>
      </c>
      <c r="I299" s="286">
        <v>1729.43</v>
      </c>
      <c r="J299" s="286">
        <v>1870.2</v>
      </c>
      <c r="K299" s="286">
        <v>1902.62</v>
      </c>
      <c r="L299" s="286">
        <v>1932.82</v>
      </c>
      <c r="M299" s="286">
        <v>1927.59</v>
      </c>
      <c r="N299" s="286">
        <v>1922.42</v>
      </c>
      <c r="O299" s="286">
        <v>1930.05</v>
      </c>
      <c r="P299" s="286">
        <v>1936.21</v>
      </c>
      <c r="Q299" s="286">
        <v>1886.44</v>
      </c>
      <c r="R299" s="286">
        <v>1956.34</v>
      </c>
      <c r="S299" s="286">
        <v>1894.71</v>
      </c>
      <c r="T299" s="286">
        <v>1881.65</v>
      </c>
      <c r="U299" s="286">
        <v>1973.66</v>
      </c>
      <c r="V299" s="286">
        <v>1951.99</v>
      </c>
      <c r="W299" s="286">
        <v>1993.62</v>
      </c>
      <c r="X299" s="286">
        <v>1927.05</v>
      </c>
      <c r="Y299" s="286">
        <v>1837.81</v>
      </c>
    </row>
    <row r="300" spans="1:25">
      <c r="A300" s="261">
        <v>2</v>
      </c>
      <c r="B300" s="286">
        <v>1861.9</v>
      </c>
      <c r="C300" s="286">
        <v>1815.52</v>
      </c>
      <c r="D300" s="286">
        <v>1824.02</v>
      </c>
      <c r="E300" s="286">
        <v>1758.91</v>
      </c>
      <c r="F300" s="286">
        <v>1423.18</v>
      </c>
      <c r="G300" s="286">
        <v>1499.13</v>
      </c>
      <c r="H300" s="286">
        <v>1140.06</v>
      </c>
      <c r="I300" s="286">
        <v>1532.4</v>
      </c>
      <c r="J300" s="286">
        <v>1920.61</v>
      </c>
      <c r="K300" s="286">
        <v>1858.84</v>
      </c>
      <c r="L300" s="286">
        <v>1860.44</v>
      </c>
      <c r="M300" s="286">
        <v>1900.89</v>
      </c>
      <c r="N300" s="286">
        <v>1901.25</v>
      </c>
      <c r="O300" s="286">
        <v>1900.34</v>
      </c>
      <c r="P300" s="286">
        <v>1947.26</v>
      </c>
      <c r="Q300" s="286">
        <v>1941.27</v>
      </c>
      <c r="R300" s="286">
        <v>1995.75</v>
      </c>
      <c r="S300" s="286">
        <v>1985.89</v>
      </c>
      <c r="T300" s="286">
        <v>1731.67</v>
      </c>
      <c r="U300" s="286">
        <v>1951.13</v>
      </c>
      <c r="V300" s="286">
        <v>1945.17</v>
      </c>
      <c r="W300" s="286">
        <v>1990.74</v>
      </c>
      <c r="X300" s="286">
        <v>1951.64</v>
      </c>
      <c r="Y300" s="286">
        <v>1878.93</v>
      </c>
    </row>
    <row r="301" spans="1:25">
      <c r="A301" s="261">
        <v>3</v>
      </c>
      <c r="B301" s="286">
        <v>1668.7</v>
      </c>
      <c r="C301" s="286">
        <v>1570.34</v>
      </c>
      <c r="D301" s="286">
        <v>1511.54</v>
      </c>
      <c r="E301" s="286">
        <v>1406.69</v>
      </c>
      <c r="F301" s="286">
        <v>1363.5</v>
      </c>
      <c r="G301" s="286">
        <v>1578.94</v>
      </c>
      <c r="H301" s="286">
        <v>1527.96</v>
      </c>
      <c r="I301" s="286">
        <v>1744.13</v>
      </c>
      <c r="J301" s="286">
        <v>1784.09</v>
      </c>
      <c r="K301" s="286">
        <v>1781.05</v>
      </c>
      <c r="L301" s="286">
        <v>1784.44</v>
      </c>
      <c r="M301" s="286">
        <v>1785.57</v>
      </c>
      <c r="N301" s="286">
        <v>1771.22</v>
      </c>
      <c r="O301" s="286">
        <v>1771.17</v>
      </c>
      <c r="P301" s="286">
        <v>1763.13</v>
      </c>
      <c r="Q301" s="286">
        <v>1745.84</v>
      </c>
      <c r="R301" s="286">
        <v>1845.14</v>
      </c>
      <c r="S301" s="286">
        <v>1857.15</v>
      </c>
      <c r="T301" s="286">
        <v>1579.87</v>
      </c>
      <c r="U301" s="286">
        <v>1869.56</v>
      </c>
      <c r="V301" s="286">
        <v>1223.49</v>
      </c>
      <c r="W301" s="286">
        <v>1302.95</v>
      </c>
      <c r="X301" s="286">
        <v>1237.3399999999999</v>
      </c>
      <c r="Y301" s="286">
        <v>1716.56</v>
      </c>
    </row>
    <row r="302" spans="1:25">
      <c r="A302" s="261">
        <v>4</v>
      </c>
      <c r="B302" s="286">
        <v>1713.52</v>
      </c>
      <c r="C302" s="286">
        <v>1712.65</v>
      </c>
      <c r="D302" s="286">
        <v>1570.91</v>
      </c>
      <c r="E302" s="286">
        <v>1472.06</v>
      </c>
      <c r="F302" s="286">
        <v>1416.76</v>
      </c>
      <c r="G302" s="286">
        <v>1659.48</v>
      </c>
      <c r="H302" s="286">
        <v>1692.94</v>
      </c>
      <c r="I302" s="286">
        <v>1702.75</v>
      </c>
      <c r="J302" s="286">
        <v>1725.06</v>
      </c>
      <c r="K302" s="286">
        <v>1722.54</v>
      </c>
      <c r="L302" s="286">
        <v>1722.13</v>
      </c>
      <c r="M302" s="286">
        <v>1721.36</v>
      </c>
      <c r="N302" s="286">
        <v>1712.97</v>
      </c>
      <c r="O302" s="286">
        <v>1711.69</v>
      </c>
      <c r="P302" s="286">
        <v>1723.45</v>
      </c>
      <c r="Q302" s="286">
        <v>1705.61</v>
      </c>
      <c r="R302" s="286">
        <v>1778.96</v>
      </c>
      <c r="S302" s="286">
        <v>1787.85</v>
      </c>
      <c r="T302" s="286">
        <v>1762.49</v>
      </c>
      <c r="U302" s="286">
        <v>1811.18</v>
      </c>
      <c r="V302" s="286">
        <v>1785.86</v>
      </c>
      <c r="W302" s="286">
        <v>1827.28</v>
      </c>
      <c r="X302" s="286">
        <v>1746.18</v>
      </c>
      <c r="Y302" s="286">
        <v>1686.51</v>
      </c>
    </row>
    <row r="303" spans="1:25">
      <c r="A303" s="261">
        <v>5</v>
      </c>
      <c r="B303" s="286">
        <v>1386.66</v>
      </c>
      <c r="C303" s="286">
        <v>1375.61</v>
      </c>
      <c r="D303" s="286">
        <v>1369.49</v>
      </c>
      <c r="E303" s="286">
        <v>1375.79</v>
      </c>
      <c r="F303" s="286">
        <v>1352.29</v>
      </c>
      <c r="G303" s="286">
        <v>1398.78</v>
      </c>
      <c r="H303" s="286">
        <v>1411.62</v>
      </c>
      <c r="I303" s="286">
        <v>1394.69</v>
      </c>
      <c r="J303" s="286">
        <v>1394.46</v>
      </c>
      <c r="K303" s="286">
        <v>1386.71</v>
      </c>
      <c r="L303" s="286">
        <v>1385.38</v>
      </c>
      <c r="M303" s="286">
        <v>1382.66</v>
      </c>
      <c r="N303" s="286">
        <v>1380.1</v>
      </c>
      <c r="O303" s="286">
        <v>1383.35</v>
      </c>
      <c r="P303" s="286">
        <v>1391.08</v>
      </c>
      <c r="Q303" s="286">
        <v>1392.22</v>
      </c>
      <c r="R303" s="286">
        <v>1474.52</v>
      </c>
      <c r="S303" s="286">
        <v>1485.55</v>
      </c>
      <c r="T303" s="286">
        <v>1453.62</v>
      </c>
      <c r="U303" s="286">
        <v>1447.68</v>
      </c>
      <c r="V303" s="286">
        <v>1433.22</v>
      </c>
      <c r="W303" s="286">
        <v>1498.72</v>
      </c>
      <c r="X303" s="286">
        <v>1484.45</v>
      </c>
      <c r="Y303" s="286">
        <v>1451.34</v>
      </c>
    </row>
    <row r="304" spans="1:25">
      <c r="A304" s="261">
        <v>6</v>
      </c>
      <c r="B304" s="286">
        <v>1321.72</v>
      </c>
      <c r="C304" s="286">
        <v>1315.06</v>
      </c>
      <c r="D304" s="286">
        <v>1285.1500000000001</v>
      </c>
      <c r="E304" s="286">
        <v>1259.1500000000001</v>
      </c>
      <c r="F304" s="286">
        <v>1262.6500000000001</v>
      </c>
      <c r="G304" s="286">
        <v>1290.69</v>
      </c>
      <c r="H304" s="286">
        <v>1263.22</v>
      </c>
      <c r="I304" s="286">
        <v>1271.28</v>
      </c>
      <c r="J304" s="286">
        <v>1273.8800000000001</v>
      </c>
      <c r="K304" s="286">
        <v>1274.25</v>
      </c>
      <c r="L304" s="286">
        <v>1272.05</v>
      </c>
      <c r="M304" s="286">
        <v>1272.29</v>
      </c>
      <c r="N304" s="286">
        <v>1270.55</v>
      </c>
      <c r="O304" s="286">
        <v>1273.45</v>
      </c>
      <c r="P304" s="286">
        <v>1273.53</v>
      </c>
      <c r="Q304" s="286">
        <v>1301.58</v>
      </c>
      <c r="R304" s="286">
        <v>1343.91</v>
      </c>
      <c r="S304" s="286">
        <v>1342.68</v>
      </c>
      <c r="T304" s="286">
        <v>1330.41</v>
      </c>
      <c r="U304" s="286">
        <v>1346.02</v>
      </c>
      <c r="V304" s="286">
        <v>1329.3</v>
      </c>
      <c r="W304" s="286">
        <v>1369.01</v>
      </c>
      <c r="X304" s="286">
        <v>1355.82</v>
      </c>
      <c r="Y304" s="286">
        <v>1335.74</v>
      </c>
    </row>
    <row r="305" spans="1:25">
      <c r="A305" s="261">
        <v>7</v>
      </c>
      <c r="B305" s="286">
        <v>1397.35</v>
      </c>
      <c r="C305" s="286">
        <v>1391.7</v>
      </c>
      <c r="D305" s="286">
        <v>1345.59</v>
      </c>
      <c r="E305" s="286">
        <v>1321.79</v>
      </c>
      <c r="F305" s="286">
        <v>1310.07</v>
      </c>
      <c r="G305" s="286">
        <v>1318.47</v>
      </c>
      <c r="H305" s="286">
        <v>1341.21</v>
      </c>
      <c r="I305" s="286">
        <v>1343.21</v>
      </c>
      <c r="J305" s="286">
        <v>1348.79</v>
      </c>
      <c r="K305" s="286">
        <v>1344.1</v>
      </c>
      <c r="L305" s="286">
        <v>1345.01</v>
      </c>
      <c r="M305" s="286">
        <v>1344.6</v>
      </c>
      <c r="N305" s="286">
        <v>1343.53</v>
      </c>
      <c r="O305" s="286">
        <v>1352.96</v>
      </c>
      <c r="P305" s="286">
        <v>1344.38</v>
      </c>
      <c r="Q305" s="286">
        <v>1341.41</v>
      </c>
      <c r="R305" s="286">
        <v>1387.84</v>
      </c>
      <c r="S305" s="286">
        <v>1389.81</v>
      </c>
      <c r="T305" s="286">
        <v>1390.17</v>
      </c>
      <c r="U305" s="286">
        <v>1413.42</v>
      </c>
      <c r="V305" s="286">
        <v>1392.05</v>
      </c>
      <c r="W305" s="286">
        <v>1435.34</v>
      </c>
      <c r="X305" s="286">
        <v>1421.43</v>
      </c>
      <c r="Y305" s="286">
        <v>1399.63</v>
      </c>
    </row>
    <row r="306" spans="1:25">
      <c r="A306" s="261">
        <v>8</v>
      </c>
      <c r="B306" s="286">
        <v>1649.78</v>
      </c>
      <c r="C306" s="286">
        <v>1640.39</v>
      </c>
      <c r="D306" s="286">
        <v>1592.52</v>
      </c>
      <c r="E306" s="286">
        <v>1567.83</v>
      </c>
      <c r="F306" s="286">
        <v>1497.42</v>
      </c>
      <c r="G306" s="286">
        <v>1556.11</v>
      </c>
      <c r="H306" s="286">
        <v>1566.08</v>
      </c>
      <c r="I306" s="286">
        <v>1589.06</v>
      </c>
      <c r="J306" s="286">
        <v>1647.76</v>
      </c>
      <c r="K306" s="286">
        <v>1647.57</v>
      </c>
      <c r="L306" s="286">
        <v>1647.58</v>
      </c>
      <c r="M306" s="286">
        <v>1650.76</v>
      </c>
      <c r="N306" s="286">
        <v>1646.52</v>
      </c>
      <c r="O306" s="286">
        <v>1645.45</v>
      </c>
      <c r="P306" s="286">
        <v>1649.11</v>
      </c>
      <c r="Q306" s="286">
        <v>1656.88</v>
      </c>
      <c r="R306" s="286">
        <v>1711.32</v>
      </c>
      <c r="S306" s="286">
        <v>1705.69</v>
      </c>
      <c r="T306" s="286">
        <v>1708.94</v>
      </c>
      <c r="U306" s="286">
        <v>1770.29</v>
      </c>
      <c r="V306" s="286">
        <v>1774.25</v>
      </c>
      <c r="W306" s="286">
        <v>1817.9</v>
      </c>
      <c r="X306" s="286">
        <v>1755.93</v>
      </c>
      <c r="Y306" s="286">
        <v>1674.15</v>
      </c>
    </row>
    <row r="307" spans="1:25">
      <c r="A307" s="261">
        <v>9</v>
      </c>
      <c r="B307" s="286">
        <v>1704.8</v>
      </c>
      <c r="C307" s="286">
        <v>1701.71</v>
      </c>
      <c r="D307" s="286">
        <v>1669.76</v>
      </c>
      <c r="E307" s="286">
        <v>1656.48</v>
      </c>
      <c r="F307" s="286">
        <v>1633.47</v>
      </c>
      <c r="G307" s="286">
        <v>1668.56</v>
      </c>
      <c r="H307" s="286">
        <v>1681.73</v>
      </c>
      <c r="I307" s="286">
        <v>1709.95</v>
      </c>
      <c r="J307" s="286">
        <v>1716.04</v>
      </c>
      <c r="K307" s="286">
        <v>1714.62</v>
      </c>
      <c r="L307" s="286">
        <v>1713.27</v>
      </c>
      <c r="M307" s="286">
        <v>1712.77</v>
      </c>
      <c r="N307" s="286">
        <v>1704.44</v>
      </c>
      <c r="O307" s="286">
        <v>1702.63</v>
      </c>
      <c r="P307" s="286">
        <v>1703.02</v>
      </c>
      <c r="Q307" s="286">
        <v>1702.22</v>
      </c>
      <c r="R307" s="286">
        <v>1758.89</v>
      </c>
      <c r="S307" s="286">
        <v>1770.17</v>
      </c>
      <c r="T307" s="286">
        <v>1753.21</v>
      </c>
      <c r="U307" s="286">
        <v>1782.45</v>
      </c>
      <c r="V307" s="286">
        <v>1778.91</v>
      </c>
      <c r="W307" s="286">
        <v>1791.57</v>
      </c>
      <c r="X307" s="286">
        <v>1705.62</v>
      </c>
      <c r="Y307" s="286">
        <v>1681.83</v>
      </c>
    </row>
    <row r="308" spans="1:25">
      <c r="A308" s="261">
        <v>10</v>
      </c>
      <c r="B308" s="286">
        <v>1788.84</v>
      </c>
      <c r="C308" s="286">
        <v>1792.24</v>
      </c>
      <c r="D308" s="286">
        <v>1783.06</v>
      </c>
      <c r="E308" s="286">
        <v>1759.29</v>
      </c>
      <c r="F308" s="286">
        <v>1714.21</v>
      </c>
      <c r="G308" s="286">
        <v>1751.89</v>
      </c>
      <c r="H308" s="286">
        <v>1782.03</v>
      </c>
      <c r="I308" s="286">
        <v>1804.83</v>
      </c>
      <c r="J308" s="286">
        <v>1871.26</v>
      </c>
      <c r="K308" s="286">
        <v>1881.07</v>
      </c>
      <c r="L308" s="286">
        <v>1878.89</v>
      </c>
      <c r="M308" s="286">
        <v>1879.55</v>
      </c>
      <c r="N308" s="286">
        <v>1887.33</v>
      </c>
      <c r="O308" s="286">
        <v>1888.01</v>
      </c>
      <c r="P308" s="286">
        <v>1884.29</v>
      </c>
      <c r="Q308" s="286">
        <v>1857.09</v>
      </c>
      <c r="R308" s="286">
        <v>1928.6</v>
      </c>
      <c r="S308" s="286">
        <v>1921.2</v>
      </c>
      <c r="T308" s="286">
        <v>1909.06</v>
      </c>
      <c r="U308" s="286">
        <v>1953.6</v>
      </c>
      <c r="V308" s="286">
        <v>1874.97</v>
      </c>
      <c r="W308" s="286">
        <v>1874.76</v>
      </c>
      <c r="X308" s="286">
        <v>1794.61</v>
      </c>
      <c r="Y308" s="286">
        <v>1776.45</v>
      </c>
    </row>
    <row r="309" spans="1:25">
      <c r="A309" s="261">
        <v>11</v>
      </c>
      <c r="B309" s="286">
        <v>1377.12</v>
      </c>
      <c r="C309" s="286">
        <v>1367.35</v>
      </c>
      <c r="D309" s="286">
        <v>1403.11</v>
      </c>
      <c r="E309" s="286">
        <v>1403.19</v>
      </c>
      <c r="F309" s="286">
        <v>1397.45</v>
      </c>
      <c r="G309" s="286">
        <v>1399.74</v>
      </c>
      <c r="H309" s="286">
        <v>1423.62</v>
      </c>
      <c r="I309" s="286">
        <v>1442.52</v>
      </c>
      <c r="J309" s="286">
        <v>1479.24</v>
      </c>
      <c r="K309" s="286">
        <v>1478.07</v>
      </c>
      <c r="L309" s="286">
        <v>1477.23</v>
      </c>
      <c r="M309" s="286">
        <v>1475.96</v>
      </c>
      <c r="N309" s="286">
        <v>1476.58</v>
      </c>
      <c r="O309" s="286">
        <v>1484.15</v>
      </c>
      <c r="P309" s="286">
        <v>1483.31</v>
      </c>
      <c r="Q309" s="286">
        <v>1491.04</v>
      </c>
      <c r="R309" s="286">
        <v>1534.23</v>
      </c>
      <c r="S309" s="286">
        <v>1524.08</v>
      </c>
      <c r="T309" s="286">
        <v>1516.37</v>
      </c>
      <c r="U309" s="286">
        <v>1553.63</v>
      </c>
      <c r="V309" s="286">
        <v>1484.84</v>
      </c>
      <c r="W309" s="286">
        <v>1501.38</v>
      </c>
      <c r="X309" s="286">
        <v>1501.7</v>
      </c>
      <c r="Y309" s="286">
        <v>1417.51</v>
      </c>
    </row>
    <row r="310" spans="1:25">
      <c r="A310" s="261">
        <v>12</v>
      </c>
      <c r="B310" s="286">
        <v>1721.5</v>
      </c>
      <c r="C310" s="286">
        <v>1725.1</v>
      </c>
      <c r="D310" s="286">
        <v>1695.24</v>
      </c>
      <c r="E310" s="286">
        <v>1622.13</v>
      </c>
      <c r="F310" s="286">
        <v>1626.96</v>
      </c>
      <c r="G310" s="286">
        <v>1666.18</v>
      </c>
      <c r="H310" s="286">
        <v>1680.37</v>
      </c>
      <c r="I310" s="286">
        <v>1766.36</v>
      </c>
      <c r="J310" s="286">
        <v>1782.1</v>
      </c>
      <c r="K310" s="286">
        <v>1789.85</v>
      </c>
      <c r="L310" s="286">
        <v>1789.45</v>
      </c>
      <c r="M310" s="286">
        <v>1791.05</v>
      </c>
      <c r="N310" s="286">
        <v>1789.79</v>
      </c>
      <c r="O310" s="286">
        <v>1788.49</v>
      </c>
      <c r="P310" s="286">
        <v>1785.54</v>
      </c>
      <c r="Q310" s="286">
        <v>1779.13</v>
      </c>
      <c r="R310" s="286">
        <v>1849.38</v>
      </c>
      <c r="S310" s="286">
        <v>1855.94</v>
      </c>
      <c r="T310" s="286">
        <v>1852.39</v>
      </c>
      <c r="U310" s="286">
        <v>1911.55</v>
      </c>
      <c r="V310" s="286">
        <v>1874.87</v>
      </c>
      <c r="W310" s="286">
        <v>1902.44</v>
      </c>
      <c r="X310" s="286">
        <v>1807.24</v>
      </c>
      <c r="Y310" s="286">
        <v>1756.85</v>
      </c>
    </row>
    <row r="311" spans="1:25">
      <c r="A311" s="261">
        <v>13</v>
      </c>
      <c r="B311" s="286">
        <v>1750.25</v>
      </c>
      <c r="C311" s="286">
        <v>1741.06</v>
      </c>
      <c r="D311" s="286">
        <v>1724.41</v>
      </c>
      <c r="E311" s="286">
        <v>1667.3</v>
      </c>
      <c r="F311" s="286">
        <v>1641.63</v>
      </c>
      <c r="G311" s="286">
        <v>1727.33</v>
      </c>
      <c r="H311" s="286">
        <v>1725.8</v>
      </c>
      <c r="I311" s="286">
        <v>1762.44</v>
      </c>
      <c r="J311" s="286">
        <v>1777.59</v>
      </c>
      <c r="K311" s="286">
        <v>1801.72</v>
      </c>
      <c r="L311" s="286">
        <v>1802.83</v>
      </c>
      <c r="M311" s="286">
        <v>1808.47</v>
      </c>
      <c r="N311" s="286">
        <v>1812.72</v>
      </c>
      <c r="O311" s="286">
        <v>1812.98</v>
      </c>
      <c r="P311" s="286">
        <v>1816.01</v>
      </c>
      <c r="Q311" s="286">
        <v>1816.87</v>
      </c>
      <c r="R311" s="286">
        <v>1867.35</v>
      </c>
      <c r="S311" s="286">
        <v>1863.52</v>
      </c>
      <c r="T311" s="286">
        <v>1862.52</v>
      </c>
      <c r="U311" s="286">
        <v>1888.34</v>
      </c>
      <c r="V311" s="286">
        <v>1865.34</v>
      </c>
      <c r="W311" s="286">
        <v>1896.39</v>
      </c>
      <c r="X311" s="286">
        <v>1851.27</v>
      </c>
      <c r="Y311" s="286">
        <v>1756.67</v>
      </c>
    </row>
    <row r="312" spans="1:25">
      <c r="A312" s="261">
        <v>14</v>
      </c>
      <c r="B312" s="286">
        <v>1841.37</v>
      </c>
      <c r="C312" s="286">
        <v>1807.88</v>
      </c>
      <c r="D312" s="286">
        <v>1770.81</v>
      </c>
      <c r="E312" s="286">
        <v>1750.46</v>
      </c>
      <c r="F312" s="286">
        <v>1708.81</v>
      </c>
      <c r="G312" s="286">
        <v>1762.18</v>
      </c>
      <c r="H312" s="286">
        <v>1842.58</v>
      </c>
      <c r="I312" s="286">
        <v>1886.52</v>
      </c>
      <c r="J312" s="286">
        <v>1948.95</v>
      </c>
      <c r="K312" s="286">
        <v>1937.89</v>
      </c>
      <c r="L312" s="286">
        <v>1938.93</v>
      </c>
      <c r="M312" s="286">
        <v>1938.46</v>
      </c>
      <c r="N312" s="286">
        <v>1940.52</v>
      </c>
      <c r="O312" s="286">
        <v>1938.83</v>
      </c>
      <c r="P312" s="286">
        <v>1936.06</v>
      </c>
      <c r="Q312" s="286">
        <v>1933.08</v>
      </c>
      <c r="R312" s="286">
        <v>1991.34</v>
      </c>
      <c r="S312" s="286">
        <v>2001.33</v>
      </c>
      <c r="T312" s="286">
        <v>2020.11</v>
      </c>
      <c r="U312" s="286">
        <v>2047.63</v>
      </c>
      <c r="V312" s="286">
        <v>2001.02</v>
      </c>
      <c r="W312" s="286">
        <v>2040.35</v>
      </c>
      <c r="X312" s="286">
        <v>1978.9</v>
      </c>
      <c r="Y312" s="286">
        <v>1929.48</v>
      </c>
    </row>
    <row r="313" spans="1:25">
      <c r="A313" s="261">
        <v>15</v>
      </c>
      <c r="B313" s="286">
        <v>1833.26</v>
      </c>
      <c r="C313" s="286">
        <v>1797.7</v>
      </c>
      <c r="D313" s="286">
        <v>1743.94</v>
      </c>
      <c r="E313" s="286">
        <v>1747.51</v>
      </c>
      <c r="F313" s="286">
        <v>1711.1</v>
      </c>
      <c r="G313" s="286">
        <v>1757.57</v>
      </c>
      <c r="H313" s="286">
        <v>1784.26</v>
      </c>
      <c r="I313" s="286">
        <v>1843.44</v>
      </c>
      <c r="J313" s="286">
        <v>1903.43</v>
      </c>
      <c r="K313" s="286">
        <v>1907.85</v>
      </c>
      <c r="L313" s="286">
        <v>1904.3</v>
      </c>
      <c r="M313" s="286">
        <v>1903.06</v>
      </c>
      <c r="N313" s="286">
        <v>1906.35</v>
      </c>
      <c r="O313" s="286">
        <v>1908.67</v>
      </c>
      <c r="P313" s="286">
        <v>1915.08</v>
      </c>
      <c r="Q313" s="286">
        <v>1909.74</v>
      </c>
      <c r="R313" s="286">
        <v>1955.69</v>
      </c>
      <c r="S313" s="286">
        <v>1960.18</v>
      </c>
      <c r="T313" s="286">
        <v>1949.99</v>
      </c>
      <c r="U313" s="286">
        <v>1975.38</v>
      </c>
      <c r="V313" s="286">
        <v>1947.65</v>
      </c>
      <c r="W313" s="286">
        <v>1981.71</v>
      </c>
      <c r="X313" s="286">
        <v>1898.44</v>
      </c>
      <c r="Y313" s="286">
        <v>1827.77</v>
      </c>
    </row>
    <row r="314" spans="1:25">
      <c r="A314" s="261">
        <v>16</v>
      </c>
      <c r="B314" s="286">
        <v>1662.82</v>
      </c>
      <c r="C314" s="286">
        <v>1668.5</v>
      </c>
      <c r="D314" s="286">
        <v>1510.19</v>
      </c>
      <c r="E314" s="286">
        <v>1433.95</v>
      </c>
      <c r="F314" s="286">
        <v>1486.01</v>
      </c>
      <c r="G314" s="286">
        <v>1609.92</v>
      </c>
      <c r="H314" s="286">
        <v>1756.73</v>
      </c>
      <c r="I314" s="286">
        <v>2026.45</v>
      </c>
      <c r="J314" s="286">
        <v>1989.5</v>
      </c>
      <c r="K314" s="286">
        <v>1988.1</v>
      </c>
      <c r="L314" s="286">
        <v>2026.9</v>
      </c>
      <c r="M314" s="286">
        <v>2030.39</v>
      </c>
      <c r="N314" s="286">
        <v>2050.5</v>
      </c>
      <c r="O314" s="286">
        <v>2043.89</v>
      </c>
      <c r="P314" s="286">
        <v>2036.05</v>
      </c>
      <c r="Q314" s="286">
        <v>2026.26</v>
      </c>
      <c r="R314" s="286">
        <v>2075.0100000000002</v>
      </c>
      <c r="S314" s="286">
        <v>2104.0700000000002</v>
      </c>
      <c r="T314" s="286">
        <v>2105.2800000000002</v>
      </c>
      <c r="U314" s="286">
        <v>2140.52</v>
      </c>
      <c r="V314" s="286">
        <v>2090.7600000000002</v>
      </c>
      <c r="W314" s="286">
        <v>2116.1999999999998</v>
      </c>
      <c r="X314" s="286">
        <v>2028.07</v>
      </c>
      <c r="Y314" s="286">
        <v>1768.05</v>
      </c>
    </row>
    <row r="315" spans="1:25">
      <c r="A315" s="261">
        <v>17</v>
      </c>
      <c r="B315" s="286">
        <v>1502.67</v>
      </c>
      <c r="C315" s="286">
        <v>1503.41</v>
      </c>
      <c r="D315" s="286">
        <v>1473.39</v>
      </c>
      <c r="E315" s="286">
        <v>1328.26</v>
      </c>
      <c r="F315" s="286">
        <v>1248.06</v>
      </c>
      <c r="G315" s="286">
        <v>1475.75</v>
      </c>
      <c r="H315" s="286">
        <v>1462.16</v>
      </c>
      <c r="I315" s="286">
        <v>1449.68</v>
      </c>
      <c r="J315" s="286">
        <v>1832.4</v>
      </c>
      <c r="K315" s="286">
        <v>1852.73</v>
      </c>
      <c r="L315" s="286">
        <v>1854.55</v>
      </c>
      <c r="M315" s="286">
        <v>1863.65</v>
      </c>
      <c r="N315" s="286">
        <v>1881.31</v>
      </c>
      <c r="O315" s="286">
        <v>1918.78</v>
      </c>
      <c r="P315" s="286">
        <v>1909.14</v>
      </c>
      <c r="Q315" s="286">
        <v>1879.36</v>
      </c>
      <c r="R315" s="286">
        <v>1937.98</v>
      </c>
      <c r="S315" s="286">
        <v>1941.08</v>
      </c>
      <c r="T315" s="286">
        <v>1938.52</v>
      </c>
      <c r="U315" s="286">
        <v>1974.13</v>
      </c>
      <c r="V315" s="286">
        <v>1491.33</v>
      </c>
      <c r="W315" s="286">
        <v>1904.53</v>
      </c>
      <c r="X315" s="286">
        <v>1509.74</v>
      </c>
      <c r="Y315" s="286">
        <v>1507.17</v>
      </c>
    </row>
    <row r="316" spans="1:25">
      <c r="A316" s="261">
        <v>18</v>
      </c>
      <c r="B316" s="286">
        <v>1549.6</v>
      </c>
      <c r="C316" s="286">
        <v>1550.14</v>
      </c>
      <c r="D316" s="286">
        <v>1475.96</v>
      </c>
      <c r="E316" s="286">
        <v>1333.15</v>
      </c>
      <c r="F316" s="286">
        <v>1306.3900000000001</v>
      </c>
      <c r="G316" s="286">
        <v>1488.73</v>
      </c>
      <c r="H316" s="286">
        <v>1551.7</v>
      </c>
      <c r="I316" s="286">
        <v>1780.88</v>
      </c>
      <c r="J316" s="286">
        <v>1987.83</v>
      </c>
      <c r="K316" s="286">
        <v>1984.96</v>
      </c>
      <c r="L316" s="286">
        <v>1984.9</v>
      </c>
      <c r="M316" s="286">
        <v>1974.87</v>
      </c>
      <c r="N316" s="286">
        <v>1985.69</v>
      </c>
      <c r="O316" s="286">
        <v>1936.89</v>
      </c>
      <c r="P316" s="286">
        <v>1985.1</v>
      </c>
      <c r="Q316" s="286">
        <v>1974.77</v>
      </c>
      <c r="R316" s="286">
        <v>1979.88</v>
      </c>
      <c r="S316" s="286">
        <v>2044.61</v>
      </c>
      <c r="T316" s="286">
        <v>2026.75</v>
      </c>
      <c r="U316" s="286">
        <v>1988.91</v>
      </c>
      <c r="V316" s="286">
        <v>1872.12</v>
      </c>
      <c r="W316" s="286">
        <v>1937.75</v>
      </c>
      <c r="X316" s="286">
        <v>1691.7</v>
      </c>
      <c r="Y316" s="286">
        <v>1550.28</v>
      </c>
    </row>
    <row r="317" spans="1:25">
      <c r="A317" s="261">
        <v>19</v>
      </c>
      <c r="B317" s="286">
        <v>1442.81</v>
      </c>
      <c r="C317" s="286">
        <v>1395.12</v>
      </c>
      <c r="D317" s="286">
        <v>1315.34</v>
      </c>
      <c r="E317" s="286">
        <v>1331.86</v>
      </c>
      <c r="F317" s="286">
        <v>1324.15</v>
      </c>
      <c r="G317" s="286">
        <v>1334.57</v>
      </c>
      <c r="H317" s="286">
        <v>1447.36</v>
      </c>
      <c r="I317" s="286">
        <v>1769.15</v>
      </c>
      <c r="J317" s="286">
        <v>1894.31</v>
      </c>
      <c r="K317" s="286">
        <v>1899.55</v>
      </c>
      <c r="L317" s="286">
        <v>1907.59</v>
      </c>
      <c r="M317" s="286">
        <v>1845.01</v>
      </c>
      <c r="N317" s="286">
        <v>1887.76</v>
      </c>
      <c r="O317" s="286">
        <v>1861.25</v>
      </c>
      <c r="P317" s="286">
        <v>1889.02</v>
      </c>
      <c r="Q317" s="286">
        <v>1883.91</v>
      </c>
      <c r="R317" s="286">
        <v>1691.39</v>
      </c>
      <c r="S317" s="286">
        <v>1940.6</v>
      </c>
      <c r="T317" s="286">
        <v>1939.83</v>
      </c>
      <c r="U317" s="286">
        <v>1970.12</v>
      </c>
      <c r="V317" s="286">
        <v>1841.6</v>
      </c>
      <c r="W317" s="286">
        <v>1832.87</v>
      </c>
      <c r="X317" s="286">
        <v>1688.72</v>
      </c>
      <c r="Y317" s="286">
        <v>1443.72</v>
      </c>
    </row>
    <row r="318" spans="1:25">
      <c r="A318" s="261">
        <v>20</v>
      </c>
      <c r="B318" s="286">
        <v>1535.53</v>
      </c>
      <c r="C318" s="286">
        <v>1535.91</v>
      </c>
      <c r="D318" s="286">
        <v>1401.89</v>
      </c>
      <c r="E318" s="286">
        <v>1406.69</v>
      </c>
      <c r="F318" s="286">
        <v>1329.06</v>
      </c>
      <c r="G318" s="286">
        <v>1491.17</v>
      </c>
      <c r="H318" s="286">
        <v>1530.67</v>
      </c>
      <c r="I318" s="286">
        <v>1792.64</v>
      </c>
      <c r="J318" s="286">
        <v>1980.18</v>
      </c>
      <c r="K318" s="286">
        <v>1998.73</v>
      </c>
      <c r="L318" s="286">
        <v>1986.85</v>
      </c>
      <c r="M318" s="286">
        <v>1984.02</v>
      </c>
      <c r="N318" s="286">
        <v>1974.21</v>
      </c>
      <c r="O318" s="286">
        <v>1976.26</v>
      </c>
      <c r="P318" s="286">
        <v>1985.19</v>
      </c>
      <c r="Q318" s="286">
        <v>1970.89</v>
      </c>
      <c r="R318" s="286">
        <v>1888.75</v>
      </c>
      <c r="S318" s="286">
        <v>1969.97</v>
      </c>
      <c r="T318" s="286">
        <v>1939.55</v>
      </c>
      <c r="U318" s="286">
        <v>2024.87</v>
      </c>
      <c r="V318" s="286">
        <v>1972.34</v>
      </c>
      <c r="W318" s="286">
        <v>1995.02</v>
      </c>
      <c r="X318" s="286">
        <v>1918.07</v>
      </c>
      <c r="Y318" s="286">
        <v>1689.71</v>
      </c>
    </row>
    <row r="319" spans="1:25">
      <c r="A319" s="261">
        <v>21</v>
      </c>
      <c r="B319" s="286">
        <v>2152.52</v>
      </c>
      <c r="C319" s="286">
        <v>2152.1999999999998</v>
      </c>
      <c r="D319" s="286">
        <v>2059.1999999999998</v>
      </c>
      <c r="E319" s="286">
        <v>2064.16</v>
      </c>
      <c r="F319" s="286">
        <v>2015.36</v>
      </c>
      <c r="G319" s="286">
        <v>2074.15</v>
      </c>
      <c r="H319" s="286">
        <v>2161.38</v>
      </c>
      <c r="I319" s="286">
        <v>2160.91</v>
      </c>
      <c r="J319" s="286">
        <v>2157.14</v>
      </c>
      <c r="K319" s="286">
        <v>2156.8000000000002</v>
      </c>
      <c r="L319" s="286">
        <v>2162.2199999999998</v>
      </c>
      <c r="M319" s="286">
        <v>2151.21</v>
      </c>
      <c r="N319" s="286">
        <v>2130.75</v>
      </c>
      <c r="O319" s="286">
        <v>2128.91</v>
      </c>
      <c r="P319" s="286">
        <v>2129.88</v>
      </c>
      <c r="Q319" s="286">
        <v>2074.67</v>
      </c>
      <c r="R319" s="286">
        <v>2120.71</v>
      </c>
      <c r="S319" s="286">
        <v>2119.14</v>
      </c>
      <c r="T319" s="286">
        <v>2118.25</v>
      </c>
      <c r="U319" s="286">
        <v>2109.7600000000002</v>
      </c>
      <c r="V319" s="286">
        <v>2193.54</v>
      </c>
      <c r="W319" s="286">
        <v>2226.2800000000002</v>
      </c>
      <c r="X319" s="286">
        <v>2162.6799999999998</v>
      </c>
      <c r="Y319" s="286">
        <v>2162.7600000000002</v>
      </c>
    </row>
    <row r="320" spans="1:25">
      <c r="A320" s="261">
        <v>22</v>
      </c>
      <c r="B320" s="286">
        <v>2194.8000000000002</v>
      </c>
      <c r="C320" s="286">
        <v>2148.5100000000002</v>
      </c>
      <c r="D320" s="286">
        <v>2197.96</v>
      </c>
      <c r="E320" s="286">
        <v>2049.8200000000002</v>
      </c>
      <c r="F320" s="286">
        <v>2252.27</v>
      </c>
      <c r="G320" s="286">
        <v>2315.73</v>
      </c>
      <c r="H320" s="286">
        <v>2486.58</v>
      </c>
      <c r="I320" s="286">
        <v>2472.61</v>
      </c>
      <c r="J320" s="286">
        <v>2475.7399999999998</v>
      </c>
      <c r="K320" s="286">
        <v>2498.35</v>
      </c>
      <c r="L320" s="286">
        <v>2500.27</v>
      </c>
      <c r="M320" s="286">
        <v>2497.13</v>
      </c>
      <c r="N320" s="286">
        <v>2482.1999999999998</v>
      </c>
      <c r="O320" s="286">
        <v>2440.29</v>
      </c>
      <c r="P320" s="286">
        <v>2428.62</v>
      </c>
      <c r="Q320" s="286">
        <v>2419.14</v>
      </c>
      <c r="R320" s="286">
        <v>2476.92</v>
      </c>
      <c r="S320" s="286">
        <v>2529.92</v>
      </c>
      <c r="T320" s="286">
        <v>2604.33</v>
      </c>
      <c r="U320" s="286">
        <v>2683.11</v>
      </c>
      <c r="V320" s="286">
        <v>2422.44</v>
      </c>
      <c r="W320" s="286">
        <v>2293.35</v>
      </c>
      <c r="X320" s="286">
        <v>2274.27</v>
      </c>
      <c r="Y320" s="286">
        <v>2258.36</v>
      </c>
    </row>
    <row r="321" spans="1:25">
      <c r="A321" s="261">
        <v>23</v>
      </c>
      <c r="B321" s="286">
        <v>2846.73</v>
      </c>
      <c r="C321" s="286">
        <v>2837.02</v>
      </c>
      <c r="D321" s="286">
        <v>2824.26</v>
      </c>
      <c r="E321" s="286">
        <v>2793.72</v>
      </c>
      <c r="F321" s="286">
        <v>3173.85</v>
      </c>
      <c r="G321" s="286">
        <v>3161.16</v>
      </c>
      <c r="H321" s="286">
        <v>3133.19</v>
      </c>
      <c r="I321" s="286">
        <v>3133.58</v>
      </c>
      <c r="J321" s="286">
        <v>3135.11</v>
      </c>
      <c r="K321" s="286">
        <v>3134.62</v>
      </c>
      <c r="L321" s="286">
        <v>3133.25</v>
      </c>
      <c r="M321" s="286">
        <v>3133.28</v>
      </c>
      <c r="N321" s="286">
        <v>3134.26</v>
      </c>
      <c r="O321" s="286">
        <v>3132.63</v>
      </c>
      <c r="P321" s="286">
        <v>3132.38</v>
      </c>
      <c r="Q321" s="286">
        <v>3127.79</v>
      </c>
      <c r="R321" s="286">
        <v>3201.51</v>
      </c>
      <c r="S321" s="286">
        <v>3204.87</v>
      </c>
      <c r="T321" s="286">
        <v>2821.63</v>
      </c>
      <c r="U321" s="286">
        <v>2886.17</v>
      </c>
      <c r="V321" s="286">
        <v>2813.98</v>
      </c>
      <c r="W321" s="286">
        <v>2826.1</v>
      </c>
      <c r="X321" s="286">
        <v>2835.31</v>
      </c>
      <c r="Y321" s="286">
        <v>2835.91</v>
      </c>
    </row>
    <row r="322" spans="1:25">
      <c r="A322" s="261">
        <v>24</v>
      </c>
      <c r="B322" s="286">
        <v>1656.53</v>
      </c>
      <c r="C322" s="286">
        <v>1570.11</v>
      </c>
      <c r="D322" s="286">
        <v>1521.94</v>
      </c>
      <c r="E322" s="286">
        <v>1423.22</v>
      </c>
      <c r="F322" s="286">
        <v>1675.9</v>
      </c>
      <c r="G322" s="286">
        <v>1676.24</v>
      </c>
      <c r="H322" s="286">
        <v>1777.31</v>
      </c>
      <c r="I322" s="286">
        <v>2086.06</v>
      </c>
      <c r="J322" s="286">
        <v>2215.04</v>
      </c>
      <c r="K322" s="286">
        <v>2209.71</v>
      </c>
      <c r="L322" s="286">
        <v>2210.84</v>
      </c>
      <c r="M322" s="286">
        <v>2209.58</v>
      </c>
      <c r="N322" s="286">
        <v>2210.5</v>
      </c>
      <c r="O322" s="286">
        <v>2258.36</v>
      </c>
      <c r="P322" s="286">
        <v>2257.29</v>
      </c>
      <c r="Q322" s="286">
        <v>2217.62</v>
      </c>
      <c r="R322" s="286">
        <v>2304.65</v>
      </c>
      <c r="S322" s="286">
        <v>2308.02</v>
      </c>
      <c r="T322" s="286">
        <v>2305.4699999999998</v>
      </c>
      <c r="U322" s="286">
        <v>2341.8000000000002</v>
      </c>
      <c r="V322" s="286">
        <v>2107.33</v>
      </c>
      <c r="W322" s="286">
        <v>1894.07</v>
      </c>
      <c r="X322" s="286">
        <v>1672</v>
      </c>
      <c r="Y322" s="286">
        <v>1669.44</v>
      </c>
    </row>
    <row r="323" spans="1:25">
      <c r="A323" s="261">
        <v>25</v>
      </c>
      <c r="B323" s="286">
        <v>1716.32</v>
      </c>
      <c r="C323" s="286">
        <v>1671.71</v>
      </c>
      <c r="D323" s="286">
        <v>1574.49</v>
      </c>
      <c r="E323" s="286">
        <v>1479.77</v>
      </c>
      <c r="F323" s="286">
        <v>1634.38</v>
      </c>
      <c r="G323" s="286">
        <v>1757.37</v>
      </c>
      <c r="H323" s="286">
        <v>1879.79</v>
      </c>
      <c r="I323" s="286">
        <v>2088.77</v>
      </c>
      <c r="J323" s="286">
        <v>2246.3200000000002</v>
      </c>
      <c r="K323" s="286">
        <v>2247.3200000000002</v>
      </c>
      <c r="L323" s="286">
        <v>2246.29</v>
      </c>
      <c r="M323" s="286">
        <v>2240.44</v>
      </c>
      <c r="N323" s="286">
        <v>2200.42</v>
      </c>
      <c r="O323" s="286">
        <v>2198.89</v>
      </c>
      <c r="P323" s="286">
        <v>2237.04</v>
      </c>
      <c r="Q323" s="286">
        <v>2229.27</v>
      </c>
      <c r="R323" s="286">
        <v>2262.67</v>
      </c>
      <c r="S323" s="286">
        <v>2263.91</v>
      </c>
      <c r="T323" s="286">
        <v>2266.2800000000002</v>
      </c>
      <c r="U323" s="286">
        <v>2297.59</v>
      </c>
      <c r="V323" s="286">
        <v>2137.4499999999998</v>
      </c>
      <c r="W323" s="286">
        <v>1917.52</v>
      </c>
      <c r="X323" s="286">
        <v>1761.04</v>
      </c>
      <c r="Y323" s="286">
        <v>1750.76</v>
      </c>
    </row>
    <row r="324" spans="1:25">
      <c r="A324" s="261">
        <v>26</v>
      </c>
      <c r="B324" s="286">
        <v>1735.33</v>
      </c>
      <c r="C324" s="286">
        <v>1688.52</v>
      </c>
      <c r="D324" s="286">
        <v>1710.9</v>
      </c>
      <c r="E324" s="286">
        <v>1533.61</v>
      </c>
      <c r="F324" s="286">
        <v>1725.97</v>
      </c>
      <c r="G324" s="286">
        <v>1819.1</v>
      </c>
      <c r="H324" s="286">
        <v>1923.96</v>
      </c>
      <c r="I324" s="286">
        <v>2062.56</v>
      </c>
      <c r="J324" s="286">
        <v>2174.85</v>
      </c>
      <c r="K324" s="286">
        <v>2176.1999999999998</v>
      </c>
      <c r="L324" s="286">
        <v>2175.15</v>
      </c>
      <c r="M324" s="286">
        <v>2175.09</v>
      </c>
      <c r="N324" s="286">
        <v>2168.85</v>
      </c>
      <c r="O324" s="286">
        <v>2226.2600000000002</v>
      </c>
      <c r="P324" s="286">
        <v>2212.98</v>
      </c>
      <c r="Q324" s="286">
        <v>2208.21</v>
      </c>
      <c r="R324" s="286">
        <v>2272.7600000000002</v>
      </c>
      <c r="S324" s="286">
        <v>2318.04</v>
      </c>
      <c r="T324" s="286">
        <v>2316.0100000000002</v>
      </c>
      <c r="U324" s="286">
        <v>2288.34</v>
      </c>
      <c r="V324" s="286">
        <v>2171.31</v>
      </c>
      <c r="W324" s="286">
        <v>2060.0100000000002</v>
      </c>
      <c r="X324" s="286">
        <v>1783.64</v>
      </c>
      <c r="Y324" s="286">
        <v>1785.36</v>
      </c>
    </row>
    <row r="325" spans="1:25">
      <c r="A325" s="261">
        <v>27</v>
      </c>
      <c r="B325" s="286">
        <v>1759.32</v>
      </c>
      <c r="C325" s="286">
        <v>1743.09</v>
      </c>
      <c r="D325" s="286">
        <v>1719.84</v>
      </c>
      <c r="E325" s="286">
        <v>1636.66</v>
      </c>
      <c r="F325" s="286">
        <v>1765.84</v>
      </c>
      <c r="G325" s="286">
        <v>1895.1</v>
      </c>
      <c r="H325" s="286">
        <v>1972.73</v>
      </c>
      <c r="I325" s="286">
        <v>2254.87</v>
      </c>
      <c r="J325" s="286">
        <v>2298.06</v>
      </c>
      <c r="K325" s="286">
        <v>2298.35</v>
      </c>
      <c r="L325" s="286">
        <v>2297.06</v>
      </c>
      <c r="M325" s="286">
        <v>2269.5700000000002</v>
      </c>
      <c r="N325" s="286">
        <v>2272.38</v>
      </c>
      <c r="O325" s="286">
        <v>2272.15</v>
      </c>
      <c r="P325" s="286">
        <v>2270.9499999999998</v>
      </c>
      <c r="Q325" s="286">
        <v>2265.08</v>
      </c>
      <c r="R325" s="286">
        <v>2330.87</v>
      </c>
      <c r="S325" s="286">
        <v>2333.81</v>
      </c>
      <c r="T325" s="286">
        <v>2336.84</v>
      </c>
      <c r="U325" s="286">
        <v>2345.6799999999998</v>
      </c>
      <c r="V325" s="286">
        <v>2219.8200000000002</v>
      </c>
      <c r="W325" s="286">
        <v>2105.3000000000002</v>
      </c>
      <c r="X325" s="286">
        <v>1819.92</v>
      </c>
      <c r="Y325" s="286">
        <v>1828</v>
      </c>
    </row>
    <row r="326" spans="1:25">
      <c r="A326" s="261">
        <v>28</v>
      </c>
      <c r="B326" s="286">
        <v>1838.76</v>
      </c>
      <c r="C326" s="286">
        <v>1841.82</v>
      </c>
      <c r="D326" s="286">
        <v>1842.45</v>
      </c>
      <c r="E326" s="286">
        <v>1657.3</v>
      </c>
      <c r="F326" s="286">
        <v>1766.87</v>
      </c>
      <c r="G326" s="286">
        <v>1840.94</v>
      </c>
      <c r="H326" s="286">
        <v>1844.55</v>
      </c>
      <c r="I326" s="286">
        <v>2045.8</v>
      </c>
      <c r="J326" s="286">
        <v>2202.56</v>
      </c>
      <c r="K326" s="286">
        <v>2197.71</v>
      </c>
      <c r="L326" s="286">
        <v>2194.65</v>
      </c>
      <c r="M326" s="286">
        <v>2192.88</v>
      </c>
      <c r="N326" s="286">
        <v>2185.3000000000002</v>
      </c>
      <c r="O326" s="286">
        <v>2185.7800000000002</v>
      </c>
      <c r="P326" s="286">
        <v>2184.4</v>
      </c>
      <c r="Q326" s="286">
        <v>2172.6</v>
      </c>
      <c r="R326" s="286">
        <v>2265.54</v>
      </c>
      <c r="S326" s="286">
        <v>2275.92</v>
      </c>
      <c r="T326" s="286">
        <v>2273.62</v>
      </c>
      <c r="U326" s="286">
        <v>2304.58</v>
      </c>
      <c r="V326" s="286">
        <v>2067.13</v>
      </c>
      <c r="W326" s="286">
        <v>1990.03</v>
      </c>
      <c r="X326" s="286">
        <v>1787.35</v>
      </c>
      <c r="Y326" s="286">
        <v>1694.93</v>
      </c>
    </row>
    <row r="327" spans="1:25">
      <c r="A327" s="261">
        <v>29</v>
      </c>
      <c r="B327" s="286">
        <v>1664.33</v>
      </c>
      <c r="C327" s="286">
        <v>1634.35</v>
      </c>
      <c r="D327" s="286">
        <v>1594.61</v>
      </c>
      <c r="E327" s="286">
        <v>1473</v>
      </c>
      <c r="F327" s="286">
        <v>1544.31</v>
      </c>
      <c r="G327" s="286">
        <v>1668.99</v>
      </c>
      <c r="H327" s="286">
        <v>1665.47</v>
      </c>
      <c r="I327" s="286">
        <v>1691.57</v>
      </c>
      <c r="J327" s="286">
        <v>1916.22</v>
      </c>
      <c r="K327" s="286">
        <v>2029.48</v>
      </c>
      <c r="L327" s="286">
        <v>2028.46</v>
      </c>
      <c r="M327" s="286">
        <v>2087.52</v>
      </c>
      <c r="N327" s="286">
        <v>2137.42</v>
      </c>
      <c r="O327" s="286">
        <v>2142.9</v>
      </c>
      <c r="P327" s="286">
        <v>2192.3000000000002</v>
      </c>
      <c r="Q327" s="286">
        <v>2187.9299999999998</v>
      </c>
      <c r="R327" s="286">
        <v>2276.12</v>
      </c>
      <c r="S327" s="286">
        <v>2276.27</v>
      </c>
      <c r="T327" s="286">
        <v>2276.61</v>
      </c>
      <c r="U327" s="286">
        <v>2309.17</v>
      </c>
      <c r="V327" s="286">
        <v>2069.89</v>
      </c>
      <c r="W327" s="286">
        <v>1979.83</v>
      </c>
      <c r="X327" s="286">
        <v>1669.93</v>
      </c>
      <c r="Y327" s="286">
        <v>1663.96</v>
      </c>
    </row>
    <row r="328" spans="1:25">
      <c r="A328" s="261">
        <v>30</v>
      </c>
      <c r="B328" s="286">
        <v>1612.69</v>
      </c>
      <c r="C328" s="286">
        <v>1617.47</v>
      </c>
      <c r="D328" s="286">
        <v>1618.96</v>
      </c>
      <c r="E328" s="286">
        <v>1486.8</v>
      </c>
      <c r="F328" s="286">
        <v>1619.93</v>
      </c>
      <c r="G328" s="286">
        <v>1604.54</v>
      </c>
      <c r="H328" s="286">
        <v>1740.1</v>
      </c>
      <c r="I328" s="286">
        <v>1891.95</v>
      </c>
      <c r="J328" s="286">
        <v>2128.39</v>
      </c>
      <c r="K328" s="286">
        <v>2120.1999999999998</v>
      </c>
      <c r="L328" s="286">
        <v>2119.9899999999998</v>
      </c>
      <c r="M328" s="286">
        <v>2109.36</v>
      </c>
      <c r="N328" s="286">
        <v>2113.77</v>
      </c>
      <c r="O328" s="286">
        <v>2105.79</v>
      </c>
      <c r="P328" s="286">
        <v>2101.17</v>
      </c>
      <c r="Q328" s="286">
        <v>2108.02</v>
      </c>
      <c r="R328" s="286">
        <v>2232.5500000000002</v>
      </c>
      <c r="S328" s="286">
        <v>2229.33</v>
      </c>
      <c r="T328" s="286">
        <v>2170.25</v>
      </c>
      <c r="U328" s="286">
        <v>2141.83</v>
      </c>
      <c r="V328" s="286">
        <v>1952.27</v>
      </c>
      <c r="W328" s="286">
        <v>1779.59</v>
      </c>
      <c r="X328" s="286">
        <v>1614.37</v>
      </c>
      <c r="Y328" s="286">
        <v>1603.64</v>
      </c>
    </row>
    <row r="329" spans="1:25">
      <c r="A329" s="261">
        <v>31</v>
      </c>
      <c r="B329" s="286">
        <v>0</v>
      </c>
      <c r="C329" s="286">
        <v>0</v>
      </c>
      <c r="D329" s="286">
        <v>0</v>
      </c>
      <c r="E329" s="286">
        <v>0</v>
      </c>
      <c r="F329" s="286">
        <v>0</v>
      </c>
      <c r="G329" s="286">
        <v>0</v>
      </c>
      <c r="H329" s="286">
        <v>0</v>
      </c>
      <c r="I329" s="286">
        <v>0</v>
      </c>
      <c r="J329" s="286">
        <v>0</v>
      </c>
      <c r="K329" s="286">
        <v>0</v>
      </c>
      <c r="L329" s="286">
        <v>0</v>
      </c>
      <c r="M329" s="286">
        <v>0</v>
      </c>
      <c r="N329" s="286">
        <v>0</v>
      </c>
      <c r="O329" s="286">
        <v>0</v>
      </c>
      <c r="P329" s="286">
        <v>0</v>
      </c>
      <c r="Q329" s="286">
        <v>0</v>
      </c>
      <c r="R329" s="286">
        <v>0</v>
      </c>
      <c r="S329" s="286">
        <v>0</v>
      </c>
      <c r="T329" s="286">
        <v>0</v>
      </c>
      <c r="U329" s="286">
        <v>0</v>
      </c>
      <c r="V329" s="286">
        <v>0</v>
      </c>
      <c r="W329" s="286">
        <v>0</v>
      </c>
      <c r="X329" s="286">
        <v>0</v>
      </c>
      <c r="Y329" s="286">
        <v>0</v>
      </c>
    </row>
    <row r="330" spans="1:25">
      <c r="A330" s="290"/>
      <c r="B330" s="278"/>
      <c r="C330" s="278"/>
      <c r="D330" s="278"/>
      <c r="E330" s="278"/>
      <c r="F330" s="278"/>
      <c r="G330" s="278"/>
      <c r="H330" s="278"/>
      <c r="I330" s="278"/>
      <c r="J330" s="278"/>
      <c r="K330" s="278"/>
      <c r="L330" s="278"/>
      <c r="M330" s="278"/>
      <c r="N330" s="278"/>
      <c r="O330" s="278"/>
      <c r="P330" s="278"/>
      <c r="Q330" s="278"/>
      <c r="R330" s="278"/>
      <c r="S330" s="278"/>
      <c r="T330" s="278"/>
      <c r="U330" s="278"/>
      <c r="V330" s="278"/>
      <c r="W330" s="278"/>
      <c r="X330" s="278"/>
      <c r="Y330" s="291"/>
    </row>
    <row r="331" spans="1:25">
      <c r="A331" s="463" t="s">
        <v>218</v>
      </c>
      <c r="B331" s="537" t="s">
        <v>222</v>
      </c>
      <c r="C331" s="537"/>
      <c r="D331" s="537"/>
      <c r="E331" s="537"/>
      <c r="F331" s="537"/>
      <c r="G331" s="537"/>
      <c r="H331" s="537"/>
      <c r="I331" s="537"/>
      <c r="J331" s="537"/>
      <c r="K331" s="537"/>
      <c r="L331" s="537"/>
      <c r="M331" s="537"/>
      <c r="N331" s="537"/>
      <c r="O331" s="537"/>
      <c r="P331" s="537"/>
      <c r="Q331" s="537"/>
      <c r="R331" s="537"/>
      <c r="S331" s="537"/>
      <c r="T331" s="537"/>
      <c r="U331" s="537"/>
      <c r="V331" s="537"/>
      <c r="W331" s="537"/>
      <c r="X331" s="537"/>
      <c r="Y331" s="537"/>
    </row>
    <row r="332" spans="1:25" ht="30">
      <c r="A332" s="463"/>
      <c r="B332" s="285" t="s">
        <v>1</v>
      </c>
      <c r="C332" s="285" t="s">
        <v>2</v>
      </c>
      <c r="D332" s="285" t="s">
        <v>3</v>
      </c>
      <c r="E332" s="285" t="s">
        <v>4</v>
      </c>
      <c r="F332" s="285" t="s">
        <v>5</v>
      </c>
      <c r="G332" s="285" t="s">
        <v>6</v>
      </c>
      <c r="H332" s="285" t="s">
        <v>7</v>
      </c>
      <c r="I332" s="285" t="s">
        <v>8</v>
      </c>
      <c r="J332" s="285" t="s">
        <v>9</v>
      </c>
      <c r="K332" s="285" t="s">
        <v>10</v>
      </c>
      <c r="L332" s="285" t="s">
        <v>11</v>
      </c>
      <c r="M332" s="285" t="s">
        <v>12</v>
      </c>
      <c r="N332" s="285" t="s">
        <v>13</v>
      </c>
      <c r="O332" s="285" t="s">
        <v>14</v>
      </c>
      <c r="P332" s="285" t="s">
        <v>15</v>
      </c>
      <c r="Q332" s="285" t="s">
        <v>16</v>
      </c>
      <c r="R332" s="285" t="s">
        <v>17</v>
      </c>
      <c r="S332" s="285" t="s">
        <v>18</v>
      </c>
      <c r="T332" s="285" t="s">
        <v>19</v>
      </c>
      <c r="U332" s="285" t="s">
        <v>20</v>
      </c>
      <c r="V332" s="285" t="s">
        <v>21</v>
      </c>
      <c r="W332" s="285" t="s">
        <v>22</v>
      </c>
      <c r="X332" s="285" t="s">
        <v>23</v>
      </c>
      <c r="Y332" s="285" t="s">
        <v>24</v>
      </c>
    </row>
    <row r="333" spans="1:25">
      <c r="A333" s="261">
        <v>1</v>
      </c>
      <c r="B333" s="286">
        <v>1965.69</v>
      </c>
      <c r="C333" s="286">
        <v>1926.66</v>
      </c>
      <c r="D333" s="286">
        <v>1817.71</v>
      </c>
      <c r="E333" s="286">
        <v>1626.76</v>
      </c>
      <c r="F333" s="286">
        <v>1585.57</v>
      </c>
      <c r="G333" s="286">
        <v>1756.81</v>
      </c>
      <c r="H333" s="286">
        <v>1812.87</v>
      </c>
      <c r="I333" s="286">
        <v>1882.02</v>
      </c>
      <c r="J333" s="286">
        <v>2022.79</v>
      </c>
      <c r="K333" s="286">
        <v>2055.21</v>
      </c>
      <c r="L333" s="286">
        <v>2085.41</v>
      </c>
      <c r="M333" s="286">
        <v>2080.1799999999998</v>
      </c>
      <c r="N333" s="286">
        <v>2075.0100000000002</v>
      </c>
      <c r="O333" s="286">
        <v>2082.64</v>
      </c>
      <c r="P333" s="286">
        <v>2088.8000000000002</v>
      </c>
      <c r="Q333" s="286">
        <v>2039.03</v>
      </c>
      <c r="R333" s="286">
        <v>2108.9299999999998</v>
      </c>
      <c r="S333" s="286">
        <v>2047.3</v>
      </c>
      <c r="T333" s="286">
        <v>2034.24</v>
      </c>
      <c r="U333" s="286">
        <v>2126.25</v>
      </c>
      <c r="V333" s="286">
        <v>2104.58</v>
      </c>
      <c r="W333" s="286">
        <v>2146.21</v>
      </c>
      <c r="X333" s="286">
        <v>2079.64</v>
      </c>
      <c r="Y333" s="286">
        <v>1990.4</v>
      </c>
    </row>
    <row r="334" spans="1:25">
      <c r="A334" s="261">
        <v>2</v>
      </c>
      <c r="B334" s="286">
        <v>2014.49</v>
      </c>
      <c r="C334" s="286">
        <v>1968.11</v>
      </c>
      <c r="D334" s="286">
        <v>1976.61</v>
      </c>
      <c r="E334" s="286">
        <v>1911.5</v>
      </c>
      <c r="F334" s="286">
        <v>1575.77</v>
      </c>
      <c r="G334" s="286">
        <v>1651.72</v>
      </c>
      <c r="H334" s="286">
        <v>1292.6500000000001</v>
      </c>
      <c r="I334" s="286">
        <v>1684.99</v>
      </c>
      <c r="J334" s="286">
        <v>2073.1999999999998</v>
      </c>
      <c r="K334" s="286">
        <v>2011.43</v>
      </c>
      <c r="L334" s="286">
        <v>2013.03</v>
      </c>
      <c r="M334" s="286">
        <v>2053.48</v>
      </c>
      <c r="N334" s="286">
        <v>2053.84</v>
      </c>
      <c r="O334" s="286">
        <v>2052.9299999999998</v>
      </c>
      <c r="P334" s="286">
        <v>2099.85</v>
      </c>
      <c r="Q334" s="286">
        <v>2093.86</v>
      </c>
      <c r="R334" s="286">
        <v>2148.34</v>
      </c>
      <c r="S334" s="286">
        <v>2138.48</v>
      </c>
      <c r="T334" s="286">
        <v>1884.26</v>
      </c>
      <c r="U334" s="286">
        <v>2103.7199999999998</v>
      </c>
      <c r="V334" s="286">
        <v>2097.7600000000002</v>
      </c>
      <c r="W334" s="286">
        <v>2143.33</v>
      </c>
      <c r="X334" s="286">
        <v>2104.23</v>
      </c>
      <c r="Y334" s="286">
        <v>2031.52</v>
      </c>
    </row>
    <row r="335" spans="1:25">
      <c r="A335" s="261">
        <v>3</v>
      </c>
      <c r="B335" s="286">
        <v>1821.29</v>
      </c>
      <c r="C335" s="286">
        <v>1722.93</v>
      </c>
      <c r="D335" s="286">
        <v>1664.13</v>
      </c>
      <c r="E335" s="286">
        <v>1559.28</v>
      </c>
      <c r="F335" s="286">
        <v>1516.09</v>
      </c>
      <c r="G335" s="286">
        <v>1731.53</v>
      </c>
      <c r="H335" s="286">
        <v>1680.55</v>
      </c>
      <c r="I335" s="286">
        <v>1896.72</v>
      </c>
      <c r="J335" s="286">
        <v>1936.68</v>
      </c>
      <c r="K335" s="286">
        <v>1933.64</v>
      </c>
      <c r="L335" s="286">
        <v>1937.03</v>
      </c>
      <c r="M335" s="286">
        <v>1938.16</v>
      </c>
      <c r="N335" s="286">
        <v>1923.81</v>
      </c>
      <c r="O335" s="286">
        <v>1923.76</v>
      </c>
      <c r="P335" s="286">
        <v>1915.72</v>
      </c>
      <c r="Q335" s="286">
        <v>1898.43</v>
      </c>
      <c r="R335" s="286">
        <v>1997.73</v>
      </c>
      <c r="S335" s="286">
        <v>2009.74</v>
      </c>
      <c r="T335" s="286">
        <v>1732.46</v>
      </c>
      <c r="U335" s="286">
        <v>2022.15</v>
      </c>
      <c r="V335" s="286">
        <v>1376.08</v>
      </c>
      <c r="W335" s="286">
        <v>1455.54</v>
      </c>
      <c r="X335" s="286">
        <v>1389.93</v>
      </c>
      <c r="Y335" s="286">
        <v>1869.15</v>
      </c>
    </row>
    <row r="336" spans="1:25">
      <c r="A336" s="261">
        <v>4</v>
      </c>
      <c r="B336" s="286">
        <v>1866.11</v>
      </c>
      <c r="C336" s="286">
        <v>1865.24</v>
      </c>
      <c r="D336" s="286">
        <v>1723.5</v>
      </c>
      <c r="E336" s="286">
        <v>1624.65</v>
      </c>
      <c r="F336" s="286">
        <v>1569.35</v>
      </c>
      <c r="G336" s="286">
        <v>1812.07</v>
      </c>
      <c r="H336" s="286">
        <v>1845.53</v>
      </c>
      <c r="I336" s="286">
        <v>1855.34</v>
      </c>
      <c r="J336" s="286">
        <v>1877.65</v>
      </c>
      <c r="K336" s="286">
        <v>1875.13</v>
      </c>
      <c r="L336" s="286">
        <v>1874.72</v>
      </c>
      <c r="M336" s="286">
        <v>1873.95</v>
      </c>
      <c r="N336" s="286">
        <v>1865.56</v>
      </c>
      <c r="O336" s="286">
        <v>1864.28</v>
      </c>
      <c r="P336" s="286">
        <v>1876.04</v>
      </c>
      <c r="Q336" s="286">
        <v>1858.2</v>
      </c>
      <c r="R336" s="286">
        <v>1931.55</v>
      </c>
      <c r="S336" s="286">
        <v>1940.44</v>
      </c>
      <c r="T336" s="286">
        <v>1915.08</v>
      </c>
      <c r="U336" s="286">
        <v>1963.77</v>
      </c>
      <c r="V336" s="286">
        <v>1938.45</v>
      </c>
      <c r="W336" s="286">
        <v>1979.87</v>
      </c>
      <c r="X336" s="286">
        <v>1898.77</v>
      </c>
      <c r="Y336" s="286">
        <v>1839.1</v>
      </c>
    </row>
    <row r="337" spans="1:25">
      <c r="A337" s="261">
        <v>5</v>
      </c>
      <c r="B337" s="286">
        <v>1539.25</v>
      </c>
      <c r="C337" s="286">
        <v>1528.2</v>
      </c>
      <c r="D337" s="286">
        <v>1522.08</v>
      </c>
      <c r="E337" s="286">
        <v>1528.38</v>
      </c>
      <c r="F337" s="286">
        <v>1504.88</v>
      </c>
      <c r="G337" s="286">
        <v>1551.37</v>
      </c>
      <c r="H337" s="286">
        <v>1564.21</v>
      </c>
      <c r="I337" s="286">
        <v>1547.28</v>
      </c>
      <c r="J337" s="286">
        <v>1547.05</v>
      </c>
      <c r="K337" s="286">
        <v>1539.3</v>
      </c>
      <c r="L337" s="286">
        <v>1537.97</v>
      </c>
      <c r="M337" s="286">
        <v>1535.25</v>
      </c>
      <c r="N337" s="286">
        <v>1532.69</v>
      </c>
      <c r="O337" s="286">
        <v>1535.94</v>
      </c>
      <c r="P337" s="286">
        <v>1543.67</v>
      </c>
      <c r="Q337" s="286">
        <v>1544.81</v>
      </c>
      <c r="R337" s="286">
        <v>1627.11</v>
      </c>
      <c r="S337" s="286">
        <v>1638.14</v>
      </c>
      <c r="T337" s="286">
        <v>1606.21</v>
      </c>
      <c r="U337" s="286">
        <v>1600.27</v>
      </c>
      <c r="V337" s="286">
        <v>1585.81</v>
      </c>
      <c r="W337" s="286">
        <v>1651.31</v>
      </c>
      <c r="X337" s="286">
        <v>1637.04</v>
      </c>
      <c r="Y337" s="286">
        <v>1603.93</v>
      </c>
    </row>
    <row r="338" spans="1:25">
      <c r="A338" s="261">
        <v>6</v>
      </c>
      <c r="B338" s="286">
        <v>1474.31</v>
      </c>
      <c r="C338" s="286">
        <v>1467.65</v>
      </c>
      <c r="D338" s="286">
        <v>1437.74</v>
      </c>
      <c r="E338" s="286">
        <v>1411.74</v>
      </c>
      <c r="F338" s="286">
        <v>1415.24</v>
      </c>
      <c r="G338" s="286">
        <v>1443.28</v>
      </c>
      <c r="H338" s="286">
        <v>1415.81</v>
      </c>
      <c r="I338" s="286">
        <v>1423.87</v>
      </c>
      <c r="J338" s="286">
        <v>1426.47</v>
      </c>
      <c r="K338" s="286">
        <v>1426.84</v>
      </c>
      <c r="L338" s="286">
        <v>1424.64</v>
      </c>
      <c r="M338" s="286">
        <v>1424.88</v>
      </c>
      <c r="N338" s="286">
        <v>1423.14</v>
      </c>
      <c r="O338" s="286">
        <v>1426.04</v>
      </c>
      <c r="P338" s="286">
        <v>1426.12</v>
      </c>
      <c r="Q338" s="286">
        <v>1454.17</v>
      </c>
      <c r="R338" s="286">
        <v>1496.5</v>
      </c>
      <c r="S338" s="286">
        <v>1495.27</v>
      </c>
      <c r="T338" s="286">
        <v>1483</v>
      </c>
      <c r="U338" s="286">
        <v>1498.61</v>
      </c>
      <c r="V338" s="286">
        <v>1481.89</v>
      </c>
      <c r="W338" s="286">
        <v>1521.6</v>
      </c>
      <c r="X338" s="286">
        <v>1508.41</v>
      </c>
      <c r="Y338" s="286">
        <v>1488.33</v>
      </c>
    </row>
    <row r="339" spans="1:25">
      <c r="A339" s="261">
        <v>7</v>
      </c>
      <c r="B339" s="286">
        <v>1549.94</v>
      </c>
      <c r="C339" s="286">
        <v>1544.29</v>
      </c>
      <c r="D339" s="286">
        <v>1498.18</v>
      </c>
      <c r="E339" s="286">
        <v>1474.38</v>
      </c>
      <c r="F339" s="286">
        <v>1462.66</v>
      </c>
      <c r="G339" s="286">
        <v>1471.06</v>
      </c>
      <c r="H339" s="286">
        <v>1493.8</v>
      </c>
      <c r="I339" s="286">
        <v>1495.8</v>
      </c>
      <c r="J339" s="286">
        <v>1501.38</v>
      </c>
      <c r="K339" s="286">
        <v>1496.69</v>
      </c>
      <c r="L339" s="286">
        <v>1497.6</v>
      </c>
      <c r="M339" s="286">
        <v>1497.19</v>
      </c>
      <c r="N339" s="286">
        <v>1496.12</v>
      </c>
      <c r="O339" s="286">
        <v>1505.55</v>
      </c>
      <c r="P339" s="286">
        <v>1496.97</v>
      </c>
      <c r="Q339" s="286">
        <v>1494</v>
      </c>
      <c r="R339" s="286">
        <v>1540.43</v>
      </c>
      <c r="S339" s="286">
        <v>1542.4</v>
      </c>
      <c r="T339" s="286">
        <v>1542.76</v>
      </c>
      <c r="U339" s="286">
        <v>1566.01</v>
      </c>
      <c r="V339" s="286">
        <v>1544.64</v>
      </c>
      <c r="W339" s="286">
        <v>1587.93</v>
      </c>
      <c r="X339" s="286">
        <v>1574.02</v>
      </c>
      <c r="Y339" s="286">
        <v>1552.22</v>
      </c>
    </row>
    <row r="340" spans="1:25">
      <c r="A340" s="261">
        <v>8</v>
      </c>
      <c r="B340" s="286">
        <v>1802.37</v>
      </c>
      <c r="C340" s="286">
        <v>1792.98</v>
      </c>
      <c r="D340" s="286">
        <v>1745.11</v>
      </c>
      <c r="E340" s="286">
        <v>1720.42</v>
      </c>
      <c r="F340" s="286">
        <v>1650.01</v>
      </c>
      <c r="G340" s="286">
        <v>1708.7</v>
      </c>
      <c r="H340" s="286">
        <v>1718.67</v>
      </c>
      <c r="I340" s="286">
        <v>1741.65</v>
      </c>
      <c r="J340" s="286">
        <v>1800.35</v>
      </c>
      <c r="K340" s="286">
        <v>1800.16</v>
      </c>
      <c r="L340" s="286">
        <v>1800.17</v>
      </c>
      <c r="M340" s="286">
        <v>1803.35</v>
      </c>
      <c r="N340" s="286">
        <v>1799.11</v>
      </c>
      <c r="O340" s="286">
        <v>1798.04</v>
      </c>
      <c r="P340" s="286">
        <v>1801.7</v>
      </c>
      <c r="Q340" s="286">
        <v>1809.47</v>
      </c>
      <c r="R340" s="286">
        <v>1863.91</v>
      </c>
      <c r="S340" s="286">
        <v>1858.28</v>
      </c>
      <c r="T340" s="286">
        <v>1861.53</v>
      </c>
      <c r="U340" s="286">
        <v>1922.88</v>
      </c>
      <c r="V340" s="286">
        <v>1926.84</v>
      </c>
      <c r="W340" s="286">
        <v>1970.49</v>
      </c>
      <c r="X340" s="286">
        <v>1908.52</v>
      </c>
      <c r="Y340" s="286">
        <v>1826.74</v>
      </c>
    </row>
    <row r="341" spans="1:25">
      <c r="A341" s="261">
        <v>9</v>
      </c>
      <c r="B341" s="286">
        <v>1857.39</v>
      </c>
      <c r="C341" s="286">
        <v>1854.3</v>
      </c>
      <c r="D341" s="286">
        <v>1822.35</v>
      </c>
      <c r="E341" s="286">
        <v>1809.07</v>
      </c>
      <c r="F341" s="286">
        <v>1786.06</v>
      </c>
      <c r="G341" s="286">
        <v>1821.15</v>
      </c>
      <c r="H341" s="286">
        <v>1834.32</v>
      </c>
      <c r="I341" s="286">
        <v>1862.54</v>
      </c>
      <c r="J341" s="286">
        <v>1868.63</v>
      </c>
      <c r="K341" s="286">
        <v>1867.21</v>
      </c>
      <c r="L341" s="286">
        <v>1865.86</v>
      </c>
      <c r="M341" s="286">
        <v>1865.36</v>
      </c>
      <c r="N341" s="286">
        <v>1857.03</v>
      </c>
      <c r="O341" s="286">
        <v>1855.22</v>
      </c>
      <c r="P341" s="286">
        <v>1855.61</v>
      </c>
      <c r="Q341" s="286">
        <v>1854.81</v>
      </c>
      <c r="R341" s="286">
        <v>1911.48</v>
      </c>
      <c r="S341" s="286">
        <v>1922.76</v>
      </c>
      <c r="T341" s="286">
        <v>1905.8</v>
      </c>
      <c r="U341" s="286">
        <v>1935.04</v>
      </c>
      <c r="V341" s="286">
        <v>1931.5</v>
      </c>
      <c r="W341" s="286">
        <v>1944.16</v>
      </c>
      <c r="X341" s="286">
        <v>1858.21</v>
      </c>
      <c r="Y341" s="286">
        <v>1834.42</v>
      </c>
    </row>
    <row r="342" spans="1:25">
      <c r="A342" s="261">
        <v>10</v>
      </c>
      <c r="B342" s="286">
        <v>1941.43</v>
      </c>
      <c r="C342" s="286">
        <v>1944.83</v>
      </c>
      <c r="D342" s="286">
        <v>1935.65</v>
      </c>
      <c r="E342" s="286">
        <v>1911.88</v>
      </c>
      <c r="F342" s="286">
        <v>1866.8</v>
      </c>
      <c r="G342" s="286">
        <v>1904.48</v>
      </c>
      <c r="H342" s="286">
        <v>1934.62</v>
      </c>
      <c r="I342" s="286">
        <v>1957.42</v>
      </c>
      <c r="J342" s="286">
        <v>2023.85</v>
      </c>
      <c r="K342" s="286">
        <v>2033.66</v>
      </c>
      <c r="L342" s="286">
        <v>2031.48</v>
      </c>
      <c r="M342" s="286">
        <v>2032.14</v>
      </c>
      <c r="N342" s="286">
        <v>2039.92</v>
      </c>
      <c r="O342" s="286">
        <v>2040.6</v>
      </c>
      <c r="P342" s="286">
        <v>2036.88</v>
      </c>
      <c r="Q342" s="286">
        <v>2009.68</v>
      </c>
      <c r="R342" s="286">
        <v>2081.19</v>
      </c>
      <c r="S342" s="286">
        <v>2073.79</v>
      </c>
      <c r="T342" s="286">
        <v>2061.65</v>
      </c>
      <c r="U342" s="286">
        <v>2106.19</v>
      </c>
      <c r="V342" s="286">
        <v>2027.56</v>
      </c>
      <c r="W342" s="286">
        <v>2027.35</v>
      </c>
      <c r="X342" s="286">
        <v>1947.2</v>
      </c>
      <c r="Y342" s="286">
        <v>1929.04</v>
      </c>
    </row>
    <row r="343" spans="1:25">
      <c r="A343" s="261">
        <v>11</v>
      </c>
      <c r="B343" s="286">
        <v>1529.71</v>
      </c>
      <c r="C343" s="286">
        <v>1519.94</v>
      </c>
      <c r="D343" s="286">
        <v>1555.7</v>
      </c>
      <c r="E343" s="286">
        <v>1555.78</v>
      </c>
      <c r="F343" s="286">
        <v>1550.04</v>
      </c>
      <c r="G343" s="286">
        <v>1552.33</v>
      </c>
      <c r="H343" s="286">
        <v>1576.21</v>
      </c>
      <c r="I343" s="286">
        <v>1595.11</v>
      </c>
      <c r="J343" s="286">
        <v>1631.83</v>
      </c>
      <c r="K343" s="286">
        <v>1630.66</v>
      </c>
      <c r="L343" s="286">
        <v>1629.82</v>
      </c>
      <c r="M343" s="286">
        <v>1628.55</v>
      </c>
      <c r="N343" s="286">
        <v>1629.17</v>
      </c>
      <c r="O343" s="286">
        <v>1636.74</v>
      </c>
      <c r="P343" s="286">
        <v>1635.9</v>
      </c>
      <c r="Q343" s="286">
        <v>1643.63</v>
      </c>
      <c r="R343" s="286">
        <v>1686.82</v>
      </c>
      <c r="S343" s="286">
        <v>1676.67</v>
      </c>
      <c r="T343" s="286">
        <v>1668.96</v>
      </c>
      <c r="U343" s="286">
        <v>1706.22</v>
      </c>
      <c r="V343" s="286">
        <v>1637.43</v>
      </c>
      <c r="W343" s="286">
        <v>1653.97</v>
      </c>
      <c r="X343" s="286">
        <v>1654.29</v>
      </c>
      <c r="Y343" s="286">
        <v>1570.1</v>
      </c>
    </row>
    <row r="344" spans="1:25">
      <c r="A344" s="261">
        <v>12</v>
      </c>
      <c r="B344" s="286">
        <v>1874.09</v>
      </c>
      <c r="C344" s="286">
        <v>1877.69</v>
      </c>
      <c r="D344" s="286">
        <v>1847.83</v>
      </c>
      <c r="E344" s="286">
        <v>1774.72</v>
      </c>
      <c r="F344" s="286">
        <v>1779.55</v>
      </c>
      <c r="G344" s="286">
        <v>1818.77</v>
      </c>
      <c r="H344" s="286">
        <v>1832.96</v>
      </c>
      <c r="I344" s="286">
        <v>1918.95</v>
      </c>
      <c r="J344" s="286">
        <v>1934.69</v>
      </c>
      <c r="K344" s="286">
        <v>1942.44</v>
      </c>
      <c r="L344" s="286">
        <v>1942.04</v>
      </c>
      <c r="M344" s="286">
        <v>1943.64</v>
      </c>
      <c r="N344" s="286">
        <v>1942.38</v>
      </c>
      <c r="O344" s="286">
        <v>1941.08</v>
      </c>
      <c r="P344" s="286">
        <v>1938.13</v>
      </c>
      <c r="Q344" s="286">
        <v>1931.72</v>
      </c>
      <c r="R344" s="286">
        <v>2001.97</v>
      </c>
      <c r="S344" s="286">
        <v>2008.53</v>
      </c>
      <c r="T344" s="286">
        <v>2004.98</v>
      </c>
      <c r="U344" s="286">
        <v>2064.14</v>
      </c>
      <c r="V344" s="286">
        <v>2027.46</v>
      </c>
      <c r="W344" s="286">
        <v>2055.0300000000002</v>
      </c>
      <c r="X344" s="286">
        <v>1959.83</v>
      </c>
      <c r="Y344" s="286">
        <v>1909.44</v>
      </c>
    </row>
    <row r="345" spans="1:25">
      <c r="A345" s="261">
        <v>13</v>
      </c>
      <c r="B345" s="286">
        <v>1902.84</v>
      </c>
      <c r="C345" s="286">
        <v>1893.65</v>
      </c>
      <c r="D345" s="286">
        <v>1877</v>
      </c>
      <c r="E345" s="286">
        <v>1819.89</v>
      </c>
      <c r="F345" s="286">
        <v>1794.22</v>
      </c>
      <c r="G345" s="286">
        <v>1879.92</v>
      </c>
      <c r="H345" s="286">
        <v>1878.39</v>
      </c>
      <c r="I345" s="286">
        <v>1915.03</v>
      </c>
      <c r="J345" s="286">
        <v>1930.18</v>
      </c>
      <c r="K345" s="286">
        <v>1954.31</v>
      </c>
      <c r="L345" s="286">
        <v>1955.42</v>
      </c>
      <c r="M345" s="286">
        <v>1961.06</v>
      </c>
      <c r="N345" s="286">
        <v>1965.31</v>
      </c>
      <c r="O345" s="286">
        <v>1965.57</v>
      </c>
      <c r="P345" s="286">
        <v>1968.6</v>
      </c>
      <c r="Q345" s="286">
        <v>1969.46</v>
      </c>
      <c r="R345" s="286">
        <v>2019.94</v>
      </c>
      <c r="S345" s="286">
        <v>2016.11</v>
      </c>
      <c r="T345" s="286">
        <v>2015.11</v>
      </c>
      <c r="U345" s="286">
        <v>2040.93</v>
      </c>
      <c r="V345" s="286">
        <v>2017.93</v>
      </c>
      <c r="W345" s="286">
        <v>2048.98</v>
      </c>
      <c r="X345" s="286">
        <v>2003.86</v>
      </c>
      <c r="Y345" s="286">
        <v>1909.26</v>
      </c>
    </row>
    <row r="346" spans="1:25">
      <c r="A346" s="261">
        <v>14</v>
      </c>
      <c r="B346" s="286">
        <v>1993.96</v>
      </c>
      <c r="C346" s="286">
        <v>1960.47</v>
      </c>
      <c r="D346" s="286">
        <v>1923.4</v>
      </c>
      <c r="E346" s="286">
        <v>1903.05</v>
      </c>
      <c r="F346" s="286">
        <v>1861.4</v>
      </c>
      <c r="G346" s="286">
        <v>1914.77</v>
      </c>
      <c r="H346" s="286">
        <v>1995.17</v>
      </c>
      <c r="I346" s="286">
        <v>2039.11</v>
      </c>
      <c r="J346" s="286">
        <v>2101.54</v>
      </c>
      <c r="K346" s="286">
        <v>2090.48</v>
      </c>
      <c r="L346" s="286">
        <v>2091.52</v>
      </c>
      <c r="M346" s="286">
        <v>2091.0500000000002</v>
      </c>
      <c r="N346" s="286">
        <v>2093.11</v>
      </c>
      <c r="O346" s="286">
        <v>2091.42</v>
      </c>
      <c r="P346" s="286">
        <v>2088.65</v>
      </c>
      <c r="Q346" s="286">
        <v>2085.67</v>
      </c>
      <c r="R346" s="286">
        <v>2143.9299999999998</v>
      </c>
      <c r="S346" s="286">
        <v>2153.92</v>
      </c>
      <c r="T346" s="286">
        <v>2172.6999999999998</v>
      </c>
      <c r="U346" s="286">
        <v>2200.2199999999998</v>
      </c>
      <c r="V346" s="286">
        <v>2153.61</v>
      </c>
      <c r="W346" s="286">
        <v>2192.94</v>
      </c>
      <c r="X346" s="286">
        <v>2131.4899999999998</v>
      </c>
      <c r="Y346" s="286">
        <v>2082.0700000000002</v>
      </c>
    </row>
    <row r="347" spans="1:25">
      <c r="A347" s="261">
        <v>15</v>
      </c>
      <c r="B347" s="286">
        <v>1985.85</v>
      </c>
      <c r="C347" s="286">
        <v>1950.29</v>
      </c>
      <c r="D347" s="286">
        <v>1896.53</v>
      </c>
      <c r="E347" s="286">
        <v>1900.1</v>
      </c>
      <c r="F347" s="286">
        <v>1863.69</v>
      </c>
      <c r="G347" s="286">
        <v>1910.16</v>
      </c>
      <c r="H347" s="286">
        <v>1936.85</v>
      </c>
      <c r="I347" s="286">
        <v>1996.03</v>
      </c>
      <c r="J347" s="286">
        <v>2056.02</v>
      </c>
      <c r="K347" s="286">
        <v>2060.44</v>
      </c>
      <c r="L347" s="286">
        <v>2056.89</v>
      </c>
      <c r="M347" s="286">
        <v>2055.65</v>
      </c>
      <c r="N347" s="286">
        <v>2058.94</v>
      </c>
      <c r="O347" s="286">
        <v>2061.2600000000002</v>
      </c>
      <c r="P347" s="286">
        <v>2067.67</v>
      </c>
      <c r="Q347" s="286">
        <v>2062.33</v>
      </c>
      <c r="R347" s="286">
        <v>2108.2800000000002</v>
      </c>
      <c r="S347" s="286">
        <v>2112.77</v>
      </c>
      <c r="T347" s="286">
        <v>2102.58</v>
      </c>
      <c r="U347" s="286">
        <v>2127.9699999999998</v>
      </c>
      <c r="V347" s="286">
        <v>2100.2399999999998</v>
      </c>
      <c r="W347" s="286">
        <v>2134.3000000000002</v>
      </c>
      <c r="X347" s="286">
        <v>2051.0300000000002</v>
      </c>
      <c r="Y347" s="286">
        <v>1980.36</v>
      </c>
    </row>
    <row r="348" spans="1:25">
      <c r="A348" s="261">
        <v>16</v>
      </c>
      <c r="B348" s="286">
        <v>1815.41</v>
      </c>
      <c r="C348" s="286">
        <v>1821.09</v>
      </c>
      <c r="D348" s="286">
        <v>1662.78</v>
      </c>
      <c r="E348" s="286">
        <v>1586.54</v>
      </c>
      <c r="F348" s="286">
        <v>1638.6</v>
      </c>
      <c r="G348" s="286">
        <v>1762.51</v>
      </c>
      <c r="H348" s="286">
        <v>1909.32</v>
      </c>
      <c r="I348" s="286">
        <v>2179.04</v>
      </c>
      <c r="J348" s="286">
        <v>2142.09</v>
      </c>
      <c r="K348" s="286">
        <v>2140.69</v>
      </c>
      <c r="L348" s="286">
        <v>2179.4899999999998</v>
      </c>
      <c r="M348" s="286">
        <v>2182.98</v>
      </c>
      <c r="N348" s="286">
        <v>2203.09</v>
      </c>
      <c r="O348" s="286">
        <v>2196.48</v>
      </c>
      <c r="P348" s="286">
        <v>2188.64</v>
      </c>
      <c r="Q348" s="286">
        <v>2178.85</v>
      </c>
      <c r="R348" s="286">
        <v>2227.6</v>
      </c>
      <c r="S348" s="286">
        <v>2256.66</v>
      </c>
      <c r="T348" s="286">
        <v>2257.87</v>
      </c>
      <c r="U348" s="286">
        <v>2293.11</v>
      </c>
      <c r="V348" s="286">
        <v>2243.35</v>
      </c>
      <c r="W348" s="286">
        <v>2268.79</v>
      </c>
      <c r="X348" s="286">
        <v>2180.66</v>
      </c>
      <c r="Y348" s="286">
        <v>1920.64</v>
      </c>
    </row>
    <row r="349" spans="1:25">
      <c r="A349" s="261">
        <v>17</v>
      </c>
      <c r="B349" s="286">
        <v>1655.26</v>
      </c>
      <c r="C349" s="286">
        <v>1656</v>
      </c>
      <c r="D349" s="286">
        <v>1625.98</v>
      </c>
      <c r="E349" s="286">
        <v>1480.85</v>
      </c>
      <c r="F349" s="286">
        <v>1400.65</v>
      </c>
      <c r="G349" s="286">
        <v>1628.34</v>
      </c>
      <c r="H349" s="286">
        <v>1614.75</v>
      </c>
      <c r="I349" s="286">
        <v>1602.27</v>
      </c>
      <c r="J349" s="286">
        <v>1984.99</v>
      </c>
      <c r="K349" s="286">
        <v>2005.32</v>
      </c>
      <c r="L349" s="286">
        <v>2007.14</v>
      </c>
      <c r="M349" s="286">
        <v>2016.24</v>
      </c>
      <c r="N349" s="286">
        <v>2033.9</v>
      </c>
      <c r="O349" s="286">
        <v>2071.37</v>
      </c>
      <c r="P349" s="286">
        <v>2061.73</v>
      </c>
      <c r="Q349" s="286">
        <v>2031.95</v>
      </c>
      <c r="R349" s="286">
        <v>2090.5700000000002</v>
      </c>
      <c r="S349" s="286">
        <v>2093.67</v>
      </c>
      <c r="T349" s="286">
        <v>2091.11</v>
      </c>
      <c r="U349" s="286">
        <v>2126.7199999999998</v>
      </c>
      <c r="V349" s="286">
        <v>1643.92</v>
      </c>
      <c r="W349" s="286">
        <v>2057.12</v>
      </c>
      <c r="X349" s="286">
        <v>1662.33</v>
      </c>
      <c r="Y349" s="286">
        <v>1659.76</v>
      </c>
    </row>
    <row r="350" spans="1:25">
      <c r="A350" s="261">
        <v>18</v>
      </c>
      <c r="B350" s="286">
        <v>1702.19</v>
      </c>
      <c r="C350" s="286">
        <v>1702.73</v>
      </c>
      <c r="D350" s="286">
        <v>1628.55</v>
      </c>
      <c r="E350" s="286">
        <v>1485.74</v>
      </c>
      <c r="F350" s="286">
        <v>1458.98</v>
      </c>
      <c r="G350" s="286">
        <v>1641.32</v>
      </c>
      <c r="H350" s="286">
        <v>1704.29</v>
      </c>
      <c r="I350" s="286">
        <v>1933.47</v>
      </c>
      <c r="J350" s="286">
        <v>2140.42</v>
      </c>
      <c r="K350" s="286">
        <v>2137.5500000000002</v>
      </c>
      <c r="L350" s="286">
        <v>2137.4899999999998</v>
      </c>
      <c r="M350" s="286">
        <v>2127.46</v>
      </c>
      <c r="N350" s="286">
        <v>2138.2800000000002</v>
      </c>
      <c r="O350" s="286">
        <v>2089.48</v>
      </c>
      <c r="P350" s="286">
        <v>2137.69</v>
      </c>
      <c r="Q350" s="286">
        <v>2127.36</v>
      </c>
      <c r="R350" s="286">
        <v>2132.4699999999998</v>
      </c>
      <c r="S350" s="286">
        <v>2197.1999999999998</v>
      </c>
      <c r="T350" s="286">
        <v>2179.34</v>
      </c>
      <c r="U350" s="286">
        <v>2141.5</v>
      </c>
      <c r="V350" s="286">
        <v>2024.71</v>
      </c>
      <c r="W350" s="286">
        <v>2090.34</v>
      </c>
      <c r="X350" s="286">
        <v>1844.29</v>
      </c>
      <c r="Y350" s="286">
        <v>1702.87</v>
      </c>
    </row>
    <row r="351" spans="1:25">
      <c r="A351" s="261">
        <v>19</v>
      </c>
      <c r="B351" s="286">
        <v>1595.4</v>
      </c>
      <c r="C351" s="286">
        <v>1547.71</v>
      </c>
      <c r="D351" s="286">
        <v>1467.93</v>
      </c>
      <c r="E351" s="286">
        <v>1484.45</v>
      </c>
      <c r="F351" s="286">
        <v>1476.74</v>
      </c>
      <c r="G351" s="286">
        <v>1487.16</v>
      </c>
      <c r="H351" s="286">
        <v>1599.95</v>
      </c>
      <c r="I351" s="286">
        <v>1921.74</v>
      </c>
      <c r="J351" s="286">
        <v>2046.9</v>
      </c>
      <c r="K351" s="286">
        <v>2052.14</v>
      </c>
      <c r="L351" s="286">
        <v>2060.1799999999998</v>
      </c>
      <c r="M351" s="286">
        <v>1997.6</v>
      </c>
      <c r="N351" s="286">
        <v>2040.35</v>
      </c>
      <c r="O351" s="286">
        <v>2013.84</v>
      </c>
      <c r="P351" s="286">
        <v>2041.61</v>
      </c>
      <c r="Q351" s="286">
        <v>2036.5</v>
      </c>
      <c r="R351" s="286">
        <v>1843.98</v>
      </c>
      <c r="S351" s="286">
        <v>2093.19</v>
      </c>
      <c r="T351" s="286">
        <v>2092.42</v>
      </c>
      <c r="U351" s="286">
        <v>2122.71</v>
      </c>
      <c r="V351" s="286">
        <v>1994.19</v>
      </c>
      <c r="W351" s="286">
        <v>1985.46</v>
      </c>
      <c r="X351" s="286">
        <v>1841.31</v>
      </c>
      <c r="Y351" s="286">
        <v>1596.31</v>
      </c>
    </row>
    <row r="352" spans="1:25">
      <c r="A352" s="261">
        <v>20</v>
      </c>
      <c r="B352" s="286">
        <v>1688.12</v>
      </c>
      <c r="C352" s="286">
        <v>1688.5</v>
      </c>
      <c r="D352" s="286">
        <v>1554.48</v>
      </c>
      <c r="E352" s="286">
        <v>1559.28</v>
      </c>
      <c r="F352" s="286">
        <v>1481.65</v>
      </c>
      <c r="G352" s="286">
        <v>1643.76</v>
      </c>
      <c r="H352" s="286">
        <v>1683.26</v>
      </c>
      <c r="I352" s="286">
        <v>1945.23</v>
      </c>
      <c r="J352" s="286">
        <v>2132.77</v>
      </c>
      <c r="K352" s="286">
        <v>2151.3200000000002</v>
      </c>
      <c r="L352" s="286">
        <v>2139.44</v>
      </c>
      <c r="M352" s="286">
        <v>2136.61</v>
      </c>
      <c r="N352" s="286">
        <v>2126.8000000000002</v>
      </c>
      <c r="O352" s="286">
        <v>2128.85</v>
      </c>
      <c r="P352" s="286">
        <v>2137.7800000000002</v>
      </c>
      <c r="Q352" s="286">
        <v>2123.48</v>
      </c>
      <c r="R352" s="286">
        <v>2041.34</v>
      </c>
      <c r="S352" s="286">
        <v>2122.56</v>
      </c>
      <c r="T352" s="286">
        <v>2092.14</v>
      </c>
      <c r="U352" s="286">
        <v>2177.46</v>
      </c>
      <c r="V352" s="286">
        <v>2124.9299999999998</v>
      </c>
      <c r="W352" s="286">
        <v>2147.61</v>
      </c>
      <c r="X352" s="286">
        <v>2070.66</v>
      </c>
      <c r="Y352" s="286">
        <v>1842.3</v>
      </c>
    </row>
    <row r="353" spans="1:25">
      <c r="A353" s="261">
        <v>21</v>
      </c>
      <c r="B353" s="286">
        <v>2305.11</v>
      </c>
      <c r="C353" s="286">
        <v>2304.79</v>
      </c>
      <c r="D353" s="286">
        <v>2211.79</v>
      </c>
      <c r="E353" s="286">
        <v>2216.75</v>
      </c>
      <c r="F353" s="286">
        <v>2167.9499999999998</v>
      </c>
      <c r="G353" s="286">
        <v>2226.7399999999998</v>
      </c>
      <c r="H353" s="286">
        <v>2313.9699999999998</v>
      </c>
      <c r="I353" s="286">
        <v>2313.5</v>
      </c>
      <c r="J353" s="286">
        <v>2309.73</v>
      </c>
      <c r="K353" s="286">
        <v>2309.39</v>
      </c>
      <c r="L353" s="286">
        <v>2314.81</v>
      </c>
      <c r="M353" s="286">
        <v>2303.8000000000002</v>
      </c>
      <c r="N353" s="286">
        <v>2283.34</v>
      </c>
      <c r="O353" s="286">
        <v>2281.5</v>
      </c>
      <c r="P353" s="286">
        <v>2282.4699999999998</v>
      </c>
      <c r="Q353" s="286">
        <v>2227.2600000000002</v>
      </c>
      <c r="R353" s="286">
        <v>2273.3000000000002</v>
      </c>
      <c r="S353" s="286">
        <v>2271.73</v>
      </c>
      <c r="T353" s="286">
        <v>2270.84</v>
      </c>
      <c r="U353" s="286">
        <v>2262.35</v>
      </c>
      <c r="V353" s="286">
        <v>2346.13</v>
      </c>
      <c r="W353" s="286">
        <v>2378.87</v>
      </c>
      <c r="X353" s="286">
        <v>2315.27</v>
      </c>
      <c r="Y353" s="286">
        <v>2315.35</v>
      </c>
    </row>
    <row r="354" spans="1:25">
      <c r="A354" s="261">
        <v>22</v>
      </c>
      <c r="B354" s="286">
        <v>2347.39</v>
      </c>
      <c r="C354" s="286">
        <v>2301.1</v>
      </c>
      <c r="D354" s="286">
        <v>2350.5500000000002</v>
      </c>
      <c r="E354" s="286">
        <v>2202.41</v>
      </c>
      <c r="F354" s="286">
        <v>2404.86</v>
      </c>
      <c r="G354" s="286">
        <v>2468.3200000000002</v>
      </c>
      <c r="H354" s="286">
        <v>2639.17</v>
      </c>
      <c r="I354" s="286">
        <v>2625.2</v>
      </c>
      <c r="J354" s="286">
        <v>2628.33</v>
      </c>
      <c r="K354" s="286">
        <v>2650.94</v>
      </c>
      <c r="L354" s="286">
        <v>2652.86</v>
      </c>
      <c r="M354" s="286">
        <v>2649.72</v>
      </c>
      <c r="N354" s="286">
        <v>2634.79</v>
      </c>
      <c r="O354" s="286">
        <v>2592.88</v>
      </c>
      <c r="P354" s="286">
        <v>2581.21</v>
      </c>
      <c r="Q354" s="286">
        <v>2571.73</v>
      </c>
      <c r="R354" s="286">
        <v>2629.51</v>
      </c>
      <c r="S354" s="286">
        <v>2682.51</v>
      </c>
      <c r="T354" s="286">
        <v>2756.92</v>
      </c>
      <c r="U354" s="286">
        <v>2835.7</v>
      </c>
      <c r="V354" s="286">
        <v>2575.0300000000002</v>
      </c>
      <c r="W354" s="286">
        <v>2445.94</v>
      </c>
      <c r="X354" s="286">
        <v>2426.86</v>
      </c>
      <c r="Y354" s="286">
        <v>2410.9499999999998</v>
      </c>
    </row>
    <row r="355" spans="1:25">
      <c r="A355" s="261">
        <v>23</v>
      </c>
      <c r="B355" s="286">
        <v>2999.32</v>
      </c>
      <c r="C355" s="286">
        <v>2989.61</v>
      </c>
      <c r="D355" s="286">
        <v>2976.85</v>
      </c>
      <c r="E355" s="286">
        <v>2946.31</v>
      </c>
      <c r="F355" s="286">
        <v>3326.44</v>
      </c>
      <c r="G355" s="286">
        <v>3313.75</v>
      </c>
      <c r="H355" s="286">
        <v>3285.78</v>
      </c>
      <c r="I355" s="286">
        <v>3286.17</v>
      </c>
      <c r="J355" s="286">
        <v>3287.7</v>
      </c>
      <c r="K355" s="286">
        <v>3287.21</v>
      </c>
      <c r="L355" s="286">
        <v>3285.84</v>
      </c>
      <c r="M355" s="286">
        <v>3285.87</v>
      </c>
      <c r="N355" s="286">
        <v>3286.85</v>
      </c>
      <c r="O355" s="286">
        <v>3285.22</v>
      </c>
      <c r="P355" s="286">
        <v>3284.97</v>
      </c>
      <c r="Q355" s="286">
        <v>3280.38</v>
      </c>
      <c r="R355" s="286">
        <v>3354.1</v>
      </c>
      <c r="S355" s="286">
        <v>3357.46</v>
      </c>
      <c r="T355" s="286">
        <v>2974.22</v>
      </c>
      <c r="U355" s="286">
        <v>3038.76</v>
      </c>
      <c r="V355" s="286">
        <v>2966.57</v>
      </c>
      <c r="W355" s="286">
        <v>2978.69</v>
      </c>
      <c r="X355" s="286">
        <v>2987.9</v>
      </c>
      <c r="Y355" s="286">
        <v>2988.5</v>
      </c>
    </row>
    <row r="356" spans="1:25">
      <c r="A356" s="261">
        <v>24</v>
      </c>
      <c r="B356" s="286">
        <v>1809.12</v>
      </c>
      <c r="C356" s="286">
        <v>1722.7</v>
      </c>
      <c r="D356" s="286">
        <v>1674.53</v>
      </c>
      <c r="E356" s="286">
        <v>1575.81</v>
      </c>
      <c r="F356" s="286">
        <v>1828.49</v>
      </c>
      <c r="G356" s="286">
        <v>1828.83</v>
      </c>
      <c r="H356" s="286">
        <v>1929.9</v>
      </c>
      <c r="I356" s="286">
        <v>2238.65</v>
      </c>
      <c r="J356" s="286">
        <v>2367.63</v>
      </c>
      <c r="K356" s="286">
        <v>2362.3000000000002</v>
      </c>
      <c r="L356" s="286">
        <v>2363.4299999999998</v>
      </c>
      <c r="M356" s="286">
        <v>2362.17</v>
      </c>
      <c r="N356" s="286">
        <v>2363.09</v>
      </c>
      <c r="O356" s="286">
        <v>2410.9499999999998</v>
      </c>
      <c r="P356" s="286">
        <v>2409.88</v>
      </c>
      <c r="Q356" s="286">
        <v>2370.21</v>
      </c>
      <c r="R356" s="286">
        <v>2457.2399999999998</v>
      </c>
      <c r="S356" s="286">
        <v>2460.61</v>
      </c>
      <c r="T356" s="286">
        <v>2458.06</v>
      </c>
      <c r="U356" s="286">
        <v>2494.39</v>
      </c>
      <c r="V356" s="286">
        <v>2259.92</v>
      </c>
      <c r="W356" s="286">
        <v>2046.66</v>
      </c>
      <c r="X356" s="286">
        <v>1824.59</v>
      </c>
      <c r="Y356" s="286">
        <v>1822.03</v>
      </c>
    </row>
    <row r="357" spans="1:25">
      <c r="A357" s="261">
        <v>25</v>
      </c>
      <c r="B357" s="286">
        <v>1868.91</v>
      </c>
      <c r="C357" s="286">
        <v>1824.3</v>
      </c>
      <c r="D357" s="286">
        <v>1727.08</v>
      </c>
      <c r="E357" s="286">
        <v>1632.36</v>
      </c>
      <c r="F357" s="286">
        <v>1786.97</v>
      </c>
      <c r="G357" s="286">
        <v>1909.96</v>
      </c>
      <c r="H357" s="286">
        <v>2032.38</v>
      </c>
      <c r="I357" s="286">
        <v>2241.36</v>
      </c>
      <c r="J357" s="286">
        <v>2398.91</v>
      </c>
      <c r="K357" s="286">
        <v>2399.91</v>
      </c>
      <c r="L357" s="286">
        <v>2398.88</v>
      </c>
      <c r="M357" s="286">
        <v>2393.0300000000002</v>
      </c>
      <c r="N357" s="286">
        <v>2353.0100000000002</v>
      </c>
      <c r="O357" s="286">
        <v>2351.48</v>
      </c>
      <c r="P357" s="286">
        <v>2389.63</v>
      </c>
      <c r="Q357" s="286">
        <v>2381.86</v>
      </c>
      <c r="R357" s="286">
        <v>2415.2600000000002</v>
      </c>
      <c r="S357" s="286">
        <v>2416.5</v>
      </c>
      <c r="T357" s="286">
        <v>2418.87</v>
      </c>
      <c r="U357" s="286">
        <v>2450.1799999999998</v>
      </c>
      <c r="V357" s="286">
        <v>2290.04</v>
      </c>
      <c r="W357" s="286">
        <v>2070.11</v>
      </c>
      <c r="X357" s="286">
        <v>1913.63</v>
      </c>
      <c r="Y357" s="286">
        <v>1903.35</v>
      </c>
    </row>
    <row r="358" spans="1:25">
      <c r="A358" s="261">
        <v>26</v>
      </c>
      <c r="B358" s="286">
        <v>1887.92</v>
      </c>
      <c r="C358" s="286">
        <v>1841.11</v>
      </c>
      <c r="D358" s="286">
        <v>1863.49</v>
      </c>
      <c r="E358" s="286">
        <v>1686.2</v>
      </c>
      <c r="F358" s="286">
        <v>1878.56</v>
      </c>
      <c r="G358" s="286">
        <v>1971.69</v>
      </c>
      <c r="H358" s="286">
        <v>2076.5500000000002</v>
      </c>
      <c r="I358" s="286">
        <v>2215.15</v>
      </c>
      <c r="J358" s="286">
        <v>2327.44</v>
      </c>
      <c r="K358" s="286">
        <v>2328.79</v>
      </c>
      <c r="L358" s="286">
        <v>2327.7399999999998</v>
      </c>
      <c r="M358" s="286">
        <v>2327.6799999999998</v>
      </c>
      <c r="N358" s="286">
        <v>2321.44</v>
      </c>
      <c r="O358" s="286">
        <v>2378.85</v>
      </c>
      <c r="P358" s="286">
        <v>2365.5700000000002</v>
      </c>
      <c r="Q358" s="286">
        <v>2360.8000000000002</v>
      </c>
      <c r="R358" s="286">
        <v>2425.35</v>
      </c>
      <c r="S358" s="286">
        <v>2470.63</v>
      </c>
      <c r="T358" s="286">
        <v>2468.6</v>
      </c>
      <c r="U358" s="286">
        <v>2440.9299999999998</v>
      </c>
      <c r="V358" s="286">
        <v>2323.9</v>
      </c>
      <c r="W358" s="286">
        <v>2212.6</v>
      </c>
      <c r="X358" s="286">
        <v>1936.23</v>
      </c>
      <c r="Y358" s="286">
        <v>1937.95</v>
      </c>
    </row>
    <row r="359" spans="1:25">
      <c r="A359" s="261">
        <v>27</v>
      </c>
      <c r="B359" s="286">
        <v>1911.91</v>
      </c>
      <c r="C359" s="286">
        <v>1895.68</v>
      </c>
      <c r="D359" s="286">
        <v>1872.43</v>
      </c>
      <c r="E359" s="286">
        <v>1789.25</v>
      </c>
      <c r="F359" s="286">
        <v>1918.43</v>
      </c>
      <c r="G359" s="286">
        <v>2047.69</v>
      </c>
      <c r="H359" s="286">
        <v>2125.3200000000002</v>
      </c>
      <c r="I359" s="286">
        <v>2407.46</v>
      </c>
      <c r="J359" s="286">
        <v>2450.65</v>
      </c>
      <c r="K359" s="286">
        <v>2450.94</v>
      </c>
      <c r="L359" s="286">
        <v>2449.65</v>
      </c>
      <c r="M359" s="286">
        <v>2422.16</v>
      </c>
      <c r="N359" s="286">
        <v>2424.9699999999998</v>
      </c>
      <c r="O359" s="286">
        <v>2424.7399999999998</v>
      </c>
      <c r="P359" s="286">
        <v>2423.54</v>
      </c>
      <c r="Q359" s="286">
        <v>2417.67</v>
      </c>
      <c r="R359" s="286">
        <v>2483.46</v>
      </c>
      <c r="S359" s="286">
        <v>2486.4</v>
      </c>
      <c r="T359" s="286">
        <v>2489.4299999999998</v>
      </c>
      <c r="U359" s="286">
        <v>2498.27</v>
      </c>
      <c r="V359" s="286">
        <v>2372.41</v>
      </c>
      <c r="W359" s="286">
        <v>2257.89</v>
      </c>
      <c r="X359" s="286">
        <v>1972.51</v>
      </c>
      <c r="Y359" s="286">
        <v>1980.59</v>
      </c>
    </row>
    <row r="360" spans="1:25">
      <c r="A360" s="261">
        <v>28</v>
      </c>
      <c r="B360" s="286">
        <v>1991.35</v>
      </c>
      <c r="C360" s="286">
        <v>1994.41</v>
      </c>
      <c r="D360" s="286">
        <v>1995.04</v>
      </c>
      <c r="E360" s="286">
        <v>1809.89</v>
      </c>
      <c r="F360" s="286">
        <v>1919.46</v>
      </c>
      <c r="G360" s="286">
        <v>1993.53</v>
      </c>
      <c r="H360" s="286">
        <v>1997.14</v>
      </c>
      <c r="I360" s="286">
        <v>2198.39</v>
      </c>
      <c r="J360" s="286">
        <v>2355.15</v>
      </c>
      <c r="K360" s="286">
        <v>2350.3000000000002</v>
      </c>
      <c r="L360" s="286">
        <v>2347.2399999999998</v>
      </c>
      <c r="M360" s="286">
        <v>2345.4699999999998</v>
      </c>
      <c r="N360" s="286">
        <v>2337.89</v>
      </c>
      <c r="O360" s="286">
        <v>2338.37</v>
      </c>
      <c r="P360" s="286">
        <v>2336.9899999999998</v>
      </c>
      <c r="Q360" s="286">
        <v>2325.19</v>
      </c>
      <c r="R360" s="286">
        <v>2418.13</v>
      </c>
      <c r="S360" s="286">
        <v>2428.5100000000002</v>
      </c>
      <c r="T360" s="286">
        <v>2426.21</v>
      </c>
      <c r="U360" s="286">
        <v>2457.17</v>
      </c>
      <c r="V360" s="286">
        <v>2219.7199999999998</v>
      </c>
      <c r="W360" s="286">
        <v>2142.62</v>
      </c>
      <c r="X360" s="286">
        <v>1939.94</v>
      </c>
      <c r="Y360" s="286">
        <v>1847.52</v>
      </c>
    </row>
    <row r="361" spans="1:25">
      <c r="A361" s="261">
        <v>29</v>
      </c>
      <c r="B361" s="286">
        <v>1816.92</v>
      </c>
      <c r="C361" s="286">
        <v>1786.94</v>
      </c>
      <c r="D361" s="286">
        <v>1747.2</v>
      </c>
      <c r="E361" s="286">
        <v>1625.59</v>
      </c>
      <c r="F361" s="286">
        <v>1696.9</v>
      </c>
      <c r="G361" s="286">
        <v>1821.58</v>
      </c>
      <c r="H361" s="286">
        <v>1818.06</v>
      </c>
      <c r="I361" s="286">
        <v>1844.16</v>
      </c>
      <c r="J361" s="286">
        <v>2068.81</v>
      </c>
      <c r="K361" s="286">
        <v>2182.0700000000002</v>
      </c>
      <c r="L361" s="286">
        <v>2181.0500000000002</v>
      </c>
      <c r="M361" s="286">
        <v>2240.11</v>
      </c>
      <c r="N361" s="286">
        <v>2290.0100000000002</v>
      </c>
      <c r="O361" s="286">
        <v>2295.4899999999998</v>
      </c>
      <c r="P361" s="286">
        <v>2344.89</v>
      </c>
      <c r="Q361" s="286">
        <v>2340.52</v>
      </c>
      <c r="R361" s="286">
        <v>2428.71</v>
      </c>
      <c r="S361" s="286">
        <v>2428.86</v>
      </c>
      <c r="T361" s="286">
        <v>2429.1999999999998</v>
      </c>
      <c r="U361" s="286">
        <v>2461.7600000000002</v>
      </c>
      <c r="V361" s="286">
        <v>2222.48</v>
      </c>
      <c r="W361" s="286">
        <v>2132.42</v>
      </c>
      <c r="X361" s="286">
        <v>1822.52</v>
      </c>
      <c r="Y361" s="286">
        <v>1816.55</v>
      </c>
    </row>
    <row r="362" spans="1:25">
      <c r="A362" s="261">
        <v>30</v>
      </c>
      <c r="B362" s="286">
        <v>1765.28</v>
      </c>
      <c r="C362" s="286">
        <v>1770.06</v>
      </c>
      <c r="D362" s="286">
        <v>1771.55</v>
      </c>
      <c r="E362" s="286">
        <v>1639.39</v>
      </c>
      <c r="F362" s="286">
        <v>1772.52</v>
      </c>
      <c r="G362" s="286">
        <v>1757.13</v>
      </c>
      <c r="H362" s="286">
        <v>1892.69</v>
      </c>
      <c r="I362" s="286">
        <v>2044.54</v>
      </c>
      <c r="J362" s="286">
        <v>2280.98</v>
      </c>
      <c r="K362" s="286">
        <v>2272.79</v>
      </c>
      <c r="L362" s="286">
        <v>2272.58</v>
      </c>
      <c r="M362" s="286">
        <v>2261.9499999999998</v>
      </c>
      <c r="N362" s="286">
        <v>2266.36</v>
      </c>
      <c r="O362" s="286">
        <v>2258.38</v>
      </c>
      <c r="P362" s="286">
        <v>2253.7600000000002</v>
      </c>
      <c r="Q362" s="286">
        <v>2260.61</v>
      </c>
      <c r="R362" s="286">
        <v>2385.14</v>
      </c>
      <c r="S362" s="286">
        <v>2381.92</v>
      </c>
      <c r="T362" s="286">
        <v>2322.84</v>
      </c>
      <c r="U362" s="286">
        <v>2294.42</v>
      </c>
      <c r="V362" s="286">
        <v>2104.86</v>
      </c>
      <c r="W362" s="286">
        <v>1932.18</v>
      </c>
      <c r="X362" s="286">
        <v>1766.96</v>
      </c>
      <c r="Y362" s="286">
        <v>1756.23</v>
      </c>
    </row>
    <row r="363" spans="1:25">
      <c r="A363" s="261">
        <v>31</v>
      </c>
      <c r="B363" s="286">
        <v>0</v>
      </c>
      <c r="C363" s="286">
        <v>0</v>
      </c>
      <c r="D363" s="286">
        <v>0</v>
      </c>
      <c r="E363" s="286">
        <v>0</v>
      </c>
      <c r="F363" s="286">
        <v>0</v>
      </c>
      <c r="G363" s="286">
        <v>0</v>
      </c>
      <c r="H363" s="286">
        <v>0</v>
      </c>
      <c r="I363" s="286">
        <v>0</v>
      </c>
      <c r="J363" s="286">
        <v>0</v>
      </c>
      <c r="K363" s="286">
        <v>0</v>
      </c>
      <c r="L363" s="286">
        <v>0</v>
      </c>
      <c r="M363" s="286">
        <v>0</v>
      </c>
      <c r="N363" s="286">
        <v>0</v>
      </c>
      <c r="O363" s="286">
        <v>0</v>
      </c>
      <c r="P363" s="286">
        <v>0</v>
      </c>
      <c r="Q363" s="286">
        <v>0</v>
      </c>
      <c r="R363" s="286">
        <v>0</v>
      </c>
      <c r="S363" s="286">
        <v>0</v>
      </c>
      <c r="T363" s="286">
        <v>0</v>
      </c>
      <c r="U363" s="286">
        <v>0</v>
      </c>
      <c r="V363" s="286">
        <v>0</v>
      </c>
      <c r="W363" s="286">
        <v>0</v>
      </c>
      <c r="X363" s="286">
        <v>0</v>
      </c>
      <c r="Y363" s="286">
        <v>0</v>
      </c>
    </row>
    <row r="365" spans="1:25">
      <c r="A365" s="463" t="s">
        <v>218</v>
      </c>
      <c r="B365" s="537" t="s">
        <v>223</v>
      </c>
      <c r="C365" s="537"/>
      <c r="D365" s="537"/>
      <c r="E365" s="537"/>
      <c r="F365" s="537"/>
      <c r="G365" s="537"/>
      <c r="H365" s="537"/>
      <c r="I365" s="537"/>
      <c r="J365" s="537"/>
      <c r="K365" s="537"/>
      <c r="L365" s="537"/>
      <c r="M365" s="537"/>
      <c r="N365" s="537"/>
      <c r="O365" s="537"/>
      <c r="P365" s="537"/>
      <c r="Q365" s="537"/>
      <c r="R365" s="537"/>
      <c r="S365" s="537"/>
      <c r="T365" s="537"/>
      <c r="U365" s="537"/>
      <c r="V365" s="537"/>
      <c r="W365" s="537"/>
      <c r="X365" s="537"/>
      <c r="Y365" s="537"/>
    </row>
    <row r="366" spans="1:25" ht="30">
      <c r="A366" s="463"/>
      <c r="B366" s="285" t="s">
        <v>1</v>
      </c>
      <c r="C366" s="285" t="s">
        <v>2</v>
      </c>
      <c r="D366" s="285" t="s">
        <v>3</v>
      </c>
      <c r="E366" s="285" t="s">
        <v>4</v>
      </c>
      <c r="F366" s="285" t="s">
        <v>5</v>
      </c>
      <c r="G366" s="285" t="s">
        <v>6</v>
      </c>
      <c r="H366" s="285" t="s">
        <v>7</v>
      </c>
      <c r="I366" s="285" t="s">
        <v>8</v>
      </c>
      <c r="J366" s="285" t="s">
        <v>9</v>
      </c>
      <c r="K366" s="285" t="s">
        <v>10</v>
      </c>
      <c r="L366" s="285" t="s">
        <v>11</v>
      </c>
      <c r="M366" s="285" t="s">
        <v>12</v>
      </c>
      <c r="N366" s="285" t="s">
        <v>13</v>
      </c>
      <c r="O366" s="285" t="s">
        <v>14</v>
      </c>
      <c r="P366" s="285" t="s">
        <v>15</v>
      </c>
      <c r="Q366" s="285" t="s">
        <v>16</v>
      </c>
      <c r="R366" s="285" t="s">
        <v>17</v>
      </c>
      <c r="S366" s="285" t="s">
        <v>18</v>
      </c>
      <c r="T366" s="285" t="s">
        <v>19</v>
      </c>
      <c r="U366" s="285" t="s">
        <v>20</v>
      </c>
      <c r="V366" s="285" t="s">
        <v>21</v>
      </c>
      <c r="W366" s="285" t="s">
        <v>22</v>
      </c>
      <c r="X366" s="285" t="s">
        <v>23</v>
      </c>
      <c r="Y366" s="285" t="s">
        <v>24</v>
      </c>
    </row>
    <row r="367" spans="1:25">
      <c r="A367" s="261">
        <v>1</v>
      </c>
      <c r="B367" s="286">
        <v>2471.11</v>
      </c>
      <c r="C367" s="286">
        <v>2432.08</v>
      </c>
      <c r="D367" s="286">
        <v>2323.13</v>
      </c>
      <c r="E367" s="286">
        <v>2132.1799999999998</v>
      </c>
      <c r="F367" s="286">
        <v>2090.9899999999998</v>
      </c>
      <c r="G367" s="286">
        <v>2262.23</v>
      </c>
      <c r="H367" s="286">
        <v>2318.29</v>
      </c>
      <c r="I367" s="286">
        <v>2387.44</v>
      </c>
      <c r="J367" s="286">
        <v>2528.21</v>
      </c>
      <c r="K367" s="286">
        <v>2560.63</v>
      </c>
      <c r="L367" s="286">
        <v>2590.83</v>
      </c>
      <c r="M367" s="286">
        <v>2585.6</v>
      </c>
      <c r="N367" s="286">
        <v>2580.4299999999998</v>
      </c>
      <c r="O367" s="286">
        <v>2588.06</v>
      </c>
      <c r="P367" s="286">
        <v>2594.2199999999998</v>
      </c>
      <c r="Q367" s="286">
        <v>2544.4499999999998</v>
      </c>
      <c r="R367" s="286">
        <v>2614.35</v>
      </c>
      <c r="S367" s="286">
        <v>2552.7199999999998</v>
      </c>
      <c r="T367" s="286">
        <v>2539.66</v>
      </c>
      <c r="U367" s="286">
        <v>2631.67</v>
      </c>
      <c r="V367" s="286">
        <v>2610</v>
      </c>
      <c r="W367" s="286">
        <v>2651.63</v>
      </c>
      <c r="X367" s="286">
        <v>2585.06</v>
      </c>
      <c r="Y367" s="286">
        <v>2495.8200000000002</v>
      </c>
    </row>
    <row r="368" spans="1:25">
      <c r="A368" s="261">
        <v>2</v>
      </c>
      <c r="B368" s="286">
        <v>2519.91</v>
      </c>
      <c r="C368" s="286">
        <v>2473.5300000000002</v>
      </c>
      <c r="D368" s="286">
        <v>2482.0300000000002</v>
      </c>
      <c r="E368" s="286">
        <v>2416.92</v>
      </c>
      <c r="F368" s="286">
        <v>2081.19</v>
      </c>
      <c r="G368" s="286">
        <v>2157.14</v>
      </c>
      <c r="H368" s="286">
        <v>1798.07</v>
      </c>
      <c r="I368" s="286">
        <v>2190.41</v>
      </c>
      <c r="J368" s="286">
        <v>2578.62</v>
      </c>
      <c r="K368" s="286">
        <v>2516.85</v>
      </c>
      <c r="L368" s="286">
        <v>2518.4499999999998</v>
      </c>
      <c r="M368" s="286">
        <v>2558.9</v>
      </c>
      <c r="N368" s="286">
        <v>2559.2600000000002</v>
      </c>
      <c r="O368" s="286">
        <v>2558.35</v>
      </c>
      <c r="P368" s="286">
        <v>2605.27</v>
      </c>
      <c r="Q368" s="286">
        <v>2599.2800000000002</v>
      </c>
      <c r="R368" s="286">
        <v>2653.76</v>
      </c>
      <c r="S368" s="286">
        <v>2643.9</v>
      </c>
      <c r="T368" s="286">
        <v>2389.6799999999998</v>
      </c>
      <c r="U368" s="286">
        <v>2609.14</v>
      </c>
      <c r="V368" s="286">
        <v>2603.1799999999998</v>
      </c>
      <c r="W368" s="286">
        <v>2648.75</v>
      </c>
      <c r="X368" s="286">
        <v>2609.65</v>
      </c>
      <c r="Y368" s="286">
        <v>2536.94</v>
      </c>
    </row>
    <row r="369" spans="1:25">
      <c r="A369" s="261">
        <v>3</v>
      </c>
      <c r="B369" s="286">
        <v>2326.71</v>
      </c>
      <c r="C369" s="286">
        <v>2228.35</v>
      </c>
      <c r="D369" s="286">
        <v>2169.5500000000002</v>
      </c>
      <c r="E369" s="286">
        <v>2064.6999999999998</v>
      </c>
      <c r="F369" s="286">
        <v>2021.51</v>
      </c>
      <c r="G369" s="286">
        <v>2236.9499999999998</v>
      </c>
      <c r="H369" s="286">
        <v>2185.9699999999998</v>
      </c>
      <c r="I369" s="286">
        <v>2402.14</v>
      </c>
      <c r="J369" s="286">
        <v>2442.1</v>
      </c>
      <c r="K369" s="286">
        <v>2439.06</v>
      </c>
      <c r="L369" s="286">
        <v>2442.4499999999998</v>
      </c>
      <c r="M369" s="286">
        <v>2443.58</v>
      </c>
      <c r="N369" s="286">
        <v>2429.23</v>
      </c>
      <c r="O369" s="286">
        <v>2429.1799999999998</v>
      </c>
      <c r="P369" s="286">
        <v>2421.14</v>
      </c>
      <c r="Q369" s="286">
        <v>2403.85</v>
      </c>
      <c r="R369" s="286">
        <v>2503.15</v>
      </c>
      <c r="S369" s="286">
        <v>2515.16</v>
      </c>
      <c r="T369" s="286">
        <v>2237.88</v>
      </c>
      <c r="U369" s="286">
        <v>2527.5700000000002</v>
      </c>
      <c r="V369" s="286">
        <v>1881.5</v>
      </c>
      <c r="W369" s="286">
        <v>1960.96</v>
      </c>
      <c r="X369" s="286">
        <v>1895.35</v>
      </c>
      <c r="Y369" s="286">
        <v>2374.5700000000002</v>
      </c>
    </row>
    <row r="370" spans="1:25">
      <c r="A370" s="261">
        <v>4</v>
      </c>
      <c r="B370" s="286">
        <v>2371.5300000000002</v>
      </c>
      <c r="C370" s="286">
        <v>2370.66</v>
      </c>
      <c r="D370" s="286">
        <v>2228.92</v>
      </c>
      <c r="E370" s="286">
        <v>2130.0700000000002</v>
      </c>
      <c r="F370" s="286">
        <v>2074.77</v>
      </c>
      <c r="G370" s="286">
        <v>2317.4899999999998</v>
      </c>
      <c r="H370" s="286">
        <v>2350.9499999999998</v>
      </c>
      <c r="I370" s="286">
        <v>2360.7600000000002</v>
      </c>
      <c r="J370" s="286">
        <v>2383.0700000000002</v>
      </c>
      <c r="K370" s="286">
        <v>2380.5500000000002</v>
      </c>
      <c r="L370" s="286">
        <v>2380.14</v>
      </c>
      <c r="M370" s="286">
        <v>2379.37</v>
      </c>
      <c r="N370" s="286">
        <v>2370.98</v>
      </c>
      <c r="O370" s="286">
        <v>2369.6999999999998</v>
      </c>
      <c r="P370" s="286">
        <v>2381.46</v>
      </c>
      <c r="Q370" s="286">
        <v>2363.62</v>
      </c>
      <c r="R370" s="286">
        <v>2436.9699999999998</v>
      </c>
      <c r="S370" s="286">
        <v>2445.86</v>
      </c>
      <c r="T370" s="286">
        <v>2420.5</v>
      </c>
      <c r="U370" s="286">
        <v>2469.19</v>
      </c>
      <c r="V370" s="286">
        <v>2443.87</v>
      </c>
      <c r="W370" s="286">
        <v>2485.29</v>
      </c>
      <c r="X370" s="286">
        <v>2404.19</v>
      </c>
      <c r="Y370" s="286">
        <v>2344.52</v>
      </c>
    </row>
    <row r="371" spans="1:25">
      <c r="A371" s="261">
        <v>5</v>
      </c>
      <c r="B371" s="286">
        <v>2044.67</v>
      </c>
      <c r="C371" s="286">
        <v>2033.62</v>
      </c>
      <c r="D371" s="286">
        <v>2027.5</v>
      </c>
      <c r="E371" s="286">
        <v>2033.8</v>
      </c>
      <c r="F371" s="286">
        <v>2010.3</v>
      </c>
      <c r="G371" s="286">
        <v>2056.79</v>
      </c>
      <c r="H371" s="286">
        <v>2069.63</v>
      </c>
      <c r="I371" s="286">
        <v>2052.6999999999998</v>
      </c>
      <c r="J371" s="286">
        <v>2052.4699999999998</v>
      </c>
      <c r="K371" s="286">
        <v>2044.72</v>
      </c>
      <c r="L371" s="286">
        <v>2043.39</v>
      </c>
      <c r="M371" s="286">
        <v>2040.67</v>
      </c>
      <c r="N371" s="286">
        <v>2038.11</v>
      </c>
      <c r="O371" s="286">
        <v>2041.36</v>
      </c>
      <c r="P371" s="286">
        <v>2049.09</v>
      </c>
      <c r="Q371" s="286">
        <v>2050.23</v>
      </c>
      <c r="R371" s="286">
        <v>2132.5300000000002</v>
      </c>
      <c r="S371" s="286">
        <v>2143.56</v>
      </c>
      <c r="T371" s="286">
        <v>2111.63</v>
      </c>
      <c r="U371" s="286">
        <v>2105.69</v>
      </c>
      <c r="V371" s="286">
        <v>2091.23</v>
      </c>
      <c r="W371" s="286">
        <v>2156.73</v>
      </c>
      <c r="X371" s="286">
        <v>2142.46</v>
      </c>
      <c r="Y371" s="286">
        <v>2109.35</v>
      </c>
    </row>
    <row r="372" spans="1:25">
      <c r="A372" s="261">
        <v>6</v>
      </c>
      <c r="B372" s="286">
        <v>1979.73</v>
      </c>
      <c r="C372" s="286">
        <v>1973.07</v>
      </c>
      <c r="D372" s="286">
        <v>1943.16</v>
      </c>
      <c r="E372" s="286">
        <v>1917.16</v>
      </c>
      <c r="F372" s="286">
        <v>1920.66</v>
      </c>
      <c r="G372" s="286">
        <v>1948.7</v>
      </c>
      <c r="H372" s="286">
        <v>1921.23</v>
      </c>
      <c r="I372" s="286">
        <v>1929.29</v>
      </c>
      <c r="J372" s="286">
        <v>1931.89</v>
      </c>
      <c r="K372" s="286">
        <v>1932.26</v>
      </c>
      <c r="L372" s="286">
        <v>1930.06</v>
      </c>
      <c r="M372" s="286">
        <v>1930.3</v>
      </c>
      <c r="N372" s="286">
        <v>1928.56</v>
      </c>
      <c r="O372" s="286">
        <v>1931.46</v>
      </c>
      <c r="P372" s="286">
        <v>1931.54</v>
      </c>
      <c r="Q372" s="286">
        <v>1959.59</v>
      </c>
      <c r="R372" s="286">
        <v>2001.92</v>
      </c>
      <c r="S372" s="286">
        <v>2000.69</v>
      </c>
      <c r="T372" s="286">
        <v>1988.42</v>
      </c>
      <c r="U372" s="286">
        <v>2004.03</v>
      </c>
      <c r="V372" s="286">
        <v>1987.31</v>
      </c>
      <c r="W372" s="286">
        <v>2027.02</v>
      </c>
      <c r="X372" s="286">
        <v>2013.83</v>
      </c>
      <c r="Y372" s="286">
        <v>1993.75</v>
      </c>
    </row>
    <row r="373" spans="1:25">
      <c r="A373" s="261">
        <v>7</v>
      </c>
      <c r="B373" s="286">
        <v>2055.36</v>
      </c>
      <c r="C373" s="286">
        <v>2049.71</v>
      </c>
      <c r="D373" s="286">
        <v>2003.6</v>
      </c>
      <c r="E373" s="286">
        <v>1979.8</v>
      </c>
      <c r="F373" s="286">
        <v>1968.08</v>
      </c>
      <c r="G373" s="286">
        <v>1976.48</v>
      </c>
      <c r="H373" s="286">
        <v>1999.22</v>
      </c>
      <c r="I373" s="286">
        <v>2001.22</v>
      </c>
      <c r="J373" s="286">
        <v>2006.8</v>
      </c>
      <c r="K373" s="286">
        <v>2002.11</v>
      </c>
      <c r="L373" s="286">
        <v>2003.02</v>
      </c>
      <c r="M373" s="286">
        <v>2002.61</v>
      </c>
      <c r="N373" s="286">
        <v>2001.54</v>
      </c>
      <c r="O373" s="286">
        <v>2010.97</v>
      </c>
      <c r="P373" s="286">
        <v>2002.39</v>
      </c>
      <c r="Q373" s="286">
        <v>1999.42</v>
      </c>
      <c r="R373" s="286">
        <v>2045.85</v>
      </c>
      <c r="S373" s="286">
        <v>2047.82</v>
      </c>
      <c r="T373" s="286">
        <v>2048.1799999999998</v>
      </c>
      <c r="U373" s="286">
        <v>2071.4299999999998</v>
      </c>
      <c r="V373" s="286">
        <v>2050.06</v>
      </c>
      <c r="W373" s="286">
        <v>2093.35</v>
      </c>
      <c r="X373" s="286">
        <v>2079.44</v>
      </c>
      <c r="Y373" s="286">
        <v>2057.64</v>
      </c>
    </row>
    <row r="374" spans="1:25">
      <c r="A374" s="261">
        <v>8</v>
      </c>
      <c r="B374" s="286">
        <v>2307.79</v>
      </c>
      <c r="C374" s="286">
        <v>2298.4</v>
      </c>
      <c r="D374" s="286">
        <v>2250.5300000000002</v>
      </c>
      <c r="E374" s="286">
        <v>2225.84</v>
      </c>
      <c r="F374" s="286">
        <v>2155.4299999999998</v>
      </c>
      <c r="G374" s="286">
        <v>2214.12</v>
      </c>
      <c r="H374" s="286">
        <v>2224.09</v>
      </c>
      <c r="I374" s="286">
        <v>2247.0700000000002</v>
      </c>
      <c r="J374" s="286">
        <v>2305.77</v>
      </c>
      <c r="K374" s="286">
        <v>2305.58</v>
      </c>
      <c r="L374" s="286">
        <v>2305.59</v>
      </c>
      <c r="M374" s="286">
        <v>2308.77</v>
      </c>
      <c r="N374" s="286">
        <v>2304.5300000000002</v>
      </c>
      <c r="O374" s="286">
        <v>2303.46</v>
      </c>
      <c r="P374" s="286">
        <v>2307.12</v>
      </c>
      <c r="Q374" s="286">
        <v>2314.89</v>
      </c>
      <c r="R374" s="286">
        <v>2369.33</v>
      </c>
      <c r="S374" s="286">
        <v>2363.6999999999998</v>
      </c>
      <c r="T374" s="286">
        <v>2366.9499999999998</v>
      </c>
      <c r="U374" s="286">
        <v>2428.3000000000002</v>
      </c>
      <c r="V374" s="286">
        <v>2432.2600000000002</v>
      </c>
      <c r="W374" s="286">
        <v>2475.91</v>
      </c>
      <c r="X374" s="286">
        <v>2413.94</v>
      </c>
      <c r="Y374" s="286">
        <v>2332.16</v>
      </c>
    </row>
    <row r="375" spans="1:25">
      <c r="A375" s="261">
        <v>9</v>
      </c>
      <c r="B375" s="286">
        <v>2362.81</v>
      </c>
      <c r="C375" s="286">
        <v>2359.7199999999998</v>
      </c>
      <c r="D375" s="286">
        <v>2327.77</v>
      </c>
      <c r="E375" s="286">
        <v>2314.4899999999998</v>
      </c>
      <c r="F375" s="286">
        <v>2291.48</v>
      </c>
      <c r="G375" s="286">
        <v>2326.5700000000002</v>
      </c>
      <c r="H375" s="286">
        <v>2339.7399999999998</v>
      </c>
      <c r="I375" s="286">
        <v>2367.96</v>
      </c>
      <c r="J375" s="286">
        <v>2374.0500000000002</v>
      </c>
      <c r="K375" s="286">
        <v>2372.63</v>
      </c>
      <c r="L375" s="286">
        <v>2371.2800000000002</v>
      </c>
      <c r="M375" s="286">
        <v>2370.7800000000002</v>
      </c>
      <c r="N375" s="286">
        <v>2362.4499999999998</v>
      </c>
      <c r="O375" s="286">
        <v>2360.64</v>
      </c>
      <c r="P375" s="286">
        <v>2361.0300000000002</v>
      </c>
      <c r="Q375" s="286">
        <v>2360.23</v>
      </c>
      <c r="R375" s="286">
        <v>2416.9</v>
      </c>
      <c r="S375" s="286">
        <v>2428.1799999999998</v>
      </c>
      <c r="T375" s="286">
        <v>2411.2199999999998</v>
      </c>
      <c r="U375" s="286">
        <v>2440.46</v>
      </c>
      <c r="V375" s="286">
        <v>2436.92</v>
      </c>
      <c r="W375" s="286">
        <v>2449.58</v>
      </c>
      <c r="X375" s="286">
        <v>2363.63</v>
      </c>
      <c r="Y375" s="286">
        <v>2339.84</v>
      </c>
    </row>
    <row r="376" spans="1:25">
      <c r="A376" s="261">
        <v>10</v>
      </c>
      <c r="B376" s="286">
        <v>2446.85</v>
      </c>
      <c r="C376" s="286">
        <v>2450.25</v>
      </c>
      <c r="D376" s="286">
        <v>2441.0700000000002</v>
      </c>
      <c r="E376" s="286">
        <v>2417.3000000000002</v>
      </c>
      <c r="F376" s="286">
        <v>2372.2199999999998</v>
      </c>
      <c r="G376" s="286">
        <v>2409.9</v>
      </c>
      <c r="H376" s="286">
        <v>2440.04</v>
      </c>
      <c r="I376" s="286">
        <v>2462.84</v>
      </c>
      <c r="J376" s="286">
        <v>2529.27</v>
      </c>
      <c r="K376" s="286">
        <v>2539.08</v>
      </c>
      <c r="L376" s="286">
        <v>2536.9</v>
      </c>
      <c r="M376" s="286">
        <v>2537.56</v>
      </c>
      <c r="N376" s="286">
        <v>2545.34</v>
      </c>
      <c r="O376" s="286">
        <v>2546.02</v>
      </c>
      <c r="P376" s="286">
        <v>2542.3000000000002</v>
      </c>
      <c r="Q376" s="286">
        <v>2515.1</v>
      </c>
      <c r="R376" s="286">
        <v>2586.61</v>
      </c>
      <c r="S376" s="286">
        <v>2579.21</v>
      </c>
      <c r="T376" s="286">
        <v>2567.0700000000002</v>
      </c>
      <c r="U376" s="286">
        <v>2611.61</v>
      </c>
      <c r="V376" s="286">
        <v>2532.98</v>
      </c>
      <c r="W376" s="286">
        <v>2532.77</v>
      </c>
      <c r="X376" s="286">
        <v>2452.62</v>
      </c>
      <c r="Y376" s="286">
        <v>2434.46</v>
      </c>
    </row>
    <row r="377" spans="1:25">
      <c r="A377" s="261">
        <v>11</v>
      </c>
      <c r="B377" s="286">
        <v>2035.13</v>
      </c>
      <c r="C377" s="286">
        <v>2025.36</v>
      </c>
      <c r="D377" s="286">
        <v>2061.12</v>
      </c>
      <c r="E377" s="286">
        <v>2061.1999999999998</v>
      </c>
      <c r="F377" s="286">
        <v>2055.46</v>
      </c>
      <c r="G377" s="286">
        <v>2057.75</v>
      </c>
      <c r="H377" s="286">
        <v>2081.63</v>
      </c>
      <c r="I377" s="286">
        <v>2100.5300000000002</v>
      </c>
      <c r="J377" s="286">
        <v>2137.25</v>
      </c>
      <c r="K377" s="286">
        <v>2136.08</v>
      </c>
      <c r="L377" s="286">
        <v>2135.2399999999998</v>
      </c>
      <c r="M377" s="286">
        <v>2133.9699999999998</v>
      </c>
      <c r="N377" s="286">
        <v>2134.59</v>
      </c>
      <c r="O377" s="286">
        <v>2142.16</v>
      </c>
      <c r="P377" s="286">
        <v>2141.3200000000002</v>
      </c>
      <c r="Q377" s="286">
        <v>2149.0500000000002</v>
      </c>
      <c r="R377" s="286">
        <v>2192.2399999999998</v>
      </c>
      <c r="S377" s="286">
        <v>2182.09</v>
      </c>
      <c r="T377" s="286">
        <v>2174.38</v>
      </c>
      <c r="U377" s="286">
        <v>2211.64</v>
      </c>
      <c r="V377" s="286">
        <v>2142.85</v>
      </c>
      <c r="W377" s="286">
        <v>2159.39</v>
      </c>
      <c r="X377" s="286">
        <v>2159.71</v>
      </c>
      <c r="Y377" s="286">
        <v>2075.52</v>
      </c>
    </row>
    <row r="378" spans="1:25">
      <c r="A378" s="261">
        <v>12</v>
      </c>
      <c r="B378" s="286">
        <v>2379.5100000000002</v>
      </c>
      <c r="C378" s="286">
        <v>2383.11</v>
      </c>
      <c r="D378" s="286">
        <v>2353.25</v>
      </c>
      <c r="E378" s="286">
        <v>2280.14</v>
      </c>
      <c r="F378" s="286">
        <v>2284.9699999999998</v>
      </c>
      <c r="G378" s="286">
        <v>2324.19</v>
      </c>
      <c r="H378" s="286">
        <v>2338.38</v>
      </c>
      <c r="I378" s="286">
        <v>2424.37</v>
      </c>
      <c r="J378" s="286">
        <v>2440.11</v>
      </c>
      <c r="K378" s="286">
        <v>2447.86</v>
      </c>
      <c r="L378" s="286">
        <v>2447.46</v>
      </c>
      <c r="M378" s="286">
        <v>2449.06</v>
      </c>
      <c r="N378" s="286">
        <v>2447.8000000000002</v>
      </c>
      <c r="O378" s="286">
        <v>2446.5</v>
      </c>
      <c r="P378" s="286">
        <v>2443.5500000000002</v>
      </c>
      <c r="Q378" s="286">
        <v>2437.14</v>
      </c>
      <c r="R378" s="286">
        <v>2507.39</v>
      </c>
      <c r="S378" s="286">
        <v>2513.9499999999998</v>
      </c>
      <c r="T378" s="286">
        <v>2510.4</v>
      </c>
      <c r="U378" s="286">
        <v>2569.56</v>
      </c>
      <c r="V378" s="286">
        <v>2532.88</v>
      </c>
      <c r="W378" s="286">
        <v>2560.4499999999998</v>
      </c>
      <c r="X378" s="286">
        <v>2465.25</v>
      </c>
      <c r="Y378" s="286">
        <v>2414.86</v>
      </c>
    </row>
    <row r="379" spans="1:25">
      <c r="A379" s="261">
        <v>13</v>
      </c>
      <c r="B379" s="286">
        <v>2408.2600000000002</v>
      </c>
      <c r="C379" s="286">
        <v>2399.0700000000002</v>
      </c>
      <c r="D379" s="286">
        <v>2382.42</v>
      </c>
      <c r="E379" s="286">
        <v>2325.31</v>
      </c>
      <c r="F379" s="286">
        <v>2299.64</v>
      </c>
      <c r="G379" s="286">
        <v>2385.34</v>
      </c>
      <c r="H379" s="286">
        <v>2383.81</v>
      </c>
      <c r="I379" s="286">
        <v>2420.4499999999998</v>
      </c>
      <c r="J379" s="286">
        <v>2435.6</v>
      </c>
      <c r="K379" s="286">
        <v>2459.73</v>
      </c>
      <c r="L379" s="286">
        <v>2460.84</v>
      </c>
      <c r="M379" s="286">
        <v>2466.48</v>
      </c>
      <c r="N379" s="286">
        <v>2470.73</v>
      </c>
      <c r="O379" s="286">
        <v>2470.9899999999998</v>
      </c>
      <c r="P379" s="286">
        <v>2474.02</v>
      </c>
      <c r="Q379" s="286">
        <v>2474.88</v>
      </c>
      <c r="R379" s="286">
        <v>2525.36</v>
      </c>
      <c r="S379" s="286">
        <v>2521.5300000000002</v>
      </c>
      <c r="T379" s="286">
        <v>2520.5300000000002</v>
      </c>
      <c r="U379" s="286">
        <v>2546.35</v>
      </c>
      <c r="V379" s="286">
        <v>2523.35</v>
      </c>
      <c r="W379" s="286">
        <v>2554.4</v>
      </c>
      <c r="X379" s="286">
        <v>2509.2800000000002</v>
      </c>
      <c r="Y379" s="286">
        <v>2414.6799999999998</v>
      </c>
    </row>
    <row r="380" spans="1:25">
      <c r="A380" s="261">
        <v>14</v>
      </c>
      <c r="B380" s="286">
        <v>2499.38</v>
      </c>
      <c r="C380" s="286">
        <v>2465.89</v>
      </c>
      <c r="D380" s="286">
        <v>2428.8200000000002</v>
      </c>
      <c r="E380" s="286">
        <v>2408.4699999999998</v>
      </c>
      <c r="F380" s="286">
        <v>2366.8200000000002</v>
      </c>
      <c r="G380" s="286">
        <v>2420.19</v>
      </c>
      <c r="H380" s="286">
        <v>2500.59</v>
      </c>
      <c r="I380" s="286">
        <v>2544.5300000000002</v>
      </c>
      <c r="J380" s="286">
        <v>2606.96</v>
      </c>
      <c r="K380" s="286">
        <v>2595.9</v>
      </c>
      <c r="L380" s="286">
        <v>2596.94</v>
      </c>
      <c r="M380" s="286">
        <v>2596.4699999999998</v>
      </c>
      <c r="N380" s="286">
        <v>2598.5300000000002</v>
      </c>
      <c r="O380" s="286">
        <v>2596.84</v>
      </c>
      <c r="P380" s="286">
        <v>2594.0700000000002</v>
      </c>
      <c r="Q380" s="286">
        <v>2591.09</v>
      </c>
      <c r="R380" s="286">
        <v>2649.35</v>
      </c>
      <c r="S380" s="286">
        <v>2659.34</v>
      </c>
      <c r="T380" s="286">
        <v>2678.12</v>
      </c>
      <c r="U380" s="286">
        <v>2705.64</v>
      </c>
      <c r="V380" s="286">
        <v>2659.03</v>
      </c>
      <c r="W380" s="286">
        <v>2698.36</v>
      </c>
      <c r="X380" s="286">
        <v>2636.91</v>
      </c>
      <c r="Y380" s="286">
        <v>2587.4899999999998</v>
      </c>
    </row>
    <row r="381" spans="1:25">
      <c r="A381" s="261">
        <v>15</v>
      </c>
      <c r="B381" s="286">
        <v>2491.27</v>
      </c>
      <c r="C381" s="286">
        <v>2455.71</v>
      </c>
      <c r="D381" s="286">
        <v>2401.9499999999998</v>
      </c>
      <c r="E381" s="286">
        <v>2405.52</v>
      </c>
      <c r="F381" s="286">
        <v>2369.11</v>
      </c>
      <c r="G381" s="286">
        <v>2415.58</v>
      </c>
      <c r="H381" s="286">
        <v>2442.27</v>
      </c>
      <c r="I381" s="286">
        <v>2501.4499999999998</v>
      </c>
      <c r="J381" s="286">
        <v>2561.44</v>
      </c>
      <c r="K381" s="286">
        <v>2565.86</v>
      </c>
      <c r="L381" s="286">
        <v>2562.31</v>
      </c>
      <c r="M381" s="286">
        <v>2561.0700000000002</v>
      </c>
      <c r="N381" s="286">
        <v>2564.36</v>
      </c>
      <c r="O381" s="286">
        <v>2566.6799999999998</v>
      </c>
      <c r="P381" s="286">
        <v>2573.09</v>
      </c>
      <c r="Q381" s="286">
        <v>2567.75</v>
      </c>
      <c r="R381" s="286">
        <v>2613.6999999999998</v>
      </c>
      <c r="S381" s="286">
        <v>2618.19</v>
      </c>
      <c r="T381" s="286">
        <v>2608</v>
      </c>
      <c r="U381" s="286">
        <v>2633.39</v>
      </c>
      <c r="V381" s="286">
        <v>2605.66</v>
      </c>
      <c r="W381" s="286">
        <v>2639.72</v>
      </c>
      <c r="X381" s="286">
        <v>2556.4499999999998</v>
      </c>
      <c r="Y381" s="286">
        <v>2485.7800000000002</v>
      </c>
    </row>
    <row r="382" spans="1:25">
      <c r="A382" s="261">
        <v>16</v>
      </c>
      <c r="B382" s="286">
        <v>2320.83</v>
      </c>
      <c r="C382" s="286">
        <v>2326.5100000000002</v>
      </c>
      <c r="D382" s="286">
        <v>2168.1999999999998</v>
      </c>
      <c r="E382" s="286">
        <v>2091.96</v>
      </c>
      <c r="F382" s="286">
        <v>2144.02</v>
      </c>
      <c r="G382" s="286">
        <v>2267.9299999999998</v>
      </c>
      <c r="H382" s="286">
        <v>2414.7399999999998</v>
      </c>
      <c r="I382" s="286">
        <v>2684.46</v>
      </c>
      <c r="J382" s="286">
        <v>2647.51</v>
      </c>
      <c r="K382" s="286">
        <v>2646.11</v>
      </c>
      <c r="L382" s="286">
        <v>2684.91</v>
      </c>
      <c r="M382" s="286">
        <v>2688.4</v>
      </c>
      <c r="N382" s="286">
        <v>2708.51</v>
      </c>
      <c r="O382" s="286">
        <v>2701.9</v>
      </c>
      <c r="P382" s="286">
        <v>2694.06</v>
      </c>
      <c r="Q382" s="286">
        <v>2684.27</v>
      </c>
      <c r="R382" s="286">
        <v>2733.02</v>
      </c>
      <c r="S382" s="286">
        <v>2762.08</v>
      </c>
      <c r="T382" s="286">
        <v>2763.29</v>
      </c>
      <c r="U382" s="286">
        <v>2798.53</v>
      </c>
      <c r="V382" s="286">
        <v>2748.77</v>
      </c>
      <c r="W382" s="286">
        <v>2774.21</v>
      </c>
      <c r="X382" s="286">
        <v>2686.08</v>
      </c>
      <c r="Y382" s="286">
        <v>2426.06</v>
      </c>
    </row>
    <row r="383" spans="1:25">
      <c r="A383" s="261">
        <v>17</v>
      </c>
      <c r="B383" s="286">
        <v>2160.6799999999998</v>
      </c>
      <c r="C383" s="286">
        <v>2161.42</v>
      </c>
      <c r="D383" s="286">
        <v>2131.4</v>
      </c>
      <c r="E383" s="286">
        <v>1986.27</v>
      </c>
      <c r="F383" s="286">
        <v>1906.07</v>
      </c>
      <c r="G383" s="286">
        <v>2133.7600000000002</v>
      </c>
      <c r="H383" s="286">
        <v>2120.17</v>
      </c>
      <c r="I383" s="286">
        <v>2107.69</v>
      </c>
      <c r="J383" s="286">
        <v>2490.41</v>
      </c>
      <c r="K383" s="286">
        <v>2510.7399999999998</v>
      </c>
      <c r="L383" s="286">
        <v>2512.56</v>
      </c>
      <c r="M383" s="286">
        <v>2521.66</v>
      </c>
      <c r="N383" s="286">
        <v>2539.3200000000002</v>
      </c>
      <c r="O383" s="286">
        <v>2576.79</v>
      </c>
      <c r="P383" s="286">
        <v>2567.15</v>
      </c>
      <c r="Q383" s="286">
        <v>2537.37</v>
      </c>
      <c r="R383" s="286">
        <v>2595.9899999999998</v>
      </c>
      <c r="S383" s="286">
        <v>2599.09</v>
      </c>
      <c r="T383" s="286">
        <v>2596.5300000000002</v>
      </c>
      <c r="U383" s="286">
        <v>2632.14</v>
      </c>
      <c r="V383" s="286">
        <v>2149.34</v>
      </c>
      <c r="W383" s="286">
        <v>2562.54</v>
      </c>
      <c r="X383" s="286">
        <v>2167.75</v>
      </c>
      <c r="Y383" s="286">
        <v>2165.1799999999998</v>
      </c>
    </row>
    <row r="384" spans="1:25">
      <c r="A384" s="261">
        <v>18</v>
      </c>
      <c r="B384" s="286">
        <v>2207.61</v>
      </c>
      <c r="C384" s="286">
        <v>2208.15</v>
      </c>
      <c r="D384" s="286">
        <v>2133.9699999999998</v>
      </c>
      <c r="E384" s="286">
        <v>1991.16</v>
      </c>
      <c r="F384" s="286">
        <v>1964.4</v>
      </c>
      <c r="G384" s="286">
        <v>2146.7399999999998</v>
      </c>
      <c r="H384" s="286">
        <v>2209.71</v>
      </c>
      <c r="I384" s="286">
        <v>2438.89</v>
      </c>
      <c r="J384" s="286">
        <v>2645.84</v>
      </c>
      <c r="K384" s="286">
        <v>2642.97</v>
      </c>
      <c r="L384" s="286">
        <v>2642.91</v>
      </c>
      <c r="M384" s="286">
        <v>2632.88</v>
      </c>
      <c r="N384" s="286">
        <v>2643.7</v>
      </c>
      <c r="O384" s="286">
        <v>2594.9</v>
      </c>
      <c r="P384" s="286">
        <v>2643.11</v>
      </c>
      <c r="Q384" s="286">
        <v>2632.78</v>
      </c>
      <c r="R384" s="286">
        <v>2637.89</v>
      </c>
      <c r="S384" s="286">
        <v>2702.62</v>
      </c>
      <c r="T384" s="286">
        <v>2684.76</v>
      </c>
      <c r="U384" s="286">
        <v>2646.92</v>
      </c>
      <c r="V384" s="286">
        <v>2530.13</v>
      </c>
      <c r="W384" s="286">
        <v>2595.7600000000002</v>
      </c>
      <c r="X384" s="286">
        <v>2349.71</v>
      </c>
      <c r="Y384" s="286">
        <v>2208.29</v>
      </c>
    </row>
    <row r="385" spans="1:25">
      <c r="A385" s="261">
        <v>19</v>
      </c>
      <c r="B385" s="286">
        <v>2100.8200000000002</v>
      </c>
      <c r="C385" s="286">
        <v>2053.13</v>
      </c>
      <c r="D385" s="286">
        <v>1973.35</v>
      </c>
      <c r="E385" s="286">
        <v>1989.87</v>
      </c>
      <c r="F385" s="286">
        <v>1982.16</v>
      </c>
      <c r="G385" s="286">
        <v>1992.58</v>
      </c>
      <c r="H385" s="286">
        <v>2105.37</v>
      </c>
      <c r="I385" s="286">
        <v>2427.16</v>
      </c>
      <c r="J385" s="286">
        <v>2552.3200000000002</v>
      </c>
      <c r="K385" s="286">
        <v>2557.56</v>
      </c>
      <c r="L385" s="286">
        <v>2565.6</v>
      </c>
      <c r="M385" s="286">
        <v>2503.02</v>
      </c>
      <c r="N385" s="286">
        <v>2545.77</v>
      </c>
      <c r="O385" s="286">
        <v>2519.2600000000002</v>
      </c>
      <c r="P385" s="286">
        <v>2547.0300000000002</v>
      </c>
      <c r="Q385" s="286">
        <v>2541.92</v>
      </c>
      <c r="R385" s="286">
        <v>2349.4</v>
      </c>
      <c r="S385" s="286">
        <v>2598.61</v>
      </c>
      <c r="T385" s="286">
        <v>2597.84</v>
      </c>
      <c r="U385" s="286">
        <v>2628.13</v>
      </c>
      <c r="V385" s="286">
        <v>2499.61</v>
      </c>
      <c r="W385" s="286">
        <v>2490.88</v>
      </c>
      <c r="X385" s="286">
        <v>2346.73</v>
      </c>
      <c r="Y385" s="286">
        <v>2101.73</v>
      </c>
    </row>
    <row r="386" spans="1:25">
      <c r="A386" s="261">
        <v>20</v>
      </c>
      <c r="B386" s="286">
        <v>2193.54</v>
      </c>
      <c r="C386" s="286">
        <v>2193.92</v>
      </c>
      <c r="D386" s="286">
        <v>2059.9</v>
      </c>
      <c r="E386" s="286">
        <v>2064.6999999999998</v>
      </c>
      <c r="F386" s="286">
        <v>1987.07</v>
      </c>
      <c r="G386" s="286">
        <v>2149.1799999999998</v>
      </c>
      <c r="H386" s="286">
        <v>2188.6799999999998</v>
      </c>
      <c r="I386" s="286">
        <v>2450.65</v>
      </c>
      <c r="J386" s="286">
        <v>2638.19</v>
      </c>
      <c r="K386" s="286">
        <v>2656.74</v>
      </c>
      <c r="L386" s="286">
        <v>2644.86</v>
      </c>
      <c r="M386" s="286">
        <v>2642.03</v>
      </c>
      <c r="N386" s="286">
        <v>2632.22</v>
      </c>
      <c r="O386" s="286">
        <v>2634.27</v>
      </c>
      <c r="P386" s="286">
        <v>2643.2</v>
      </c>
      <c r="Q386" s="286">
        <v>2628.9</v>
      </c>
      <c r="R386" s="286">
        <v>2546.7600000000002</v>
      </c>
      <c r="S386" s="286">
        <v>2627.98</v>
      </c>
      <c r="T386" s="286">
        <v>2597.56</v>
      </c>
      <c r="U386" s="286">
        <v>2682.88</v>
      </c>
      <c r="V386" s="286">
        <v>2630.35</v>
      </c>
      <c r="W386" s="286">
        <v>2653.03</v>
      </c>
      <c r="X386" s="286">
        <v>2576.08</v>
      </c>
      <c r="Y386" s="286">
        <v>2347.7199999999998</v>
      </c>
    </row>
    <row r="387" spans="1:25">
      <c r="A387" s="261">
        <v>21</v>
      </c>
      <c r="B387" s="286">
        <v>2810.53</v>
      </c>
      <c r="C387" s="286">
        <v>2810.21</v>
      </c>
      <c r="D387" s="286">
        <v>2717.21</v>
      </c>
      <c r="E387" s="286">
        <v>2722.17</v>
      </c>
      <c r="F387" s="286">
        <v>2673.37</v>
      </c>
      <c r="G387" s="286">
        <v>2732.16</v>
      </c>
      <c r="H387" s="286">
        <v>2819.39</v>
      </c>
      <c r="I387" s="286">
        <v>2818.92</v>
      </c>
      <c r="J387" s="286">
        <v>2815.15</v>
      </c>
      <c r="K387" s="286">
        <v>2814.81</v>
      </c>
      <c r="L387" s="286">
        <v>2820.23</v>
      </c>
      <c r="M387" s="286">
        <v>2809.22</v>
      </c>
      <c r="N387" s="286">
        <v>2788.76</v>
      </c>
      <c r="O387" s="286">
        <v>2786.92</v>
      </c>
      <c r="P387" s="286">
        <v>2787.89</v>
      </c>
      <c r="Q387" s="286">
        <v>2732.68</v>
      </c>
      <c r="R387" s="286">
        <v>2778.72</v>
      </c>
      <c r="S387" s="286">
        <v>2777.15</v>
      </c>
      <c r="T387" s="286">
        <v>2776.26</v>
      </c>
      <c r="U387" s="286">
        <v>2767.77</v>
      </c>
      <c r="V387" s="286">
        <v>2851.55</v>
      </c>
      <c r="W387" s="286">
        <v>2884.29</v>
      </c>
      <c r="X387" s="286">
        <v>2820.69</v>
      </c>
      <c r="Y387" s="286">
        <v>2820.77</v>
      </c>
    </row>
    <row r="388" spans="1:25">
      <c r="A388" s="261">
        <v>22</v>
      </c>
      <c r="B388" s="286">
        <v>2852.81</v>
      </c>
      <c r="C388" s="286">
        <v>2806.52</v>
      </c>
      <c r="D388" s="286">
        <v>2855.97</v>
      </c>
      <c r="E388" s="286">
        <v>2707.83</v>
      </c>
      <c r="F388" s="286">
        <v>2910.28</v>
      </c>
      <c r="G388" s="286">
        <v>2973.74</v>
      </c>
      <c r="H388" s="286">
        <v>3144.59</v>
      </c>
      <c r="I388" s="286">
        <v>3130.62</v>
      </c>
      <c r="J388" s="286">
        <v>3133.75</v>
      </c>
      <c r="K388" s="286">
        <v>3156.36</v>
      </c>
      <c r="L388" s="286">
        <v>3158.28</v>
      </c>
      <c r="M388" s="286">
        <v>3155.14</v>
      </c>
      <c r="N388" s="286">
        <v>3140.21</v>
      </c>
      <c r="O388" s="286">
        <v>3098.3</v>
      </c>
      <c r="P388" s="286">
        <v>3086.63</v>
      </c>
      <c r="Q388" s="286">
        <v>3077.15</v>
      </c>
      <c r="R388" s="286">
        <v>3134.93</v>
      </c>
      <c r="S388" s="286">
        <v>3187.93</v>
      </c>
      <c r="T388" s="286">
        <v>3262.34</v>
      </c>
      <c r="U388" s="286">
        <v>3341.12</v>
      </c>
      <c r="V388" s="286">
        <v>3080.45</v>
      </c>
      <c r="W388" s="286">
        <v>2951.36</v>
      </c>
      <c r="X388" s="286">
        <v>2932.28</v>
      </c>
      <c r="Y388" s="286">
        <v>2916.37</v>
      </c>
    </row>
    <row r="389" spans="1:25">
      <c r="A389" s="261">
        <v>23</v>
      </c>
      <c r="B389" s="286">
        <v>3504.74</v>
      </c>
      <c r="C389" s="286">
        <v>3495.03</v>
      </c>
      <c r="D389" s="286">
        <v>3482.27</v>
      </c>
      <c r="E389" s="286">
        <v>3451.73</v>
      </c>
      <c r="F389" s="286">
        <v>3831.86</v>
      </c>
      <c r="G389" s="286">
        <v>3819.17</v>
      </c>
      <c r="H389" s="286">
        <v>3791.2</v>
      </c>
      <c r="I389" s="286">
        <v>3791.59</v>
      </c>
      <c r="J389" s="286">
        <v>3793.12</v>
      </c>
      <c r="K389" s="286">
        <v>3792.63</v>
      </c>
      <c r="L389" s="286">
        <v>3791.26</v>
      </c>
      <c r="M389" s="286">
        <v>3791.29</v>
      </c>
      <c r="N389" s="286">
        <v>3792.27</v>
      </c>
      <c r="O389" s="286">
        <v>3790.64</v>
      </c>
      <c r="P389" s="286">
        <v>3790.39</v>
      </c>
      <c r="Q389" s="286">
        <v>3785.8</v>
      </c>
      <c r="R389" s="286">
        <v>3859.52</v>
      </c>
      <c r="S389" s="286">
        <v>3862.88</v>
      </c>
      <c r="T389" s="286">
        <v>3479.64</v>
      </c>
      <c r="U389" s="286">
        <v>3544.18</v>
      </c>
      <c r="V389" s="286">
        <v>3471.99</v>
      </c>
      <c r="W389" s="286">
        <v>3484.11</v>
      </c>
      <c r="X389" s="286">
        <v>3493.32</v>
      </c>
      <c r="Y389" s="286">
        <v>3493.92</v>
      </c>
    </row>
    <row r="390" spans="1:25">
      <c r="A390" s="261">
        <v>24</v>
      </c>
      <c r="B390" s="286">
        <v>2314.54</v>
      </c>
      <c r="C390" s="286">
        <v>2228.12</v>
      </c>
      <c r="D390" s="286">
        <v>2179.9499999999998</v>
      </c>
      <c r="E390" s="286">
        <v>2081.23</v>
      </c>
      <c r="F390" s="286">
        <v>2333.91</v>
      </c>
      <c r="G390" s="286">
        <v>2334.25</v>
      </c>
      <c r="H390" s="286">
        <v>2435.3200000000002</v>
      </c>
      <c r="I390" s="286">
        <v>2744.07</v>
      </c>
      <c r="J390" s="286">
        <v>2873.05</v>
      </c>
      <c r="K390" s="286">
        <v>2867.72</v>
      </c>
      <c r="L390" s="286">
        <v>2868.85</v>
      </c>
      <c r="M390" s="286">
        <v>2867.59</v>
      </c>
      <c r="N390" s="286">
        <v>2868.51</v>
      </c>
      <c r="O390" s="286">
        <v>2916.37</v>
      </c>
      <c r="P390" s="286">
        <v>2915.3</v>
      </c>
      <c r="Q390" s="286">
        <v>2875.63</v>
      </c>
      <c r="R390" s="286">
        <v>2962.66</v>
      </c>
      <c r="S390" s="286">
        <v>2966.03</v>
      </c>
      <c r="T390" s="286">
        <v>2963.48</v>
      </c>
      <c r="U390" s="286">
        <v>2999.81</v>
      </c>
      <c r="V390" s="286">
        <v>2765.34</v>
      </c>
      <c r="W390" s="286">
        <v>2552.08</v>
      </c>
      <c r="X390" s="286">
        <v>2330.0100000000002</v>
      </c>
      <c r="Y390" s="286">
        <v>2327.4499999999998</v>
      </c>
    </row>
    <row r="391" spans="1:25">
      <c r="A391" s="261">
        <v>25</v>
      </c>
      <c r="B391" s="286">
        <v>2374.33</v>
      </c>
      <c r="C391" s="286">
        <v>2329.7199999999998</v>
      </c>
      <c r="D391" s="286">
        <v>2232.5</v>
      </c>
      <c r="E391" s="286">
        <v>2137.7800000000002</v>
      </c>
      <c r="F391" s="286">
        <v>2292.39</v>
      </c>
      <c r="G391" s="286">
        <v>2415.38</v>
      </c>
      <c r="H391" s="286">
        <v>2537.8000000000002</v>
      </c>
      <c r="I391" s="286">
        <v>2746.78</v>
      </c>
      <c r="J391" s="286">
        <v>2904.33</v>
      </c>
      <c r="K391" s="286">
        <v>2905.33</v>
      </c>
      <c r="L391" s="286">
        <v>2904.3</v>
      </c>
      <c r="M391" s="286">
        <v>2898.45</v>
      </c>
      <c r="N391" s="286">
        <v>2858.43</v>
      </c>
      <c r="O391" s="286">
        <v>2856.9</v>
      </c>
      <c r="P391" s="286">
        <v>2895.05</v>
      </c>
      <c r="Q391" s="286">
        <v>2887.28</v>
      </c>
      <c r="R391" s="286">
        <v>2920.68</v>
      </c>
      <c r="S391" s="286">
        <v>2921.92</v>
      </c>
      <c r="T391" s="286">
        <v>2924.29</v>
      </c>
      <c r="U391" s="286">
        <v>2955.6</v>
      </c>
      <c r="V391" s="286">
        <v>2795.46</v>
      </c>
      <c r="W391" s="286">
        <v>2575.5300000000002</v>
      </c>
      <c r="X391" s="286">
        <v>2419.0500000000002</v>
      </c>
      <c r="Y391" s="286">
        <v>2408.77</v>
      </c>
    </row>
    <row r="392" spans="1:25">
      <c r="A392" s="261">
        <v>26</v>
      </c>
      <c r="B392" s="286">
        <v>2393.34</v>
      </c>
      <c r="C392" s="286">
        <v>2346.5300000000002</v>
      </c>
      <c r="D392" s="286">
        <v>2368.91</v>
      </c>
      <c r="E392" s="286">
        <v>2191.62</v>
      </c>
      <c r="F392" s="286">
        <v>2383.98</v>
      </c>
      <c r="G392" s="286">
        <v>2477.11</v>
      </c>
      <c r="H392" s="286">
        <v>2581.9699999999998</v>
      </c>
      <c r="I392" s="286">
        <v>2720.57</v>
      </c>
      <c r="J392" s="286">
        <v>2832.86</v>
      </c>
      <c r="K392" s="286">
        <v>2834.21</v>
      </c>
      <c r="L392" s="286">
        <v>2833.16</v>
      </c>
      <c r="M392" s="286">
        <v>2833.1</v>
      </c>
      <c r="N392" s="286">
        <v>2826.86</v>
      </c>
      <c r="O392" s="286">
        <v>2884.27</v>
      </c>
      <c r="P392" s="286">
        <v>2870.99</v>
      </c>
      <c r="Q392" s="286">
        <v>2866.22</v>
      </c>
      <c r="R392" s="286">
        <v>2930.77</v>
      </c>
      <c r="S392" s="286">
        <v>2976.05</v>
      </c>
      <c r="T392" s="286">
        <v>2974.02</v>
      </c>
      <c r="U392" s="286">
        <v>2946.35</v>
      </c>
      <c r="V392" s="286">
        <v>2829.32</v>
      </c>
      <c r="W392" s="286">
        <v>2718.02</v>
      </c>
      <c r="X392" s="286">
        <v>2441.65</v>
      </c>
      <c r="Y392" s="286">
        <v>2443.37</v>
      </c>
    </row>
    <row r="393" spans="1:25">
      <c r="A393" s="261">
        <v>27</v>
      </c>
      <c r="B393" s="286">
        <v>2417.33</v>
      </c>
      <c r="C393" s="286">
        <v>2401.1</v>
      </c>
      <c r="D393" s="286">
        <v>2377.85</v>
      </c>
      <c r="E393" s="286">
        <v>2294.67</v>
      </c>
      <c r="F393" s="286">
        <v>2423.85</v>
      </c>
      <c r="G393" s="286">
        <v>2553.11</v>
      </c>
      <c r="H393" s="286">
        <v>2630.74</v>
      </c>
      <c r="I393" s="286">
        <v>2912.88</v>
      </c>
      <c r="J393" s="286">
        <v>2956.07</v>
      </c>
      <c r="K393" s="286">
        <v>2956.36</v>
      </c>
      <c r="L393" s="286">
        <v>2955.07</v>
      </c>
      <c r="M393" s="286">
        <v>2927.58</v>
      </c>
      <c r="N393" s="286">
        <v>2930.39</v>
      </c>
      <c r="O393" s="286">
        <v>2930.16</v>
      </c>
      <c r="P393" s="286">
        <v>2928.96</v>
      </c>
      <c r="Q393" s="286">
        <v>2923.09</v>
      </c>
      <c r="R393" s="286">
        <v>2988.88</v>
      </c>
      <c r="S393" s="286">
        <v>2991.82</v>
      </c>
      <c r="T393" s="286">
        <v>2994.85</v>
      </c>
      <c r="U393" s="286">
        <v>3003.69</v>
      </c>
      <c r="V393" s="286">
        <v>2877.83</v>
      </c>
      <c r="W393" s="286">
        <v>2763.31</v>
      </c>
      <c r="X393" s="286">
        <v>2477.9299999999998</v>
      </c>
      <c r="Y393" s="286">
        <v>2486.0100000000002</v>
      </c>
    </row>
    <row r="394" spans="1:25">
      <c r="A394" s="261">
        <v>28</v>
      </c>
      <c r="B394" s="286">
        <v>2496.77</v>
      </c>
      <c r="C394" s="286">
        <v>2499.83</v>
      </c>
      <c r="D394" s="286">
        <v>2500.46</v>
      </c>
      <c r="E394" s="286">
        <v>2315.31</v>
      </c>
      <c r="F394" s="286">
        <v>2424.88</v>
      </c>
      <c r="G394" s="286">
        <v>2498.9499999999998</v>
      </c>
      <c r="H394" s="286">
        <v>2502.56</v>
      </c>
      <c r="I394" s="286">
        <v>2703.81</v>
      </c>
      <c r="J394" s="286">
        <v>2860.57</v>
      </c>
      <c r="K394" s="286">
        <v>2855.72</v>
      </c>
      <c r="L394" s="286">
        <v>2852.66</v>
      </c>
      <c r="M394" s="286">
        <v>2850.89</v>
      </c>
      <c r="N394" s="286">
        <v>2843.31</v>
      </c>
      <c r="O394" s="286">
        <v>2843.79</v>
      </c>
      <c r="P394" s="286">
        <v>2842.41</v>
      </c>
      <c r="Q394" s="286">
        <v>2830.61</v>
      </c>
      <c r="R394" s="286">
        <v>2923.55</v>
      </c>
      <c r="S394" s="286">
        <v>2933.93</v>
      </c>
      <c r="T394" s="286">
        <v>2931.63</v>
      </c>
      <c r="U394" s="286">
        <v>2962.59</v>
      </c>
      <c r="V394" s="286">
        <v>2725.14</v>
      </c>
      <c r="W394" s="286">
        <v>2648.04</v>
      </c>
      <c r="X394" s="286">
        <v>2445.36</v>
      </c>
      <c r="Y394" s="286">
        <v>2352.94</v>
      </c>
    </row>
    <row r="395" spans="1:25">
      <c r="A395" s="261">
        <v>29</v>
      </c>
      <c r="B395" s="286">
        <v>2322.34</v>
      </c>
      <c r="C395" s="286">
        <v>2292.36</v>
      </c>
      <c r="D395" s="286">
        <v>2252.62</v>
      </c>
      <c r="E395" s="286">
        <v>2131.0100000000002</v>
      </c>
      <c r="F395" s="286">
        <v>2202.3200000000002</v>
      </c>
      <c r="G395" s="286">
        <v>2327</v>
      </c>
      <c r="H395" s="286">
        <v>2323.48</v>
      </c>
      <c r="I395" s="286">
        <v>2349.58</v>
      </c>
      <c r="J395" s="286">
        <v>2574.23</v>
      </c>
      <c r="K395" s="286">
        <v>2687.49</v>
      </c>
      <c r="L395" s="286">
        <v>2686.47</v>
      </c>
      <c r="M395" s="286">
        <v>2745.53</v>
      </c>
      <c r="N395" s="286">
        <v>2795.43</v>
      </c>
      <c r="O395" s="286">
        <v>2800.91</v>
      </c>
      <c r="P395" s="286">
        <v>2850.31</v>
      </c>
      <c r="Q395" s="286">
        <v>2845.94</v>
      </c>
      <c r="R395" s="286">
        <v>2934.13</v>
      </c>
      <c r="S395" s="286">
        <v>2934.28</v>
      </c>
      <c r="T395" s="286">
        <v>2934.62</v>
      </c>
      <c r="U395" s="286">
        <v>2967.18</v>
      </c>
      <c r="V395" s="286">
        <v>2727.9</v>
      </c>
      <c r="W395" s="286">
        <v>2637.84</v>
      </c>
      <c r="X395" s="286">
        <v>2327.94</v>
      </c>
      <c r="Y395" s="286">
        <v>2321.9699999999998</v>
      </c>
    </row>
    <row r="396" spans="1:25">
      <c r="A396" s="261">
        <v>30</v>
      </c>
      <c r="B396" s="286">
        <v>2270.6999999999998</v>
      </c>
      <c r="C396" s="286">
        <v>2275.48</v>
      </c>
      <c r="D396" s="286">
        <v>2276.9699999999998</v>
      </c>
      <c r="E396" s="286">
        <v>2144.81</v>
      </c>
      <c r="F396" s="286">
        <v>2277.94</v>
      </c>
      <c r="G396" s="286">
        <v>2262.5500000000002</v>
      </c>
      <c r="H396" s="286">
        <v>2398.11</v>
      </c>
      <c r="I396" s="286">
        <v>2549.96</v>
      </c>
      <c r="J396" s="286">
        <v>2786.4</v>
      </c>
      <c r="K396" s="286">
        <v>2778.21</v>
      </c>
      <c r="L396" s="286">
        <v>2778</v>
      </c>
      <c r="M396" s="286">
        <v>2767.37</v>
      </c>
      <c r="N396" s="286">
        <v>2771.78</v>
      </c>
      <c r="O396" s="286">
        <v>2763.8</v>
      </c>
      <c r="P396" s="286">
        <v>2759.18</v>
      </c>
      <c r="Q396" s="286">
        <v>2766.03</v>
      </c>
      <c r="R396" s="286">
        <v>2890.56</v>
      </c>
      <c r="S396" s="286">
        <v>2887.34</v>
      </c>
      <c r="T396" s="286">
        <v>2828.26</v>
      </c>
      <c r="U396" s="286">
        <v>2799.84</v>
      </c>
      <c r="V396" s="286">
        <v>2610.2800000000002</v>
      </c>
      <c r="W396" s="286">
        <v>2437.6</v>
      </c>
      <c r="X396" s="286">
        <v>2272.38</v>
      </c>
      <c r="Y396" s="286">
        <v>2261.65</v>
      </c>
    </row>
    <row r="397" spans="1:25">
      <c r="A397" s="261">
        <v>31</v>
      </c>
      <c r="B397" s="286">
        <v>0</v>
      </c>
      <c r="C397" s="286">
        <v>0</v>
      </c>
      <c r="D397" s="286">
        <v>0</v>
      </c>
      <c r="E397" s="286">
        <v>0</v>
      </c>
      <c r="F397" s="286">
        <v>0</v>
      </c>
      <c r="G397" s="286">
        <v>0</v>
      </c>
      <c r="H397" s="286">
        <v>0</v>
      </c>
      <c r="I397" s="286">
        <v>0</v>
      </c>
      <c r="J397" s="286">
        <v>0</v>
      </c>
      <c r="K397" s="286">
        <v>0</v>
      </c>
      <c r="L397" s="286">
        <v>0</v>
      </c>
      <c r="M397" s="286">
        <v>0</v>
      </c>
      <c r="N397" s="286">
        <v>0</v>
      </c>
      <c r="O397" s="286">
        <v>0</v>
      </c>
      <c r="P397" s="286">
        <v>0</v>
      </c>
      <c r="Q397" s="286">
        <v>0</v>
      </c>
      <c r="R397" s="286">
        <v>0</v>
      </c>
      <c r="S397" s="286">
        <v>0</v>
      </c>
      <c r="T397" s="286">
        <v>0</v>
      </c>
      <c r="U397" s="286">
        <v>0</v>
      </c>
      <c r="V397" s="286">
        <v>0</v>
      </c>
      <c r="W397" s="286">
        <v>0</v>
      </c>
      <c r="X397" s="286">
        <v>0</v>
      </c>
      <c r="Y397" s="286">
        <v>0</v>
      </c>
    </row>
    <row r="399" spans="1:25" ht="45" customHeight="1">
      <c r="A399" s="463" t="s">
        <v>218</v>
      </c>
      <c r="B399" s="539" t="s">
        <v>343</v>
      </c>
      <c r="C399" s="539"/>
      <c r="D399" s="539"/>
      <c r="E399" s="539"/>
      <c r="F399" s="539"/>
      <c r="G399" s="539"/>
      <c r="H399" s="539"/>
      <c r="I399" s="539"/>
      <c r="J399" s="539"/>
      <c r="K399" s="539"/>
      <c r="L399" s="539"/>
      <c r="M399" s="539"/>
      <c r="N399" s="539"/>
      <c r="O399" s="539"/>
      <c r="P399" s="539"/>
      <c r="Q399" s="539"/>
      <c r="R399" s="539"/>
      <c r="S399" s="539"/>
      <c r="T399" s="539"/>
      <c r="U399" s="539"/>
      <c r="V399" s="539"/>
      <c r="W399" s="539"/>
      <c r="X399" s="539"/>
      <c r="Y399" s="539"/>
    </row>
    <row r="400" spans="1:25" ht="30">
      <c r="A400" s="463"/>
      <c r="B400" s="285" t="s">
        <v>1</v>
      </c>
      <c r="C400" s="285" t="s">
        <v>2</v>
      </c>
      <c r="D400" s="285" t="s">
        <v>3</v>
      </c>
      <c r="E400" s="285" t="s">
        <v>4</v>
      </c>
      <c r="F400" s="285" t="s">
        <v>5</v>
      </c>
      <c r="G400" s="285" t="s">
        <v>6</v>
      </c>
      <c r="H400" s="285" t="s">
        <v>7</v>
      </c>
      <c r="I400" s="285" t="s">
        <v>8</v>
      </c>
      <c r="J400" s="285" t="s">
        <v>9</v>
      </c>
      <c r="K400" s="285" t="s">
        <v>10</v>
      </c>
      <c r="L400" s="285" t="s">
        <v>11</v>
      </c>
      <c r="M400" s="285" t="s">
        <v>12</v>
      </c>
      <c r="N400" s="285" t="s">
        <v>13</v>
      </c>
      <c r="O400" s="285" t="s">
        <v>14</v>
      </c>
      <c r="P400" s="285" t="s">
        <v>15</v>
      </c>
      <c r="Q400" s="285" t="s">
        <v>16</v>
      </c>
      <c r="R400" s="285" t="s">
        <v>17</v>
      </c>
      <c r="S400" s="285" t="s">
        <v>18</v>
      </c>
      <c r="T400" s="285" t="s">
        <v>19</v>
      </c>
      <c r="U400" s="285" t="s">
        <v>20</v>
      </c>
      <c r="V400" s="285" t="s">
        <v>21</v>
      </c>
      <c r="W400" s="285" t="s">
        <v>22</v>
      </c>
      <c r="X400" s="285" t="s">
        <v>23</v>
      </c>
      <c r="Y400" s="285" t="s">
        <v>24</v>
      </c>
    </row>
    <row r="401" spans="1:25">
      <c r="A401" s="261">
        <v>1</v>
      </c>
      <c r="B401" s="286">
        <v>1729.32</v>
      </c>
      <c r="C401" s="286">
        <v>1690.29</v>
      </c>
      <c r="D401" s="286">
        <v>1581.34</v>
      </c>
      <c r="E401" s="286">
        <v>1390.39</v>
      </c>
      <c r="F401" s="286">
        <v>1349.2</v>
      </c>
      <c r="G401" s="286">
        <v>1520.44</v>
      </c>
      <c r="H401" s="286">
        <v>1576.5</v>
      </c>
      <c r="I401" s="286">
        <v>1645.65</v>
      </c>
      <c r="J401" s="286">
        <v>1786.42</v>
      </c>
      <c r="K401" s="286">
        <v>1818.84</v>
      </c>
      <c r="L401" s="286">
        <v>1849.04</v>
      </c>
      <c r="M401" s="286">
        <v>1843.81</v>
      </c>
      <c r="N401" s="286">
        <v>1838.64</v>
      </c>
      <c r="O401" s="286">
        <v>1846.27</v>
      </c>
      <c r="P401" s="286">
        <v>1852.43</v>
      </c>
      <c r="Q401" s="286">
        <v>1802.66</v>
      </c>
      <c r="R401" s="286">
        <v>1872.56</v>
      </c>
      <c r="S401" s="286">
        <v>1810.93</v>
      </c>
      <c r="T401" s="286">
        <v>1797.87</v>
      </c>
      <c r="U401" s="286">
        <v>1889.88</v>
      </c>
      <c r="V401" s="286">
        <v>1868.21</v>
      </c>
      <c r="W401" s="286">
        <v>1909.84</v>
      </c>
      <c r="X401" s="286">
        <v>1843.27</v>
      </c>
      <c r="Y401" s="286">
        <v>1754.03</v>
      </c>
    </row>
    <row r="402" spans="1:25">
      <c r="A402" s="261">
        <v>2</v>
      </c>
      <c r="B402" s="286">
        <v>1778.12</v>
      </c>
      <c r="C402" s="286">
        <v>1731.74</v>
      </c>
      <c r="D402" s="286">
        <v>1740.24</v>
      </c>
      <c r="E402" s="286">
        <v>1675.13</v>
      </c>
      <c r="F402" s="286">
        <v>1339.4</v>
      </c>
      <c r="G402" s="286">
        <v>1415.35</v>
      </c>
      <c r="H402" s="286">
        <v>1056.28</v>
      </c>
      <c r="I402" s="286">
        <v>1448.62</v>
      </c>
      <c r="J402" s="286">
        <v>1836.83</v>
      </c>
      <c r="K402" s="286">
        <v>1775.06</v>
      </c>
      <c r="L402" s="286">
        <v>1776.66</v>
      </c>
      <c r="M402" s="286">
        <v>1817.11</v>
      </c>
      <c r="N402" s="286">
        <v>1817.47</v>
      </c>
      <c r="O402" s="286">
        <v>1816.56</v>
      </c>
      <c r="P402" s="286">
        <v>1863.48</v>
      </c>
      <c r="Q402" s="286">
        <v>1857.49</v>
      </c>
      <c r="R402" s="286">
        <v>1911.97</v>
      </c>
      <c r="S402" s="286">
        <v>1902.11</v>
      </c>
      <c r="T402" s="286">
        <v>1647.89</v>
      </c>
      <c r="U402" s="286">
        <v>1867.35</v>
      </c>
      <c r="V402" s="286">
        <v>1861.39</v>
      </c>
      <c r="W402" s="286">
        <v>1906.96</v>
      </c>
      <c r="X402" s="286">
        <v>1867.86</v>
      </c>
      <c r="Y402" s="286">
        <v>1795.15</v>
      </c>
    </row>
    <row r="403" spans="1:25">
      <c r="A403" s="261">
        <v>3</v>
      </c>
      <c r="B403" s="286">
        <v>1584.92</v>
      </c>
      <c r="C403" s="286">
        <v>1486.56</v>
      </c>
      <c r="D403" s="286">
        <v>1427.76</v>
      </c>
      <c r="E403" s="286">
        <v>1322.91</v>
      </c>
      <c r="F403" s="286">
        <v>1279.72</v>
      </c>
      <c r="G403" s="286">
        <v>1495.16</v>
      </c>
      <c r="H403" s="286">
        <v>1444.18</v>
      </c>
      <c r="I403" s="286">
        <v>1660.35</v>
      </c>
      <c r="J403" s="286">
        <v>1700.31</v>
      </c>
      <c r="K403" s="286">
        <v>1697.27</v>
      </c>
      <c r="L403" s="286">
        <v>1700.66</v>
      </c>
      <c r="M403" s="286">
        <v>1701.79</v>
      </c>
      <c r="N403" s="286">
        <v>1687.44</v>
      </c>
      <c r="O403" s="286">
        <v>1687.39</v>
      </c>
      <c r="P403" s="286">
        <v>1679.35</v>
      </c>
      <c r="Q403" s="286">
        <v>1662.06</v>
      </c>
      <c r="R403" s="286">
        <v>1761.36</v>
      </c>
      <c r="S403" s="286">
        <v>1773.37</v>
      </c>
      <c r="T403" s="286">
        <v>1496.09</v>
      </c>
      <c r="U403" s="286">
        <v>1785.78</v>
      </c>
      <c r="V403" s="286">
        <v>1139.71</v>
      </c>
      <c r="W403" s="286">
        <v>1219.17</v>
      </c>
      <c r="X403" s="286">
        <v>1153.56</v>
      </c>
      <c r="Y403" s="286">
        <v>1632.78</v>
      </c>
    </row>
    <row r="404" spans="1:25">
      <c r="A404" s="261">
        <v>4</v>
      </c>
      <c r="B404" s="286">
        <v>1629.74</v>
      </c>
      <c r="C404" s="286">
        <v>1628.87</v>
      </c>
      <c r="D404" s="286">
        <v>1487.13</v>
      </c>
      <c r="E404" s="286">
        <v>1388.28</v>
      </c>
      <c r="F404" s="286">
        <v>1332.98</v>
      </c>
      <c r="G404" s="286">
        <v>1575.7</v>
      </c>
      <c r="H404" s="286">
        <v>1609.16</v>
      </c>
      <c r="I404" s="286">
        <v>1618.97</v>
      </c>
      <c r="J404" s="286">
        <v>1641.28</v>
      </c>
      <c r="K404" s="286">
        <v>1638.76</v>
      </c>
      <c r="L404" s="286">
        <v>1638.35</v>
      </c>
      <c r="M404" s="286">
        <v>1637.58</v>
      </c>
      <c r="N404" s="286">
        <v>1629.19</v>
      </c>
      <c r="O404" s="286">
        <v>1627.91</v>
      </c>
      <c r="P404" s="286">
        <v>1639.67</v>
      </c>
      <c r="Q404" s="286">
        <v>1621.83</v>
      </c>
      <c r="R404" s="286">
        <v>1695.18</v>
      </c>
      <c r="S404" s="286">
        <v>1704.07</v>
      </c>
      <c r="T404" s="286">
        <v>1678.71</v>
      </c>
      <c r="U404" s="286">
        <v>1727.4</v>
      </c>
      <c r="V404" s="286">
        <v>1702.08</v>
      </c>
      <c r="W404" s="286">
        <v>1743.5</v>
      </c>
      <c r="X404" s="286">
        <v>1662.4</v>
      </c>
      <c r="Y404" s="286">
        <v>1602.73</v>
      </c>
    </row>
    <row r="405" spans="1:25">
      <c r="A405" s="261">
        <v>5</v>
      </c>
      <c r="B405" s="286">
        <v>1302.8800000000001</v>
      </c>
      <c r="C405" s="286">
        <v>1291.83</v>
      </c>
      <c r="D405" s="286">
        <v>1285.71</v>
      </c>
      <c r="E405" s="286">
        <v>1292.01</v>
      </c>
      <c r="F405" s="286">
        <v>1268.51</v>
      </c>
      <c r="G405" s="286">
        <v>1315</v>
      </c>
      <c r="H405" s="286">
        <v>1327.84</v>
      </c>
      <c r="I405" s="286">
        <v>1310.91</v>
      </c>
      <c r="J405" s="286">
        <v>1310.68</v>
      </c>
      <c r="K405" s="286">
        <v>1302.93</v>
      </c>
      <c r="L405" s="286">
        <v>1301.5999999999999</v>
      </c>
      <c r="M405" s="286">
        <v>1298.8800000000001</v>
      </c>
      <c r="N405" s="286">
        <v>1296.32</v>
      </c>
      <c r="O405" s="286">
        <v>1299.57</v>
      </c>
      <c r="P405" s="286">
        <v>1307.3</v>
      </c>
      <c r="Q405" s="286">
        <v>1308.44</v>
      </c>
      <c r="R405" s="286">
        <v>1390.74</v>
      </c>
      <c r="S405" s="286">
        <v>1401.77</v>
      </c>
      <c r="T405" s="286">
        <v>1369.84</v>
      </c>
      <c r="U405" s="286">
        <v>1363.9</v>
      </c>
      <c r="V405" s="286">
        <v>1349.44</v>
      </c>
      <c r="W405" s="286">
        <v>1414.94</v>
      </c>
      <c r="X405" s="286">
        <v>1400.67</v>
      </c>
      <c r="Y405" s="286">
        <v>1367.56</v>
      </c>
    </row>
    <row r="406" spans="1:25">
      <c r="A406" s="261">
        <v>6</v>
      </c>
      <c r="B406" s="286">
        <v>1237.94</v>
      </c>
      <c r="C406" s="286">
        <v>1231.28</v>
      </c>
      <c r="D406" s="286">
        <v>1201.3699999999999</v>
      </c>
      <c r="E406" s="286">
        <v>1175.3699999999999</v>
      </c>
      <c r="F406" s="286">
        <v>1178.8699999999999</v>
      </c>
      <c r="G406" s="286">
        <v>1206.9100000000001</v>
      </c>
      <c r="H406" s="286">
        <v>1179.44</v>
      </c>
      <c r="I406" s="286">
        <v>1187.5</v>
      </c>
      <c r="J406" s="286">
        <v>1190.0999999999999</v>
      </c>
      <c r="K406" s="286">
        <v>1190.47</v>
      </c>
      <c r="L406" s="286">
        <v>1188.27</v>
      </c>
      <c r="M406" s="286">
        <v>1188.51</v>
      </c>
      <c r="N406" s="286">
        <v>1186.77</v>
      </c>
      <c r="O406" s="286">
        <v>1189.67</v>
      </c>
      <c r="P406" s="286">
        <v>1189.75</v>
      </c>
      <c r="Q406" s="286">
        <v>1217.8</v>
      </c>
      <c r="R406" s="286">
        <v>1260.1300000000001</v>
      </c>
      <c r="S406" s="286">
        <v>1258.9000000000001</v>
      </c>
      <c r="T406" s="286">
        <v>1246.6300000000001</v>
      </c>
      <c r="U406" s="286">
        <v>1262.24</v>
      </c>
      <c r="V406" s="286">
        <v>1245.52</v>
      </c>
      <c r="W406" s="286">
        <v>1285.23</v>
      </c>
      <c r="X406" s="286">
        <v>1272.04</v>
      </c>
      <c r="Y406" s="286">
        <v>1251.96</v>
      </c>
    </row>
    <row r="407" spans="1:25">
      <c r="A407" s="261">
        <v>7</v>
      </c>
      <c r="B407" s="286">
        <v>1313.57</v>
      </c>
      <c r="C407" s="286">
        <v>1307.92</v>
      </c>
      <c r="D407" s="286">
        <v>1261.81</v>
      </c>
      <c r="E407" s="286">
        <v>1238.01</v>
      </c>
      <c r="F407" s="286">
        <v>1226.29</v>
      </c>
      <c r="G407" s="286">
        <v>1234.69</v>
      </c>
      <c r="H407" s="286">
        <v>1257.43</v>
      </c>
      <c r="I407" s="286">
        <v>1259.43</v>
      </c>
      <c r="J407" s="286">
        <v>1265.01</v>
      </c>
      <c r="K407" s="286">
        <v>1260.32</v>
      </c>
      <c r="L407" s="286">
        <v>1261.23</v>
      </c>
      <c r="M407" s="286">
        <v>1260.82</v>
      </c>
      <c r="N407" s="286">
        <v>1259.75</v>
      </c>
      <c r="O407" s="286">
        <v>1269.18</v>
      </c>
      <c r="P407" s="286">
        <v>1260.5999999999999</v>
      </c>
      <c r="Q407" s="286">
        <v>1257.6300000000001</v>
      </c>
      <c r="R407" s="286">
        <v>1304.06</v>
      </c>
      <c r="S407" s="286">
        <v>1306.03</v>
      </c>
      <c r="T407" s="286">
        <v>1306.3900000000001</v>
      </c>
      <c r="U407" s="286">
        <v>1329.64</v>
      </c>
      <c r="V407" s="286">
        <v>1308.27</v>
      </c>
      <c r="W407" s="286">
        <v>1351.56</v>
      </c>
      <c r="X407" s="286">
        <v>1337.65</v>
      </c>
      <c r="Y407" s="286">
        <v>1315.85</v>
      </c>
    </row>
    <row r="408" spans="1:25">
      <c r="A408" s="261">
        <v>8</v>
      </c>
      <c r="B408" s="286">
        <v>1566</v>
      </c>
      <c r="C408" s="286">
        <v>1556.61</v>
      </c>
      <c r="D408" s="286">
        <v>1508.74</v>
      </c>
      <c r="E408" s="286">
        <v>1484.05</v>
      </c>
      <c r="F408" s="286">
        <v>1413.64</v>
      </c>
      <c r="G408" s="286">
        <v>1472.33</v>
      </c>
      <c r="H408" s="286">
        <v>1482.3</v>
      </c>
      <c r="I408" s="286">
        <v>1505.28</v>
      </c>
      <c r="J408" s="286">
        <v>1563.98</v>
      </c>
      <c r="K408" s="286">
        <v>1563.79</v>
      </c>
      <c r="L408" s="286">
        <v>1563.8</v>
      </c>
      <c r="M408" s="286">
        <v>1566.98</v>
      </c>
      <c r="N408" s="286">
        <v>1562.74</v>
      </c>
      <c r="O408" s="286">
        <v>1561.67</v>
      </c>
      <c r="P408" s="286">
        <v>1565.33</v>
      </c>
      <c r="Q408" s="286">
        <v>1573.1</v>
      </c>
      <c r="R408" s="286">
        <v>1627.54</v>
      </c>
      <c r="S408" s="286">
        <v>1621.91</v>
      </c>
      <c r="T408" s="286">
        <v>1625.16</v>
      </c>
      <c r="U408" s="286">
        <v>1686.51</v>
      </c>
      <c r="V408" s="286">
        <v>1690.47</v>
      </c>
      <c r="W408" s="286">
        <v>1734.12</v>
      </c>
      <c r="X408" s="286">
        <v>1672.15</v>
      </c>
      <c r="Y408" s="286">
        <v>1590.37</v>
      </c>
    </row>
    <row r="409" spans="1:25">
      <c r="A409" s="261">
        <v>9</v>
      </c>
      <c r="B409" s="286">
        <v>1621.02</v>
      </c>
      <c r="C409" s="286">
        <v>1617.93</v>
      </c>
      <c r="D409" s="286">
        <v>1585.98</v>
      </c>
      <c r="E409" s="286">
        <v>1572.7</v>
      </c>
      <c r="F409" s="286">
        <v>1549.69</v>
      </c>
      <c r="G409" s="286">
        <v>1584.78</v>
      </c>
      <c r="H409" s="286">
        <v>1597.95</v>
      </c>
      <c r="I409" s="286">
        <v>1626.17</v>
      </c>
      <c r="J409" s="286">
        <v>1632.26</v>
      </c>
      <c r="K409" s="286">
        <v>1630.84</v>
      </c>
      <c r="L409" s="286">
        <v>1629.49</v>
      </c>
      <c r="M409" s="286">
        <v>1628.99</v>
      </c>
      <c r="N409" s="286">
        <v>1620.66</v>
      </c>
      <c r="O409" s="286">
        <v>1618.85</v>
      </c>
      <c r="P409" s="286">
        <v>1619.24</v>
      </c>
      <c r="Q409" s="286">
        <v>1618.44</v>
      </c>
      <c r="R409" s="286">
        <v>1675.11</v>
      </c>
      <c r="S409" s="286">
        <v>1686.39</v>
      </c>
      <c r="T409" s="286">
        <v>1669.43</v>
      </c>
      <c r="U409" s="286">
        <v>1698.67</v>
      </c>
      <c r="V409" s="286">
        <v>1695.13</v>
      </c>
      <c r="W409" s="286">
        <v>1707.79</v>
      </c>
      <c r="X409" s="286">
        <v>1621.84</v>
      </c>
      <c r="Y409" s="286">
        <v>1598.05</v>
      </c>
    </row>
    <row r="410" spans="1:25">
      <c r="A410" s="261">
        <v>10</v>
      </c>
      <c r="B410" s="286">
        <v>1705.06</v>
      </c>
      <c r="C410" s="286">
        <v>1708.46</v>
      </c>
      <c r="D410" s="286">
        <v>1699.28</v>
      </c>
      <c r="E410" s="286">
        <v>1675.51</v>
      </c>
      <c r="F410" s="286">
        <v>1630.43</v>
      </c>
      <c r="G410" s="286">
        <v>1668.11</v>
      </c>
      <c r="H410" s="286">
        <v>1698.25</v>
      </c>
      <c r="I410" s="286">
        <v>1721.05</v>
      </c>
      <c r="J410" s="286">
        <v>1787.48</v>
      </c>
      <c r="K410" s="286">
        <v>1797.29</v>
      </c>
      <c r="L410" s="286">
        <v>1795.11</v>
      </c>
      <c r="M410" s="286">
        <v>1795.77</v>
      </c>
      <c r="N410" s="286">
        <v>1803.55</v>
      </c>
      <c r="O410" s="286">
        <v>1804.23</v>
      </c>
      <c r="P410" s="286">
        <v>1800.51</v>
      </c>
      <c r="Q410" s="286">
        <v>1773.31</v>
      </c>
      <c r="R410" s="286">
        <v>1844.82</v>
      </c>
      <c r="S410" s="286">
        <v>1837.42</v>
      </c>
      <c r="T410" s="286">
        <v>1825.28</v>
      </c>
      <c r="U410" s="286">
        <v>1869.82</v>
      </c>
      <c r="V410" s="286">
        <v>1791.19</v>
      </c>
      <c r="W410" s="286">
        <v>1790.98</v>
      </c>
      <c r="X410" s="286">
        <v>1710.83</v>
      </c>
      <c r="Y410" s="286">
        <v>1692.67</v>
      </c>
    </row>
    <row r="411" spans="1:25">
      <c r="A411" s="261">
        <v>11</v>
      </c>
      <c r="B411" s="286">
        <v>1293.3399999999999</v>
      </c>
      <c r="C411" s="286">
        <v>1283.57</v>
      </c>
      <c r="D411" s="286">
        <v>1319.33</v>
      </c>
      <c r="E411" s="286">
        <v>1319.41</v>
      </c>
      <c r="F411" s="286">
        <v>1313.67</v>
      </c>
      <c r="G411" s="286">
        <v>1315.96</v>
      </c>
      <c r="H411" s="286">
        <v>1339.84</v>
      </c>
      <c r="I411" s="286">
        <v>1358.74</v>
      </c>
      <c r="J411" s="286">
        <v>1395.46</v>
      </c>
      <c r="K411" s="286">
        <v>1394.29</v>
      </c>
      <c r="L411" s="286">
        <v>1393.45</v>
      </c>
      <c r="M411" s="286">
        <v>1392.18</v>
      </c>
      <c r="N411" s="286">
        <v>1392.8</v>
      </c>
      <c r="O411" s="286">
        <v>1400.37</v>
      </c>
      <c r="P411" s="286">
        <v>1399.53</v>
      </c>
      <c r="Q411" s="286">
        <v>1407.26</v>
      </c>
      <c r="R411" s="286">
        <v>1450.45</v>
      </c>
      <c r="S411" s="286">
        <v>1440.3</v>
      </c>
      <c r="T411" s="286">
        <v>1432.59</v>
      </c>
      <c r="U411" s="286">
        <v>1469.85</v>
      </c>
      <c r="V411" s="286">
        <v>1401.06</v>
      </c>
      <c r="W411" s="286">
        <v>1417.6</v>
      </c>
      <c r="X411" s="286">
        <v>1417.92</v>
      </c>
      <c r="Y411" s="286">
        <v>1333.73</v>
      </c>
    </row>
    <row r="412" spans="1:25">
      <c r="A412" s="261">
        <v>12</v>
      </c>
      <c r="B412" s="286">
        <v>1637.72</v>
      </c>
      <c r="C412" s="286">
        <v>1641.32</v>
      </c>
      <c r="D412" s="286">
        <v>1611.46</v>
      </c>
      <c r="E412" s="286">
        <v>1538.35</v>
      </c>
      <c r="F412" s="286">
        <v>1543.18</v>
      </c>
      <c r="G412" s="286">
        <v>1582.4</v>
      </c>
      <c r="H412" s="286">
        <v>1596.59</v>
      </c>
      <c r="I412" s="286">
        <v>1682.58</v>
      </c>
      <c r="J412" s="286">
        <v>1698.32</v>
      </c>
      <c r="K412" s="286">
        <v>1706.07</v>
      </c>
      <c r="L412" s="286">
        <v>1705.67</v>
      </c>
      <c r="M412" s="286">
        <v>1707.27</v>
      </c>
      <c r="N412" s="286">
        <v>1706.01</v>
      </c>
      <c r="O412" s="286">
        <v>1704.71</v>
      </c>
      <c r="P412" s="286">
        <v>1701.76</v>
      </c>
      <c r="Q412" s="286">
        <v>1695.35</v>
      </c>
      <c r="R412" s="286">
        <v>1765.6</v>
      </c>
      <c r="S412" s="286">
        <v>1772.16</v>
      </c>
      <c r="T412" s="286">
        <v>1768.61</v>
      </c>
      <c r="U412" s="286">
        <v>1827.77</v>
      </c>
      <c r="V412" s="286">
        <v>1791.09</v>
      </c>
      <c r="W412" s="286">
        <v>1818.66</v>
      </c>
      <c r="X412" s="286">
        <v>1723.46</v>
      </c>
      <c r="Y412" s="286">
        <v>1673.07</v>
      </c>
    </row>
    <row r="413" spans="1:25">
      <c r="A413" s="261">
        <v>13</v>
      </c>
      <c r="B413" s="286">
        <v>1666.47</v>
      </c>
      <c r="C413" s="286">
        <v>1657.28</v>
      </c>
      <c r="D413" s="286">
        <v>1640.63</v>
      </c>
      <c r="E413" s="286">
        <v>1583.52</v>
      </c>
      <c r="F413" s="286">
        <v>1557.85</v>
      </c>
      <c r="G413" s="286">
        <v>1643.55</v>
      </c>
      <c r="H413" s="286">
        <v>1642.02</v>
      </c>
      <c r="I413" s="286">
        <v>1678.66</v>
      </c>
      <c r="J413" s="286">
        <v>1693.81</v>
      </c>
      <c r="K413" s="286">
        <v>1717.94</v>
      </c>
      <c r="L413" s="286">
        <v>1719.05</v>
      </c>
      <c r="M413" s="286">
        <v>1724.69</v>
      </c>
      <c r="N413" s="286">
        <v>1728.94</v>
      </c>
      <c r="O413" s="286">
        <v>1729.2</v>
      </c>
      <c r="P413" s="286">
        <v>1732.23</v>
      </c>
      <c r="Q413" s="286">
        <v>1733.09</v>
      </c>
      <c r="R413" s="286">
        <v>1783.57</v>
      </c>
      <c r="S413" s="286">
        <v>1779.74</v>
      </c>
      <c r="T413" s="286">
        <v>1778.74</v>
      </c>
      <c r="U413" s="286">
        <v>1804.56</v>
      </c>
      <c r="V413" s="286">
        <v>1781.56</v>
      </c>
      <c r="W413" s="286">
        <v>1812.61</v>
      </c>
      <c r="X413" s="286">
        <v>1767.49</v>
      </c>
      <c r="Y413" s="286">
        <v>1672.89</v>
      </c>
    </row>
    <row r="414" spans="1:25">
      <c r="A414" s="261">
        <v>14</v>
      </c>
      <c r="B414" s="286">
        <v>1757.59</v>
      </c>
      <c r="C414" s="286">
        <v>1724.1</v>
      </c>
      <c r="D414" s="286">
        <v>1687.03</v>
      </c>
      <c r="E414" s="286">
        <v>1666.68</v>
      </c>
      <c r="F414" s="286">
        <v>1625.03</v>
      </c>
      <c r="G414" s="286">
        <v>1678.4</v>
      </c>
      <c r="H414" s="286">
        <v>1758.8</v>
      </c>
      <c r="I414" s="286">
        <v>1802.74</v>
      </c>
      <c r="J414" s="286">
        <v>1865.17</v>
      </c>
      <c r="K414" s="286">
        <v>1854.11</v>
      </c>
      <c r="L414" s="286">
        <v>1855.15</v>
      </c>
      <c r="M414" s="286">
        <v>1854.68</v>
      </c>
      <c r="N414" s="286">
        <v>1856.74</v>
      </c>
      <c r="O414" s="286">
        <v>1855.05</v>
      </c>
      <c r="P414" s="286">
        <v>1852.28</v>
      </c>
      <c r="Q414" s="286">
        <v>1849.3</v>
      </c>
      <c r="R414" s="286">
        <v>1907.56</v>
      </c>
      <c r="S414" s="286">
        <v>1917.55</v>
      </c>
      <c r="T414" s="286">
        <v>1936.33</v>
      </c>
      <c r="U414" s="286">
        <v>1963.85</v>
      </c>
      <c r="V414" s="286">
        <v>1917.24</v>
      </c>
      <c r="W414" s="286">
        <v>1956.57</v>
      </c>
      <c r="X414" s="286">
        <v>1895.12</v>
      </c>
      <c r="Y414" s="286">
        <v>1845.7</v>
      </c>
    </row>
    <row r="415" spans="1:25">
      <c r="A415" s="261">
        <v>15</v>
      </c>
      <c r="B415" s="286">
        <v>1749.48</v>
      </c>
      <c r="C415" s="286">
        <v>1713.92</v>
      </c>
      <c r="D415" s="286">
        <v>1660.16</v>
      </c>
      <c r="E415" s="286">
        <v>1663.73</v>
      </c>
      <c r="F415" s="286">
        <v>1627.32</v>
      </c>
      <c r="G415" s="286">
        <v>1673.79</v>
      </c>
      <c r="H415" s="286">
        <v>1700.48</v>
      </c>
      <c r="I415" s="286">
        <v>1759.66</v>
      </c>
      <c r="J415" s="286">
        <v>1819.65</v>
      </c>
      <c r="K415" s="286">
        <v>1824.07</v>
      </c>
      <c r="L415" s="286">
        <v>1820.52</v>
      </c>
      <c r="M415" s="286">
        <v>1819.28</v>
      </c>
      <c r="N415" s="286">
        <v>1822.57</v>
      </c>
      <c r="O415" s="286">
        <v>1824.89</v>
      </c>
      <c r="P415" s="286">
        <v>1831.3</v>
      </c>
      <c r="Q415" s="286">
        <v>1825.96</v>
      </c>
      <c r="R415" s="286">
        <v>1871.91</v>
      </c>
      <c r="S415" s="286">
        <v>1876.4</v>
      </c>
      <c r="T415" s="286">
        <v>1866.21</v>
      </c>
      <c r="U415" s="286">
        <v>1891.6</v>
      </c>
      <c r="V415" s="286">
        <v>1863.87</v>
      </c>
      <c r="W415" s="286">
        <v>1897.93</v>
      </c>
      <c r="X415" s="286">
        <v>1814.66</v>
      </c>
      <c r="Y415" s="286">
        <v>1743.99</v>
      </c>
    </row>
    <row r="416" spans="1:25">
      <c r="A416" s="261">
        <v>16</v>
      </c>
      <c r="B416" s="286">
        <v>1579.04</v>
      </c>
      <c r="C416" s="286">
        <v>1584.72</v>
      </c>
      <c r="D416" s="286">
        <v>1426.41</v>
      </c>
      <c r="E416" s="286">
        <v>1350.17</v>
      </c>
      <c r="F416" s="286">
        <v>1402.23</v>
      </c>
      <c r="G416" s="286">
        <v>1526.14</v>
      </c>
      <c r="H416" s="286">
        <v>1672.95</v>
      </c>
      <c r="I416" s="286">
        <v>1942.67</v>
      </c>
      <c r="J416" s="286">
        <v>1905.72</v>
      </c>
      <c r="K416" s="286">
        <v>1904.32</v>
      </c>
      <c r="L416" s="286">
        <v>1943.12</v>
      </c>
      <c r="M416" s="286">
        <v>1946.61</v>
      </c>
      <c r="N416" s="286">
        <v>1966.72</v>
      </c>
      <c r="O416" s="286">
        <v>1960.11</v>
      </c>
      <c r="P416" s="286">
        <v>1952.27</v>
      </c>
      <c r="Q416" s="286">
        <v>1942.48</v>
      </c>
      <c r="R416" s="286">
        <v>1991.23</v>
      </c>
      <c r="S416" s="286">
        <v>2020.29</v>
      </c>
      <c r="T416" s="286">
        <v>2021.5</v>
      </c>
      <c r="U416" s="286">
        <v>2056.7399999999998</v>
      </c>
      <c r="V416" s="286">
        <v>2006.98</v>
      </c>
      <c r="W416" s="286">
        <v>2032.42</v>
      </c>
      <c r="X416" s="286">
        <v>1944.29</v>
      </c>
      <c r="Y416" s="286">
        <v>1684.27</v>
      </c>
    </row>
    <row r="417" spans="1:25">
      <c r="A417" s="261">
        <v>17</v>
      </c>
      <c r="B417" s="286">
        <v>1418.89</v>
      </c>
      <c r="C417" s="286">
        <v>1419.63</v>
      </c>
      <c r="D417" s="286">
        <v>1389.61</v>
      </c>
      <c r="E417" s="286">
        <v>1244.48</v>
      </c>
      <c r="F417" s="286">
        <v>1164.28</v>
      </c>
      <c r="G417" s="286">
        <v>1391.97</v>
      </c>
      <c r="H417" s="286">
        <v>1378.38</v>
      </c>
      <c r="I417" s="286">
        <v>1365.9</v>
      </c>
      <c r="J417" s="286">
        <v>1748.62</v>
      </c>
      <c r="K417" s="286">
        <v>1768.95</v>
      </c>
      <c r="L417" s="286">
        <v>1770.77</v>
      </c>
      <c r="M417" s="286">
        <v>1779.87</v>
      </c>
      <c r="N417" s="286">
        <v>1797.53</v>
      </c>
      <c r="O417" s="286">
        <v>1835</v>
      </c>
      <c r="P417" s="286">
        <v>1825.36</v>
      </c>
      <c r="Q417" s="286">
        <v>1795.58</v>
      </c>
      <c r="R417" s="286">
        <v>1854.2</v>
      </c>
      <c r="S417" s="286">
        <v>1857.3</v>
      </c>
      <c r="T417" s="286">
        <v>1854.74</v>
      </c>
      <c r="U417" s="286">
        <v>1890.35</v>
      </c>
      <c r="V417" s="286">
        <v>1407.55</v>
      </c>
      <c r="W417" s="286">
        <v>1820.75</v>
      </c>
      <c r="X417" s="286">
        <v>1425.96</v>
      </c>
      <c r="Y417" s="286">
        <v>1423.39</v>
      </c>
    </row>
    <row r="418" spans="1:25">
      <c r="A418" s="261">
        <v>18</v>
      </c>
      <c r="B418" s="286">
        <v>1465.82</v>
      </c>
      <c r="C418" s="286">
        <v>1466.36</v>
      </c>
      <c r="D418" s="286">
        <v>1392.18</v>
      </c>
      <c r="E418" s="286">
        <v>1249.3699999999999</v>
      </c>
      <c r="F418" s="286">
        <v>1222.6099999999999</v>
      </c>
      <c r="G418" s="286">
        <v>1404.95</v>
      </c>
      <c r="H418" s="286">
        <v>1467.92</v>
      </c>
      <c r="I418" s="286">
        <v>1697.1</v>
      </c>
      <c r="J418" s="286">
        <v>1904.05</v>
      </c>
      <c r="K418" s="286">
        <v>1901.18</v>
      </c>
      <c r="L418" s="286">
        <v>1901.12</v>
      </c>
      <c r="M418" s="286">
        <v>1891.09</v>
      </c>
      <c r="N418" s="286">
        <v>1901.91</v>
      </c>
      <c r="O418" s="286">
        <v>1853.11</v>
      </c>
      <c r="P418" s="286">
        <v>1901.32</v>
      </c>
      <c r="Q418" s="286">
        <v>1890.99</v>
      </c>
      <c r="R418" s="286">
        <v>1896.1</v>
      </c>
      <c r="S418" s="286">
        <v>1960.83</v>
      </c>
      <c r="T418" s="286">
        <v>1942.97</v>
      </c>
      <c r="U418" s="286">
        <v>1905.13</v>
      </c>
      <c r="V418" s="286">
        <v>1788.34</v>
      </c>
      <c r="W418" s="286">
        <v>1853.97</v>
      </c>
      <c r="X418" s="286">
        <v>1607.92</v>
      </c>
      <c r="Y418" s="286">
        <v>1466.5</v>
      </c>
    </row>
    <row r="419" spans="1:25">
      <c r="A419" s="261">
        <v>19</v>
      </c>
      <c r="B419" s="286">
        <v>1359.03</v>
      </c>
      <c r="C419" s="286">
        <v>1311.34</v>
      </c>
      <c r="D419" s="286">
        <v>1231.56</v>
      </c>
      <c r="E419" s="286">
        <v>1248.08</v>
      </c>
      <c r="F419" s="286">
        <v>1240.3699999999999</v>
      </c>
      <c r="G419" s="286">
        <v>1250.79</v>
      </c>
      <c r="H419" s="286">
        <v>1363.58</v>
      </c>
      <c r="I419" s="286">
        <v>1685.37</v>
      </c>
      <c r="J419" s="286">
        <v>1810.53</v>
      </c>
      <c r="K419" s="286">
        <v>1815.77</v>
      </c>
      <c r="L419" s="286">
        <v>1823.81</v>
      </c>
      <c r="M419" s="286">
        <v>1761.23</v>
      </c>
      <c r="N419" s="286">
        <v>1803.98</v>
      </c>
      <c r="O419" s="286">
        <v>1777.47</v>
      </c>
      <c r="P419" s="286">
        <v>1805.24</v>
      </c>
      <c r="Q419" s="286">
        <v>1800.13</v>
      </c>
      <c r="R419" s="286">
        <v>1607.61</v>
      </c>
      <c r="S419" s="286">
        <v>1856.82</v>
      </c>
      <c r="T419" s="286">
        <v>1856.05</v>
      </c>
      <c r="U419" s="286">
        <v>1886.34</v>
      </c>
      <c r="V419" s="286">
        <v>1757.82</v>
      </c>
      <c r="W419" s="286">
        <v>1749.09</v>
      </c>
      <c r="X419" s="286">
        <v>1604.94</v>
      </c>
      <c r="Y419" s="286">
        <v>1359.94</v>
      </c>
    </row>
    <row r="420" spans="1:25">
      <c r="A420" s="261">
        <v>20</v>
      </c>
      <c r="B420" s="286">
        <v>1451.75</v>
      </c>
      <c r="C420" s="286">
        <v>1452.13</v>
      </c>
      <c r="D420" s="286">
        <v>1318.11</v>
      </c>
      <c r="E420" s="286">
        <v>1322.91</v>
      </c>
      <c r="F420" s="286">
        <v>1245.28</v>
      </c>
      <c r="G420" s="286">
        <v>1407.39</v>
      </c>
      <c r="H420" s="286">
        <v>1446.89</v>
      </c>
      <c r="I420" s="286">
        <v>1708.86</v>
      </c>
      <c r="J420" s="286">
        <v>1896.4</v>
      </c>
      <c r="K420" s="286">
        <v>1914.95</v>
      </c>
      <c r="L420" s="286">
        <v>1903.07</v>
      </c>
      <c r="M420" s="286">
        <v>1900.24</v>
      </c>
      <c r="N420" s="286">
        <v>1890.43</v>
      </c>
      <c r="O420" s="286">
        <v>1892.48</v>
      </c>
      <c r="P420" s="286">
        <v>1901.41</v>
      </c>
      <c r="Q420" s="286">
        <v>1887.11</v>
      </c>
      <c r="R420" s="286">
        <v>1804.97</v>
      </c>
      <c r="S420" s="286">
        <v>1886.19</v>
      </c>
      <c r="T420" s="286">
        <v>1855.77</v>
      </c>
      <c r="U420" s="286">
        <v>1941.09</v>
      </c>
      <c r="V420" s="286">
        <v>1888.56</v>
      </c>
      <c r="W420" s="286">
        <v>1911.24</v>
      </c>
      <c r="X420" s="286">
        <v>1834.29</v>
      </c>
      <c r="Y420" s="286">
        <v>1605.93</v>
      </c>
    </row>
    <row r="421" spans="1:25">
      <c r="A421" s="261">
        <v>21</v>
      </c>
      <c r="B421" s="286">
        <v>2068.7399999999998</v>
      </c>
      <c r="C421" s="286">
        <v>2068.42</v>
      </c>
      <c r="D421" s="286">
        <v>1975.42</v>
      </c>
      <c r="E421" s="286">
        <v>1980.38</v>
      </c>
      <c r="F421" s="286">
        <v>1931.58</v>
      </c>
      <c r="G421" s="286">
        <v>1990.37</v>
      </c>
      <c r="H421" s="286">
        <v>2077.6</v>
      </c>
      <c r="I421" s="286">
        <v>2077.13</v>
      </c>
      <c r="J421" s="286">
        <v>2073.36</v>
      </c>
      <c r="K421" s="286">
        <v>2073.02</v>
      </c>
      <c r="L421" s="286">
        <v>2078.44</v>
      </c>
      <c r="M421" s="286">
        <v>2067.4299999999998</v>
      </c>
      <c r="N421" s="286">
        <v>2046.97</v>
      </c>
      <c r="O421" s="286">
        <v>2045.13</v>
      </c>
      <c r="P421" s="286">
        <v>2046.1</v>
      </c>
      <c r="Q421" s="286">
        <v>1990.89</v>
      </c>
      <c r="R421" s="286">
        <v>2036.93</v>
      </c>
      <c r="S421" s="286">
        <v>2035.36</v>
      </c>
      <c r="T421" s="286">
        <v>2034.47</v>
      </c>
      <c r="U421" s="286">
        <v>2025.98</v>
      </c>
      <c r="V421" s="286">
        <v>2109.7600000000002</v>
      </c>
      <c r="W421" s="286">
        <v>2142.5</v>
      </c>
      <c r="X421" s="286">
        <v>2078.9</v>
      </c>
      <c r="Y421" s="286">
        <v>2078.98</v>
      </c>
    </row>
    <row r="422" spans="1:25">
      <c r="A422" s="261">
        <v>22</v>
      </c>
      <c r="B422" s="286">
        <v>2111.02</v>
      </c>
      <c r="C422" s="286">
        <v>2064.73</v>
      </c>
      <c r="D422" s="286">
        <v>2114.1799999999998</v>
      </c>
      <c r="E422" s="286">
        <v>1966.04</v>
      </c>
      <c r="F422" s="286">
        <v>2168.4899999999998</v>
      </c>
      <c r="G422" s="286">
        <v>2231.9499999999998</v>
      </c>
      <c r="H422" s="286">
        <v>2402.8000000000002</v>
      </c>
      <c r="I422" s="286">
        <v>2388.83</v>
      </c>
      <c r="J422" s="286">
        <v>2391.96</v>
      </c>
      <c r="K422" s="286">
        <v>2414.5700000000002</v>
      </c>
      <c r="L422" s="286">
        <v>2416.4899999999998</v>
      </c>
      <c r="M422" s="286">
        <v>2413.35</v>
      </c>
      <c r="N422" s="286">
        <v>2398.42</v>
      </c>
      <c r="O422" s="286">
        <v>2356.5100000000002</v>
      </c>
      <c r="P422" s="286">
        <v>2344.84</v>
      </c>
      <c r="Q422" s="286">
        <v>2335.36</v>
      </c>
      <c r="R422" s="286">
        <v>2393.14</v>
      </c>
      <c r="S422" s="286">
        <v>2446.14</v>
      </c>
      <c r="T422" s="286">
        <v>2520.5500000000002</v>
      </c>
      <c r="U422" s="286">
        <v>2599.33</v>
      </c>
      <c r="V422" s="286">
        <v>2338.66</v>
      </c>
      <c r="W422" s="286">
        <v>2209.5700000000002</v>
      </c>
      <c r="X422" s="286">
        <v>2190.4899999999998</v>
      </c>
      <c r="Y422" s="286">
        <v>2174.58</v>
      </c>
    </row>
    <row r="423" spans="1:25">
      <c r="A423" s="261">
        <v>23</v>
      </c>
      <c r="B423" s="286">
        <v>2762.95</v>
      </c>
      <c r="C423" s="286">
        <v>2753.24</v>
      </c>
      <c r="D423" s="286">
        <v>2740.48</v>
      </c>
      <c r="E423" s="286">
        <v>2709.94</v>
      </c>
      <c r="F423" s="286">
        <v>3090.07</v>
      </c>
      <c r="G423" s="286">
        <v>3077.38</v>
      </c>
      <c r="H423" s="286">
        <v>3049.41</v>
      </c>
      <c r="I423" s="286">
        <v>3049.8</v>
      </c>
      <c r="J423" s="286">
        <v>3051.33</v>
      </c>
      <c r="K423" s="286">
        <v>3050.84</v>
      </c>
      <c r="L423" s="286">
        <v>3049.47</v>
      </c>
      <c r="M423" s="286">
        <v>3049.5</v>
      </c>
      <c r="N423" s="286">
        <v>3050.48</v>
      </c>
      <c r="O423" s="286">
        <v>3048.85</v>
      </c>
      <c r="P423" s="286">
        <v>3048.6</v>
      </c>
      <c r="Q423" s="286">
        <v>3044.01</v>
      </c>
      <c r="R423" s="286">
        <v>3117.73</v>
      </c>
      <c r="S423" s="286">
        <v>3121.09</v>
      </c>
      <c r="T423" s="286">
        <v>2737.85</v>
      </c>
      <c r="U423" s="286">
        <v>2802.39</v>
      </c>
      <c r="V423" s="286">
        <v>2730.2</v>
      </c>
      <c r="W423" s="286">
        <v>2742.32</v>
      </c>
      <c r="X423" s="286">
        <v>2751.53</v>
      </c>
      <c r="Y423" s="286">
        <v>2752.13</v>
      </c>
    </row>
    <row r="424" spans="1:25">
      <c r="A424" s="261">
        <v>24</v>
      </c>
      <c r="B424" s="286">
        <v>1572.75</v>
      </c>
      <c r="C424" s="286">
        <v>1486.33</v>
      </c>
      <c r="D424" s="286">
        <v>1438.16</v>
      </c>
      <c r="E424" s="286">
        <v>1339.44</v>
      </c>
      <c r="F424" s="286">
        <v>1592.12</v>
      </c>
      <c r="G424" s="286">
        <v>1592.46</v>
      </c>
      <c r="H424" s="286">
        <v>1693.53</v>
      </c>
      <c r="I424" s="286">
        <v>2002.28</v>
      </c>
      <c r="J424" s="286">
        <v>2131.2600000000002</v>
      </c>
      <c r="K424" s="286">
        <v>2125.9299999999998</v>
      </c>
      <c r="L424" s="286">
        <v>2127.06</v>
      </c>
      <c r="M424" s="286">
        <v>2125.8000000000002</v>
      </c>
      <c r="N424" s="286">
        <v>2126.7199999999998</v>
      </c>
      <c r="O424" s="286">
        <v>2174.58</v>
      </c>
      <c r="P424" s="286">
        <v>2173.5100000000002</v>
      </c>
      <c r="Q424" s="286">
        <v>2133.84</v>
      </c>
      <c r="R424" s="286">
        <v>2220.87</v>
      </c>
      <c r="S424" s="286">
        <v>2224.2399999999998</v>
      </c>
      <c r="T424" s="286">
        <v>2221.69</v>
      </c>
      <c r="U424" s="286">
        <v>2258.02</v>
      </c>
      <c r="V424" s="286">
        <v>2023.55</v>
      </c>
      <c r="W424" s="286">
        <v>1810.29</v>
      </c>
      <c r="X424" s="286">
        <v>1588.22</v>
      </c>
      <c r="Y424" s="286">
        <v>1585.66</v>
      </c>
    </row>
    <row r="425" spans="1:25">
      <c r="A425" s="261">
        <v>25</v>
      </c>
      <c r="B425" s="286">
        <v>1632.54</v>
      </c>
      <c r="C425" s="286">
        <v>1587.93</v>
      </c>
      <c r="D425" s="286">
        <v>1490.71</v>
      </c>
      <c r="E425" s="286">
        <v>1395.99</v>
      </c>
      <c r="F425" s="286">
        <v>1550.6</v>
      </c>
      <c r="G425" s="286">
        <v>1673.59</v>
      </c>
      <c r="H425" s="286">
        <v>1796.01</v>
      </c>
      <c r="I425" s="286">
        <v>2004.99</v>
      </c>
      <c r="J425" s="286">
        <v>2162.54</v>
      </c>
      <c r="K425" s="286">
        <v>2163.54</v>
      </c>
      <c r="L425" s="286">
        <v>2162.5100000000002</v>
      </c>
      <c r="M425" s="286">
        <v>2156.66</v>
      </c>
      <c r="N425" s="286">
        <v>2116.64</v>
      </c>
      <c r="O425" s="286">
        <v>2115.11</v>
      </c>
      <c r="P425" s="286">
        <v>2153.2600000000002</v>
      </c>
      <c r="Q425" s="286">
        <v>2145.4899999999998</v>
      </c>
      <c r="R425" s="286">
        <v>2178.89</v>
      </c>
      <c r="S425" s="286">
        <v>2180.13</v>
      </c>
      <c r="T425" s="286">
        <v>2182.5</v>
      </c>
      <c r="U425" s="286">
        <v>2213.81</v>
      </c>
      <c r="V425" s="286">
        <v>2053.67</v>
      </c>
      <c r="W425" s="286">
        <v>1833.74</v>
      </c>
      <c r="X425" s="286">
        <v>1677.26</v>
      </c>
      <c r="Y425" s="286">
        <v>1666.98</v>
      </c>
    </row>
    <row r="426" spans="1:25">
      <c r="A426" s="261">
        <v>26</v>
      </c>
      <c r="B426" s="286">
        <v>1651.55</v>
      </c>
      <c r="C426" s="286">
        <v>1604.74</v>
      </c>
      <c r="D426" s="286">
        <v>1627.12</v>
      </c>
      <c r="E426" s="286">
        <v>1449.83</v>
      </c>
      <c r="F426" s="286">
        <v>1642.19</v>
      </c>
      <c r="G426" s="286">
        <v>1735.32</v>
      </c>
      <c r="H426" s="286">
        <v>1840.18</v>
      </c>
      <c r="I426" s="286">
        <v>1978.78</v>
      </c>
      <c r="J426" s="286">
        <v>2091.0700000000002</v>
      </c>
      <c r="K426" s="286">
        <v>2092.42</v>
      </c>
      <c r="L426" s="286">
        <v>2091.37</v>
      </c>
      <c r="M426" s="286">
        <v>2091.31</v>
      </c>
      <c r="N426" s="286">
        <v>2085.0700000000002</v>
      </c>
      <c r="O426" s="286">
        <v>2142.48</v>
      </c>
      <c r="P426" s="286">
        <v>2129.1999999999998</v>
      </c>
      <c r="Q426" s="286">
        <v>2124.4299999999998</v>
      </c>
      <c r="R426" s="286">
        <v>2188.98</v>
      </c>
      <c r="S426" s="286">
        <v>2234.2600000000002</v>
      </c>
      <c r="T426" s="286">
        <v>2232.23</v>
      </c>
      <c r="U426" s="286">
        <v>2204.56</v>
      </c>
      <c r="V426" s="286">
        <v>2087.5300000000002</v>
      </c>
      <c r="W426" s="286">
        <v>1976.23</v>
      </c>
      <c r="X426" s="286">
        <v>1699.86</v>
      </c>
      <c r="Y426" s="286">
        <v>1701.58</v>
      </c>
    </row>
    <row r="427" spans="1:25">
      <c r="A427" s="261">
        <v>27</v>
      </c>
      <c r="B427" s="286">
        <v>1675.54</v>
      </c>
      <c r="C427" s="286">
        <v>1659.31</v>
      </c>
      <c r="D427" s="286">
        <v>1636.06</v>
      </c>
      <c r="E427" s="286">
        <v>1552.88</v>
      </c>
      <c r="F427" s="286">
        <v>1682.06</v>
      </c>
      <c r="G427" s="286">
        <v>1811.32</v>
      </c>
      <c r="H427" s="286">
        <v>1888.95</v>
      </c>
      <c r="I427" s="286">
        <v>2171.09</v>
      </c>
      <c r="J427" s="286">
        <v>2214.2800000000002</v>
      </c>
      <c r="K427" s="286">
        <v>2214.5700000000002</v>
      </c>
      <c r="L427" s="286">
        <v>2213.2800000000002</v>
      </c>
      <c r="M427" s="286">
        <v>2185.79</v>
      </c>
      <c r="N427" s="286">
        <v>2188.6</v>
      </c>
      <c r="O427" s="286">
        <v>2188.37</v>
      </c>
      <c r="P427" s="286">
        <v>2187.17</v>
      </c>
      <c r="Q427" s="286">
        <v>2181.3000000000002</v>
      </c>
      <c r="R427" s="286">
        <v>2247.09</v>
      </c>
      <c r="S427" s="286">
        <v>2250.0300000000002</v>
      </c>
      <c r="T427" s="286">
        <v>2253.06</v>
      </c>
      <c r="U427" s="286">
        <v>2261.9</v>
      </c>
      <c r="V427" s="286">
        <v>2136.04</v>
      </c>
      <c r="W427" s="286">
        <v>2021.52</v>
      </c>
      <c r="X427" s="286">
        <v>1736.14</v>
      </c>
      <c r="Y427" s="286">
        <v>1744.22</v>
      </c>
    </row>
    <row r="428" spans="1:25">
      <c r="A428" s="261">
        <v>28</v>
      </c>
      <c r="B428" s="286">
        <v>1754.98</v>
      </c>
      <c r="C428" s="286">
        <v>1758.04</v>
      </c>
      <c r="D428" s="286">
        <v>1758.67</v>
      </c>
      <c r="E428" s="286">
        <v>1573.52</v>
      </c>
      <c r="F428" s="286">
        <v>1683.09</v>
      </c>
      <c r="G428" s="286">
        <v>1757.16</v>
      </c>
      <c r="H428" s="286">
        <v>1760.77</v>
      </c>
      <c r="I428" s="286">
        <v>1962.02</v>
      </c>
      <c r="J428" s="286">
        <v>2118.7800000000002</v>
      </c>
      <c r="K428" s="286">
        <v>2113.9299999999998</v>
      </c>
      <c r="L428" s="286">
        <v>2110.87</v>
      </c>
      <c r="M428" s="286">
        <v>2109.1</v>
      </c>
      <c r="N428" s="286">
        <v>2101.52</v>
      </c>
      <c r="O428" s="286">
        <v>2102</v>
      </c>
      <c r="P428" s="286">
        <v>2100.62</v>
      </c>
      <c r="Q428" s="286">
        <v>2088.8200000000002</v>
      </c>
      <c r="R428" s="286">
        <v>2181.7600000000002</v>
      </c>
      <c r="S428" s="286">
        <v>2192.14</v>
      </c>
      <c r="T428" s="286">
        <v>2189.84</v>
      </c>
      <c r="U428" s="286">
        <v>2220.8000000000002</v>
      </c>
      <c r="V428" s="286">
        <v>1983.35</v>
      </c>
      <c r="W428" s="286">
        <v>1906.25</v>
      </c>
      <c r="X428" s="286">
        <v>1703.57</v>
      </c>
      <c r="Y428" s="286">
        <v>1611.15</v>
      </c>
    </row>
    <row r="429" spans="1:25">
      <c r="A429" s="261">
        <v>29</v>
      </c>
      <c r="B429" s="286">
        <v>1580.55</v>
      </c>
      <c r="C429" s="286">
        <v>1550.57</v>
      </c>
      <c r="D429" s="286">
        <v>1510.83</v>
      </c>
      <c r="E429" s="286">
        <v>1389.22</v>
      </c>
      <c r="F429" s="286">
        <v>1460.53</v>
      </c>
      <c r="G429" s="286">
        <v>1585.21</v>
      </c>
      <c r="H429" s="286">
        <v>1581.69</v>
      </c>
      <c r="I429" s="286">
        <v>1607.79</v>
      </c>
      <c r="J429" s="286">
        <v>1832.44</v>
      </c>
      <c r="K429" s="286">
        <v>1945.7</v>
      </c>
      <c r="L429" s="286">
        <v>1944.68</v>
      </c>
      <c r="M429" s="286">
        <v>2003.74</v>
      </c>
      <c r="N429" s="286">
        <v>2053.64</v>
      </c>
      <c r="O429" s="286">
        <v>2059.12</v>
      </c>
      <c r="P429" s="286">
        <v>2108.52</v>
      </c>
      <c r="Q429" s="286">
        <v>2104.15</v>
      </c>
      <c r="R429" s="286">
        <v>2192.34</v>
      </c>
      <c r="S429" s="286">
        <v>2192.4899999999998</v>
      </c>
      <c r="T429" s="286">
        <v>2192.83</v>
      </c>
      <c r="U429" s="286">
        <v>2225.39</v>
      </c>
      <c r="V429" s="286">
        <v>1986.11</v>
      </c>
      <c r="W429" s="286">
        <v>1896.05</v>
      </c>
      <c r="X429" s="286">
        <v>1586.15</v>
      </c>
      <c r="Y429" s="286">
        <v>1580.18</v>
      </c>
    </row>
    <row r="430" spans="1:25">
      <c r="A430" s="261">
        <v>30</v>
      </c>
      <c r="B430" s="286">
        <v>1528.91</v>
      </c>
      <c r="C430" s="286">
        <v>1533.69</v>
      </c>
      <c r="D430" s="286">
        <v>1535.18</v>
      </c>
      <c r="E430" s="286">
        <v>1403.02</v>
      </c>
      <c r="F430" s="286">
        <v>1536.15</v>
      </c>
      <c r="G430" s="286">
        <v>1520.76</v>
      </c>
      <c r="H430" s="286">
        <v>1656.32</v>
      </c>
      <c r="I430" s="286">
        <v>1808.17</v>
      </c>
      <c r="J430" s="286">
        <v>2044.61</v>
      </c>
      <c r="K430" s="286">
        <v>2036.42</v>
      </c>
      <c r="L430" s="286">
        <v>2036.21</v>
      </c>
      <c r="M430" s="286">
        <v>2025.58</v>
      </c>
      <c r="N430" s="286">
        <v>2029.99</v>
      </c>
      <c r="O430" s="286">
        <v>2022.01</v>
      </c>
      <c r="P430" s="286">
        <v>2017.39</v>
      </c>
      <c r="Q430" s="286">
        <v>2024.24</v>
      </c>
      <c r="R430" s="286">
        <v>2148.77</v>
      </c>
      <c r="S430" s="286">
        <v>2145.5500000000002</v>
      </c>
      <c r="T430" s="286">
        <v>2086.4699999999998</v>
      </c>
      <c r="U430" s="286">
        <v>2058.0500000000002</v>
      </c>
      <c r="V430" s="286">
        <v>1868.49</v>
      </c>
      <c r="W430" s="286">
        <v>1695.81</v>
      </c>
      <c r="X430" s="286">
        <v>1530.59</v>
      </c>
      <c r="Y430" s="286">
        <v>1519.86</v>
      </c>
    </row>
    <row r="431" spans="1:25">
      <c r="A431" s="261">
        <v>31</v>
      </c>
      <c r="B431" s="286">
        <v>0</v>
      </c>
      <c r="C431" s="286">
        <v>0</v>
      </c>
      <c r="D431" s="286">
        <v>0</v>
      </c>
      <c r="E431" s="286">
        <v>0</v>
      </c>
      <c r="F431" s="286">
        <v>0</v>
      </c>
      <c r="G431" s="286">
        <v>0</v>
      </c>
      <c r="H431" s="286">
        <v>0</v>
      </c>
      <c r="I431" s="286">
        <v>0</v>
      </c>
      <c r="J431" s="286">
        <v>0</v>
      </c>
      <c r="K431" s="286">
        <v>0</v>
      </c>
      <c r="L431" s="286">
        <v>0</v>
      </c>
      <c r="M431" s="286">
        <v>0</v>
      </c>
      <c r="N431" s="286">
        <v>0</v>
      </c>
      <c r="O431" s="286">
        <v>0</v>
      </c>
      <c r="P431" s="286">
        <v>0</v>
      </c>
      <c r="Q431" s="286">
        <v>0</v>
      </c>
      <c r="R431" s="286">
        <v>0</v>
      </c>
      <c r="S431" s="286">
        <v>0</v>
      </c>
      <c r="T431" s="286">
        <v>0</v>
      </c>
      <c r="U431" s="286">
        <v>0</v>
      </c>
      <c r="V431" s="286">
        <v>0</v>
      </c>
      <c r="W431" s="286">
        <v>0</v>
      </c>
      <c r="X431" s="286">
        <v>0</v>
      </c>
      <c r="Y431" s="286">
        <v>0</v>
      </c>
    </row>
    <row r="433" spans="1:25" ht="45" customHeight="1">
      <c r="A433" s="463" t="s">
        <v>218</v>
      </c>
      <c r="B433" s="524" t="s">
        <v>344</v>
      </c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</row>
    <row r="434" spans="1:25" ht="30">
      <c r="A434" s="463"/>
      <c r="B434" s="285" t="s">
        <v>1</v>
      </c>
      <c r="C434" s="285" t="s">
        <v>2</v>
      </c>
      <c r="D434" s="285" t="s">
        <v>3</v>
      </c>
      <c r="E434" s="285" t="s">
        <v>4</v>
      </c>
      <c r="F434" s="285" t="s">
        <v>5</v>
      </c>
      <c r="G434" s="285" t="s">
        <v>6</v>
      </c>
      <c r="H434" s="285" t="s">
        <v>7</v>
      </c>
      <c r="I434" s="285" t="s">
        <v>8</v>
      </c>
      <c r="J434" s="285" t="s">
        <v>9</v>
      </c>
      <c r="K434" s="285" t="s">
        <v>10</v>
      </c>
      <c r="L434" s="285" t="s">
        <v>11</v>
      </c>
      <c r="M434" s="285" t="s">
        <v>12</v>
      </c>
      <c r="N434" s="285" t="s">
        <v>13</v>
      </c>
      <c r="O434" s="285" t="s">
        <v>14</v>
      </c>
      <c r="P434" s="285" t="s">
        <v>15</v>
      </c>
      <c r="Q434" s="285" t="s">
        <v>16</v>
      </c>
      <c r="R434" s="285" t="s">
        <v>17</v>
      </c>
      <c r="S434" s="285" t="s">
        <v>18</v>
      </c>
      <c r="T434" s="285" t="s">
        <v>19</v>
      </c>
      <c r="U434" s="285" t="s">
        <v>20</v>
      </c>
      <c r="V434" s="285" t="s">
        <v>21</v>
      </c>
      <c r="W434" s="285" t="s">
        <v>22</v>
      </c>
      <c r="X434" s="285" t="s">
        <v>23</v>
      </c>
      <c r="Y434" s="285" t="s">
        <v>24</v>
      </c>
    </row>
    <row r="435" spans="1:25">
      <c r="A435" s="261">
        <v>1</v>
      </c>
      <c r="B435" s="286">
        <v>1732.34</v>
      </c>
      <c r="C435" s="286">
        <v>1693.31</v>
      </c>
      <c r="D435" s="286">
        <v>1584.36</v>
      </c>
      <c r="E435" s="286">
        <v>1393.41</v>
      </c>
      <c r="F435" s="286">
        <v>1352.22</v>
      </c>
      <c r="G435" s="286">
        <v>1523.46</v>
      </c>
      <c r="H435" s="286">
        <v>1579.52</v>
      </c>
      <c r="I435" s="286">
        <v>1648.67</v>
      </c>
      <c r="J435" s="286">
        <v>1789.44</v>
      </c>
      <c r="K435" s="286">
        <v>1821.86</v>
      </c>
      <c r="L435" s="286">
        <v>1852.06</v>
      </c>
      <c r="M435" s="286">
        <v>1846.83</v>
      </c>
      <c r="N435" s="286">
        <v>1841.66</v>
      </c>
      <c r="O435" s="286">
        <v>1849.29</v>
      </c>
      <c r="P435" s="286">
        <v>1855.45</v>
      </c>
      <c r="Q435" s="286">
        <v>1805.68</v>
      </c>
      <c r="R435" s="286">
        <v>1875.58</v>
      </c>
      <c r="S435" s="286">
        <v>1813.95</v>
      </c>
      <c r="T435" s="286">
        <v>1800.89</v>
      </c>
      <c r="U435" s="286">
        <v>1892.9</v>
      </c>
      <c r="V435" s="286">
        <v>1871.23</v>
      </c>
      <c r="W435" s="286">
        <v>1912.86</v>
      </c>
      <c r="X435" s="286">
        <v>1846.29</v>
      </c>
      <c r="Y435" s="286">
        <v>1757.05</v>
      </c>
    </row>
    <row r="436" spans="1:25">
      <c r="A436" s="261">
        <v>2</v>
      </c>
      <c r="B436" s="286">
        <v>1781.14</v>
      </c>
      <c r="C436" s="286">
        <v>1734.76</v>
      </c>
      <c r="D436" s="286">
        <v>1743.26</v>
      </c>
      <c r="E436" s="286">
        <v>1678.15</v>
      </c>
      <c r="F436" s="286">
        <v>1342.42</v>
      </c>
      <c r="G436" s="286">
        <v>1418.37</v>
      </c>
      <c r="H436" s="286">
        <v>1059.3</v>
      </c>
      <c r="I436" s="286">
        <v>1451.64</v>
      </c>
      <c r="J436" s="286">
        <v>1839.85</v>
      </c>
      <c r="K436" s="286">
        <v>1778.08</v>
      </c>
      <c r="L436" s="286">
        <v>1779.68</v>
      </c>
      <c r="M436" s="286">
        <v>1820.13</v>
      </c>
      <c r="N436" s="286">
        <v>1820.49</v>
      </c>
      <c r="O436" s="286">
        <v>1819.58</v>
      </c>
      <c r="P436" s="286">
        <v>1866.5</v>
      </c>
      <c r="Q436" s="286">
        <v>1860.51</v>
      </c>
      <c r="R436" s="286">
        <v>1914.99</v>
      </c>
      <c r="S436" s="286">
        <v>1905.13</v>
      </c>
      <c r="T436" s="286">
        <v>1650.91</v>
      </c>
      <c r="U436" s="286">
        <v>1870.37</v>
      </c>
      <c r="V436" s="286">
        <v>1864.41</v>
      </c>
      <c r="W436" s="286">
        <v>1909.98</v>
      </c>
      <c r="X436" s="286">
        <v>1870.88</v>
      </c>
      <c r="Y436" s="286">
        <v>1798.17</v>
      </c>
    </row>
    <row r="437" spans="1:25">
      <c r="A437" s="261">
        <v>3</v>
      </c>
      <c r="B437" s="286">
        <v>1587.94</v>
      </c>
      <c r="C437" s="286">
        <v>1489.58</v>
      </c>
      <c r="D437" s="286">
        <v>1430.78</v>
      </c>
      <c r="E437" s="286">
        <v>1325.93</v>
      </c>
      <c r="F437" s="286">
        <v>1282.74</v>
      </c>
      <c r="G437" s="286">
        <v>1498.18</v>
      </c>
      <c r="H437" s="286">
        <v>1447.2</v>
      </c>
      <c r="I437" s="286">
        <v>1663.37</v>
      </c>
      <c r="J437" s="286">
        <v>1703.33</v>
      </c>
      <c r="K437" s="286">
        <v>1700.29</v>
      </c>
      <c r="L437" s="286">
        <v>1703.68</v>
      </c>
      <c r="M437" s="286">
        <v>1704.81</v>
      </c>
      <c r="N437" s="286">
        <v>1690.46</v>
      </c>
      <c r="O437" s="286">
        <v>1690.41</v>
      </c>
      <c r="P437" s="286">
        <v>1682.37</v>
      </c>
      <c r="Q437" s="286">
        <v>1665.08</v>
      </c>
      <c r="R437" s="286">
        <v>1764.38</v>
      </c>
      <c r="S437" s="286">
        <v>1776.39</v>
      </c>
      <c r="T437" s="286">
        <v>1499.11</v>
      </c>
      <c r="U437" s="286">
        <v>1788.8</v>
      </c>
      <c r="V437" s="286">
        <v>1142.73</v>
      </c>
      <c r="W437" s="286">
        <v>1222.19</v>
      </c>
      <c r="X437" s="286">
        <v>1156.58</v>
      </c>
      <c r="Y437" s="286">
        <v>1635.8</v>
      </c>
    </row>
    <row r="438" spans="1:25">
      <c r="A438" s="261">
        <v>4</v>
      </c>
      <c r="B438" s="286">
        <v>1632.76</v>
      </c>
      <c r="C438" s="286">
        <v>1631.89</v>
      </c>
      <c r="D438" s="286">
        <v>1490.15</v>
      </c>
      <c r="E438" s="286">
        <v>1391.3</v>
      </c>
      <c r="F438" s="286">
        <v>1336</v>
      </c>
      <c r="G438" s="286">
        <v>1578.72</v>
      </c>
      <c r="H438" s="286">
        <v>1612.18</v>
      </c>
      <c r="I438" s="286">
        <v>1621.99</v>
      </c>
      <c r="J438" s="286">
        <v>1644.3</v>
      </c>
      <c r="K438" s="286">
        <v>1641.78</v>
      </c>
      <c r="L438" s="286">
        <v>1641.37</v>
      </c>
      <c r="M438" s="286">
        <v>1640.6</v>
      </c>
      <c r="N438" s="286">
        <v>1632.21</v>
      </c>
      <c r="O438" s="286">
        <v>1630.93</v>
      </c>
      <c r="P438" s="286">
        <v>1642.69</v>
      </c>
      <c r="Q438" s="286">
        <v>1624.85</v>
      </c>
      <c r="R438" s="286">
        <v>1698.2</v>
      </c>
      <c r="S438" s="286">
        <v>1707.09</v>
      </c>
      <c r="T438" s="286">
        <v>1681.73</v>
      </c>
      <c r="U438" s="286">
        <v>1730.42</v>
      </c>
      <c r="V438" s="286">
        <v>1705.1</v>
      </c>
      <c r="W438" s="286">
        <v>1746.52</v>
      </c>
      <c r="X438" s="286">
        <v>1665.42</v>
      </c>
      <c r="Y438" s="286">
        <v>1605.75</v>
      </c>
    </row>
    <row r="439" spans="1:25">
      <c r="A439" s="261">
        <v>5</v>
      </c>
      <c r="B439" s="286">
        <v>1305.9000000000001</v>
      </c>
      <c r="C439" s="286">
        <v>1294.8499999999999</v>
      </c>
      <c r="D439" s="286">
        <v>1288.73</v>
      </c>
      <c r="E439" s="286">
        <v>1295.03</v>
      </c>
      <c r="F439" s="286">
        <v>1271.53</v>
      </c>
      <c r="G439" s="286">
        <v>1318.02</v>
      </c>
      <c r="H439" s="286">
        <v>1330.86</v>
      </c>
      <c r="I439" s="286">
        <v>1313.93</v>
      </c>
      <c r="J439" s="286">
        <v>1313.7</v>
      </c>
      <c r="K439" s="286">
        <v>1305.95</v>
      </c>
      <c r="L439" s="286">
        <v>1304.6199999999999</v>
      </c>
      <c r="M439" s="286">
        <v>1301.9000000000001</v>
      </c>
      <c r="N439" s="286">
        <v>1299.3399999999999</v>
      </c>
      <c r="O439" s="286">
        <v>1302.5899999999999</v>
      </c>
      <c r="P439" s="286">
        <v>1310.32</v>
      </c>
      <c r="Q439" s="286">
        <v>1311.46</v>
      </c>
      <c r="R439" s="286">
        <v>1393.76</v>
      </c>
      <c r="S439" s="286">
        <v>1404.79</v>
      </c>
      <c r="T439" s="286">
        <v>1372.86</v>
      </c>
      <c r="U439" s="286">
        <v>1366.92</v>
      </c>
      <c r="V439" s="286">
        <v>1352.46</v>
      </c>
      <c r="W439" s="286">
        <v>1417.96</v>
      </c>
      <c r="X439" s="286">
        <v>1403.69</v>
      </c>
      <c r="Y439" s="286">
        <v>1370.58</v>
      </c>
    </row>
    <row r="440" spans="1:25">
      <c r="A440" s="261">
        <v>6</v>
      </c>
      <c r="B440" s="286">
        <v>1240.96</v>
      </c>
      <c r="C440" s="286">
        <v>1234.3</v>
      </c>
      <c r="D440" s="286">
        <v>1204.3900000000001</v>
      </c>
      <c r="E440" s="286">
        <v>1178.3900000000001</v>
      </c>
      <c r="F440" s="286">
        <v>1181.8900000000001</v>
      </c>
      <c r="G440" s="286">
        <v>1209.93</v>
      </c>
      <c r="H440" s="286">
        <v>1182.46</v>
      </c>
      <c r="I440" s="286">
        <v>1190.52</v>
      </c>
      <c r="J440" s="286">
        <v>1193.1199999999999</v>
      </c>
      <c r="K440" s="286">
        <v>1193.49</v>
      </c>
      <c r="L440" s="286">
        <v>1191.29</v>
      </c>
      <c r="M440" s="286">
        <v>1191.53</v>
      </c>
      <c r="N440" s="286">
        <v>1189.79</v>
      </c>
      <c r="O440" s="286">
        <v>1192.69</v>
      </c>
      <c r="P440" s="286">
        <v>1192.77</v>
      </c>
      <c r="Q440" s="286">
        <v>1220.82</v>
      </c>
      <c r="R440" s="286">
        <v>1263.1500000000001</v>
      </c>
      <c r="S440" s="286">
        <v>1261.92</v>
      </c>
      <c r="T440" s="286">
        <v>1249.6500000000001</v>
      </c>
      <c r="U440" s="286">
        <v>1265.26</v>
      </c>
      <c r="V440" s="286">
        <v>1248.54</v>
      </c>
      <c r="W440" s="286">
        <v>1288.25</v>
      </c>
      <c r="X440" s="286">
        <v>1275.06</v>
      </c>
      <c r="Y440" s="286">
        <v>1254.98</v>
      </c>
    </row>
    <row r="441" spans="1:25">
      <c r="A441" s="261">
        <v>7</v>
      </c>
      <c r="B441" s="286">
        <v>1316.59</v>
      </c>
      <c r="C441" s="286">
        <v>1310.94</v>
      </c>
      <c r="D441" s="286">
        <v>1264.83</v>
      </c>
      <c r="E441" s="286">
        <v>1241.03</v>
      </c>
      <c r="F441" s="286">
        <v>1229.31</v>
      </c>
      <c r="G441" s="286">
        <v>1237.71</v>
      </c>
      <c r="H441" s="286">
        <v>1260.45</v>
      </c>
      <c r="I441" s="286">
        <v>1262.45</v>
      </c>
      <c r="J441" s="286">
        <v>1268.03</v>
      </c>
      <c r="K441" s="286">
        <v>1263.3399999999999</v>
      </c>
      <c r="L441" s="286">
        <v>1264.25</v>
      </c>
      <c r="M441" s="286">
        <v>1263.8399999999999</v>
      </c>
      <c r="N441" s="286">
        <v>1262.77</v>
      </c>
      <c r="O441" s="286">
        <v>1272.2</v>
      </c>
      <c r="P441" s="286">
        <v>1263.6199999999999</v>
      </c>
      <c r="Q441" s="286">
        <v>1260.6500000000001</v>
      </c>
      <c r="R441" s="286">
        <v>1307.08</v>
      </c>
      <c r="S441" s="286">
        <v>1309.05</v>
      </c>
      <c r="T441" s="286">
        <v>1309.4100000000001</v>
      </c>
      <c r="U441" s="286">
        <v>1332.66</v>
      </c>
      <c r="V441" s="286">
        <v>1311.29</v>
      </c>
      <c r="W441" s="286">
        <v>1354.58</v>
      </c>
      <c r="X441" s="286">
        <v>1340.67</v>
      </c>
      <c r="Y441" s="286">
        <v>1318.87</v>
      </c>
    </row>
    <row r="442" spans="1:25">
      <c r="A442" s="261">
        <v>8</v>
      </c>
      <c r="B442" s="286">
        <v>1569.02</v>
      </c>
      <c r="C442" s="286">
        <v>1559.63</v>
      </c>
      <c r="D442" s="286">
        <v>1511.76</v>
      </c>
      <c r="E442" s="286">
        <v>1487.07</v>
      </c>
      <c r="F442" s="286">
        <v>1416.66</v>
      </c>
      <c r="G442" s="286">
        <v>1475.35</v>
      </c>
      <c r="H442" s="286">
        <v>1485.32</v>
      </c>
      <c r="I442" s="286">
        <v>1508.3</v>
      </c>
      <c r="J442" s="286">
        <v>1567</v>
      </c>
      <c r="K442" s="286">
        <v>1566.81</v>
      </c>
      <c r="L442" s="286">
        <v>1566.82</v>
      </c>
      <c r="M442" s="286">
        <v>1570</v>
      </c>
      <c r="N442" s="286">
        <v>1565.76</v>
      </c>
      <c r="O442" s="286">
        <v>1564.69</v>
      </c>
      <c r="P442" s="286">
        <v>1568.35</v>
      </c>
      <c r="Q442" s="286">
        <v>1576.12</v>
      </c>
      <c r="R442" s="286">
        <v>1630.56</v>
      </c>
      <c r="S442" s="286">
        <v>1624.93</v>
      </c>
      <c r="T442" s="286">
        <v>1628.18</v>
      </c>
      <c r="U442" s="286">
        <v>1689.53</v>
      </c>
      <c r="V442" s="286">
        <v>1693.49</v>
      </c>
      <c r="W442" s="286">
        <v>1737.14</v>
      </c>
      <c r="X442" s="286">
        <v>1675.17</v>
      </c>
      <c r="Y442" s="286">
        <v>1593.39</v>
      </c>
    </row>
    <row r="443" spans="1:25">
      <c r="A443" s="261">
        <v>9</v>
      </c>
      <c r="B443" s="286">
        <v>1624.04</v>
      </c>
      <c r="C443" s="286">
        <v>1620.95</v>
      </c>
      <c r="D443" s="286">
        <v>1589</v>
      </c>
      <c r="E443" s="286">
        <v>1575.72</v>
      </c>
      <c r="F443" s="286">
        <v>1552.71</v>
      </c>
      <c r="G443" s="286">
        <v>1587.8</v>
      </c>
      <c r="H443" s="286">
        <v>1600.97</v>
      </c>
      <c r="I443" s="286">
        <v>1629.19</v>
      </c>
      <c r="J443" s="300">
        <v>1635.28</v>
      </c>
      <c r="K443" s="286">
        <v>1633.86</v>
      </c>
      <c r="L443" s="286">
        <v>1632.51</v>
      </c>
      <c r="M443" s="286">
        <v>1632.01</v>
      </c>
      <c r="N443" s="286">
        <v>1623.68</v>
      </c>
      <c r="O443" s="286">
        <v>1621.87</v>
      </c>
      <c r="P443" s="286">
        <v>1622.26</v>
      </c>
      <c r="Q443" s="286">
        <v>1621.46</v>
      </c>
      <c r="R443" s="286">
        <v>1678.13</v>
      </c>
      <c r="S443" s="286">
        <v>1689.41</v>
      </c>
      <c r="T443" s="286">
        <v>1672.45</v>
      </c>
      <c r="U443" s="286">
        <v>1701.69</v>
      </c>
      <c r="V443" s="286">
        <v>1698.15</v>
      </c>
      <c r="W443" s="286">
        <v>1710.81</v>
      </c>
      <c r="X443" s="286">
        <v>1624.86</v>
      </c>
      <c r="Y443" s="286">
        <v>1601.07</v>
      </c>
    </row>
    <row r="444" spans="1:25">
      <c r="A444" s="261">
        <v>10</v>
      </c>
      <c r="B444" s="286">
        <v>1708.08</v>
      </c>
      <c r="C444" s="286">
        <v>1711.48</v>
      </c>
      <c r="D444" s="286">
        <v>1702.3</v>
      </c>
      <c r="E444" s="286">
        <v>1678.53</v>
      </c>
      <c r="F444" s="286">
        <v>1633.45</v>
      </c>
      <c r="G444" s="286">
        <v>1671.13</v>
      </c>
      <c r="H444" s="286">
        <v>1701.27</v>
      </c>
      <c r="I444" s="286">
        <v>1724.07</v>
      </c>
      <c r="J444" s="286">
        <v>1790.5</v>
      </c>
      <c r="K444" s="286">
        <v>1800.31</v>
      </c>
      <c r="L444" s="286">
        <v>1798.13</v>
      </c>
      <c r="M444" s="286">
        <v>1798.79</v>
      </c>
      <c r="N444" s="286">
        <v>1806.57</v>
      </c>
      <c r="O444" s="286">
        <v>1807.25</v>
      </c>
      <c r="P444" s="286">
        <v>1803.53</v>
      </c>
      <c r="Q444" s="286">
        <v>1776.33</v>
      </c>
      <c r="R444" s="286">
        <v>1847.84</v>
      </c>
      <c r="S444" s="286">
        <v>1840.44</v>
      </c>
      <c r="T444" s="286">
        <v>1828.3</v>
      </c>
      <c r="U444" s="286">
        <v>1872.84</v>
      </c>
      <c r="V444" s="286">
        <v>1794.21</v>
      </c>
      <c r="W444" s="286">
        <v>1794</v>
      </c>
      <c r="X444" s="286">
        <v>1713.85</v>
      </c>
      <c r="Y444" s="286">
        <v>1695.69</v>
      </c>
    </row>
    <row r="445" spans="1:25">
      <c r="A445" s="261">
        <v>11</v>
      </c>
      <c r="B445" s="286">
        <v>1296.3599999999999</v>
      </c>
      <c r="C445" s="286">
        <v>1286.5899999999999</v>
      </c>
      <c r="D445" s="286">
        <v>1322.35</v>
      </c>
      <c r="E445" s="286">
        <v>1322.43</v>
      </c>
      <c r="F445" s="286">
        <v>1316.69</v>
      </c>
      <c r="G445" s="286">
        <v>1318.98</v>
      </c>
      <c r="H445" s="286">
        <v>1342.86</v>
      </c>
      <c r="I445" s="286">
        <v>1361.76</v>
      </c>
      <c r="J445" s="286">
        <v>1398.48</v>
      </c>
      <c r="K445" s="286">
        <v>1397.31</v>
      </c>
      <c r="L445" s="286">
        <v>1396.47</v>
      </c>
      <c r="M445" s="286">
        <v>1395.2</v>
      </c>
      <c r="N445" s="286">
        <v>1395.82</v>
      </c>
      <c r="O445" s="286">
        <v>1403.39</v>
      </c>
      <c r="P445" s="286">
        <v>1402.55</v>
      </c>
      <c r="Q445" s="286">
        <v>1410.28</v>
      </c>
      <c r="R445" s="286">
        <v>1453.47</v>
      </c>
      <c r="S445" s="286">
        <v>1443.32</v>
      </c>
      <c r="T445" s="286">
        <v>1435.61</v>
      </c>
      <c r="U445" s="286">
        <v>1472.87</v>
      </c>
      <c r="V445" s="286">
        <v>1404.08</v>
      </c>
      <c r="W445" s="286">
        <v>1420.62</v>
      </c>
      <c r="X445" s="286">
        <v>1420.94</v>
      </c>
      <c r="Y445" s="286">
        <v>1336.75</v>
      </c>
    </row>
    <row r="446" spans="1:25">
      <c r="A446" s="261">
        <v>12</v>
      </c>
      <c r="B446" s="286">
        <v>1640.74</v>
      </c>
      <c r="C446" s="286">
        <v>1644.34</v>
      </c>
      <c r="D446" s="286">
        <v>1614.48</v>
      </c>
      <c r="E446" s="286">
        <v>1541.37</v>
      </c>
      <c r="F446" s="286">
        <v>1546.2</v>
      </c>
      <c r="G446" s="286">
        <v>1585.42</v>
      </c>
      <c r="H446" s="286">
        <v>1599.61</v>
      </c>
      <c r="I446" s="286">
        <v>1685.6</v>
      </c>
      <c r="J446" s="286">
        <v>1701.34</v>
      </c>
      <c r="K446" s="286">
        <v>1709.09</v>
      </c>
      <c r="L446" s="286">
        <v>1708.69</v>
      </c>
      <c r="M446" s="286">
        <v>1710.29</v>
      </c>
      <c r="N446" s="286">
        <v>1709.03</v>
      </c>
      <c r="O446" s="286">
        <v>1707.73</v>
      </c>
      <c r="P446" s="286">
        <v>1704.78</v>
      </c>
      <c r="Q446" s="286">
        <v>1698.37</v>
      </c>
      <c r="R446" s="286">
        <v>1768.62</v>
      </c>
      <c r="S446" s="286">
        <v>1775.18</v>
      </c>
      <c r="T446" s="286">
        <v>1771.63</v>
      </c>
      <c r="U446" s="286">
        <v>1830.79</v>
      </c>
      <c r="V446" s="286">
        <v>1794.11</v>
      </c>
      <c r="W446" s="286">
        <v>1821.68</v>
      </c>
      <c r="X446" s="286">
        <v>1726.48</v>
      </c>
      <c r="Y446" s="286">
        <v>1676.09</v>
      </c>
    </row>
    <row r="447" spans="1:25">
      <c r="A447" s="261">
        <v>13</v>
      </c>
      <c r="B447" s="286">
        <v>1669.49</v>
      </c>
      <c r="C447" s="286">
        <v>1660.3</v>
      </c>
      <c r="D447" s="286">
        <v>1643.65</v>
      </c>
      <c r="E447" s="286">
        <v>1586.54</v>
      </c>
      <c r="F447" s="286">
        <v>1560.87</v>
      </c>
      <c r="G447" s="286">
        <v>1646.57</v>
      </c>
      <c r="H447" s="286">
        <v>1645.04</v>
      </c>
      <c r="I447" s="286">
        <v>1681.68</v>
      </c>
      <c r="J447" s="286">
        <v>1696.83</v>
      </c>
      <c r="K447" s="286">
        <v>1720.96</v>
      </c>
      <c r="L447" s="286">
        <v>1722.07</v>
      </c>
      <c r="M447" s="286">
        <v>1727.71</v>
      </c>
      <c r="N447" s="286">
        <v>1731.96</v>
      </c>
      <c r="O447" s="286">
        <v>1732.22</v>
      </c>
      <c r="P447" s="286">
        <v>1735.25</v>
      </c>
      <c r="Q447" s="286">
        <v>1736.11</v>
      </c>
      <c r="R447" s="286">
        <v>1786.59</v>
      </c>
      <c r="S447" s="286">
        <v>1782.76</v>
      </c>
      <c r="T447" s="286">
        <v>1781.76</v>
      </c>
      <c r="U447" s="286">
        <v>1807.58</v>
      </c>
      <c r="V447" s="286">
        <v>1784.58</v>
      </c>
      <c r="W447" s="286">
        <v>1815.63</v>
      </c>
      <c r="X447" s="286">
        <v>1770.51</v>
      </c>
      <c r="Y447" s="286">
        <v>1675.91</v>
      </c>
    </row>
    <row r="448" spans="1:25">
      <c r="A448" s="261">
        <v>14</v>
      </c>
      <c r="B448" s="286">
        <v>1760.61</v>
      </c>
      <c r="C448" s="286">
        <v>1727.12</v>
      </c>
      <c r="D448" s="286">
        <v>1690.05</v>
      </c>
      <c r="E448" s="286">
        <v>1669.7</v>
      </c>
      <c r="F448" s="286">
        <v>1628.05</v>
      </c>
      <c r="G448" s="286">
        <v>1681.42</v>
      </c>
      <c r="H448" s="286">
        <v>1761.82</v>
      </c>
      <c r="I448" s="286">
        <v>1805.76</v>
      </c>
      <c r="J448" s="286">
        <v>1868.19</v>
      </c>
      <c r="K448" s="286">
        <v>1857.13</v>
      </c>
      <c r="L448" s="286">
        <v>1858.17</v>
      </c>
      <c r="M448" s="286">
        <v>1857.7</v>
      </c>
      <c r="N448" s="286">
        <v>1859.76</v>
      </c>
      <c r="O448" s="286">
        <v>1858.07</v>
      </c>
      <c r="P448" s="286">
        <v>1855.3</v>
      </c>
      <c r="Q448" s="286">
        <v>1852.32</v>
      </c>
      <c r="R448" s="286">
        <v>1910.58</v>
      </c>
      <c r="S448" s="286">
        <v>1920.57</v>
      </c>
      <c r="T448" s="286">
        <v>1939.35</v>
      </c>
      <c r="U448" s="286">
        <v>1966.87</v>
      </c>
      <c r="V448" s="286">
        <v>1920.26</v>
      </c>
      <c r="W448" s="286">
        <v>1959.59</v>
      </c>
      <c r="X448" s="286">
        <v>1898.14</v>
      </c>
      <c r="Y448" s="286">
        <v>1848.72</v>
      </c>
    </row>
    <row r="449" spans="1:25">
      <c r="A449" s="261">
        <v>15</v>
      </c>
      <c r="B449" s="286">
        <v>1752.5</v>
      </c>
      <c r="C449" s="286">
        <v>1716.94</v>
      </c>
      <c r="D449" s="286">
        <v>1663.18</v>
      </c>
      <c r="E449" s="286">
        <v>1666.75</v>
      </c>
      <c r="F449" s="286">
        <v>1630.34</v>
      </c>
      <c r="G449" s="286">
        <v>1676.81</v>
      </c>
      <c r="H449" s="286">
        <v>1703.5</v>
      </c>
      <c r="I449" s="286">
        <v>1762.68</v>
      </c>
      <c r="J449" s="286">
        <v>1822.67</v>
      </c>
      <c r="K449" s="286">
        <v>1827.09</v>
      </c>
      <c r="L449" s="286">
        <v>1823.54</v>
      </c>
      <c r="M449" s="286">
        <v>1822.3</v>
      </c>
      <c r="N449" s="286">
        <v>1825.59</v>
      </c>
      <c r="O449" s="286">
        <v>1827.91</v>
      </c>
      <c r="P449" s="286">
        <v>1834.32</v>
      </c>
      <c r="Q449" s="286">
        <v>1828.98</v>
      </c>
      <c r="R449" s="286">
        <v>1874.93</v>
      </c>
      <c r="S449" s="286">
        <v>1879.42</v>
      </c>
      <c r="T449" s="286">
        <v>1869.23</v>
      </c>
      <c r="U449" s="286">
        <v>1894.62</v>
      </c>
      <c r="V449" s="286">
        <v>1866.89</v>
      </c>
      <c r="W449" s="286">
        <v>1900.95</v>
      </c>
      <c r="X449" s="286">
        <v>1817.68</v>
      </c>
      <c r="Y449" s="286">
        <v>1747.01</v>
      </c>
    </row>
    <row r="450" spans="1:25">
      <c r="A450" s="261">
        <v>16</v>
      </c>
      <c r="B450" s="286">
        <v>1582.06</v>
      </c>
      <c r="C450" s="286">
        <v>1587.74</v>
      </c>
      <c r="D450" s="286">
        <v>1429.43</v>
      </c>
      <c r="E450" s="286">
        <v>1353.19</v>
      </c>
      <c r="F450" s="286">
        <v>1405.25</v>
      </c>
      <c r="G450" s="286">
        <v>1529.16</v>
      </c>
      <c r="H450" s="286">
        <v>1675.97</v>
      </c>
      <c r="I450" s="286">
        <v>1945.69</v>
      </c>
      <c r="J450" s="286">
        <v>1908.74</v>
      </c>
      <c r="K450" s="286">
        <v>1907.34</v>
      </c>
      <c r="L450" s="286">
        <v>1946.14</v>
      </c>
      <c r="M450" s="286">
        <v>1949.63</v>
      </c>
      <c r="N450" s="286">
        <v>1969.74</v>
      </c>
      <c r="O450" s="286">
        <v>1963.13</v>
      </c>
      <c r="P450" s="286">
        <v>1955.29</v>
      </c>
      <c r="Q450" s="286">
        <v>1945.5</v>
      </c>
      <c r="R450" s="286">
        <v>1994.25</v>
      </c>
      <c r="S450" s="286">
        <v>2023.31</v>
      </c>
      <c r="T450" s="286">
        <v>2024.52</v>
      </c>
      <c r="U450" s="286">
        <v>2059.7600000000002</v>
      </c>
      <c r="V450" s="286">
        <v>2010</v>
      </c>
      <c r="W450" s="286">
        <v>2035.44</v>
      </c>
      <c r="X450" s="286">
        <v>1947.31</v>
      </c>
      <c r="Y450" s="286">
        <v>1687.29</v>
      </c>
    </row>
    <row r="451" spans="1:25">
      <c r="A451" s="261">
        <v>17</v>
      </c>
      <c r="B451" s="286">
        <v>1421.91</v>
      </c>
      <c r="C451" s="286">
        <v>1422.65</v>
      </c>
      <c r="D451" s="286">
        <v>1392.63</v>
      </c>
      <c r="E451" s="286">
        <v>1247.5</v>
      </c>
      <c r="F451" s="286">
        <v>1167.3</v>
      </c>
      <c r="G451" s="286">
        <v>1394.99</v>
      </c>
      <c r="H451" s="286">
        <v>1381.4</v>
      </c>
      <c r="I451" s="286">
        <v>1368.92</v>
      </c>
      <c r="J451" s="286">
        <v>1751.64</v>
      </c>
      <c r="K451" s="286">
        <v>1771.97</v>
      </c>
      <c r="L451" s="286">
        <v>1773.79</v>
      </c>
      <c r="M451" s="286">
        <v>1782.89</v>
      </c>
      <c r="N451" s="286">
        <v>1800.55</v>
      </c>
      <c r="O451" s="286">
        <v>1838.02</v>
      </c>
      <c r="P451" s="286">
        <v>1828.38</v>
      </c>
      <c r="Q451" s="286">
        <v>1798.6</v>
      </c>
      <c r="R451" s="286">
        <v>1857.22</v>
      </c>
      <c r="S451" s="286">
        <v>1860.32</v>
      </c>
      <c r="T451" s="286">
        <v>1857.76</v>
      </c>
      <c r="U451" s="286">
        <v>1893.37</v>
      </c>
      <c r="V451" s="286">
        <v>1410.57</v>
      </c>
      <c r="W451" s="286">
        <v>1823.77</v>
      </c>
      <c r="X451" s="286">
        <v>1428.98</v>
      </c>
      <c r="Y451" s="286">
        <v>1426.41</v>
      </c>
    </row>
    <row r="452" spans="1:25">
      <c r="A452" s="261">
        <v>18</v>
      </c>
      <c r="B452" s="286">
        <v>1468.84</v>
      </c>
      <c r="C452" s="286">
        <v>1469.38</v>
      </c>
      <c r="D452" s="286">
        <v>1395.2</v>
      </c>
      <c r="E452" s="286">
        <v>1252.3900000000001</v>
      </c>
      <c r="F452" s="286">
        <v>1225.6300000000001</v>
      </c>
      <c r="G452" s="286">
        <v>1407.97</v>
      </c>
      <c r="H452" s="286">
        <v>1470.94</v>
      </c>
      <c r="I452" s="286">
        <v>1700.12</v>
      </c>
      <c r="J452" s="286">
        <v>1907.07</v>
      </c>
      <c r="K452" s="286">
        <v>1904.2</v>
      </c>
      <c r="L452" s="286">
        <v>1904.14</v>
      </c>
      <c r="M452" s="286">
        <v>1894.11</v>
      </c>
      <c r="N452" s="286">
        <v>1904.93</v>
      </c>
      <c r="O452" s="286">
        <v>1856.13</v>
      </c>
      <c r="P452" s="286">
        <v>1904.34</v>
      </c>
      <c r="Q452" s="286">
        <v>1894.01</v>
      </c>
      <c r="R452" s="286">
        <v>1899.12</v>
      </c>
      <c r="S452" s="286">
        <v>1963.85</v>
      </c>
      <c r="T452" s="286">
        <v>1945.99</v>
      </c>
      <c r="U452" s="286">
        <v>1908.15</v>
      </c>
      <c r="V452" s="286">
        <v>1791.36</v>
      </c>
      <c r="W452" s="286">
        <v>1856.99</v>
      </c>
      <c r="X452" s="286">
        <v>1610.94</v>
      </c>
      <c r="Y452" s="286">
        <v>1469.52</v>
      </c>
    </row>
    <row r="453" spans="1:25">
      <c r="A453" s="261">
        <v>19</v>
      </c>
      <c r="B453" s="286">
        <v>1362.05</v>
      </c>
      <c r="C453" s="286">
        <v>1314.36</v>
      </c>
      <c r="D453" s="286">
        <v>1234.58</v>
      </c>
      <c r="E453" s="286">
        <v>1251.0999999999999</v>
      </c>
      <c r="F453" s="286">
        <v>1243.3900000000001</v>
      </c>
      <c r="G453" s="286">
        <v>1253.81</v>
      </c>
      <c r="H453" s="286">
        <v>1366.6</v>
      </c>
      <c r="I453" s="286">
        <v>1688.39</v>
      </c>
      <c r="J453" s="286">
        <v>1813.55</v>
      </c>
      <c r="K453" s="286">
        <v>1818.79</v>
      </c>
      <c r="L453" s="286">
        <v>1826.83</v>
      </c>
      <c r="M453" s="286">
        <v>1764.25</v>
      </c>
      <c r="N453" s="286">
        <v>1807</v>
      </c>
      <c r="O453" s="286">
        <v>1780.49</v>
      </c>
      <c r="P453" s="286">
        <v>1808.26</v>
      </c>
      <c r="Q453" s="286">
        <v>1803.15</v>
      </c>
      <c r="R453" s="286">
        <v>1610.63</v>
      </c>
      <c r="S453" s="286">
        <v>1859.84</v>
      </c>
      <c r="T453" s="286">
        <v>1859.07</v>
      </c>
      <c r="U453" s="286">
        <v>1889.36</v>
      </c>
      <c r="V453" s="286">
        <v>1760.84</v>
      </c>
      <c r="W453" s="286">
        <v>1752.11</v>
      </c>
      <c r="X453" s="286">
        <v>1607.96</v>
      </c>
      <c r="Y453" s="286">
        <v>1362.96</v>
      </c>
    </row>
    <row r="454" spans="1:25">
      <c r="A454" s="261">
        <v>20</v>
      </c>
      <c r="B454" s="286">
        <v>1454.77</v>
      </c>
      <c r="C454" s="286">
        <v>1455.15</v>
      </c>
      <c r="D454" s="286">
        <v>1321.13</v>
      </c>
      <c r="E454" s="286">
        <v>1325.93</v>
      </c>
      <c r="F454" s="286">
        <v>1248.3</v>
      </c>
      <c r="G454" s="286">
        <v>1410.41</v>
      </c>
      <c r="H454" s="286">
        <v>1449.91</v>
      </c>
      <c r="I454" s="286">
        <v>1711.88</v>
      </c>
      <c r="J454" s="286">
        <v>1899.42</v>
      </c>
      <c r="K454" s="286">
        <v>1917.97</v>
      </c>
      <c r="L454" s="286">
        <v>1906.09</v>
      </c>
      <c r="M454" s="286">
        <v>1903.26</v>
      </c>
      <c r="N454" s="286">
        <v>1893.45</v>
      </c>
      <c r="O454" s="286">
        <v>1895.5</v>
      </c>
      <c r="P454" s="286">
        <v>1904.43</v>
      </c>
      <c r="Q454" s="286">
        <v>1890.13</v>
      </c>
      <c r="R454" s="286">
        <v>1807.99</v>
      </c>
      <c r="S454" s="286">
        <v>1889.21</v>
      </c>
      <c r="T454" s="286">
        <v>1858.79</v>
      </c>
      <c r="U454" s="286">
        <v>1944.11</v>
      </c>
      <c r="V454" s="286">
        <v>1891.58</v>
      </c>
      <c r="W454" s="286">
        <v>1914.26</v>
      </c>
      <c r="X454" s="286">
        <v>1837.31</v>
      </c>
      <c r="Y454" s="286">
        <v>1608.95</v>
      </c>
    </row>
    <row r="455" spans="1:25">
      <c r="A455" s="261">
        <v>21</v>
      </c>
      <c r="B455" s="286">
        <v>2071.7600000000002</v>
      </c>
      <c r="C455" s="286">
        <v>2071.44</v>
      </c>
      <c r="D455" s="286">
        <v>1978.44</v>
      </c>
      <c r="E455" s="286">
        <v>1983.4</v>
      </c>
      <c r="F455" s="286">
        <v>1934.6</v>
      </c>
      <c r="G455" s="286">
        <v>1993.39</v>
      </c>
      <c r="H455" s="286">
        <v>2080.62</v>
      </c>
      <c r="I455" s="286">
        <v>2080.15</v>
      </c>
      <c r="J455" s="286">
        <v>2076.38</v>
      </c>
      <c r="K455" s="286">
        <v>2076.04</v>
      </c>
      <c r="L455" s="286">
        <v>2081.46</v>
      </c>
      <c r="M455" s="286">
        <v>2070.4499999999998</v>
      </c>
      <c r="N455" s="286">
        <v>2049.9899999999998</v>
      </c>
      <c r="O455" s="286">
        <v>2048.15</v>
      </c>
      <c r="P455" s="286">
        <v>2049.12</v>
      </c>
      <c r="Q455" s="286">
        <v>1993.91</v>
      </c>
      <c r="R455" s="286">
        <v>2039.95</v>
      </c>
      <c r="S455" s="286">
        <v>2038.38</v>
      </c>
      <c r="T455" s="286">
        <v>2037.49</v>
      </c>
      <c r="U455" s="286">
        <v>2029</v>
      </c>
      <c r="V455" s="286">
        <v>2112.7800000000002</v>
      </c>
      <c r="W455" s="286">
        <v>2145.52</v>
      </c>
      <c r="X455" s="286">
        <v>2081.92</v>
      </c>
      <c r="Y455" s="286">
        <v>2082</v>
      </c>
    </row>
    <row r="456" spans="1:25">
      <c r="A456" s="261">
        <v>22</v>
      </c>
      <c r="B456" s="286">
        <v>2114.04</v>
      </c>
      <c r="C456" s="286">
        <v>2067.75</v>
      </c>
      <c r="D456" s="286">
        <v>2117.1999999999998</v>
      </c>
      <c r="E456" s="286">
        <v>1969.06</v>
      </c>
      <c r="F456" s="286">
        <v>2171.5100000000002</v>
      </c>
      <c r="G456" s="286">
        <v>2234.9699999999998</v>
      </c>
      <c r="H456" s="286">
        <v>2405.8200000000002</v>
      </c>
      <c r="I456" s="286">
        <v>2391.85</v>
      </c>
      <c r="J456" s="286">
        <v>2394.98</v>
      </c>
      <c r="K456" s="286">
        <v>2417.59</v>
      </c>
      <c r="L456" s="286">
        <v>2419.5100000000002</v>
      </c>
      <c r="M456" s="286">
        <v>2416.37</v>
      </c>
      <c r="N456" s="286">
        <v>2401.44</v>
      </c>
      <c r="O456" s="286">
        <v>2359.5300000000002</v>
      </c>
      <c r="P456" s="286">
        <v>2347.86</v>
      </c>
      <c r="Q456" s="286">
        <v>2338.38</v>
      </c>
      <c r="R456" s="286">
        <v>2396.16</v>
      </c>
      <c r="S456" s="286">
        <v>2449.16</v>
      </c>
      <c r="T456" s="286">
        <v>2523.5700000000002</v>
      </c>
      <c r="U456" s="286">
        <v>2602.35</v>
      </c>
      <c r="V456" s="286">
        <v>2341.6799999999998</v>
      </c>
      <c r="W456" s="286">
        <v>2212.59</v>
      </c>
      <c r="X456" s="286">
        <v>2193.5100000000002</v>
      </c>
      <c r="Y456" s="286">
        <v>2177.6</v>
      </c>
    </row>
    <row r="457" spans="1:25">
      <c r="A457" s="261">
        <v>23</v>
      </c>
      <c r="B457" s="286">
        <v>2765.97</v>
      </c>
      <c r="C457" s="286">
        <v>2756.26</v>
      </c>
      <c r="D457" s="286">
        <v>2743.5</v>
      </c>
      <c r="E457" s="286">
        <v>2712.96</v>
      </c>
      <c r="F457" s="286">
        <v>3093.09</v>
      </c>
      <c r="G457" s="286">
        <v>3080.4</v>
      </c>
      <c r="H457" s="286">
        <v>3052.43</v>
      </c>
      <c r="I457" s="286">
        <v>3052.82</v>
      </c>
      <c r="J457" s="286">
        <v>3054.35</v>
      </c>
      <c r="K457" s="286">
        <v>3053.86</v>
      </c>
      <c r="L457" s="286">
        <v>3052.49</v>
      </c>
      <c r="M457" s="286">
        <v>3052.52</v>
      </c>
      <c r="N457" s="286">
        <v>3053.5</v>
      </c>
      <c r="O457" s="286">
        <v>3051.87</v>
      </c>
      <c r="P457" s="286">
        <v>3051.62</v>
      </c>
      <c r="Q457" s="286">
        <v>3047.03</v>
      </c>
      <c r="R457" s="286">
        <v>3120.75</v>
      </c>
      <c r="S457" s="286">
        <v>3124.11</v>
      </c>
      <c r="T457" s="286">
        <v>2740.87</v>
      </c>
      <c r="U457" s="286">
        <v>2805.41</v>
      </c>
      <c r="V457" s="286">
        <v>2733.22</v>
      </c>
      <c r="W457" s="286">
        <v>2745.34</v>
      </c>
      <c r="X457" s="286">
        <v>2754.55</v>
      </c>
      <c r="Y457" s="286">
        <v>2755.15</v>
      </c>
    </row>
    <row r="458" spans="1:25">
      <c r="A458" s="261">
        <v>24</v>
      </c>
      <c r="B458" s="286">
        <v>1575.77</v>
      </c>
      <c r="C458" s="286">
        <v>1489.35</v>
      </c>
      <c r="D458" s="286">
        <v>1441.18</v>
      </c>
      <c r="E458" s="286">
        <v>1342.46</v>
      </c>
      <c r="F458" s="286">
        <v>1595.14</v>
      </c>
      <c r="G458" s="286">
        <v>1595.48</v>
      </c>
      <c r="H458" s="286">
        <v>1696.55</v>
      </c>
      <c r="I458" s="286">
        <v>2005.3</v>
      </c>
      <c r="J458" s="286">
        <v>2134.2800000000002</v>
      </c>
      <c r="K458" s="286">
        <v>2128.9499999999998</v>
      </c>
      <c r="L458" s="286">
        <v>2130.08</v>
      </c>
      <c r="M458" s="286">
        <v>2128.8200000000002</v>
      </c>
      <c r="N458" s="286">
        <v>2129.7399999999998</v>
      </c>
      <c r="O458" s="286">
        <v>2177.6</v>
      </c>
      <c r="P458" s="286">
        <v>2176.5300000000002</v>
      </c>
      <c r="Q458" s="286">
        <v>2136.86</v>
      </c>
      <c r="R458" s="286">
        <v>2223.89</v>
      </c>
      <c r="S458" s="286">
        <v>2227.2600000000002</v>
      </c>
      <c r="T458" s="286">
        <v>2224.71</v>
      </c>
      <c r="U458" s="286">
        <v>2261.04</v>
      </c>
      <c r="V458" s="286">
        <v>2026.57</v>
      </c>
      <c r="W458" s="286">
        <v>1813.31</v>
      </c>
      <c r="X458" s="286">
        <v>1591.24</v>
      </c>
      <c r="Y458" s="286">
        <v>1588.68</v>
      </c>
    </row>
    <row r="459" spans="1:25">
      <c r="A459" s="261">
        <v>25</v>
      </c>
      <c r="B459" s="286">
        <v>1635.56</v>
      </c>
      <c r="C459" s="286">
        <v>1590.95</v>
      </c>
      <c r="D459" s="286">
        <v>1493.73</v>
      </c>
      <c r="E459" s="286">
        <v>1399.01</v>
      </c>
      <c r="F459" s="286">
        <v>1553.62</v>
      </c>
      <c r="G459" s="286">
        <v>1676.61</v>
      </c>
      <c r="H459" s="286">
        <v>1799.03</v>
      </c>
      <c r="I459" s="286">
        <v>2008.01</v>
      </c>
      <c r="J459" s="286">
        <v>2165.56</v>
      </c>
      <c r="K459" s="286">
        <v>2166.56</v>
      </c>
      <c r="L459" s="286">
        <v>2165.5300000000002</v>
      </c>
      <c r="M459" s="286">
        <v>2159.6799999999998</v>
      </c>
      <c r="N459" s="286">
        <v>2119.66</v>
      </c>
      <c r="O459" s="286">
        <v>2118.13</v>
      </c>
      <c r="P459" s="286">
        <v>2156.2800000000002</v>
      </c>
      <c r="Q459" s="286">
        <v>2148.5100000000002</v>
      </c>
      <c r="R459" s="286">
        <v>2181.91</v>
      </c>
      <c r="S459" s="286">
        <v>2183.15</v>
      </c>
      <c r="T459" s="286">
        <v>2185.52</v>
      </c>
      <c r="U459" s="286">
        <v>2216.83</v>
      </c>
      <c r="V459" s="286">
        <v>2056.69</v>
      </c>
      <c r="W459" s="286">
        <v>1836.76</v>
      </c>
      <c r="X459" s="286">
        <v>1680.28</v>
      </c>
      <c r="Y459" s="286">
        <v>1670</v>
      </c>
    </row>
    <row r="460" spans="1:25">
      <c r="A460" s="261">
        <v>26</v>
      </c>
      <c r="B460" s="286">
        <v>1654.57</v>
      </c>
      <c r="C460" s="286">
        <v>1607.76</v>
      </c>
      <c r="D460" s="286">
        <v>1630.14</v>
      </c>
      <c r="E460" s="286">
        <v>1452.85</v>
      </c>
      <c r="F460" s="286">
        <v>1645.21</v>
      </c>
      <c r="G460" s="286">
        <v>1738.34</v>
      </c>
      <c r="H460" s="286">
        <v>1843.2</v>
      </c>
      <c r="I460" s="286">
        <v>1981.8</v>
      </c>
      <c r="J460" s="286">
        <v>2094.09</v>
      </c>
      <c r="K460" s="286">
        <v>2095.44</v>
      </c>
      <c r="L460" s="286">
        <v>2094.39</v>
      </c>
      <c r="M460" s="286">
        <v>2094.33</v>
      </c>
      <c r="N460" s="286">
        <v>2088.09</v>
      </c>
      <c r="O460" s="286">
        <v>2145.5</v>
      </c>
      <c r="P460" s="286">
        <v>2132.2199999999998</v>
      </c>
      <c r="Q460" s="286">
        <v>2127.4499999999998</v>
      </c>
      <c r="R460" s="286">
        <v>2192</v>
      </c>
      <c r="S460" s="286">
        <v>2237.2800000000002</v>
      </c>
      <c r="T460" s="286">
        <v>2235.25</v>
      </c>
      <c r="U460" s="286">
        <v>2207.58</v>
      </c>
      <c r="V460" s="286">
        <v>2090.5500000000002</v>
      </c>
      <c r="W460" s="286">
        <v>1979.25</v>
      </c>
      <c r="X460" s="286">
        <v>1702.88</v>
      </c>
      <c r="Y460" s="286">
        <v>1704.6</v>
      </c>
    </row>
    <row r="461" spans="1:25">
      <c r="A461" s="261">
        <v>27</v>
      </c>
      <c r="B461" s="286">
        <v>1678.56</v>
      </c>
      <c r="C461" s="286">
        <v>1662.33</v>
      </c>
      <c r="D461" s="286">
        <v>1639.08</v>
      </c>
      <c r="E461" s="286">
        <v>1555.9</v>
      </c>
      <c r="F461" s="286">
        <v>1685.08</v>
      </c>
      <c r="G461" s="286">
        <v>1814.34</v>
      </c>
      <c r="H461" s="286">
        <v>1891.97</v>
      </c>
      <c r="I461" s="286">
        <v>2174.11</v>
      </c>
      <c r="J461" s="286">
        <v>2217.3000000000002</v>
      </c>
      <c r="K461" s="286">
        <v>2217.59</v>
      </c>
      <c r="L461" s="286">
        <v>2216.3000000000002</v>
      </c>
      <c r="M461" s="286">
        <v>2188.81</v>
      </c>
      <c r="N461" s="286">
        <v>2191.62</v>
      </c>
      <c r="O461" s="286">
        <v>2191.39</v>
      </c>
      <c r="P461" s="286">
        <v>2190.19</v>
      </c>
      <c r="Q461" s="286">
        <v>2184.3200000000002</v>
      </c>
      <c r="R461" s="286">
        <v>2250.11</v>
      </c>
      <c r="S461" s="286">
        <v>2253.0500000000002</v>
      </c>
      <c r="T461" s="286">
        <v>2256.08</v>
      </c>
      <c r="U461" s="286">
        <v>2264.92</v>
      </c>
      <c r="V461" s="286">
        <v>2139.06</v>
      </c>
      <c r="W461" s="286">
        <v>2024.54</v>
      </c>
      <c r="X461" s="286">
        <v>1739.16</v>
      </c>
      <c r="Y461" s="286">
        <v>1747.24</v>
      </c>
    </row>
    <row r="462" spans="1:25">
      <c r="A462" s="261">
        <v>28</v>
      </c>
      <c r="B462" s="286">
        <v>1758</v>
      </c>
      <c r="C462" s="286">
        <v>1761.06</v>
      </c>
      <c r="D462" s="286">
        <v>1761.69</v>
      </c>
      <c r="E462" s="286">
        <v>1576.54</v>
      </c>
      <c r="F462" s="286">
        <v>1686.11</v>
      </c>
      <c r="G462" s="286">
        <v>1760.18</v>
      </c>
      <c r="H462" s="286">
        <v>1763.79</v>
      </c>
      <c r="I462" s="286">
        <v>1965.04</v>
      </c>
      <c r="J462" s="286">
        <v>2121.8000000000002</v>
      </c>
      <c r="K462" s="286">
        <v>2116.9499999999998</v>
      </c>
      <c r="L462" s="286">
        <v>2113.89</v>
      </c>
      <c r="M462" s="286">
        <v>2112.12</v>
      </c>
      <c r="N462" s="286">
        <v>2104.54</v>
      </c>
      <c r="O462" s="286">
        <v>2105.02</v>
      </c>
      <c r="P462" s="286">
        <v>2103.64</v>
      </c>
      <c r="Q462" s="286">
        <v>2091.84</v>
      </c>
      <c r="R462" s="286">
        <v>2184.7800000000002</v>
      </c>
      <c r="S462" s="286">
        <v>2195.16</v>
      </c>
      <c r="T462" s="286">
        <v>2192.86</v>
      </c>
      <c r="U462" s="286">
        <v>2223.8200000000002</v>
      </c>
      <c r="V462" s="286">
        <v>1986.37</v>
      </c>
      <c r="W462" s="286">
        <v>1909.27</v>
      </c>
      <c r="X462" s="286">
        <v>1706.59</v>
      </c>
      <c r="Y462" s="286">
        <v>1614.17</v>
      </c>
    </row>
    <row r="463" spans="1:25">
      <c r="A463" s="261">
        <v>29</v>
      </c>
      <c r="B463" s="286">
        <v>1583.57</v>
      </c>
      <c r="C463" s="286">
        <v>1553.59</v>
      </c>
      <c r="D463" s="286">
        <v>1513.85</v>
      </c>
      <c r="E463" s="286">
        <v>1392.24</v>
      </c>
      <c r="F463" s="286">
        <v>1463.55</v>
      </c>
      <c r="G463" s="286">
        <v>1588.23</v>
      </c>
      <c r="H463" s="286">
        <v>1584.71</v>
      </c>
      <c r="I463" s="286">
        <v>1610.81</v>
      </c>
      <c r="J463" s="286">
        <v>1835.46</v>
      </c>
      <c r="K463" s="286">
        <v>1948.72</v>
      </c>
      <c r="L463" s="286">
        <v>1947.7</v>
      </c>
      <c r="M463" s="286">
        <v>2006.76</v>
      </c>
      <c r="N463" s="286">
        <v>2056.66</v>
      </c>
      <c r="O463" s="286">
        <v>2062.14</v>
      </c>
      <c r="P463" s="286">
        <v>2111.54</v>
      </c>
      <c r="Q463" s="286">
        <v>2107.17</v>
      </c>
      <c r="R463" s="286">
        <v>2195.36</v>
      </c>
      <c r="S463" s="286">
        <v>2195.5100000000002</v>
      </c>
      <c r="T463" s="286">
        <v>2195.85</v>
      </c>
      <c r="U463" s="286">
        <v>2228.41</v>
      </c>
      <c r="V463" s="286">
        <v>1989.13</v>
      </c>
      <c r="W463" s="286">
        <v>1899.07</v>
      </c>
      <c r="X463" s="286">
        <v>1589.17</v>
      </c>
      <c r="Y463" s="286">
        <v>1583.2</v>
      </c>
    </row>
    <row r="464" spans="1:25">
      <c r="A464" s="261">
        <v>30</v>
      </c>
      <c r="B464" s="286">
        <v>1531.93</v>
      </c>
      <c r="C464" s="286">
        <v>1536.71</v>
      </c>
      <c r="D464" s="286">
        <v>1538.2</v>
      </c>
      <c r="E464" s="286">
        <v>1406.04</v>
      </c>
      <c r="F464" s="286">
        <v>1539.17</v>
      </c>
      <c r="G464" s="286">
        <v>1523.78</v>
      </c>
      <c r="H464" s="286">
        <v>1659.34</v>
      </c>
      <c r="I464" s="286">
        <v>1811.19</v>
      </c>
      <c r="J464" s="286">
        <v>2047.63</v>
      </c>
      <c r="K464" s="286">
        <v>2039.44</v>
      </c>
      <c r="L464" s="286">
        <v>2039.23</v>
      </c>
      <c r="M464" s="286">
        <v>2028.6</v>
      </c>
      <c r="N464" s="286">
        <v>2033.01</v>
      </c>
      <c r="O464" s="286">
        <v>2025.03</v>
      </c>
      <c r="P464" s="286">
        <v>2020.41</v>
      </c>
      <c r="Q464" s="286">
        <v>2027.26</v>
      </c>
      <c r="R464" s="286">
        <v>2151.79</v>
      </c>
      <c r="S464" s="286">
        <v>2148.5700000000002</v>
      </c>
      <c r="T464" s="286">
        <v>2089.4899999999998</v>
      </c>
      <c r="U464" s="286">
        <v>2061.0700000000002</v>
      </c>
      <c r="V464" s="286">
        <v>1871.51</v>
      </c>
      <c r="W464" s="286">
        <v>1698.83</v>
      </c>
      <c r="X464" s="286">
        <v>1533.61</v>
      </c>
      <c r="Y464" s="286">
        <v>1522.88</v>
      </c>
    </row>
    <row r="465" spans="1:25">
      <c r="A465" s="261">
        <v>31</v>
      </c>
      <c r="B465" s="286">
        <v>0</v>
      </c>
      <c r="C465" s="286">
        <v>0</v>
      </c>
      <c r="D465" s="286">
        <v>0</v>
      </c>
      <c r="E465" s="286">
        <v>0</v>
      </c>
      <c r="F465" s="286">
        <v>0</v>
      </c>
      <c r="G465" s="286">
        <v>0</v>
      </c>
      <c r="H465" s="286">
        <v>0</v>
      </c>
      <c r="I465" s="286">
        <v>0</v>
      </c>
      <c r="J465" s="286">
        <v>0</v>
      </c>
      <c r="K465" s="286">
        <v>0</v>
      </c>
      <c r="L465" s="286">
        <v>0</v>
      </c>
      <c r="M465" s="286">
        <v>0</v>
      </c>
      <c r="N465" s="286">
        <v>0</v>
      </c>
      <c r="O465" s="286">
        <v>0</v>
      </c>
      <c r="P465" s="286">
        <v>0</v>
      </c>
      <c r="Q465" s="286">
        <v>0</v>
      </c>
      <c r="R465" s="286">
        <v>0</v>
      </c>
      <c r="S465" s="286">
        <v>0</v>
      </c>
      <c r="T465" s="286">
        <v>0</v>
      </c>
      <c r="U465" s="286">
        <v>0</v>
      </c>
      <c r="V465" s="286">
        <v>0</v>
      </c>
      <c r="W465" s="286">
        <v>0</v>
      </c>
      <c r="X465" s="286">
        <v>0</v>
      </c>
      <c r="Y465" s="286">
        <v>0</v>
      </c>
    </row>
    <row r="467" spans="1:25" s="333" customFormat="1" ht="15.75" thickBot="1">
      <c r="A467" s="354" t="s">
        <v>224</v>
      </c>
      <c r="B467" s="354"/>
      <c r="C467" s="354"/>
      <c r="D467" s="354"/>
      <c r="E467" s="354"/>
      <c r="F467" s="354"/>
      <c r="G467" s="354"/>
      <c r="H467" s="354"/>
      <c r="I467" s="354"/>
      <c r="J467" s="354"/>
      <c r="K467" s="354"/>
      <c r="L467" s="354"/>
      <c r="M467" s="354"/>
      <c r="N467" s="355">
        <v>861494.12</v>
      </c>
      <c r="O467" s="356"/>
      <c r="P467" s="356"/>
      <c r="Q467" s="356"/>
      <c r="R467" s="356"/>
      <c r="S467" s="356"/>
      <c r="T467" s="356"/>
      <c r="U467" s="356"/>
      <c r="V467" s="356"/>
      <c r="W467" s="356"/>
      <c r="X467" s="356"/>
      <c r="Y467" s="356"/>
    </row>
    <row r="468" spans="1:25" s="358" customFormat="1" ht="15" customHeight="1">
      <c r="A468" s="479" t="s">
        <v>340</v>
      </c>
      <c r="B468" s="480"/>
      <c r="C468" s="480"/>
      <c r="D468" s="480"/>
      <c r="E468" s="480"/>
      <c r="F468" s="480"/>
      <c r="G468" s="480"/>
      <c r="H468" s="480"/>
      <c r="I468" s="480"/>
      <c r="J468" s="480"/>
      <c r="K468" s="480"/>
      <c r="L468" s="480"/>
      <c r="M468" s="480"/>
      <c r="N468" s="360">
        <v>851713.07</v>
      </c>
      <c r="O468" s="357"/>
      <c r="P468" s="357"/>
      <c r="Q468" s="357"/>
      <c r="R468" s="357"/>
      <c r="S468" s="357"/>
      <c r="T468" s="357"/>
      <c r="U468" s="357"/>
      <c r="V468" s="357"/>
      <c r="W468" s="357"/>
      <c r="X468" s="357"/>
      <c r="Y468" s="357"/>
    </row>
    <row r="469" spans="1:25" s="358" customFormat="1">
      <c r="A469" s="477" t="s">
        <v>342</v>
      </c>
      <c r="B469" s="478"/>
      <c r="C469" s="478"/>
      <c r="D469" s="478"/>
      <c r="E469" s="478"/>
      <c r="F469" s="478"/>
      <c r="G469" s="478"/>
      <c r="H469" s="478"/>
      <c r="I469" s="478"/>
      <c r="J469" s="478"/>
      <c r="K469" s="478"/>
      <c r="L469" s="478"/>
      <c r="M469" s="478"/>
      <c r="N469" s="478"/>
      <c r="O469" s="478"/>
      <c r="P469" s="478"/>
      <c r="Q469" s="478"/>
      <c r="R469" s="478"/>
      <c r="S469" s="359">
        <v>9781.0499999999993</v>
      </c>
      <c r="T469" s="357"/>
      <c r="U469" s="357"/>
      <c r="V469" s="357"/>
      <c r="W469" s="357"/>
      <c r="X469" s="357"/>
      <c r="Y469" s="357"/>
    </row>
    <row r="471" spans="1:25">
      <c r="B471" s="284" t="s">
        <v>77</v>
      </c>
    </row>
    <row r="473" spans="1:25">
      <c r="B473" s="493"/>
      <c r="C473" s="493"/>
      <c r="D473" s="493"/>
      <c r="E473" s="493"/>
      <c r="F473" s="493"/>
      <c r="G473" s="493"/>
      <c r="H473" s="493"/>
      <c r="I473" s="493"/>
      <c r="J473" s="493"/>
      <c r="K473" s="493"/>
      <c r="L473" s="493"/>
      <c r="M473" s="493"/>
      <c r="N473" s="493" t="s">
        <v>30</v>
      </c>
      <c r="O473" s="493"/>
      <c r="P473" s="493"/>
      <c r="Q473" s="493"/>
      <c r="R473" s="493"/>
    </row>
    <row r="474" spans="1:25">
      <c r="A474" s="292"/>
      <c r="B474" s="493"/>
      <c r="C474" s="493"/>
      <c r="D474" s="493"/>
      <c r="E474" s="493"/>
      <c r="F474" s="493"/>
      <c r="G474" s="493"/>
      <c r="H474" s="493"/>
      <c r="I474" s="493"/>
      <c r="J474" s="493"/>
      <c r="K474" s="493"/>
      <c r="L474" s="493"/>
      <c r="M474" s="493"/>
      <c r="N474" s="293" t="s">
        <v>25</v>
      </c>
      <c r="O474" s="293" t="s">
        <v>26</v>
      </c>
      <c r="P474" s="293" t="s">
        <v>27</v>
      </c>
      <c r="Q474" s="293" t="s">
        <v>28</v>
      </c>
      <c r="R474" s="293" t="s">
        <v>29</v>
      </c>
    </row>
    <row r="475" spans="1:25">
      <c r="A475" s="278"/>
      <c r="B475" s="494" t="s">
        <v>227</v>
      </c>
      <c r="C475" s="494"/>
      <c r="D475" s="494"/>
      <c r="E475" s="494"/>
      <c r="F475" s="494"/>
      <c r="G475" s="494"/>
      <c r="H475" s="494"/>
      <c r="I475" s="494"/>
      <c r="J475" s="494"/>
      <c r="K475" s="494"/>
      <c r="L475" s="494"/>
      <c r="M475" s="494"/>
      <c r="N475" s="286">
        <v>660517.64</v>
      </c>
      <c r="O475" s="338">
        <v>660517.64</v>
      </c>
      <c r="P475" s="286">
        <v>1317680.75</v>
      </c>
      <c r="Q475" s="286">
        <v>1685720.33</v>
      </c>
      <c r="R475" s="286">
        <v>1193003.23</v>
      </c>
    </row>
    <row r="477" spans="1:25">
      <c r="B477" s="284" t="s">
        <v>92</v>
      </c>
    </row>
    <row r="479" spans="1:25">
      <c r="B479" s="493"/>
      <c r="C479" s="493"/>
      <c r="D479" s="493"/>
      <c r="E479" s="493"/>
      <c r="F479" s="493"/>
      <c r="G479" s="493"/>
      <c r="H479" s="493"/>
      <c r="I479" s="493"/>
      <c r="J479" s="493"/>
      <c r="K479" s="493"/>
      <c r="L479" s="493"/>
      <c r="M479" s="493"/>
      <c r="N479" s="294" t="s">
        <v>338</v>
      </c>
    </row>
    <row r="480" spans="1:25" ht="29.25" customHeight="1">
      <c r="B480" s="543" t="s">
        <v>334</v>
      </c>
      <c r="C480" s="544"/>
      <c r="D480" s="544"/>
      <c r="E480" s="544"/>
      <c r="F480" s="544"/>
      <c r="G480" s="544"/>
      <c r="H480" s="544"/>
      <c r="I480" s="544"/>
      <c r="J480" s="544"/>
      <c r="K480" s="544"/>
      <c r="L480" s="544"/>
      <c r="M480" s="544"/>
      <c r="N480" s="286">
        <v>282975.71999999997</v>
      </c>
    </row>
    <row r="481" spans="1:25" ht="57" customHeight="1">
      <c r="A481" s="455" t="s">
        <v>228</v>
      </c>
      <c r="B481" s="455"/>
      <c r="C481" s="455"/>
      <c r="D481" s="455"/>
      <c r="E481" s="455"/>
      <c r="F481" s="455"/>
      <c r="G481" s="455"/>
      <c r="H481" s="455"/>
      <c r="I481" s="455"/>
      <c r="J481" s="455"/>
      <c r="K481" s="455"/>
      <c r="L481" s="455"/>
      <c r="M481" s="455"/>
      <c r="N481" s="455"/>
      <c r="O481" s="455"/>
      <c r="P481" s="455"/>
      <c r="Q481" s="455"/>
      <c r="R481" s="455"/>
      <c r="S481" s="455"/>
      <c r="T481" s="455"/>
      <c r="U481" s="455"/>
      <c r="V481" s="455"/>
      <c r="W481" s="455"/>
      <c r="X481" s="455"/>
      <c r="Y481" s="455"/>
    </row>
    <row r="482" spans="1:25">
      <c r="A482" s="284"/>
      <c r="B482" s="272" t="s">
        <v>219</v>
      </c>
      <c r="C482" s="284"/>
      <c r="D482" s="284"/>
      <c r="E482" s="284"/>
      <c r="F482" s="284"/>
      <c r="G482" s="284"/>
      <c r="H482" s="284"/>
      <c r="I482" s="284"/>
      <c r="J482" s="284"/>
      <c r="K482" s="284"/>
      <c r="L482" s="284"/>
      <c r="M482" s="284"/>
      <c r="N482" s="284"/>
      <c r="O482" s="284"/>
      <c r="P482" s="284"/>
      <c r="Q482" s="284"/>
      <c r="R482" s="284"/>
      <c r="S482" s="284"/>
      <c r="T482" s="284"/>
      <c r="U482" s="284"/>
      <c r="V482" s="284"/>
      <c r="W482" s="284"/>
      <c r="X482" s="284"/>
      <c r="Y482" s="284"/>
    </row>
    <row r="483" spans="1:25">
      <c r="A483" s="463" t="s">
        <v>218</v>
      </c>
      <c r="B483" s="536" t="s">
        <v>95</v>
      </c>
      <c r="C483" s="536"/>
      <c r="D483" s="536"/>
      <c r="E483" s="536"/>
      <c r="F483" s="536"/>
      <c r="G483" s="536"/>
      <c r="H483" s="536"/>
      <c r="I483" s="536"/>
      <c r="J483" s="536"/>
      <c r="K483" s="536"/>
      <c r="L483" s="536"/>
      <c r="M483" s="536"/>
      <c r="N483" s="536"/>
      <c r="O483" s="536"/>
      <c r="P483" s="536"/>
      <c r="Q483" s="536"/>
      <c r="R483" s="536"/>
      <c r="S483" s="536"/>
      <c r="T483" s="536"/>
      <c r="U483" s="536"/>
      <c r="V483" s="536"/>
      <c r="W483" s="536"/>
      <c r="X483" s="536"/>
      <c r="Y483" s="536"/>
    </row>
    <row r="484" spans="1:25" ht="30">
      <c r="A484" s="463"/>
      <c r="B484" s="285" t="s">
        <v>1</v>
      </c>
      <c r="C484" s="285" t="s">
        <v>2</v>
      </c>
      <c r="D484" s="285" t="s">
        <v>3</v>
      </c>
      <c r="E484" s="285" t="s">
        <v>4</v>
      </c>
      <c r="F484" s="285" t="s">
        <v>5</v>
      </c>
      <c r="G484" s="285" t="s">
        <v>6</v>
      </c>
      <c r="H484" s="285" t="s">
        <v>7</v>
      </c>
      <c r="I484" s="285" t="s">
        <v>8</v>
      </c>
      <c r="J484" s="285" t="s">
        <v>9</v>
      </c>
      <c r="K484" s="285" t="s">
        <v>10</v>
      </c>
      <c r="L484" s="285" t="s">
        <v>11</v>
      </c>
      <c r="M484" s="285" t="s">
        <v>12</v>
      </c>
      <c r="N484" s="285" t="s">
        <v>13</v>
      </c>
      <c r="O484" s="285" t="s">
        <v>14</v>
      </c>
      <c r="P484" s="285" t="s">
        <v>15</v>
      </c>
      <c r="Q484" s="285" t="s">
        <v>16</v>
      </c>
      <c r="R484" s="285" t="s">
        <v>17</v>
      </c>
      <c r="S484" s="285" t="s">
        <v>18</v>
      </c>
      <c r="T484" s="285" t="s">
        <v>19</v>
      </c>
      <c r="U484" s="285" t="s">
        <v>20</v>
      </c>
      <c r="V484" s="285" t="s">
        <v>21</v>
      </c>
      <c r="W484" s="285" t="s">
        <v>22</v>
      </c>
      <c r="X484" s="285" t="s">
        <v>23</v>
      </c>
      <c r="Y484" s="285" t="s">
        <v>24</v>
      </c>
    </row>
    <row r="485" spans="1:25">
      <c r="A485" s="261">
        <v>1</v>
      </c>
      <c r="B485" s="286">
        <v>1611.44</v>
      </c>
      <c r="C485" s="286">
        <v>1572.41</v>
      </c>
      <c r="D485" s="286">
        <v>1463.46</v>
      </c>
      <c r="E485" s="286">
        <v>1272.51</v>
      </c>
      <c r="F485" s="286">
        <v>1231.32</v>
      </c>
      <c r="G485" s="286">
        <v>1402.56</v>
      </c>
      <c r="H485" s="286">
        <v>1458.62</v>
      </c>
      <c r="I485" s="286">
        <v>1527.77</v>
      </c>
      <c r="J485" s="286">
        <v>1668.54</v>
      </c>
      <c r="K485" s="286">
        <v>1700.96</v>
      </c>
      <c r="L485" s="286">
        <v>1731.16</v>
      </c>
      <c r="M485" s="286">
        <v>1725.93</v>
      </c>
      <c r="N485" s="286">
        <v>1720.76</v>
      </c>
      <c r="O485" s="286">
        <v>1728.39</v>
      </c>
      <c r="P485" s="286">
        <v>1734.55</v>
      </c>
      <c r="Q485" s="286">
        <v>1684.78</v>
      </c>
      <c r="R485" s="286">
        <v>1754.68</v>
      </c>
      <c r="S485" s="286">
        <v>1693.05</v>
      </c>
      <c r="T485" s="286">
        <v>1679.99</v>
      </c>
      <c r="U485" s="286">
        <v>1772</v>
      </c>
      <c r="V485" s="286">
        <v>1750.33</v>
      </c>
      <c r="W485" s="286">
        <v>1791.96</v>
      </c>
      <c r="X485" s="286">
        <v>1725.39</v>
      </c>
      <c r="Y485" s="286">
        <v>1636.15</v>
      </c>
    </row>
    <row r="486" spans="1:25">
      <c r="A486" s="261">
        <v>2</v>
      </c>
      <c r="B486" s="286">
        <v>1660.24</v>
      </c>
      <c r="C486" s="286">
        <v>1613.86</v>
      </c>
      <c r="D486" s="286">
        <v>1622.36</v>
      </c>
      <c r="E486" s="286">
        <v>1557.25</v>
      </c>
      <c r="F486" s="286">
        <v>1221.52</v>
      </c>
      <c r="G486" s="286">
        <v>1297.47</v>
      </c>
      <c r="H486" s="286">
        <v>938.4</v>
      </c>
      <c r="I486" s="286">
        <v>1330.74</v>
      </c>
      <c r="J486" s="286">
        <v>1718.95</v>
      </c>
      <c r="K486" s="286">
        <v>1657.18</v>
      </c>
      <c r="L486" s="286">
        <v>1658.78</v>
      </c>
      <c r="M486" s="286">
        <v>1699.23</v>
      </c>
      <c r="N486" s="286">
        <v>1699.59</v>
      </c>
      <c r="O486" s="286">
        <v>1698.68</v>
      </c>
      <c r="P486" s="286">
        <v>1745.6</v>
      </c>
      <c r="Q486" s="286">
        <v>1739.61</v>
      </c>
      <c r="R486" s="286">
        <v>1794.09</v>
      </c>
      <c r="S486" s="286">
        <v>1784.23</v>
      </c>
      <c r="T486" s="286">
        <v>1530.01</v>
      </c>
      <c r="U486" s="286">
        <v>1749.47</v>
      </c>
      <c r="V486" s="286">
        <v>1743.51</v>
      </c>
      <c r="W486" s="286">
        <v>1789.08</v>
      </c>
      <c r="X486" s="286">
        <v>1749.98</v>
      </c>
      <c r="Y486" s="286">
        <v>1677.27</v>
      </c>
    </row>
    <row r="487" spans="1:25">
      <c r="A487" s="261">
        <v>3</v>
      </c>
      <c r="B487" s="286">
        <v>1467.04</v>
      </c>
      <c r="C487" s="286">
        <v>1368.68</v>
      </c>
      <c r="D487" s="286">
        <v>1309.8800000000001</v>
      </c>
      <c r="E487" s="286">
        <v>1205.03</v>
      </c>
      <c r="F487" s="286">
        <v>1161.8399999999999</v>
      </c>
      <c r="G487" s="286">
        <v>1377.28</v>
      </c>
      <c r="H487" s="286">
        <v>1326.3</v>
      </c>
      <c r="I487" s="286">
        <v>1542.47</v>
      </c>
      <c r="J487" s="286">
        <v>1582.43</v>
      </c>
      <c r="K487" s="286">
        <v>1579.39</v>
      </c>
      <c r="L487" s="286">
        <v>1582.78</v>
      </c>
      <c r="M487" s="286">
        <v>1583.91</v>
      </c>
      <c r="N487" s="286">
        <v>1569.56</v>
      </c>
      <c r="O487" s="286">
        <v>1569.51</v>
      </c>
      <c r="P487" s="286">
        <v>1561.47</v>
      </c>
      <c r="Q487" s="286">
        <v>1544.18</v>
      </c>
      <c r="R487" s="286">
        <v>1643.48</v>
      </c>
      <c r="S487" s="286">
        <v>1655.49</v>
      </c>
      <c r="T487" s="286">
        <v>1378.21</v>
      </c>
      <c r="U487" s="286">
        <v>1667.9</v>
      </c>
      <c r="V487" s="286">
        <v>1021.83</v>
      </c>
      <c r="W487" s="286">
        <v>1101.29</v>
      </c>
      <c r="X487" s="286">
        <v>1035.68</v>
      </c>
      <c r="Y487" s="286">
        <v>1514.9</v>
      </c>
    </row>
    <row r="488" spans="1:25">
      <c r="A488" s="261">
        <v>4</v>
      </c>
      <c r="B488" s="286">
        <v>1511.86</v>
      </c>
      <c r="C488" s="286">
        <v>1510.99</v>
      </c>
      <c r="D488" s="286">
        <v>1369.25</v>
      </c>
      <c r="E488" s="286">
        <v>1270.4000000000001</v>
      </c>
      <c r="F488" s="286">
        <v>1215.0999999999999</v>
      </c>
      <c r="G488" s="286">
        <v>1457.82</v>
      </c>
      <c r="H488" s="286">
        <v>1491.28</v>
      </c>
      <c r="I488" s="286">
        <v>1501.09</v>
      </c>
      <c r="J488" s="286">
        <v>1523.4</v>
      </c>
      <c r="K488" s="286">
        <v>1520.88</v>
      </c>
      <c r="L488" s="286">
        <v>1520.47</v>
      </c>
      <c r="M488" s="286">
        <v>1519.7</v>
      </c>
      <c r="N488" s="286">
        <v>1511.31</v>
      </c>
      <c r="O488" s="286">
        <v>1510.03</v>
      </c>
      <c r="P488" s="286">
        <v>1521.79</v>
      </c>
      <c r="Q488" s="286">
        <v>1503.95</v>
      </c>
      <c r="R488" s="286">
        <v>1577.3</v>
      </c>
      <c r="S488" s="286">
        <v>1586.19</v>
      </c>
      <c r="T488" s="286">
        <v>1560.83</v>
      </c>
      <c r="U488" s="286">
        <v>1609.52</v>
      </c>
      <c r="V488" s="286">
        <v>1584.2</v>
      </c>
      <c r="W488" s="286">
        <v>1625.62</v>
      </c>
      <c r="X488" s="286">
        <v>1544.52</v>
      </c>
      <c r="Y488" s="286">
        <v>1484.85</v>
      </c>
    </row>
    <row r="489" spans="1:25">
      <c r="A489" s="261">
        <v>5</v>
      </c>
      <c r="B489" s="286">
        <v>1185</v>
      </c>
      <c r="C489" s="286">
        <v>1173.95</v>
      </c>
      <c r="D489" s="286">
        <v>1167.83</v>
      </c>
      <c r="E489" s="286">
        <v>1174.1300000000001</v>
      </c>
      <c r="F489" s="286">
        <v>1150.6300000000001</v>
      </c>
      <c r="G489" s="286">
        <v>1197.1199999999999</v>
      </c>
      <c r="H489" s="286">
        <v>1209.96</v>
      </c>
      <c r="I489" s="286">
        <v>1193.03</v>
      </c>
      <c r="J489" s="286">
        <v>1192.8</v>
      </c>
      <c r="K489" s="286">
        <v>1185.05</v>
      </c>
      <c r="L489" s="286">
        <v>1183.72</v>
      </c>
      <c r="M489" s="286">
        <v>1181</v>
      </c>
      <c r="N489" s="286">
        <v>1178.44</v>
      </c>
      <c r="O489" s="286">
        <v>1181.69</v>
      </c>
      <c r="P489" s="286">
        <v>1189.42</v>
      </c>
      <c r="Q489" s="286">
        <v>1190.56</v>
      </c>
      <c r="R489" s="286">
        <v>1272.8599999999999</v>
      </c>
      <c r="S489" s="286">
        <v>1283.8900000000001</v>
      </c>
      <c r="T489" s="286">
        <v>1251.96</v>
      </c>
      <c r="U489" s="286">
        <v>1246.02</v>
      </c>
      <c r="V489" s="286">
        <v>1231.56</v>
      </c>
      <c r="W489" s="286">
        <v>1297.06</v>
      </c>
      <c r="X489" s="286">
        <v>1282.79</v>
      </c>
      <c r="Y489" s="286">
        <v>1249.68</v>
      </c>
    </row>
    <row r="490" spans="1:25">
      <c r="A490" s="261">
        <v>6</v>
      </c>
      <c r="B490" s="286">
        <v>1120.06</v>
      </c>
      <c r="C490" s="286">
        <v>1113.4000000000001</v>
      </c>
      <c r="D490" s="286">
        <v>1083.49</v>
      </c>
      <c r="E490" s="286">
        <v>1057.49</v>
      </c>
      <c r="F490" s="286">
        <v>1060.99</v>
      </c>
      <c r="G490" s="286">
        <v>1089.03</v>
      </c>
      <c r="H490" s="286">
        <v>1061.56</v>
      </c>
      <c r="I490" s="286">
        <v>1069.6199999999999</v>
      </c>
      <c r="J490" s="286">
        <v>1072.22</v>
      </c>
      <c r="K490" s="286">
        <v>1072.5899999999999</v>
      </c>
      <c r="L490" s="286">
        <v>1070.3900000000001</v>
      </c>
      <c r="M490" s="286">
        <v>1070.6300000000001</v>
      </c>
      <c r="N490" s="286">
        <v>1068.8900000000001</v>
      </c>
      <c r="O490" s="286">
        <v>1071.79</v>
      </c>
      <c r="P490" s="286">
        <v>1071.8699999999999</v>
      </c>
      <c r="Q490" s="286">
        <v>1099.92</v>
      </c>
      <c r="R490" s="286">
        <v>1142.25</v>
      </c>
      <c r="S490" s="286">
        <v>1141.02</v>
      </c>
      <c r="T490" s="286">
        <v>1128.75</v>
      </c>
      <c r="U490" s="286">
        <v>1144.3599999999999</v>
      </c>
      <c r="V490" s="286">
        <v>1127.6400000000001</v>
      </c>
      <c r="W490" s="286">
        <v>1167.3499999999999</v>
      </c>
      <c r="X490" s="286">
        <v>1154.1600000000001</v>
      </c>
      <c r="Y490" s="286">
        <v>1134.08</v>
      </c>
    </row>
    <row r="491" spans="1:25">
      <c r="A491" s="261">
        <v>7</v>
      </c>
      <c r="B491" s="286">
        <v>1195.69</v>
      </c>
      <c r="C491" s="286">
        <v>1190.04</v>
      </c>
      <c r="D491" s="286">
        <v>1143.93</v>
      </c>
      <c r="E491" s="286">
        <v>1120.1300000000001</v>
      </c>
      <c r="F491" s="286">
        <v>1108.4100000000001</v>
      </c>
      <c r="G491" s="286">
        <v>1116.81</v>
      </c>
      <c r="H491" s="286">
        <v>1139.55</v>
      </c>
      <c r="I491" s="286">
        <v>1141.55</v>
      </c>
      <c r="J491" s="286">
        <v>1147.1300000000001</v>
      </c>
      <c r="K491" s="286">
        <v>1142.44</v>
      </c>
      <c r="L491" s="286">
        <v>1143.3499999999999</v>
      </c>
      <c r="M491" s="286">
        <v>1142.94</v>
      </c>
      <c r="N491" s="286">
        <v>1141.8699999999999</v>
      </c>
      <c r="O491" s="286">
        <v>1151.3</v>
      </c>
      <c r="P491" s="286">
        <v>1142.72</v>
      </c>
      <c r="Q491" s="286">
        <v>1139.75</v>
      </c>
      <c r="R491" s="286">
        <v>1186.18</v>
      </c>
      <c r="S491" s="286">
        <v>1188.1500000000001</v>
      </c>
      <c r="T491" s="286">
        <v>1188.51</v>
      </c>
      <c r="U491" s="286">
        <v>1211.76</v>
      </c>
      <c r="V491" s="286">
        <v>1190.3900000000001</v>
      </c>
      <c r="W491" s="286">
        <v>1233.68</v>
      </c>
      <c r="X491" s="286">
        <v>1219.77</v>
      </c>
      <c r="Y491" s="286">
        <v>1197.97</v>
      </c>
    </row>
    <row r="492" spans="1:25">
      <c r="A492" s="261">
        <v>8</v>
      </c>
      <c r="B492" s="286">
        <v>1448.12</v>
      </c>
      <c r="C492" s="286">
        <v>1438.73</v>
      </c>
      <c r="D492" s="286">
        <v>1390.86</v>
      </c>
      <c r="E492" s="286">
        <v>1366.17</v>
      </c>
      <c r="F492" s="286">
        <v>1295.76</v>
      </c>
      <c r="G492" s="286">
        <v>1354.45</v>
      </c>
      <c r="H492" s="286">
        <v>1364.42</v>
      </c>
      <c r="I492" s="286">
        <v>1387.4</v>
      </c>
      <c r="J492" s="286">
        <v>1446.1</v>
      </c>
      <c r="K492" s="286">
        <v>1445.91</v>
      </c>
      <c r="L492" s="286">
        <v>1445.92</v>
      </c>
      <c r="M492" s="286">
        <v>1449.1</v>
      </c>
      <c r="N492" s="286">
        <v>1444.86</v>
      </c>
      <c r="O492" s="286">
        <v>1443.79</v>
      </c>
      <c r="P492" s="286">
        <v>1447.45</v>
      </c>
      <c r="Q492" s="286">
        <v>1455.22</v>
      </c>
      <c r="R492" s="286">
        <v>1509.66</v>
      </c>
      <c r="S492" s="286">
        <v>1504.03</v>
      </c>
      <c r="T492" s="286">
        <v>1507.28</v>
      </c>
      <c r="U492" s="286">
        <v>1568.63</v>
      </c>
      <c r="V492" s="286">
        <v>1572.59</v>
      </c>
      <c r="W492" s="286">
        <v>1616.24</v>
      </c>
      <c r="X492" s="286">
        <v>1554.27</v>
      </c>
      <c r="Y492" s="286">
        <v>1472.49</v>
      </c>
    </row>
    <row r="493" spans="1:25">
      <c r="A493" s="261">
        <v>9</v>
      </c>
      <c r="B493" s="286">
        <v>1503.14</v>
      </c>
      <c r="C493" s="286">
        <v>1500.05</v>
      </c>
      <c r="D493" s="286">
        <v>1468.1</v>
      </c>
      <c r="E493" s="286">
        <v>1454.82</v>
      </c>
      <c r="F493" s="286">
        <v>1431.81</v>
      </c>
      <c r="G493" s="286">
        <v>1466.9</v>
      </c>
      <c r="H493" s="286">
        <v>1480.07</v>
      </c>
      <c r="I493" s="286">
        <v>1508.29</v>
      </c>
      <c r="J493" s="286">
        <v>1514.38</v>
      </c>
      <c r="K493" s="286">
        <v>1512.96</v>
      </c>
      <c r="L493" s="286">
        <v>1511.61</v>
      </c>
      <c r="M493" s="286">
        <v>1511.11</v>
      </c>
      <c r="N493" s="286">
        <v>1502.78</v>
      </c>
      <c r="O493" s="286">
        <v>1500.97</v>
      </c>
      <c r="P493" s="286">
        <v>1501.36</v>
      </c>
      <c r="Q493" s="286">
        <v>1500.56</v>
      </c>
      <c r="R493" s="286">
        <v>1557.23</v>
      </c>
      <c r="S493" s="286">
        <v>1568.51</v>
      </c>
      <c r="T493" s="286">
        <v>1551.55</v>
      </c>
      <c r="U493" s="286">
        <v>1580.79</v>
      </c>
      <c r="V493" s="286">
        <v>1577.25</v>
      </c>
      <c r="W493" s="286">
        <v>1589.91</v>
      </c>
      <c r="X493" s="286">
        <v>1503.96</v>
      </c>
      <c r="Y493" s="286">
        <v>1480.17</v>
      </c>
    </row>
    <row r="494" spans="1:25">
      <c r="A494" s="261">
        <v>10</v>
      </c>
      <c r="B494" s="286">
        <v>1587.18</v>
      </c>
      <c r="C494" s="286">
        <v>1590.58</v>
      </c>
      <c r="D494" s="286">
        <v>1581.4</v>
      </c>
      <c r="E494" s="286">
        <v>1557.63</v>
      </c>
      <c r="F494" s="286">
        <v>1512.55</v>
      </c>
      <c r="G494" s="286">
        <v>1550.23</v>
      </c>
      <c r="H494" s="286">
        <v>1580.37</v>
      </c>
      <c r="I494" s="286">
        <v>1603.17</v>
      </c>
      <c r="J494" s="286">
        <v>1669.6</v>
      </c>
      <c r="K494" s="286">
        <v>1679.41</v>
      </c>
      <c r="L494" s="286">
        <v>1677.23</v>
      </c>
      <c r="M494" s="286">
        <v>1677.89</v>
      </c>
      <c r="N494" s="286">
        <v>1685.67</v>
      </c>
      <c r="O494" s="286">
        <v>1686.35</v>
      </c>
      <c r="P494" s="286">
        <v>1682.63</v>
      </c>
      <c r="Q494" s="286">
        <v>1655.43</v>
      </c>
      <c r="R494" s="286">
        <v>1726.94</v>
      </c>
      <c r="S494" s="286">
        <v>1719.54</v>
      </c>
      <c r="T494" s="286">
        <v>1707.4</v>
      </c>
      <c r="U494" s="286">
        <v>1751.94</v>
      </c>
      <c r="V494" s="286">
        <v>1673.31</v>
      </c>
      <c r="W494" s="286">
        <v>1673.1</v>
      </c>
      <c r="X494" s="286">
        <v>1592.95</v>
      </c>
      <c r="Y494" s="286">
        <v>1574.79</v>
      </c>
    </row>
    <row r="495" spans="1:25">
      <c r="A495" s="261">
        <v>11</v>
      </c>
      <c r="B495" s="286">
        <v>1175.46</v>
      </c>
      <c r="C495" s="286">
        <v>1165.69</v>
      </c>
      <c r="D495" s="286">
        <v>1201.45</v>
      </c>
      <c r="E495" s="286">
        <v>1201.53</v>
      </c>
      <c r="F495" s="286">
        <v>1195.79</v>
      </c>
      <c r="G495" s="286">
        <v>1198.08</v>
      </c>
      <c r="H495" s="286">
        <v>1221.96</v>
      </c>
      <c r="I495" s="286">
        <v>1240.8599999999999</v>
      </c>
      <c r="J495" s="286">
        <v>1277.58</v>
      </c>
      <c r="K495" s="286">
        <v>1276.4100000000001</v>
      </c>
      <c r="L495" s="286">
        <v>1275.57</v>
      </c>
      <c r="M495" s="286">
        <v>1274.3</v>
      </c>
      <c r="N495" s="286">
        <v>1274.92</v>
      </c>
      <c r="O495" s="286">
        <v>1282.49</v>
      </c>
      <c r="P495" s="286">
        <v>1281.6500000000001</v>
      </c>
      <c r="Q495" s="286">
        <v>1289.3800000000001</v>
      </c>
      <c r="R495" s="286">
        <v>1332.57</v>
      </c>
      <c r="S495" s="286">
        <v>1322.42</v>
      </c>
      <c r="T495" s="286">
        <v>1314.71</v>
      </c>
      <c r="U495" s="286">
        <v>1351.97</v>
      </c>
      <c r="V495" s="286">
        <v>1283.18</v>
      </c>
      <c r="W495" s="286">
        <v>1299.72</v>
      </c>
      <c r="X495" s="286">
        <v>1300.04</v>
      </c>
      <c r="Y495" s="286">
        <v>1215.8499999999999</v>
      </c>
    </row>
    <row r="496" spans="1:25">
      <c r="A496" s="261">
        <v>12</v>
      </c>
      <c r="B496" s="286">
        <v>1519.84</v>
      </c>
      <c r="C496" s="286">
        <v>1523.44</v>
      </c>
      <c r="D496" s="286">
        <v>1493.58</v>
      </c>
      <c r="E496" s="286">
        <v>1420.47</v>
      </c>
      <c r="F496" s="286">
        <v>1425.3</v>
      </c>
      <c r="G496" s="286">
        <v>1464.52</v>
      </c>
      <c r="H496" s="286">
        <v>1478.71</v>
      </c>
      <c r="I496" s="286">
        <v>1564.7</v>
      </c>
      <c r="J496" s="286">
        <v>1580.44</v>
      </c>
      <c r="K496" s="286">
        <v>1588.19</v>
      </c>
      <c r="L496" s="286">
        <v>1587.79</v>
      </c>
      <c r="M496" s="286">
        <v>1589.39</v>
      </c>
      <c r="N496" s="286">
        <v>1588.13</v>
      </c>
      <c r="O496" s="286">
        <v>1586.83</v>
      </c>
      <c r="P496" s="286">
        <v>1583.88</v>
      </c>
      <c r="Q496" s="286">
        <v>1577.47</v>
      </c>
      <c r="R496" s="286">
        <v>1647.72</v>
      </c>
      <c r="S496" s="286">
        <v>1654.28</v>
      </c>
      <c r="T496" s="286">
        <v>1650.73</v>
      </c>
      <c r="U496" s="286">
        <v>1709.89</v>
      </c>
      <c r="V496" s="286">
        <v>1673.21</v>
      </c>
      <c r="W496" s="286">
        <v>1700.78</v>
      </c>
      <c r="X496" s="286">
        <v>1605.58</v>
      </c>
      <c r="Y496" s="286">
        <v>1555.19</v>
      </c>
    </row>
    <row r="497" spans="1:25">
      <c r="A497" s="261">
        <v>13</v>
      </c>
      <c r="B497" s="286">
        <v>1548.59</v>
      </c>
      <c r="C497" s="286">
        <v>1539.4</v>
      </c>
      <c r="D497" s="286">
        <v>1522.75</v>
      </c>
      <c r="E497" s="286">
        <v>1465.64</v>
      </c>
      <c r="F497" s="286">
        <v>1439.97</v>
      </c>
      <c r="G497" s="286">
        <v>1525.67</v>
      </c>
      <c r="H497" s="286">
        <v>1524.14</v>
      </c>
      <c r="I497" s="286">
        <v>1560.78</v>
      </c>
      <c r="J497" s="286">
        <v>1575.93</v>
      </c>
      <c r="K497" s="286">
        <v>1600.06</v>
      </c>
      <c r="L497" s="286">
        <v>1601.17</v>
      </c>
      <c r="M497" s="286">
        <v>1606.81</v>
      </c>
      <c r="N497" s="286">
        <v>1611.06</v>
      </c>
      <c r="O497" s="286">
        <v>1611.32</v>
      </c>
      <c r="P497" s="286">
        <v>1614.35</v>
      </c>
      <c r="Q497" s="286">
        <v>1615.21</v>
      </c>
      <c r="R497" s="286">
        <v>1665.69</v>
      </c>
      <c r="S497" s="286">
        <v>1661.86</v>
      </c>
      <c r="T497" s="286">
        <v>1660.86</v>
      </c>
      <c r="U497" s="286">
        <v>1686.68</v>
      </c>
      <c r="V497" s="286">
        <v>1663.68</v>
      </c>
      <c r="W497" s="286">
        <v>1694.73</v>
      </c>
      <c r="X497" s="286">
        <v>1649.61</v>
      </c>
      <c r="Y497" s="286">
        <v>1555.01</v>
      </c>
    </row>
    <row r="498" spans="1:25">
      <c r="A498" s="261">
        <v>14</v>
      </c>
      <c r="B498" s="286">
        <v>1639.71</v>
      </c>
      <c r="C498" s="286">
        <v>1606.22</v>
      </c>
      <c r="D498" s="286">
        <v>1569.15</v>
      </c>
      <c r="E498" s="286">
        <v>1548.8</v>
      </c>
      <c r="F498" s="286">
        <v>1507.15</v>
      </c>
      <c r="G498" s="286">
        <v>1560.52</v>
      </c>
      <c r="H498" s="286">
        <v>1640.92</v>
      </c>
      <c r="I498" s="286">
        <v>1684.86</v>
      </c>
      <c r="J498" s="286">
        <v>1747.29</v>
      </c>
      <c r="K498" s="286">
        <v>1736.23</v>
      </c>
      <c r="L498" s="286">
        <v>1737.27</v>
      </c>
      <c r="M498" s="286">
        <v>1736.8</v>
      </c>
      <c r="N498" s="286">
        <v>1738.86</v>
      </c>
      <c r="O498" s="286">
        <v>1737.17</v>
      </c>
      <c r="P498" s="286">
        <v>1734.4</v>
      </c>
      <c r="Q498" s="286">
        <v>1731.42</v>
      </c>
      <c r="R498" s="286">
        <v>1789.68</v>
      </c>
      <c r="S498" s="286">
        <v>1799.67</v>
      </c>
      <c r="T498" s="286">
        <v>1818.45</v>
      </c>
      <c r="U498" s="286">
        <v>1845.97</v>
      </c>
      <c r="V498" s="286">
        <v>1799.36</v>
      </c>
      <c r="W498" s="286">
        <v>1838.69</v>
      </c>
      <c r="X498" s="286">
        <v>1777.24</v>
      </c>
      <c r="Y498" s="286">
        <v>1727.82</v>
      </c>
    </row>
    <row r="499" spans="1:25">
      <c r="A499" s="261">
        <v>15</v>
      </c>
      <c r="B499" s="286">
        <v>1631.6</v>
      </c>
      <c r="C499" s="286">
        <v>1596.04</v>
      </c>
      <c r="D499" s="286">
        <v>1542.28</v>
      </c>
      <c r="E499" s="286">
        <v>1545.85</v>
      </c>
      <c r="F499" s="286">
        <v>1509.44</v>
      </c>
      <c r="G499" s="286">
        <v>1555.91</v>
      </c>
      <c r="H499" s="286">
        <v>1582.6</v>
      </c>
      <c r="I499" s="286">
        <v>1641.78</v>
      </c>
      <c r="J499" s="286">
        <v>1701.77</v>
      </c>
      <c r="K499" s="286">
        <v>1706.19</v>
      </c>
      <c r="L499" s="286">
        <v>1702.64</v>
      </c>
      <c r="M499" s="286">
        <v>1701.4</v>
      </c>
      <c r="N499" s="286">
        <v>1704.69</v>
      </c>
      <c r="O499" s="286">
        <v>1707.01</v>
      </c>
      <c r="P499" s="286">
        <v>1713.42</v>
      </c>
      <c r="Q499" s="286">
        <v>1708.08</v>
      </c>
      <c r="R499" s="286">
        <v>1754.03</v>
      </c>
      <c r="S499" s="286">
        <v>1758.52</v>
      </c>
      <c r="T499" s="286">
        <v>1748.33</v>
      </c>
      <c r="U499" s="286">
        <v>1773.72</v>
      </c>
      <c r="V499" s="286">
        <v>1745.99</v>
      </c>
      <c r="W499" s="286">
        <v>1780.05</v>
      </c>
      <c r="X499" s="286">
        <v>1696.78</v>
      </c>
      <c r="Y499" s="286">
        <v>1626.11</v>
      </c>
    </row>
    <row r="500" spans="1:25">
      <c r="A500" s="261">
        <v>16</v>
      </c>
      <c r="B500" s="286">
        <v>1461.16</v>
      </c>
      <c r="C500" s="286">
        <v>1466.84</v>
      </c>
      <c r="D500" s="286">
        <v>1308.53</v>
      </c>
      <c r="E500" s="286">
        <v>1232.29</v>
      </c>
      <c r="F500" s="286">
        <v>1284.3499999999999</v>
      </c>
      <c r="G500" s="286">
        <v>1408.26</v>
      </c>
      <c r="H500" s="286">
        <v>1555.07</v>
      </c>
      <c r="I500" s="286">
        <v>1824.79</v>
      </c>
      <c r="J500" s="286">
        <v>1787.84</v>
      </c>
      <c r="K500" s="286">
        <v>1786.44</v>
      </c>
      <c r="L500" s="286">
        <v>1825.24</v>
      </c>
      <c r="M500" s="286">
        <v>1828.73</v>
      </c>
      <c r="N500" s="286">
        <v>1848.84</v>
      </c>
      <c r="O500" s="286">
        <v>1842.23</v>
      </c>
      <c r="P500" s="286">
        <v>1834.39</v>
      </c>
      <c r="Q500" s="286">
        <v>1824.6</v>
      </c>
      <c r="R500" s="286">
        <v>1873.35</v>
      </c>
      <c r="S500" s="286">
        <v>1902.41</v>
      </c>
      <c r="T500" s="286">
        <v>1903.62</v>
      </c>
      <c r="U500" s="286">
        <v>1938.86</v>
      </c>
      <c r="V500" s="286">
        <v>1889.1</v>
      </c>
      <c r="W500" s="286">
        <v>1914.54</v>
      </c>
      <c r="X500" s="286">
        <v>1826.41</v>
      </c>
      <c r="Y500" s="286">
        <v>1566.39</v>
      </c>
    </row>
    <row r="501" spans="1:25">
      <c r="A501" s="261">
        <v>17</v>
      </c>
      <c r="B501" s="286">
        <v>1301.01</v>
      </c>
      <c r="C501" s="286">
        <v>1301.75</v>
      </c>
      <c r="D501" s="286">
        <v>1271.73</v>
      </c>
      <c r="E501" s="286">
        <v>1126.5999999999999</v>
      </c>
      <c r="F501" s="286">
        <v>1046.4000000000001</v>
      </c>
      <c r="G501" s="286">
        <v>1274.0899999999999</v>
      </c>
      <c r="H501" s="286">
        <v>1260.5</v>
      </c>
      <c r="I501" s="286">
        <v>1248.02</v>
      </c>
      <c r="J501" s="286">
        <v>1630.74</v>
      </c>
      <c r="K501" s="286">
        <v>1651.07</v>
      </c>
      <c r="L501" s="286">
        <v>1652.89</v>
      </c>
      <c r="M501" s="286">
        <v>1661.99</v>
      </c>
      <c r="N501" s="286">
        <v>1679.65</v>
      </c>
      <c r="O501" s="286">
        <v>1717.12</v>
      </c>
      <c r="P501" s="286">
        <v>1707.48</v>
      </c>
      <c r="Q501" s="286">
        <v>1677.7</v>
      </c>
      <c r="R501" s="286">
        <v>1736.32</v>
      </c>
      <c r="S501" s="286">
        <v>1739.42</v>
      </c>
      <c r="T501" s="286">
        <v>1736.86</v>
      </c>
      <c r="U501" s="286">
        <v>1772.47</v>
      </c>
      <c r="V501" s="286">
        <v>1289.67</v>
      </c>
      <c r="W501" s="286">
        <v>1702.87</v>
      </c>
      <c r="X501" s="286">
        <v>1308.08</v>
      </c>
      <c r="Y501" s="286">
        <v>1305.51</v>
      </c>
    </row>
    <row r="502" spans="1:25">
      <c r="A502" s="261">
        <v>18</v>
      </c>
      <c r="B502" s="286">
        <v>1347.94</v>
      </c>
      <c r="C502" s="286">
        <v>1348.48</v>
      </c>
      <c r="D502" s="286">
        <v>1274.3</v>
      </c>
      <c r="E502" s="286">
        <v>1131.49</v>
      </c>
      <c r="F502" s="286">
        <v>1104.73</v>
      </c>
      <c r="G502" s="286">
        <v>1287.07</v>
      </c>
      <c r="H502" s="286">
        <v>1350.04</v>
      </c>
      <c r="I502" s="286">
        <v>1579.22</v>
      </c>
      <c r="J502" s="286">
        <v>1786.17</v>
      </c>
      <c r="K502" s="286">
        <v>1783.3</v>
      </c>
      <c r="L502" s="286">
        <v>1783.24</v>
      </c>
      <c r="M502" s="286">
        <v>1773.21</v>
      </c>
      <c r="N502" s="286">
        <v>1784.03</v>
      </c>
      <c r="O502" s="286">
        <v>1735.23</v>
      </c>
      <c r="P502" s="286">
        <v>1783.44</v>
      </c>
      <c r="Q502" s="286">
        <v>1773.11</v>
      </c>
      <c r="R502" s="286">
        <v>1778.22</v>
      </c>
      <c r="S502" s="286">
        <v>1842.95</v>
      </c>
      <c r="T502" s="286">
        <v>1825.09</v>
      </c>
      <c r="U502" s="286">
        <v>1787.25</v>
      </c>
      <c r="V502" s="286">
        <v>1670.46</v>
      </c>
      <c r="W502" s="286">
        <v>1736.09</v>
      </c>
      <c r="X502" s="286">
        <v>1490.04</v>
      </c>
      <c r="Y502" s="286">
        <v>1348.62</v>
      </c>
    </row>
    <row r="503" spans="1:25">
      <c r="A503" s="261">
        <v>19</v>
      </c>
      <c r="B503" s="286">
        <v>1241.1500000000001</v>
      </c>
      <c r="C503" s="286">
        <v>1193.46</v>
      </c>
      <c r="D503" s="286">
        <v>1113.68</v>
      </c>
      <c r="E503" s="286">
        <v>1130.2</v>
      </c>
      <c r="F503" s="286">
        <v>1122.49</v>
      </c>
      <c r="G503" s="286">
        <v>1132.9100000000001</v>
      </c>
      <c r="H503" s="286">
        <v>1245.7</v>
      </c>
      <c r="I503" s="286">
        <v>1567.49</v>
      </c>
      <c r="J503" s="286">
        <v>1692.65</v>
      </c>
      <c r="K503" s="286">
        <v>1697.89</v>
      </c>
      <c r="L503" s="286">
        <v>1705.93</v>
      </c>
      <c r="M503" s="286">
        <v>1643.35</v>
      </c>
      <c r="N503" s="286">
        <v>1686.1</v>
      </c>
      <c r="O503" s="286">
        <v>1659.59</v>
      </c>
      <c r="P503" s="286">
        <v>1687.36</v>
      </c>
      <c r="Q503" s="286">
        <v>1682.25</v>
      </c>
      <c r="R503" s="286">
        <v>1489.73</v>
      </c>
      <c r="S503" s="286">
        <v>1738.94</v>
      </c>
      <c r="T503" s="286">
        <v>1738.17</v>
      </c>
      <c r="U503" s="286">
        <v>1768.46</v>
      </c>
      <c r="V503" s="286">
        <v>1639.94</v>
      </c>
      <c r="W503" s="286">
        <v>1631.21</v>
      </c>
      <c r="X503" s="286">
        <v>1487.06</v>
      </c>
      <c r="Y503" s="286">
        <v>1242.06</v>
      </c>
    </row>
    <row r="504" spans="1:25">
      <c r="A504" s="261">
        <v>20</v>
      </c>
      <c r="B504" s="286">
        <v>1333.87</v>
      </c>
      <c r="C504" s="286">
        <v>1334.25</v>
      </c>
      <c r="D504" s="286">
        <v>1200.23</v>
      </c>
      <c r="E504" s="286">
        <v>1205.03</v>
      </c>
      <c r="F504" s="286">
        <v>1127.4000000000001</v>
      </c>
      <c r="G504" s="286">
        <v>1289.51</v>
      </c>
      <c r="H504" s="286">
        <v>1329.01</v>
      </c>
      <c r="I504" s="286">
        <v>1590.98</v>
      </c>
      <c r="J504" s="286">
        <v>1778.52</v>
      </c>
      <c r="K504" s="286">
        <v>1797.07</v>
      </c>
      <c r="L504" s="286">
        <v>1785.19</v>
      </c>
      <c r="M504" s="286">
        <v>1782.36</v>
      </c>
      <c r="N504" s="286">
        <v>1772.55</v>
      </c>
      <c r="O504" s="286">
        <v>1774.6</v>
      </c>
      <c r="P504" s="286">
        <v>1783.53</v>
      </c>
      <c r="Q504" s="286">
        <v>1769.23</v>
      </c>
      <c r="R504" s="286">
        <v>1687.09</v>
      </c>
      <c r="S504" s="286">
        <v>1768.31</v>
      </c>
      <c r="T504" s="286">
        <v>1737.89</v>
      </c>
      <c r="U504" s="286">
        <v>1823.21</v>
      </c>
      <c r="V504" s="286">
        <v>1770.68</v>
      </c>
      <c r="W504" s="286">
        <v>1793.36</v>
      </c>
      <c r="X504" s="286">
        <v>1716.41</v>
      </c>
      <c r="Y504" s="286">
        <v>1488.05</v>
      </c>
    </row>
    <row r="505" spans="1:25">
      <c r="A505" s="261">
        <v>21</v>
      </c>
      <c r="B505" s="286">
        <v>1950.86</v>
      </c>
      <c r="C505" s="286">
        <v>1950.54</v>
      </c>
      <c r="D505" s="286">
        <v>1857.54</v>
      </c>
      <c r="E505" s="286">
        <v>1862.5</v>
      </c>
      <c r="F505" s="286">
        <v>1813.7</v>
      </c>
      <c r="G505" s="286">
        <v>1872.49</v>
      </c>
      <c r="H505" s="286">
        <v>1959.72</v>
      </c>
      <c r="I505" s="286">
        <v>1959.25</v>
      </c>
      <c r="J505" s="286">
        <v>1955.48</v>
      </c>
      <c r="K505" s="286">
        <v>1955.14</v>
      </c>
      <c r="L505" s="286">
        <v>1960.56</v>
      </c>
      <c r="M505" s="286">
        <v>1949.55</v>
      </c>
      <c r="N505" s="286">
        <v>1929.09</v>
      </c>
      <c r="O505" s="286">
        <v>1927.25</v>
      </c>
      <c r="P505" s="286">
        <v>1928.22</v>
      </c>
      <c r="Q505" s="286">
        <v>1873.01</v>
      </c>
      <c r="R505" s="286">
        <v>1919.05</v>
      </c>
      <c r="S505" s="286">
        <v>1917.48</v>
      </c>
      <c r="T505" s="286">
        <v>1916.59</v>
      </c>
      <c r="U505" s="286">
        <v>1908.1</v>
      </c>
      <c r="V505" s="286">
        <v>1991.88</v>
      </c>
      <c r="W505" s="286">
        <v>2024.62</v>
      </c>
      <c r="X505" s="286">
        <v>1961.02</v>
      </c>
      <c r="Y505" s="286">
        <v>1961.1</v>
      </c>
    </row>
    <row r="506" spans="1:25">
      <c r="A506" s="261">
        <v>22</v>
      </c>
      <c r="B506" s="286">
        <v>1993.14</v>
      </c>
      <c r="C506" s="286">
        <v>1946.85</v>
      </c>
      <c r="D506" s="286">
        <v>1996.3</v>
      </c>
      <c r="E506" s="286">
        <v>1848.16</v>
      </c>
      <c r="F506" s="286">
        <v>2050.61</v>
      </c>
      <c r="G506" s="286">
        <v>2114.0700000000002</v>
      </c>
      <c r="H506" s="286">
        <v>2284.92</v>
      </c>
      <c r="I506" s="286">
        <v>2270.9499999999998</v>
      </c>
      <c r="J506" s="286">
        <v>2274.08</v>
      </c>
      <c r="K506" s="286">
        <v>2296.69</v>
      </c>
      <c r="L506" s="286">
        <v>2298.61</v>
      </c>
      <c r="M506" s="286">
        <v>2295.4699999999998</v>
      </c>
      <c r="N506" s="286">
        <v>2280.54</v>
      </c>
      <c r="O506" s="286">
        <v>2238.63</v>
      </c>
      <c r="P506" s="286">
        <v>2226.96</v>
      </c>
      <c r="Q506" s="286">
        <v>2217.48</v>
      </c>
      <c r="R506" s="286">
        <v>2275.2600000000002</v>
      </c>
      <c r="S506" s="286">
        <v>2328.2600000000002</v>
      </c>
      <c r="T506" s="286">
        <v>2402.67</v>
      </c>
      <c r="U506" s="286">
        <v>2481.4499999999998</v>
      </c>
      <c r="V506" s="286">
        <v>2220.7800000000002</v>
      </c>
      <c r="W506" s="286">
        <v>2091.69</v>
      </c>
      <c r="X506" s="286">
        <v>2072.61</v>
      </c>
      <c r="Y506" s="286">
        <v>2056.6999999999998</v>
      </c>
    </row>
    <row r="507" spans="1:25">
      <c r="A507" s="261">
        <v>23</v>
      </c>
      <c r="B507" s="286">
        <v>2645.07</v>
      </c>
      <c r="C507" s="286">
        <v>2635.36</v>
      </c>
      <c r="D507" s="286">
        <v>2622.6</v>
      </c>
      <c r="E507" s="286">
        <v>2592.06</v>
      </c>
      <c r="F507" s="286">
        <v>2972.19</v>
      </c>
      <c r="G507" s="286">
        <v>2959.5</v>
      </c>
      <c r="H507" s="286">
        <v>2931.53</v>
      </c>
      <c r="I507" s="286">
        <v>2931.92</v>
      </c>
      <c r="J507" s="286">
        <v>2933.45</v>
      </c>
      <c r="K507" s="286">
        <v>2932.96</v>
      </c>
      <c r="L507" s="286">
        <v>2931.59</v>
      </c>
      <c r="M507" s="286">
        <v>2931.62</v>
      </c>
      <c r="N507" s="286">
        <v>2932.6</v>
      </c>
      <c r="O507" s="286">
        <v>2930.97</v>
      </c>
      <c r="P507" s="286">
        <v>2930.72</v>
      </c>
      <c r="Q507" s="286">
        <v>2926.13</v>
      </c>
      <c r="R507" s="286">
        <v>2999.85</v>
      </c>
      <c r="S507" s="286">
        <v>3003.21</v>
      </c>
      <c r="T507" s="286">
        <v>2619.9699999999998</v>
      </c>
      <c r="U507" s="286">
        <v>2684.51</v>
      </c>
      <c r="V507" s="286">
        <v>2612.3200000000002</v>
      </c>
      <c r="W507" s="286">
        <v>2624.44</v>
      </c>
      <c r="X507" s="286">
        <v>2633.65</v>
      </c>
      <c r="Y507" s="286">
        <v>2634.25</v>
      </c>
    </row>
    <row r="508" spans="1:25">
      <c r="A508" s="261">
        <v>24</v>
      </c>
      <c r="B508" s="286">
        <v>1454.87</v>
      </c>
      <c r="C508" s="286">
        <v>1368.45</v>
      </c>
      <c r="D508" s="286">
        <v>1320.28</v>
      </c>
      <c r="E508" s="286">
        <v>1221.56</v>
      </c>
      <c r="F508" s="286">
        <v>1474.24</v>
      </c>
      <c r="G508" s="286">
        <v>1474.58</v>
      </c>
      <c r="H508" s="286">
        <v>1575.65</v>
      </c>
      <c r="I508" s="286">
        <v>1884.4</v>
      </c>
      <c r="J508" s="286">
        <v>2013.38</v>
      </c>
      <c r="K508" s="286">
        <v>2008.05</v>
      </c>
      <c r="L508" s="286">
        <v>2009.18</v>
      </c>
      <c r="M508" s="286">
        <v>2007.92</v>
      </c>
      <c r="N508" s="286">
        <v>2008.84</v>
      </c>
      <c r="O508" s="286">
        <v>2056.6999999999998</v>
      </c>
      <c r="P508" s="286">
        <v>2055.63</v>
      </c>
      <c r="Q508" s="286">
        <v>2015.96</v>
      </c>
      <c r="R508" s="286">
        <v>2102.9899999999998</v>
      </c>
      <c r="S508" s="286">
        <v>2106.36</v>
      </c>
      <c r="T508" s="286">
        <v>2103.81</v>
      </c>
      <c r="U508" s="286">
        <v>2140.14</v>
      </c>
      <c r="V508" s="286">
        <v>1905.67</v>
      </c>
      <c r="W508" s="286">
        <v>1692.41</v>
      </c>
      <c r="X508" s="286">
        <v>1470.34</v>
      </c>
      <c r="Y508" s="286">
        <v>1467.78</v>
      </c>
    </row>
    <row r="509" spans="1:25">
      <c r="A509" s="261">
        <v>25</v>
      </c>
      <c r="B509" s="286">
        <v>1514.66</v>
      </c>
      <c r="C509" s="286">
        <v>1470.05</v>
      </c>
      <c r="D509" s="286">
        <v>1372.83</v>
      </c>
      <c r="E509" s="286">
        <v>1278.1099999999999</v>
      </c>
      <c r="F509" s="286">
        <v>1432.72</v>
      </c>
      <c r="G509" s="286">
        <v>1555.71</v>
      </c>
      <c r="H509" s="286">
        <v>1678.13</v>
      </c>
      <c r="I509" s="286">
        <v>1887.11</v>
      </c>
      <c r="J509" s="286">
        <v>2044.66</v>
      </c>
      <c r="K509" s="286">
        <v>2045.66</v>
      </c>
      <c r="L509" s="286">
        <v>2044.63</v>
      </c>
      <c r="M509" s="286">
        <v>2038.78</v>
      </c>
      <c r="N509" s="286">
        <v>1998.76</v>
      </c>
      <c r="O509" s="286">
        <v>1997.23</v>
      </c>
      <c r="P509" s="286">
        <v>2035.38</v>
      </c>
      <c r="Q509" s="286">
        <v>2027.61</v>
      </c>
      <c r="R509" s="286">
        <v>2061.0100000000002</v>
      </c>
      <c r="S509" s="286">
        <v>2062.25</v>
      </c>
      <c r="T509" s="286">
        <v>2064.62</v>
      </c>
      <c r="U509" s="286">
        <v>2095.9299999999998</v>
      </c>
      <c r="V509" s="286">
        <v>1935.79</v>
      </c>
      <c r="W509" s="286">
        <v>1715.86</v>
      </c>
      <c r="X509" s="286">
        <v>1559.38</v>
      </c>
      <c r="Y509" s="286">
        <v>1549.1</v>
      </c>
    </row>
    <row r="510" spans="1:25">
      <c r="A510" s="261">
        <v>26</v>
      </c>
      <c r="B510" s="286">
        <v>1533.67</v>
      </c>
      <c r="C510" s="286">
        <v>1486.86</v>
      </c>
      <c r="D510" s="286">
        <v>1509.24</v>
      </c>
      <c r="E510" s="286">
        <v>1331.95</v>
      </c>
      <c r="F510" s="286">
        <v>1524.31</v>
      </c>
      <c r="G510" s="286">
        <v>1617.44</v>
      </c>
      <c r="H510" s="286">
        <v>1722.3</v>
      </c>
      <c r="I510" s="286">
        <v>1860.9</v>
      </c>
      <c r="J510" s="286">
        <v>1973.19</v>
      </c>
      <c r="K510" s="286">
        <v>1974.54</v>
      </c>
      <c r="L510" s="286">
        <v>1973.49</v>
      </c>
      <c r="M510" s="286">
        <v>1973.43</v>
      </c>
      <c r="N510" s="286">
        <v>1967.19</v>
      </c>
      <c r="O510" s="286">
        <v>2024.6</v>
      </c>
      <c r="P510" s="286">
        <v>2011.32</v>
      </c>
      <c r="Q510" s="286">
        <v>2006.55</v>
      </c>
      <c r="R510" s="286">
        <v>2071.1</v>
      </c>
      <c r="S510" s="286">
        <v>2116.38</v>
      </c>
      <c r="T510" s="286">
        <v>2114.35</v>
      </c>
      <c r="U510" s="286">
        <v>2086.6799999999998</v>
      </c>
      <c r="V510" s="286">
        <v>1969.65</v>
      </c>
      <c r="W510" s="286">
        <v>1858.35</v>
      </c>
      <c r="X510" s="286">
        <v>1581.98</v>
      </c>
      <c r="Y510" s="286">
        <v>1583.7</v>
      </c>
    </row>
    <row r="511" spans="1:25">
      <c r="A511" s="261">
        <v>27</v>
      </c>
      <c r="B511" s="286">
        <v>1557.66</v>
      </c>
      <c r="C511" s="286">
        <v>1541.43</v>
      </c>
      <c r="D511" s="286">
        <v>1518.18</v>
      </c>
      <c r="E511" s="286">
        <v>1435</v>
      </c>
      <c r="F511" s="286">
        <v>1564.18</v>
      </c>
      <c r="G511" s="286">
        <v>1693.44</v>
      </c>
      <c r="H511" s="286">
        <v>1771.07</v>
      </c>
      <c r="I511" s="286">
        <v>2053.21</v>
      </c>
      <c r="J511" s="286">
        <v>2096.4</v>
      </c>
      <c r="K511" s="286">
        <v>2096.69</v>
      </c>
      <c r="L511" s="286">
        <v>2095.4</v>
      </c>
      <c r="M511" s="286">
        <v>2067.91</v>
      </c>
      <c r="N511" s="286">
        <v>2070.7199999999998</v>
      </c>
      <c r="O511" s="286">
        <v>2070.4899999999998</v>
      </c>
      <c r="P511" s="286">
        <v>2069.29</v>
      </c>
      <c r="Q511" s="286">
        <v>2063.42</v>
      </c>
      <c r="R511" s="286">
        <v>2129.21</v>
      </c>
      <c r="S511" s="286">
        <v>2132.15</v>
      </c>
      <c r="T511" s="286">
        <v>2135.1799999999998</v>
      </c>
      <c r="U511" s="286">
        <v>2144.02</v>
      </c>
      <c r="V511" s="286">
        <v>2018.16</v>
      </c>
      <c r="W511" s="286">
        <v>1903.64</v>
      </c>
      <c r="X511" s="286">
        <v>1618.26</v>
      </c>
      <c r="Y511" s="286">
        <v>1626.34</v>
      </c>
    </row>
    <row r="512" spans="1:25">
      <c r="A512" s="261">
        <v>28</v>
      </c>
      <c r="B512" s="286">
        <v>1637.1</v>
      </c>
      <c r="C512" s="286">
        <v>1640.16</v>
      </c>
      <c r="D512" s="286">
        <v>1640.79</v>
      </c>
      <c r="E512" s="286">
        <v>1455.64</v>
      </c>
      <c r="F512" s="286">
        <v>1565.21</v>
      </c>
      <c r="G512" s="286">
        <v>1639.28</v>
      </c>
      <c r="H512" s="286">
        <v>1642.89</v>
      </c>
      <c r="I512" s="286">
        <v>1844.14</v>
      </c>
      <c r="J512" s="286">
        <v>2000.9</v>
      </c>
      <c r="K512" s="286">
        <v>1996.05</v>
      </c>
      <c r="L512" s="286">
        <v>1992.99</v>
      </c>
      <c r="M512" s="286">
        <v>1991.22</v>
      </c>
      <c r="N512" s="286">
        <v>1983.64</v>
      </c>
      <c r="O512" s="286">
        <v>1984.12</v>
      </c>
      <c r="P512" s="286">
        <v>1982.74</v>
      </c>
      <c r="Q512" s="286">
        <v>1970.94</v>
      </c>
      <c r="R512" s="286">
        <v>2063.88</v>
      </c>
      <c r="S512" s="286">
        <v>2074.2600000000002</v>
      </c>
      <c r="T512" s="286">
        <v>2071.96</v>
      </c>
      <c r="U512" s="286">
        <v>2102.92</v>
      </c>
      <c r="V512" s="286">
        <v>1865.47</v>
      </c>
      <c r="W512" s="286">
        <v>1788.37</v>
      </c>
      <c r="X512" s="286">
        <v>1585.69</v>
      </c>
      <c r="Y512" s="286">
        <v>1493.27</v>
      </c>
    </row>
    <row r="513" spans="1:25">
      <c r="A513" s="261">
        <v>29</v>
      </c>
      <c r="B513" s="286">
        <v>1462.67</v>
      </c>
      <c r="C513" s="286">
        <v>1432.69</v>
      </c>
      <c r="D513" s="286">
        <v>1392.95</v>
      </c>
      <c r="E513" s="286">
        <v>1271.3399999999999</v>
      </c>
      <c r="F513" s="286">
        <v>1342.65</v>
      </c>
      <c r="G513" s="286">
        <v>1467.33</v>
      </c>
      <c r="H513" s="286">
        <v>1463.81</v>
      </c>
      <c r="I513" s="286">
        <v>1489.91</v>
      </c>
      <c r="J513" s="286">
        <v>1714.56</v>
      </c>
      <c r="K513" s="286">
        <v>1827.82</v>
      </c>
      <c r="L513" s="286">
        <v>1826.8</v>
      </c>
      <c r="M513" s="286">
        <v>1885.86</v>
      </c>
      <c r="N513" s="286">
        <v>1935.76</v>
      </c>
      <c r="O513" s="286">
        <v>1941.24</v>
      </c>
      <c r="P513" s="286">
        <v>1990.64</v>
      </c>
      <c r="Q513" s="286">
        <v>1986.27</v>
      </c>
      <c r="R513" s="286">
        <v>2074.46</v>
      </c>
      <c r="S513" s="286">
        <v>2074.61</v>
      </c>
      <c r="T513" s="286">
        <v>2074.9499999999998</v>
      </c>
      <c r="U513" s="286">
        <v>2107.5100000000002</v>
      </c>
      <c r="V513" s="286">
        <v>1868.23</v>
      </c>
      <c r="W513" s="286">
        <v>1778.17</v>
      </c>
      <c r="X513" s="286">
        <v>1468.27</v>
      </c>
      <c r="Y513" s="286">
        <v>1462.3</v>
      </c>
    </row>
    <row r="514" spans="1:25">
      <c r="A514" s="261">
        <v>30</v>
      </c>
      <c r="B514" s="286">
        <v>1411.03</v>
      </c>
      <c r="C514" s="286">
        <v>1415.81</v>
      </c>
      <c r="D514" s="286">
        <v>1417.3</v>
      </c>
      <c r="E514" s="286">
        <v>1285.1400000000001</v>
      </c>
      <c r="F514" s="286">
        <v>1418.27</v>
      </c>
      <c r="G514" s="286">
        <v>1402.88</v>
      </c>
      <c r="H514" s="286">
        <v>1538.44</v>
      </c>
      <c r="I514" s="286">
        <v>1690.29</v>
      </c>
      <c r="J514" s="286">
        <v>1926.73</v>
      </c>
      <c r="K514" s="286">
        <v>1918.54</v>
      </c>
      <c r="L514" s="286">
        <v>1918.33</v>
      </c>
      <c r="M514" s="286">
        <v>1907.7</v>
      </c>
      <c r="N514" s="286">
        <v>1912.11</v>
      </c>
      <c r="O514" s="286">
        <v>1904.13</v>
      </c>
      <c r="P514" s="286">
        <v>1899.51</v>
      </c>
      <c r="Q514" s="286">
        <v>1906.36</v>
      </c>
      <c r="R514" s="286">
        <v>2030.89</v>
      </c>
      <c r="S514" s="286">
        <v>2027.67</v>
      </c>
      <c r="T514" s="286">
        <v>1968.59</v>
      </c>
      <c r="U514" s="286">
        <v>1940.17</v>
      </c>
      <c r="V514" s="286">
        <v>1750.61</v>
      </c>
      <c r="W514" s="286">
        <v>1577.93</v>
      </c>
      <c r="X514" s="286">
        <v>1412.71</v>
      </c>
      <c r="Y514" s="286">
        <v>1401.98</v>
      </c>
    </row>
    <row r="515" spans="1:25">
      <c r="A515" s="261">
        <v>31</v>
      </c>
      <c r="B515" s="286">
        <v>0</v>
      </c>
      <c r="C515" s="286">
        <v>0</v>
      </c>
      <c r="D515" s="286">
        <v>0</v>
      </c>
      <c r="E515" s="286">
        <v>0</v>
      </c>
      <c r="F515" s="286">
        <v>0</v>
      </c>
      <c r="G515" s="286">
        <v>0</v>
      </c>
      <c r="H515" s="286">
        <v>0</v>
      </c>
      <c r="I515" s="286">
        <v>0</v>
      </c>
      <c r="J515" s="286">
        <v>0</v>
      </c>
      <c r="K515" s="286">
        <v>0</v>
      </c>
      <c r="L515" s="286">
        <v>0</v>
      </c>
      <c r="M515" s="286">
        <v>0</v>
      </c>
      <c r="N515" s="286">
        <v>0</v>
      </c>
      <c r="O515" s="286">
        <v>0</v>
      </c>
      <c r="P515" s="286">
        <v>0</v>
      </c>
      <c r="Q515" s="286">
        <v>0</v>
      </c>
      <c r="R515" s="286">
        <v>0</v>
      </c>
      <c r="S515" s="286">
        <v>0</v>
      </c>
      <c r="T515" s="286">
        <v>0</v>
      </c>
      <c r="U515" s="286">
        <v>0</v>
      </c>
      <c r="V515" s="286">
        <v>0</v>
      </c>
      <c r="W515" s="286">
        <v>0</v>
      </c>
      <c r="X515" s="286">
        <v>0</v>
      </c>
      <c r="Y515" s="286">
        <v>0</v>
      </c>
    </row>
    <row r="517" spans="1:25">
      <c r="A517" s="463" t="s">
        <v>218</v>
      </c>
      <c r="B517" s="537" t="s">
        <v>220</v>
      </c>
      <c r="C517" s="537"/>
      <c r="D517" s="537"/>
      <c r="E517" s="537"/>
      <c r="F517" s="537"/>
      <c r="G517" s="537"/>
      <c r="H517" s="537"/>
      <c r="I517" s="537"/>
      <c r="J517" s="537"/>
      <c r="K517" s="537"/>
      <c r="L517" s="537"/>
      <c r="M517" s="537"/>
      <c r="N517" s="537"/>
      <c r="O517" s="537"/>
      <c r="P517" s="537"/>
      <c r="Q517" s="537"/>
      <c r="R517" s="537"/>
      <c r="S517" s="537"/>
      <c r="T517" s="537"/>
      <c r="U517" s="537"/>
      <c r="V517" s="537"/>
      <c r="W517" s="537"/>
      <c r="X517" s="537"/>
      <c r="Y517" s="537"/>
    </row>
    <row r="518" spans="1:25" ht="30">
      <c r="A518" s="463"/>
      <c r="B518" s="285" t="s">
        <v>1</v>
      </c>
      <c r="C518" s="285" t="s">
        <v>2</v>
      </c>
      <c r="D518" s="285" t="s">
        <v>3</v>
      </c>
      <c r="E518" s="285" t="s">
        <v>4</v>
      </c>
      <c r="F518" s="285" t="s">
        <v>5</v>
      </c>
      <c r="G518" s="285" t="s">
        <v>6</v>
      </c>
      <c r="H518" s="285" t="s">
        <v>7</v>
      </c>
      <c r="I518" s="285" t="s">
        <v>8</v>
      </c>
      <c r="J518" s="285" t="s">
        <v>9</v>
      </c>
      <c r="K518" s="285" t="s">
        <v>10</v>
      </c>
      <c r="L518" s="285" t="s">
        <v>11</v>
      </c>
      <c r="M518" s="285" t="s">
        <v>12</v>
      </c>
      <c r="N518" s="285" t="s">
        <v>13</v>
      </c>
      <c r="O518" s="285" t="s">
        <v>14</v>
      </c>
      <c r="P518" s="285" t="s">
        <v>15</v>
      </c>
      <c r="Q518" s="285" t="s">
        <v>16</v>
      </c>
      <c r="R518" s="285" t="s">
        <v>17</v>
      </c>
      <c r="S518" s="285" t="s">
        <v>18</v>
      </c>
      <c r="T518" s="285" t="s">
        <v>19</v>
      </c>
      <c r="U518" s="285" t="s">
        <v>20</v>
      </c>
      <c r="V518" s="285" t="s">
        <v>21</v>
      </c>
      <c r="W518" s="285" t="s">
        <v>22</v>
      </c>
      <c r="X518" s="285" t="s">
        <v>23</v>
      </c>
      <c r="Y518" s="285" t="s">
        <v>24</v>
      </c>
    </row>
    <row r="519" spans="1:25">
      <c r="A519" s="261">
        <v>1</v>
      </c>
      <c r="B519" s="286">
        <v>2544.2600000000002</v>
      </c>
      <c r="C519" s="286">
        <v>2505.23</v>
      </c>
      <c r="D519" s="286">
        <v>2396.2800000000002</v>
      </c>
      <c r="E519" s="286">
        <v>2205.33</v>
      </c>
      <c r="F519" s="286">
        <v>2164.14</v>
      </c>
      <c r="G519" s="286">
        <v>2335.38</v>
      </c>
      <c r="H519" s="286">
        <v>2391.44</v>
      </c>
      <c r="I519" s="286">
        <v>2460.59</v>
      </c>
      <c r="J519" s="286">
        <v>2601.36</v>
      </c>
      <c r="K519" s="286">
        <v>2633.78</v>
      </c>
      <c r="L519" s="286">
        <v>2663.98</v>
      </c>
      <c r="M519" s="286">
        <v>2658.75</v>
      </c>
      <c r="N519" s="286">
        <v>2653.58</v>
      </c>
      <c r="O519" s="286">
        <v>2661.21</v>
      </c>
      <c r="P519" s="286">
        <v>2667.37</v>
      </c>
      <c r="Q519" s="286">
        <v>2617.6</v>
      </c>
      <c r="R519" s="286">
        <v>2687.5</v>
      </c>
      <c r="S519" s="286">
        <v>2625.87</v>
      </c>
      <c r="T519" s="286">
        <v>2612.81</v>
      </c>
      <c r="U519" s="286">
        <v>2704.82</v>
      </c>
      <c r="V519" s="286">
        <v>2683.15</v>
      </c>
      <c r="W519" s="286">
        <v>2724.78</v>
      </c>
      <c r="X519" s="286">
        <v>2658.21</v>
      </c>
      <c r="Y519" s="286">
        <v>2568.9699999999998</v>
      </c>
    </row>
    <row r="520" spans="1:25">
      <c r="A520" s="261">
        <v>2</v>
      </c>
      <c r="B520" s="286">
        <v>2593.06</v>
      </c>
      <c r="C520" s="286">
        <v>2546.6799999999998</v>
      </c>
      <c r="D520" s="286">
        <v>2555.1799999999998</v>
      </c>
      <c r="E520" s="286">
        <v>2490.0700000000002</v>
      </c>
      <c r="F520" s="286">
        <v>2154.34</v>
      </c>
      <c r="G520" s="286">
        <v>2230.29</v>
      </c>
      <c r="H520" s="286">
        <v>1871.22</v>
      </c>
      <c r="I520" s="286">
        <v>2263.56</v>
      </c>
      <c r="J520" s="286">
        <v>2651.77</v>
      </c>
      <c r="K520" s="286">
        <v>2590</v>
      </c>
      <c r="L520" s="286">
        <v>2591.6</v>
      </c>
      <c r="M520" s="286">
        <v>2632.05</v>
      </c>
      <c r="N520" s="286">
        <v>2632.41</v>
      </c>
      <c r="O520" s="286">
        <v>2631.5</v>
      </c>
      <c r="P520" s="286">
        <v>2678.42</v>
      </c>
      <c r="Q520" s="286">
        <v>2672.43</v>
      </c>
      <c r="R520" s="286">
        <v>2726.91</v>
      </c>
      <c r="S520" s="286">
        <v>2717.05</v>
      </c>
      <c r="T520" s="286">
        <v>2462.83</v>
      </c>
      <c r="U520" s="286">
        <v>2682.29</v>
      </c>
      <c r="V520" s="286">
        <v>2676.33</v>
      </c>
      <c r="W520" s="286">
        <v>2721.9</v>
      </c>
      <c r="X520" s="286">
        <v>2682.8</v>
      </c>
      <c r="Y520" s="286">
        <v>2610.09</v>
      </c>
    </row>
    <row r="521" spans="1:25">
      <c r="A521" s="261">
        <v>3</v>
      </c>
      <c r="B521" s="286">
        <v>2399.86</v>
      </c>
      <c r="C521" s="286">
        <v>2301.5</v>
      </c>
      <c r="D521" s="286">
        <v>2242.6999999999998</v>
      </c>
      <c r="E521" s="286">
        <v>2137.85</v>
      </c>
      <c r="F521" s="286">
        <v>2094.66</v>
      </c>
      <c r="G521" s="286">
        <v>2310.1</v>
      </c>
      <c r="H521" s="286">
        <v>2259.12</v>
      </c>
      <c r="I521" s="286">
        <v>2475.29</v>
      </c>
      <c r="J521" s="286">
        <v>2515.25</v>
      </c>
      <c r="K521" s="286">
        <v>2512.21</v>
      </c>
      <c r="L521" s="286">
        <v>2515.6</v>
      </c>
      <c r="M521" s="286">
        <v>2516.73</v>
      </c>
      <c r="N521" s="286">
        <v>2502.38</v>
      </c>
      <c r="O521" s="286">
        <v>2502.33</v>
      </c>
      <c r="P521" s="286">
        <v>2494.29</v>
      </c>
      <c r="Q521" s="286">
        <v>2477</v>
      </c>
      <c r="R521" s="286">
        <v>2576.3000000000002</v>
      </c>
      <c r="S521" s="286">
        <v>2588.31</v>
      </c>
      <c r="T521" s="286">
        <v>2311.0300000000002</v>
      </c>
      <c r="U521" s="286">
        <v>2600.7199999999998</v>
      </c>
      <c r="V521" s="286">
        <v>1954.65</v>
      </c>
      <c r="W521" s="286">
        <v>2034.11</v>
      </c>
      <c r="X521" s="286">
        <v>1968.5</v>
      </c>
      <c r="Y521" s="286">
        <v>2447.7199999999998</v>
      </c>
    </row>
    <row r="522" spans="1:25">
      <c r="A522" s="261">
        <v>4</v>
      </c>
      <c r="B522" s="286">
        <v>2444.6799999999998</v>
      </c>
      <c r="C522" s="286">
        <v>2443.81</v>
      </c>
      <c r="D522" s="286">
        <v>2302.0700000000002</v>
      </c>
      <c r="E522" s="286">
        <v>2203.2199999999998</v>
      </c>
      <c r="F522" s="286">
        <v>2147.92</v>
      </c>
      <c r="G522" s="286">
        <v>2390.64</v>
      </c>
      <c r="H522" s="286">
        <v>2424.1</v>
      </c>
      <c r="I522" s="286">
        <v>2433.91</v>
      </c>
      <c r="J522" s="286">
        <v>2456.2199999999998</v>
      </c>
      <c r="K522" s="286">
        <v>2453.6999999999998</v>
      </c>
      <c r="L522" s="286">
        <v>2453.29</v>
      </c>
      <c r="M522" s="286">
        <v>2452.52</v>
      </c>
      <c r="N522" s="286">
        <v>2444.13</v>
      </c>
      <c r="O522" s="286">
        <v>2442.85</v>
      </c>
      <c r="P522" s="286">
        <v>2454.61</v>
      </c>
      <c r="Q522" s="286">
        <v>2436.77</v>
      </c>
      <c r="R522" s="286">
        <v>2510.12</v>
      </c>
      <c r="S522" s="286">
        <v>2519.0100000000002</v>
      </c>
      <c r="T522" s="286">
        <v>2493.65</v>
      </c>
      <c r="U522" s="286">
        <v>2542.34</v>
      </c>
      <c r="V522" s="286">
        <v>2517.02</v>
      </c>
      <c r="W522" s="286">
        <v>2558.44</v>
      </c>
      <c r="X522" s="286">
        <v>2477.34</v>
      </c>
      <c r="Y522" s="286">
        <v>2417.67</v>
      </c>
    </row>
    <row r="523" spans="1:25">
      <c r="A523" s="261">
        <v>5</v>
      </c>
      <c r="B523" s="286">
        <v>2117.8200000000002</v>
      </c>
      <c r="C523" s="286">
        <v>2106.77</v>
      </c>
      <c r="D523" s="286">
        <v>2100.65</v>
      </c>
      <c r="E523" s="286">
        <v>2106.9499999999998</v>
      </c>
      <c r="F523" s="286">
        <v>2083.4499999999998</v>
      </c>
      <c r="G523" s="286">
        <v>2129.94</v>
      </c>
      <c r="H523" s="286">
        <v>2142.7800000000002</v>
      </c>
      <c r="I523" s="286">
        <v>2125.85</v>
      </c>
      <c r="J523" s="286">
        <v>2125.62</v>
      </c>
      <c r="K523" s="286">
        <v>2117.87</v>
      </c>
      <c r="L523" s="286">
        <v>2116.54</v>
      </c>
      <c r="M523" s="286">
        <v>2113.8200000000002</v>
      </c>
      <c r="N523" s="286">
        <v>2111.2600000000002</v>
      </c>
      <c r="O523" s="286">
        <v>2114.5100000000002</v>
      </c>
      <c r="P523" s="286">
        <v>2122.2399999999998</v>
      </c>
      <c r="Q523" s="286">
        <v>2123.38</v>
      </c>
      <c r="R523" s="286">
        <v>2205.6799999999998</v>
      </c>
      <c r="S523" s="286">
        <v>2216.71</v>
      </c>
      <c r="T523" s="286">
        <v>2184.7800000000002</v>
      </c>
      <c r="U523" s="286">
        <v>2178.84</v>
      </c>
      <c r="V523" s="286">
        <v>2164.38</v>
      </c>
      <c r="W523" s="286">
        <v>2229.88</v>
      </c>
      <c r="X523" s="286">
        <v>2215.61</v>
      </c>
      <c r="Y523" s="286">
        <v>2182.5</v>
      </c>
    </row>
    <row r="524" spans="1:25">
      <c r="A524" s="261">
        <v>6</v>
      </c>
      <c r="B524" s="286">
        <v>2052.88</v>
      </c>
      <c r="C524" s="286">
        <v>2046.22</v>
      </c>
      <c r="D524" s="286">
        <v>2016.31</v>
      </c>
      <c r="E524" s="286">
        <v>1990.31</v>
      </c>
      <c r="F524" s="286">
        <v>1993.81</v>
      </c>
      <c r="G524" s="286">
        <v>2021.85</v>
      </c>
      <c r="H524" s="286">
        <v>1994.38</v>
      </c>
      <c r="I524" s="286">
        <v>2002.44</v>
      </c>
      <c r="J524" s="286">
        <v>2005.04</v>
      </c>
      <c r="K524" s="286">
        <v>2005.41</v>
      </c>
      <c r="L524" s="286">
        <v>2003.21</v>
      </c>
      <c r="M524" s="286">
        <v>2003.45</v>
      </c>
      <c r="N524" s="286">
        <v>2001.71</v>
      </c>
      <c r="O524" s="286">
        <v>2004.61</v>
      </c>
      <c r="P524" s="286">
        <v>2004.69</v>
      </c>
      <c r="Q524" s="286">
        <v>2032.74</v>
      </c>
      <c r="R524" s="286">
        <v>2075.0700000000002</v>
      </c>
      <c r="S524" s="286">
        <v>2073.84</v>
      </c>
      <c r="T524" s="286">
        <v>2061.5700000000002</v>
      </c>
      <c r="U524" s="286">
        <v>2077.1799999999998</v>
      </c>
      <c r="V524" s="286">
        <v>2060.46</v>
      </c>
      <c r="W524" s="286">
        <v>2100.17</v>
      </c>
      <c r="X524" s="286">
        <v>2086.98</v>
      </c>
      <c r="Y524" s="286">
        <v>2066.9</v>
      </c>
    </row>
    <row r="525" spans="1:25">
      <c r="A525" s="261">
        <v>7</v>
      </c>
      <c r="B525" s="286">
        <v>2128.5100000000002</v>
      </c>
      <c r="C525" s="286">
        <v>2122.86</v>
      </c>
      <c r="D525" s="286">
        <v>2076.75</v>
      </c>
      <c r="E525" s="286">
        <v>2052.9499999999998</v>
      </c>
      <c r="F525" s="286">
        <v>2041.23</v>
      </c>
      <c r="G525" s="286">
        <v>2049.63</v>
      </c>
      <c r="H525" s="286">
        <v>2072.37</v>
      </c>
      <c r="I525" s="286">
        <v>2074.37</v>
      </c>
      <c r="J525" s="286">
        <v>2079.9499999999998</v>
      </c>
      <c r="K525" s="286">
        <v>2075.2600000000002</v>
      </c>
      <c r="L525" s="286">
        <v>2076.17</v>
      </c>
      <c r="M525" s="286">
        <v>2075.7600000000002</v>
      </c>
      <c r="N525" s="286">
        <v>2074.69</v>
      </c>
      <c r="O525" s="286">
        <v>2084.12</v>
      </c>
      <c r="P525" s="286">
        <v>2075.54</v>
      </c>
      <c r="Q525" s="286">
        <v>2072.5700000000002</v>
      </c>
      <c r="R525" s="286">
        <v>2119</v>
      </c>
      <c r="S525" s="286">
        <v>2120.9699999999998</v>
      </c>
      <c r="T525" s="286">
        <v>2121.33</v>
      </c>
      <c r="U525" s="286">
        <v>2144.58</v>
      </c>
      <c r="V525" s="286">
        <v>2123.21</v>
      </c>
      <c r="W525" s="286">
        <v>2166.5</v>
      </c>
      <c r="X525" s="286">
        <v>2152.59</v>
      </c>
      <c r="Y525" s="286">
        <v>2130.79</v>
      </c>
    </row>
    <row r="526" spans="1:25">
      <c r="A526" s="261">
        <v>8</v>
      </c>
      <c r="B526" s="286">
        <v>2380.94</v>
      </c>
      <c r="C526" s="286">
        <v>2371.5500000000002</v>
      </c>
      <c r="D526" s="286">
        <v>2323.6799999999998</v>
      </c>
      <c r="E526" s="286">
        <v>2298.9899999999998</v>
      </c>
      <c r="F526" s="286">
        <v>2228.58</v>
      </c>
      <c r="G526" s="286">
        <v>2287.27</v>
      </c>
      <c r="H526" s="286">
        <v>2297.2399999999998</v>
      </c>
      <c r="I526" s="286">
        <v>2320.2199999999998</v>
      </c>
      <c r="J526" s="286">
        <v>2378.92</v>
      </c>
      <c r="K526" s="286">
        <v>2378.73</v>
      </c>
      <c r="L526" s="286">
        <v>2378.7399999999998</v>
      </c>
      <c r="M526" s="286">
        <v>2381.92</v>
      </c>
      <c r="N526" s="286">
        <v>2377.6799999999998</v>
      </c>
      <c r="O526" s="286">
        <v>2376.61</v>
      </c>
      <c r="P526" s="286">
        <v>2380.27</v>
      </c>
      <c r="Q526" s="286">
        <v>2388.04</v>
      </c>
      <c r="R526" s="286">
        <v>2442.48</v>
      </c>
      <c r="S526" s="286">
        <v>2436.85</v>
      </c>
      <c r="T526" s="286">
        <v>2440.1</v>
      </c>
      <c r="U526" s="286">
        <v>2501.4499999999998</v>
      </c>
      <c r="V526" s="286">
        <v>2505.41</v>
      </c>
      <c r="W526" s="286">
        <v>2549.06</v>
      </c>
      <c r="X526" s="286">
        <v>2487.09</v>
      </c>
      <c r="Y526" s="286">
        <v>2405.31</v>
      </c>
    </row>
    <row r="527" spans="1:25">
      <c r="A527" s="261">
        <v>9</v>
      </c>
      <c r="B527" s="286">
        <v>2435.96</v>
      </c>
      <c r="C527" s="286">
        <v>2432.87</v>
      </c>
      <c r="D527" s="286">
        <v>2400.92</v>
      </c>
      <c r="E527" s="286">
        <v>2387.64</v>
      </c>
      <c r="F527" s="286">
        <v>2364.63</v>
      </c>
      <c r="G527" s="286">
        <v>2399.7199999999998</v>
      </c>
      <c r="H527" s="286">
        <v>2412.89</v>
      </c>
      <c r="I527" s="286">
        <v>2441.11</v>
      </c>
      <c r="J527" s="286">
        <v>2447.1999999999998</v>
      </c>
      <c r="K527" s="286">
        <v>2445.7800000000002</v>
      </c>
      <c r="L527" s="286">
        <v>2444.4299999999998</v>
      </c>
      <c r="M527" s="286">
        <v>2443.9299999999998</v>
      </c>
      <c r="N527" s="286">
        <v>2435.6</v>
      </c>
      <c r="O527" s="286">
        <v>2433.79</v>
      </c>
      <c r="P527" s="286">
        <v>2434.1799999999998</v>
      </c>
      <c r="Q527" s="286">
        <v>2433.38</v>
      </c>
      <c r="R527" s="286">
        <v>2490.0500000000002</v>
      </c>
      <c r="S527" s="286">
        <v>2501.33</v>
      </c>
      <c r="T527" s="286">
        <v>2484.37</v>
      </c>
      <c r="U527" s="286">
        <v>2513.61</v>
      </c>
      <c r="V527" s="286">
        <v>2510.0700000000002</v>
      </c>
      <c r="W527" s="286">
        <v>2522.73</v>
      </c>
      <c r="X527" s="286">
        <v>2436.7800000000002</v>
      </c>
      <c r="Y527" s="286">
        <v>2412.9899999999998</v>
      </c>
    </row>
    <row r="528" spans="1:25">
      <c r="A528" s="261">
        <v>10</v>
      </c>
      <c r="B528" s="286">
        <v>2520</v>
      </c>
      <c r="C528" s="286">
        <v>2523.4</v>
      </c>
      <c r="D528" s="286">
        <v>2514.2199999999998</v>
      </c>
      <c r="E528" s="286">
        <v>2490.4499999999998</v>
      </c>
      <c r="F528" s="286">
        <v>2445.37</v>
      </c>
      <c r="G528" s="286">
        <v>2483.0500000000002</v>
      </c>
      <c r="H528" s="286">
        <v>2513.19</v>
      </c>
      <c r="I528" s="286">
        <v>2535.9899999999998</v>
      </c>
      <c r="J528" s="286">
        <v>2602.42</v>
      </c>
      <c r="K528" s="286">
        <v>2612.23</v>
      </c>
      <c r="L528" s="286">
        <v>2610.0500000000002</v>
      </c>
      <c r="M528" s="286">
        <v>2610.71</v>
      </c>
      <c r="N528" s="286">
        <v>2618.4899999999998</v>
      </c>
      <c r="O528" s="286">
        <v>2619.17</v>
      </c>
      <c r="P528" s="286">
        <v>2615.4499999999998</v>
      </c>
      <c r="Q528" s="286">
        <v>2588.25</v>
      </c>
      <c r="R528" s="286">
        <v>2659.76</v>
      </c>
      <c r="S528" s="286">
        <v>2652.36</v>
      </c>
      <c r="T528" s="286">
        <v>2640.22</v>
      </c>
      <c r="U528" s="286">
        <v>2684.76</v>
      </c>
      <c r="V528" s="286">
        <v>2606.13</v>
      </c>
      <c r="W528" s="286">
        <v>2605.92</v>
      </c>
      <c r="X528" s="286">
        <v>2525.77</v>
      </c>
      <c r="Y528" s="286">
        <v>2507.61</v>
      </c>
    </row>
    <row r="529" spans="1:25">
      <c r="A529" s="261">
        <v>11</v>
      </c>
      <c r="B529" s="286">
        <v>2108.2800000000002</v>
      </c>
      <c r="C529" s="286">
        <v>2098.5100000000002</v>
      </c>
      <c r="D529" s="286">
        <v>2134.27</v>
      </c>
      <c r="E529" s="286">
        <v>2134.35</v>
      </c>
      <c r="F529" s="286">
        <v>2128.61</v>
      </c>
      <c r="G529" s="286">
        <v>2130.9</v>
      </c>
      <c r="H529" s="286">
        <v>2154.7800000000002</v>
      </c>
      <c r="I529" s="286">
        <v>2173.6799999999998</v>
      </c>
      <c r="J529" s="286">
        <v>2210.4</v>
      </c>
      <c r="K529" s="286">
        <v>2209.23</v>
      </c>
      <c r="L529" s="286">
        <v>2208.39</v>
      </c>
      <c r="M529" s="286">
        <v>2207.12</v>
      </c>
      <c r="N529" s="286">
        <v>2207.7399999999998</v>
      </c>
      <c r="O529" s="286">
        <v>2215.31</v>
      </c>
      <c r="P529" s="286">
        <v>2214.4699999999998</v>
      </c>
      <c r="Q529" s="286">
        <v>2222.1999999999998</v>
      </c>
      <c r="R529" s="286">
        <v>2265.39</v>
      </c>
      <c r="S529" s="286">
        <v>2255.2399999999998</v>
      </c>
      <c r="T529" s="286">
        <v>2247.5300000000002</v>
      </c>
      <c r="U529" s="286">
        <v>2284.79</v>
      </c>
      <c r="V529" s="286">
        <v>2216</v>
      </c>
      <c r="W529" s="286">
        <v>2232.54</v>
      </c>
      <c r="X529" s="286">
        <v>2232.86</v>
      </c>
      <c r="Y529" s="286">
        <v>2148.67</v>
      </c>
    </row>
    <row r="530" spans="1:25">
      <c r="A530" s="261">
        <v>12</v>
      </c>
      <c r="B530" s="286">
        <v>2452.66</v>
      </c>
      <c r="C530" s="286">
        <v>2456.2600000000002</v>
      </c>
      <c r="D530" s="286">
        <v>2426.4</v>
      </c>
      <c r="E530" s="286">
        <v>2353.29</v>
      </c>
      <c r="F530" s="286">
        <v>2358.12</v>
      </c>
      <c r="G530" s="286">
        <v>2397.34</v>
      </c>
      <c r="H530" s="286">
        <v>2411.5300000000002</v>
      </c>
      <c r="I530" s="286">
        <v>2497.52</v>
      </c>
      <c r="J530" s="286">
        <v>2513.2600000000002</v>
      </c>
      <c r="K530" s="286">
        <v>2521.0100000000002</v>
      </c>
      <c r="L530" s="286">
        <v>2520.61</v>
      </c>
      <c r="M530" s="286">
        <v>2522.21</v>
      </c>
      <c r="N530" s="286">
        <v>2520.9499999999998</v>
      </c>
      <c r="O530" s="286">
        <v>2519.65</v>
      </c>
      <c r="P530" s="286">
        <v>2516.6999999999998</v>
      </c>
      <c r="Q530" s="286">
        <v>2510.29</v>
      </c>
      <c r="R530" s="286">
        <v>2580.54</v>
      </c>
      <c r="S530" s="286">
        <v>2587.1</v>
      </c>
      <c r="T530" s="286">
        <v>2583.5500000000002</v>
      </c>
      <c r="U530" s="286">
        <v>2642.71</v>
      </c>
      <c r="V530" s="286">
        <v>2606.0300000000002</v>
      </c>
      <c r="W530" s="286">
        <v>2633.6</v>
      </c>
      <c r="X530" s="286">
        <v>2538.4</v>
      </c>
      <c r="Y530" s="286">
        <v>2488.0100000000002</v>
      </c>
    </row>
    <row r="531" spans="1:25">
      <c r="A531" s="261">
        <v>13</v>
      </c>
      <c r="B531" s="286">
        <v>2481.41</v>
      </c>
      <c r="C531" s="286">
        <v>2472.2199999999998</v>
      </c>
      <c r="D531" s="286">
        <v>2455.5700000000002</v>
      </c>
      <c r="E531" s="286">
        <v>2398.46</v>
      </c>
      <c r="F531" s="286">
        <v>2372.79</v>
      </c>
      <c r="G531" s="286">
        <v>2458.4899999999998</v>
      </c>
      <c r="H531" s="286">
        <v>2456.96</v>
      </c>
      <c r="I531" s="286">
        <v>2493.6</v>
      </c>
      <c r="J531" s="286">
        <v>2508.75</v>
      </c>
      <c r="K531" s="286">
        <v>2532.88</v>
      </c>
      <c r="L531" s="286">
        <v>2533.9899999999998</v>
      </c>
      <c r="M531" s="286">
        <v>2539.63</v>
      </c>
      <c r="N531" s="286">
        <v>2543.88</v>
      </c>
      <c r="O531" s="286">
        <v>2544.14</v>
      </c>
      <c r="P531" s="286">
        <v>2547.17</v>
      </c>
      <c r="Q531" s="286">
        <v>2548.0300000000002</v>
      </c>
      <c r="R531" s="286">
        <v>2598.5100000000002</v>
      </c>
      <c r="S531" s="286">
        <v>2594.6799999999998</v>
      </c>
      <c r="T531" s="286">
        <v>2593.6799999999998</v>
      </c>
      <c r="U531" s="286">
        <v>2619.5</v>
      </c>
      <c r="V531" s="286">
        <v>2596.5</v>
      </c>
      <c r="W531" s="286">
        <v>2627.55</v>
      </c>
      <c r="X531" s="286">
        <v>2582.4299999999998</v>
      </c>
      <c r="Y531" s="286">
        <v>2487.83</v>
      </c>
    </row>
    <row r="532" spans="1:25">
      <c r="A532" s="261">
        <v>14</v>
      </c>
      <c r="B532" s="286">
        <v>2572.5300000000002</v>
      </c>
      <c r="C532" s="286">
        <v>2539.04</v>
      </c>
      <c r="D532" s="286">
        <v>2501.9699999999998</v>
      </c>
      <c r="E532" s="286">
        <v>2481.62</v>
      </c>
      <c r="F532" s="286">
        <v>2439.9699999999998</v>
      </c>
      <c r="G532" s="286">
        <v>2493.34</v>
      </c>
      <c r="H532" s="286">
        <v>2573.7399999999998</v>
      </c>
      <c r="I532" s="286">
        <v>2617.6799999999998</v>
      </c>
      <c r="J532" s="286">
        <v>2680.11</v>
      </c>
      <c r="K532" s="286">
        <v>2669.05</v>
      </c>
      <c r="L532" s="286">
        <v>2670.09</v>
      </c>
      <c r="M532" s="286">
        <v>2669.62</v>
      </c>
      <c r="N532" s="286">
        <v>2671.68</v>
      </c>
      <c r="O532" s="286">
        <v>2669.99</v>
      </c>
      <c r="P532" s="286">
        <v>2667.22</v>
      </c>
      <c r="Q532" s="286">
        <v>2664.24</v>
      </c>
      <c r="R532" s="286">
        <v>2722.5</v>
      </c>
      <c r="S532" s="286">
        <v>2732.49</v>
      </c>
      <c r="T532" s="286">
        <v>2751.27</v>
      </c>
      <c r="U532" s="286">
        <v>2778.79</v>
      </c>
      <c r="V532" s="286">
        <v>2732.18</v>
      </c>
      <c r="W532" s="286">
        <v>2771.51</v>
      </c>
      <c r="X532" s="286">
        <v>2710.06</v>
      </c>
      <c r="Y532" s="286">
        <v>2660.64</v>
      </c>
    </row>
    <row r="533" spans="1:25">
      <c r="A533" s="261">
        <v>15</v>
      </c>
      <c r="B533" s="286">
        <v>2564.42</v>
      </c>
      <c r="C533" s="286">
        <v>2528.86</v>
      </c>
      <c r="D533" s="286">
        <v>2475.1</v>
      </c>
      <c r="E533" s="286">
        <v>2478.67</v>
      </c>
      <c r="F533" s="286">
        <v>2442.2600000000002</v>
      </c>
      <c r="G533" s="286">
        <v>2488.73</v>
      </c>
      <c r="H533" s="286">
        <v>2515.42</v>
      </c>
      <c r="I533" s="286">
        <v>2574.6</v>
      </c>
      <c r="J533" s="286">
        <v>2634.59</v>
      </c>
      <c r="K533" s="286">
        <v>2639.01</v>
      </c>
      <c r="L533" s="286">
        <v>2635.46</v>
      </c>
      <c r="M533" s="286">
        <v>2634.22</v>
      </c>
      <c r="N533" s="286">
        <v>2637.51</v>
      </c>
      <c r="O533" s="286">
        <v>2639.83</v>
      </c>
      <c r="P533" s="286">
        <v>2646.24</v>
      </c>
      <c r="Q533" s="286">
        <v>2640.9</v>
      </c>
      <c r="R533" s="286">
        <v>2686.85</v>
      </c>
      <c r="S533" s="286">
        <v>2691.34</v>
      </c>
      <c r="T533" s="286">
        <v>2681.15</v>
      </c>
      <c r="U533" s="286">
        <v>2706.54</v>
      </c>
      <c r="V533" s="286">
        <v>2678.81</v>
      </c>
      <c r="W533" s="286">
        <v>2712.87</v>
      </c>
      <c r="X533" s="286">
        <v>2629.6</v>
      </c>
      <c r="Y533" s="286">
        <v>2558.9299999999998</v>
      </c>
    </row>
    <row r="534" spans="1:25">
      <c r="A534" s="261">
        <v>16</v>
      </c>
      <c r="B534" s="286">
        <v>2393.98</v>
      </c>
      <c r="C534" s="286">
        <v>2399.66</v>
      </c>
      <c r="D534" s="286">
        <v>2241.35</v>
      </c>
      <c r="E534" s="286">
        <v>2165.11</v>
      </c>
      <c r="F534" s="286">
        <v>2217.17</v>
      </c>
      <c r="G534" s="286">
        <v>2341.08</v>
      </c>
      <c r="H534" s="286">
        <v>2487.89</v>
      </c>
      <c r="I534" s="286">
        <v>2757.61</v>
      </c>
      <c r="J534" s="286">
        <v>2720.66</v>
      </c>
      <c r="K534" s="286">
        <v>2719.26</v>
      </c>
      <c r="L534" s="286">
        <v>2758.06</v>
      </c>
      <c r="M534" s="286">
        <v>2761.55</v>
      </c>
      <c r="N534" s="286">
        <v>2781.66</v>
      </c>
      <c r="O534" s="286">
        <v>2775.05</v>
      </c>
      <c r="P534" s="286">
        <v>2767.21</v>
      </c>
      <c r="Q534" s="286">
        <v>2757.42</v>
      </c>
      <c r="R534" s="286">
        <v>2806.17</v>
      </c>
      <c r="S534" s="286">
        <v>2835.23</v>
      </c>
      <c r="T534" s="286">
        <v>2836.44</v>
      </c>
      <c r="U534" s="286">
        <v>2871.68</v>
      </c>
      <c r="V534" s="286">
        <v>2821.92</v>
      </c>
      <c r="W534" s="286">
        <v>2847.36</v>
      </c>
      <c r="X534" s="286">
        <v>2759.23</v>
      </c>
      <c r="Y534" s="286">
        <v>2499.21</v>
      </c>
    </row>
    <row r="535" spans="1:25">
      <c r="A535" s="261">
        <v>17</v>
      </c>
      <c r="B535" s="286">
        <v>2233.83</v>
      </c>
      <c r="C535" s="286">
        <v>2234.5700000000002</v>
      </c>
      <c r="D535" s="286">
        <v>2204.5500000000002</v>
      </c>
      <c r="E535" s="286">
        <v>2059.42</v>
      </c>
      <c r="F535" s="286">
        <v>1979.22</v>
      </c>
      <c r="G535" s="286">
        <v>2206.91</v>
      </c>
      <c r="H535" s="286">
        <v>2193.3200000000002</v>
      </c>
      <c r="I535" s="286">
        <v>2180.84</v>
      </c>
      <c r="J535" s="286">
        <v>2563.56</v>
      </c>
      <c r="K535" s="286">
        <v>2583.89</v>
      </c>
      <c r="L535" s="286">
        <v>2585.71</v>
      </c>
      <c r="M535" s="286">
        <v>2594.81</v>
      </c>
      <c r="N535" s="286">
        <v>2612.4699999999998</v>
      </c>
      <c r="O535" s="286">
        <v>2649.94</v>
      </c>
      <c r="P535" s="286">
        <v>2640.3</v>
      </c>
      <c r="Q535" s="286">
        <v>2610.52</v>
      </c>
      <c r="R535" s="286">
        <v>2669.14</v>
      </c>
      <c r="S535" s="286">
        <v>2672.24</v>
      </c>
      <c r="T535" s="286">
        <v>2669.68</v>
      </c>
      <c r="U535" s="286">
        <v>2705.29</v>
      </c>
      <c r="V535" s="286">
        <v>2222.4899999999998</v>
      </c>
      <c r="W535" s="286">
        <v>2635.69</v>
      </c>
      <c r="X535" s="286">
        <v>2240.9</v>
      </c>
      <c r="Y535" s="286">
        <v>2238.33</v>
      </c>
    </row>
    <row r="536" spans="1:25">
      <c r="A536" s="261">
        <v>18</v>
      </c>
      <c r="B536" s="286">
        <v>2280.7600000000002</v>
      </c>
      <c r="C536" s="286">
        <v>2281.3000000000002</v>
      </c>
      <c r="D536" s="286">
        <v>2207.12</v>
      </c>
      <c r="E536" s="286">
        <v>2064.31</v>
      </c>
      <c r="F536" s="286">
        <v>2037.55</v>
      </c>
      <c r="G536" s="286">
        <v>2219.89</v>
      </c>
      <c r="H536" s="286">
        <v>2282.86</v>
      </c>
      <c r="I536" s="286">
        <v>2512.04</v>
      </c>
      <c r="J536" s="286">
        <v>2718.99</v>
      </c>
      <c r="K536" s="286">
        <v>2716.12</v>
      </c>
      <c r="L536" s="286">
        <v>2716.06</v>
      </c>
      <c r="M536" s="286">
        <v>2706.03</v>
      </c>
      <c r="N536" s="286">
        <v>2716.85</v>
      </c>
      <c r="O536" s="286">
        <v>2668.05</v>
      </c>
      <c r="P536" s="286">
        <v>2716.26</v>
      </c>
      <c r="Q536" s="286">
        <v>2705.93</v>
      </c>
      <c r="R536" s="286">
        <v>2711.04</v>
      </c>
      <c r="S536" s="286">
        <v>2775.77</v>
      </c>
      <c r="T536" s="286">
        <v>2757.91</v>
      </c>
      <c r="U536" s="286">
        <v>2720.07</v>
      </c>
      <c r="V536" s="286">
        <v>2603.2800000000002</v>
      </c>
      <c r="W536" s="286">
        <v>2668.91</v>
      </c>
      <c r="X536" s="286">
        <v>2422.86</v>
      </c>
      <c r="Y536" s="286">
        <v>2281.44</v>
      </c>
    </row>
    <row r="537" spans="1:25">
      <c r="A537" s="261">
        <v>19</v>
      </c>
      <c r="B537" s="286">
        <v>2173.9699999999998</v>
      </c>
      <c r="C537" s="286">
        <v>2126.2800000000002</v>
      </c>
      <c r="D537" s="286">
        <v>2046.5</v>
      </c>
      <c r="E537" s="286">
        <v>2063.02</v>
      </c>
      <c r="F537" s="286">
        <v>2055.31</v>
      </c>
      <c r="G537" s="286">
        <v>2065.73</v>
      </c>
      <c r="H537" s="286">
        <v>2178.52</v>
      </c>
      <c r="I537" s="286">
        <v>2500.31</v>
      </c>
      <c r="J537" s="286">
        <v>2625.47</v>
      </c>
      <c r="K537" s="286">
        <v>2630.71</v>
      </c>
      <c r="L537" s="286">
        <v>2638.75</v>
      </c>
      <c r="M537" s="286">
        <v>2576.17</v>
      </c>
      <c r="N537" s="286">
        <v>2618.92</v>
      </c>
      <c r="O537" s="286">
        <v>2592.41</v>
      </c>
      <c r="P537" s="286">
        <v>2620.1799999999998</v>
      </c>
      <c r="Q537" s="286">
        <v>2615.0700000000002</v>
      </c>
      <c r="R537" s="286">
        <v>2422.5500000000002</v>
      </c>
      <c r="S537" s="286">
        <v>2671.76</v>
      </c>
      <c r="T537" s="286">
        <v>2670.99</v>
      </c>
      <c r="U537" s="286">
        <v>2701.28</v>
      </c>
      <c r="V537" s="286">
        <v>2572.7600000000002</v>
      </c>
      <c r="W537" s="286">
        <v>2564.0300000000002</v>
      </c>
      <c r="X537" s="286">
        <v>2419.88</v>
      </c>
      <c r="Y537" s="286">
        <v>2174.88</v>
      </c>
    </row>
    <row r="538" spans="1:25">
      <c r="A538" s="261">
        <v>20</v>
      </c>
      <c r="B538" s="286">
        <v>2266.69</v>
      </c>
      <c r="C538" s="286">
        <v>2267.0700000000002</v>
      </c>
      <c r="D538" s="286">
        <v>2133.0500000000002</v>
      </c>
      <c r="E538" s="286">
        <v>2137.85</v>
      </c>
      <c r="F538" s="286">
        <v>2060.2199999999998</v>
      </c>
      <c r="G538" s="286">
        <v>2222.33</v>
      </c>
      <c r="H538" s="286">
        <v>2261.83</v>
      </c>
      <c r="I538" s="286">
        <v>2523.8000000000002</v>
      </c>
      <c r="J538" s="286">
        <v>2711.34</v>
      </c>
      <c r="K538" s="286">
        <v>2729.89</v>
      </c>
      <c r="L538" s="286">
        <v>2718.01</v>
      </c>
      <c r="M538" s="286">
        <v>2715.18</v>
      </c>
      <c r="N538" s="286">
        <v>2705.37</v>
      </c>
      <c r="O538" s="286">
        <v>2707.42</v>
      </c>
      <c r="P538" s="286">
        <v>2716.35</v>
      </c>
      <c r="Q538" s="286">
        <v>2702.05</v>
      </c>
      <c r="R538" s="286">
        <v>2619.91</v>
      </c>
      <c r="S538" s="286">
        <v>2701.13</v>
      </c>
      <c r="T538" s="286">
        <v>2670.71</v>
      </c>
      <c r="U538" s="286">
        <v>2756.03</v>
      </c>
      <c r="V538" s="286">
        <v>2703.5</v>
      </c>
      <c r="W538" s="286">
        <v>2726.18</v>
      </c>
      <c r="X538" s="286">
        <v>2649.23</v>
      </c>
      <c r="Y538" s="286">
        <v>2420.87</v>
      </c>
    </row>
    <row r="539" spans="1:25">
      <c r="A539" s="261">
        <v>21</v>
      </c>
      <c r="B539" s="286">
        <v>2883.68</v>
      </c>
      <c r="C539" s="286">
        <v>2883.36</v>
      </c>
      <c r="D539" s="286">
        <v>2790.36</v>
      </c>
      <c r="E539" s="286">
        <v>2795.32</v>
      </c>
      <c r="F539" s="286">
        <v>2746.52</v>
      </c>
      <c r="G539" s="286">
        <v>2805.31</v>
      </c>
      <c r="H539" s="286">
        <v>2892.54</v>
      </c>
      <c r="I539" s="286">
        <v>2892.07</v>
      </c>
      <c r="J539" s="286">
        <v>2888.3</v>
      </c>
      <c r="K539" s="286">
        <v>2887.96</v>
      </c>
      <c r="L539" s="286">
        <v>2893.38</v>
      </c>
      <c r="M539" s="286">
        <v>2882.37</v>
      </c>
      <c r="N539" s="286">
        <v>2861.91</v>
      </c>
      <c r="O539" s="286">
        <v>2860.07</v>
      </c>
      <c r="P539" s="286">
        <v>2861.04</v>
      </c>
      <c r="Q539" s="286">
        <v>2805.83</v>
      </c>
      <c r="R539" s="286">
        <v>2851.87</v>
      </c>
      <c r="S539" s="286">
        <v>2850.3</v>
      </c>
      <c r="T539" s="286">
        <v>2849.41</v>
      </c>
      <c r="U539" s="286">
        <v>2840.92</v>
      </c>
      <c r="V539" s="286">
        <v>2924.7</v>
      </c>
      <c r="W539" s="286">
        <v>2957.44</v>
      </c>
      <c r="X539" s="286">
        <v>2893.84</v>
      </c>
      <c r="Y539" s="286">
        <v>2893.92</v>
      </c>
    </row>
    <row r="540" spans="1:25">
      <c r="A540" s="261">
        <v>22</v>
      </c>
      <c r="B540" s="286">
        <v>2925.96</v>
      </c>
      <c r="C540" s="286">
        <v>2879.67</v>
      </c>
      <c r="D540" s="286">
        <v>2929.12</v>
      </c>
      <c r="E540" s="286">
        <v>2780.98</v>
      </c>
      <c r="F540" s="286">
        <v>2983.43</v>
      </c>
      <c r="G540" s="286">
        <v>3046.89</v>
      </c>
      <c r="H540" s="286">
        <v>3217.74</v>
      </c>
      <c r="I540" s="286">
        <v>3203.77</v>
      </c>
      <c r="J540" s="286">
        <v>3206.9</v>
      </c>
      <c r="K540" s="286">
        <v>3229.51</v>
      </c>
      <c r="L540" s="286">
        <v>3231.43</v>
      </c>
      <c r="M540" s="286">
        <v>3228.29</v>
      </c>
      <c r="N540" s="286">
        <v>3213.36</v>
      </c>
      <c r="O540" s="286">
        <v>3171.45</v>
      </c>
      <c r="P540" s="286">
        <v>3159.78</v>
      </c>
      <c r="Q540" s="286">
        <v>3150.3</v>
      </c>
      <c r="R540" s="286">
        <v>3208.08</v>
      </c>
      <c r="S540" s="286">
        <v>3261.08</v>
      </c>
      <c r="T540" s="286">
        <v>3335.49</v>
      </c>
      <c r="U540" s="286">
        <v>3414.27</v>
      </c>
      <c r="V540" s="286">
        <v>3153.6</v>
      </c>
      <c r="W540" s="286">
        <v>3024.51</v>
      </c>
      <c r="X540" s="286">
        <v>3005.43</v>
      </c>
      <c r="Y540" s="286">
        <v>2989.52</v>
      </c>
    </row>
    <row r="541" spans="1:25">
      <c r="A541" s="261">
        <v>23</v>
      </c>
      <c r="B541" s="286">
        <v>3577.89</v>
      </c>
      <c r="C541" s="286">
        <v>3568.18</v>
      </c>
      <c r="D541" s="286">
        <v>3555.42</v>
      </c>
      <c r="E541" s="286">
        <v>3524.88</v>
      </c>
      <c r="F541" s="286">
        <v>3905.01</v>
      </c>
      <c r="G541" s="286">
        <v>3892.32</v>
      </c>
      <c r="H541" s="286">
        <v>3864.35</v>
      </c>
      <c r="I541" s="286">
        <v>3864.74</v>
      </c>
      <c r="J541" s="286">
        <v>3866.27</v>
      </c>
      <c r="K541" s="286">
        <v>3865.78</v>
      </c>
      <c r="L541" s="286">
        <v>3864.41</v>
      </c>
      <c r="M541" s="286">
        <v>3864.44</v>
      </c>
      <c r="N541" s="286">
        <v>3865.42</v>
      </c>
      <c r="O541" s="286">
        <v>3863.79</v>
      </c>
      <c r="P541" s="286">
        <v>3863.54</v>
      </c>
      <c r="Q541" s="286">
        <v>3858.95</v>
      </c>
      <c r="R541" s="286">
        <v>3932.67</v>
      </c>
      <c r="S541" s="286">
        <v>3936.03</v>
      </c>
      <c r="T541" s="286">
        <v>3552.79</v>
      </c>
      <c r="U541" s="286">
        <v>3617.33</v>
      </c>
      <c r="V541" s="286">
        <v>3545.14</v>
      </c>
      <c r="W541" s="286">
        <v>3557.26</v>
      </c>
      <c r="X541" s="286">
        <v>3566.47</v>
      </c>
      <c r="Y541" s="286">
        <v>3567.07</v>
      </c>
    </row>
    <row r="542" spans="1:25">
      <c r="A542" s="261">
        <v>24</v>
      </c>
      <c r="B542" s="286">
        <v>2387.69</v>
      </c>
      <c r="C542" s="286">
        <v>2301.27</v>
      </c>
      <c r="D542" s="286">
        <v>2253.1</v>
      </c>
      <c r="E542" s="286">
        <v>2154.38</v>
      </c>
      <c r="F542" s="286">
        <v>2407.06</v>
      </c>
      <c r="G542" s="286">
        <v>2407.4</v>
      </c>
      <c r="H542" s="286">
        <v>2508.4699999999998</v>
      </c>
      <c r="I542" s="286">
        <v>2817.22</v>
      </c>
      <c r="J542" s="286">
        <v>2946.2</v>
      </c>
      <c r="K542" s="286">
        <v>2940.87</v>
      </c>
      <c r="L542" s="286">
        <v>2942</v>
      </c>
      <c r="M542" s="286">
        <v>2940.74</v>
      </c>
      <c r="N542" s="286">
        <v>2941.66</v>
      </c>
      <c r="O542" s="286">
        <v>2989.52</v>
      </c>
      <c r="P542" s="286">
        <v>2988.45</v>
      </c>
      <c r="Q542" s="286">
        <v>2948.78</v>
      </c>
      <c r="R542" s="286">
        <v>3035.81</v>
      </c>
      <c r="S542" s="286">
        <v>3039.18</v>
      </c>
      <c r="T542" s="286">
        <v>3036.63</v>
      </c>
      <c r="U542" s="286">
        <v>3072.96</v>
      </c>
      <c r="V542" s="286">
        <v>2838.49</v>
      </c>
      <c r="W542" s="286">
        <v>2625.23</v>
      </c>
      <c r="X542" s="286">
        <v>2403.16</v>
      </c>
      <c r="Y542" s="286">
        <v>2400.6</v>
      </c>
    </row>
    <row r="543" spans="1:25">
      <c r="A543" s="261">
        <v>25</v>
      </c>
      <c r="B543" s="286">
        <v>2447.48</v>
      </c>
      <c r="C543" s="286">
        <v>2402.87</v>
      </c>
      <c r="D543" s="286">
        <v>2305.65</v>
      </c>
      <c r="E543" s="286">
        <v>2210.9299999999998</v>
      </c>
      <c r="F543" s="286">
        <v>2365.54</v>
      </c>
      <c r="G543" s="286">
        <v>2488.5300000000002</v>
      </c>
      <c r="H543" s="286">
        <v>2610.9499999999998</v>
      </c>
      <c r="I543" s="286">
        <v>2819.93</v>
      </c>
      <c r="J543" s="286">
        <v>2977.48</v>
      </c>
      <c r="K543" s="286">
        <v>2978.48</v>
      </c>
      <c r="L543" s="286">
        <v>2977.45</v>
      </c>
      <c r="M543" s="286">
        <v>2971.6</v>
      </c>
      <c r="N543" s="286">
        <v>2931.58</v>
      </c>
      <c r="O543" s="286">
        <v>2930.05</v>
      </c>
      <c r="P543" s="286">
        <v>2968.2</v>
      </c>
      <c r="Q543" s="286">
        <v>2960.43</v>
      </c>
      <c r="R543" s="286">
        <v>2993.83</v>
      </c>
      <c r="S543" s="286">
        <v>2995.07</v>
      </c>
      <c r="T543" s="286">
        <v>2997.44</v>
      </c>
      <c r="U543" s="286">
        <v>3028.75</v>
      </c>
      <c r="V543" s="286">
        <v>2868.61</v>
      </c>
      <c r="W543" s="286">
        <v>2648.68</v>
      </c>
      <c r="X543" s="286">
        <v>2492.1999999999998</v>
      </c>
      <c r="Y543" s="286">
        <v>2481.92</v>
      </c>
    </row>
    <row r="544" spans="1:25">
      <c r="A544" s="261">
        <v>26</v>
      </c>
      <c r="B544" s="286">
        <v>2466.4899999999998</v>
      </c>
      <c r="C544" s="286">
        <v>2419.6799999999998</v>
      </c>
      <c r="D544" s="286">
        <v>2442.06</v>
      </c>
      <c r="E544" s="286">
        <v>2264.77</v>
      </c>
      <c r="F544" s="286">
        <v>2457.13</v>
      </c>
      <c r="G544" s="286">
        <v>2550.2600000000002</v>
      </c>
      <c r="H544" s="286">
        <v>2655.12</v>
      </c>
      <c r="I544" s="286">
        <v>2793.72</v>
      </c>
      <c r="J544" s="286">
        <v>2906.01</v>
      </c>
      <c r="K544" s="286">
        <v>2907.36</v>
      </c>
      <c r="L544" s="286">
        <v>2906.31</v>
      </c>
      <c r="M544" s="286">
        <v>2906.25</v>
      </c>
      <c r="N544" s="286">
        <v>2900.01</v>
      </c>
      <c r="O544" s="286">
        <v>2957.42</v>
      </c>
      <c r="P544" s="286">
        <v>2944.14</v>
      </c>
      <c r="Q544" s="286">
        <v>2939.37</v>
      </c>
      <c r="R544" s="286">
        <v>3003.92</v>
      </c>
      <c r="S544" s="286">
        <v>3049.2</v>
      </c>
      <c r="T544" s="286">
        <v>3047.17</v>
      </c>
      <c r="U544" s="286">
        <v>3019.5</v>
      </c>
      <c r="V544" s="286">
        <v>2902.47</v>
      </c>
      <c r="W544" s="286">
        <v>2791.17</v>
      </c>
      <c r="X544" s="286">
        <v>2514.8000000000002</v>
      </c>
      <c r="Y544" s="286">
        <v>2516.52</v>
      </c>
    </row>
    <row r="545" spans="1:25">
      <c r="A545" s="261">
        <v>27</v>
      </c>
      <c r="B545" s="286">
        <v>2490.48</v>
      </c>
      <c r="C545" s="286">
        <v>2474.25</v>
      </c>
      <c r="D545" s="286">
        <v>2451</v>
      </c>
      <c r="E545" s="286">
        <v>2367.8200000000002</v>
      </c>
      <c r="F545" s="286">
        <v>2497</v>
      </c>
      <c r="G545" s="286">
        <v>2626.26</v>
      </c>
      <c r="H545" s="286">
        <v>2703.89</v>
      </c>
      <c r="I545" s="286">
        <v>2986.03</v>
      </c>
      <c r="J545" s="286">
        <v>3029.22</v>
      </c>
      <c r="K545" s="286">
        <v>3029.51</v>
      </c>
      <c r="L545" s="286">
        <v>3028.22</v>
      </c>
      <c r="M545" s="286">
        <v>3000.73</v>
      </c>
      <c r="N545" s="286">
        <v>3003.54</v>
      </c>
      <c r="O545" s="286">
        <v>3003.31</v>
      </c>
      <c r="P545" s="286">
        <v>3002.11</v>
      </c>
      <c r="Q545" s="286">
        <v>2996.24</v>
      </c>
      <c r="R545" s="286">
        <v>3062.03</v>
      </c>
      <c r="S545" s="286">
        <v>3064.97</v>
      </c>
      <c r="T545" s="286">
        <v>3068</v>
      </c>
      <c r="U545" s="286">
        <v>3076.84</v>
      </c>
      <c r="V545" s="286">
        <v>2950.98</v>
      </c>
      <c r="W545" s="286">
        <v>2836.46</v>
      </c>
      <c r="X545" s="286">
        <v>2551.08</v>
      </c>
      <c r="Y545" s="286">
        <v>2559.16</v>
      </c>
    </row>
    <row r="546" spans="1:25">
      <c r="A546" s="261">
        <v>28</v>
      </c>
      <c r="B546" s="286">
        <v>2569.92</v>
      </c>
      <c r="C546" s="286">
        <v>2572.98</v>
      </c>
      <c r="D546" s="286">
        <v>2573.61</v>
      </c>
      <c r="E546" s="286">
        <v>2388.46</v>
      </c>
      <c r="F546" s="286">
        <v>2498.0300000000002</v>
      </c>
      <c r="G546" s="286">
        <v>2572.1</v>
      </c>
      <c r="H546" s="286">
        <v>2575.71</v>
      </c>
      <c r="I546" s="286">
        <v>2776.96</v>
      </c>
      <c r="J546" s="286">
        <v>2933.72</v>
      </c>
      <c r="K546" s="286">
        <v>2928.87</v>
      </c>
      <c r="L546" s="286">
        <v>2925.81</v>
      </c>
      <c r="M546" s="286">
        <v>2924.04</v>
      </c>
      <c r="N546" s="286">
        <v>2916.46</v>
      </c>
      <c r="O546" s="286">
        <v>2916.94</v>
      </c>
      <c r="P546" s="286">
        <v>2915.56</v>
      </c>
      <c r="Q546" s="286">
        <v>2903.76</v>
      </c>
      <c r="R546" s="286">
        <v>2996.7</v>
      </c>
      <c r="S546" s="286">
        <v>3007.08</v>
      </c>
      <c r="T546" s="286">
        <v>3004.78</v>
      </c>
      <c r="U546" s="286">
        <v>3035.74</v>
      </c>
      <c r="V546" s="286">
        <v>2798.29</v>
      </c>
      <c r="W546" s="286">
        <v>2721.19</v>
      </c>
      <c r="X546" s="286">
        <v>2518.5100000000002</v>
      </c>
      <c r="Y546" s="286">
        <v>2426.09</v>
      </c>
    </row>
    <row r="547" spans="1:25">
      <c r="A547" s="261">
        <v>29</v>
      </c>
      <c r="B547" s="286">
        <v>2395.4899999999998</v>
      </c>
      <c r="C547" s="286">
        <v>2365.5100000000002</v>
      </c>
      <c r="D547" s="286">
        <v>2325.77</v>
      </c>
      <c r="E547" s="286">
        <v>2204.16</v>
      </c>
      <c r="F547" s="286">
        <v>2275.4699999999998</v>
      </c>
      <c r="G547" s="286">
        <v>2400.15</v>
      </c>
      <c r="H547" s="286">
        <v>2396.63</v>
      </c>
      <c r="I547" s="286">
        <v>2422.73</v>
      </c>
      <c r="J547" s="286">
        <v>2647.38</v>
      </c>
      <c r="K547" s="286">
        <v>2760.64</v>
      </c>
      <c r="L547" s="286">
        <v>2759.62</v>
      </c>
      <c r="M547" s="286">
        <v>2818.68</v>
      </c>
      <c r="N547" s="286">
        <v>2868.58</v>
      </c>
      <c r="O547" s="286">
        <v>2874.06</v>
      </c>
      <c r="P547" s="286">
        <v>2923.46</v>
      </c>
      <c r="Q547" s="286">
        <v>2919.09</v>
      </c>
      <c r="R547" s="286">
        <v>3007.28</v>
      </c>
      <c r="S547" s="286">
        <v>3007.43</v>
      </c>
      <c r="T547" s="286">
        <v>3007.77</v>
      </c>
      <c r="U547" s="286">
        <v>3040.33</v>
      </c>
      <c r="V547" s="286">
        <v>2801.05</v>
      </c>
      <c r="W547" s="286">
        <v>2710.99</v>
      </c>
      <c r="X547" s="286">
        <v>2401.09</v>
      </c>
      <c r="Y547" s="286">
        <v>2395.12</v>
      </c>
    </row>
    <row r="548" spans="1:25">
      <c r="A548" s="261">
        <v>30</v>
      </c>
      <c r="B548" s="286">
        <v>2343.85</v>
      </c>
      <c r="C548" s="286">
        <v>2348.63</v>
      </c>
      <c r="D548" s="286">
        <v>2350.12</v>
      </c>
      <c r="E548" s="286">
        <v>2217.96</v>
      </c>
      <c r="F548" s="286">
        <v>2351.09</v>
      </c>
      <c r="G548" s="286">
        <v>2335.6999999999998</v>
      </c>
      <c r="H548" s="286">
        <v>2471.2600000000002</v>
      </c>
      <c r="I548" s="286">
        <v>2623.11</v>
      </c>
      <c r="J548" s="286">
        <v>2859.55</v>
      </c>
      <c r="K548" s="286">
        <v>2851.36</v>
      </c>
      <c r="L548" s="286">
        <v>2851.15</v>
      </c>
      <c r="M548" s="286">
        <v>2840.52</v>
      </c>
      <c r="N548" s="286">
        <v>2844.93</v>
      </c>
      <c r="O548" s="286">
        <v>2836.95</v>
      </c>
      <c r="P548" s="286">
        <v>2832.33</v>
      </c>
      <c r="Q548" s="286">
        <v>2839.18</v>
      </c>
      <c r="R548" s="286">
        <v>2963.71</v>
      </c>
      <c r="S548" s="286">
        <v>2960.49</v>
      </c>
      <c r="T548" s="286">
        <v>2901.41</v>
      </c>
      <c r="U548" s="286">
        <v>2872.99</v>
      </c>
      <c r="V548" s="286">
        <v>2683.43</v>
      </c>
      <c r="W548" s="286">
        <v>2510.75</v>
      </c>
      <c r="X548" s="286">
        <v>2345.5300000000002</v>
      </c>
      <c r="Y548" s="286">
        <v>2334.8000000000002</v>
      </c>
    </row>
    <row r="549" spans="1:25">
      <c r="A549" s="261">
        <v>31</v>
      </c>
      <c r="B549" s="286">
        <v>0</v>
      </c>
      <c r="C549" s="286">
        <v>0</v>
      </c>
      <c r="D549" s="286">
        <v>0</v>
      </c>
      <c r="E549" s="286">
        <v>0</v>
      </c>
      <c r="F549" s="286">
        <v>0</v>
      </c>
      <c r="G549" s="286">
        <v>0</v>
      </c>
      <c r="H549" s="286">
        <v>0</v>
      </c>
      <c r="I549" s="286">
        <v>0</v>
      </c>
      <c r="J549" s="286">
        <v>0</v>
      </c>
      <c r="K549" s="286">
        <v>0</v>
      </c>
      <c r="L549" s="286">
        <v>0</v>
      </c>
      <c r="M549" s="286">
        <v>0</v>
      </c>
      <c r="N549" s="286">
        <v>0</v>
      </c>
      <c r="O549" s="286">
        <v>0</v>
      </c>
      <c r="P549" s="286">
        <v>0</v>
      </c>
      <c r="Q549" s="286">
        <v>0</v>
      </c>
      <c r="R549" s="286">
        <v>0</v>
      </c>
      <c r="S549" s="286">
        <v>0</v>
      </c>
      <c r="T549" s="286">
        <v>0</v>
      </c>
      <c r="U549" s="286">
        <v>0</v>
      </c>
      <c r="V549" s="286">
        <v>0</v>
      </c>
      <c r="W549" s="286">
        <v>0</v>
      </c>
      <c r="X549" s="286">
        <v>0</v>
      </c>
      <c r="Y549" s="286">
        <v>0</v>
      </c>
    </row>
    <row r="551" spans="1:25">
      <c r="A551" s="463" t="s">
        <v>218</v>
      </c>
      <c r="B551" s="537" t="s">
        <v>221</v>
      </c>
      <c r="C551" s="537"/>
      <c r="D551" s="537"/>
      <c r="E551" s="537"/>
      <c r="F551" s="537"/>
      <c r="G551" s="537"/>
      <c r="H551" s="537"/>
      <c r="I551" s="537"/>
      <c r="J551" s="537"/>
      <c r="K551" s="537"/>
      <c r="L551" s="537"/>
      <c r="M551" s="537"/>
      <c r="N551" s="537"/>
      <c r="O551" s="537"/>
      <c r="P551" s="537"/>
      <c r="Q551" s="537"/>
      <c r="R551" s="537"/>
      <c r="S551" s="537"/>
      <c r="T551" s="537"/>
      <c r="U551" s="537"/>
      <c r="V551" s="537"/>
      <c r="W551" s="537"/>
      <c r="X551" s="537"/>
      <c r="Y551" s="537"/>
    </row>
    <row r="552" spans="1:25" ht="30">
      <c r="A552" s="463"/>
      <c r="B552" s="285" t="s">
        <v>1</v>
      </c>
      <c r="C552" s="285" t="s">
        <v>2</v>
      </c>
      <c r="D552" s="285" t="s">
        <v>3</v>
      </c>
      <c r="E552" s="285" t="s">
        <v>4</v>
      </c>
      <c r="F552" s="285" t="s">
        <v>5</v>
      </c>
      <c r="G552" s="285" t="s">
        <v>6</v>
      </c>
      <c r="H552" s="285" t="s">
        <v>7</v>
      </c>
      <c r="I552" s="285" t="s">
        <v>8</v>
      </c>
      <c r="J552" s="285" t="s">
        <v>9</v>
      </c>
      <c r="K552" s="285" t="s">
        <v>10</v>
      </c>
      <c r="L552" s="285" t="s">
        <v>11</v>
      </c>
      <c r="M552" s="285" t="s">
        <v>12</v>
      </c>
      <c r="N552" s="285" t="s">
        <v>13</v>
      </c>
      <c r="O552" s="285" t="s">
        <v>14</v>
      </c>
      <c r="P552" s="285" t="s">
        <v>15</v>
      </c>
      <c r="Q552" s="285" t="s">
        <v>16</v>
      </c>
      <c r="R552" s="285" t="s">
        <v>17</v>
      </c>
      <c r="S552" s="285" t="s">
        <v>18</v>
      </c>
      <c r="T552" s="285" t="s">
        <v>19</v>
      </c>
      <c r="U552" s="285" t="s">
        <v>20</v>
      </c>
      <c r="V552" s="285" t="s">
        <v>21</v>
      </c>
      <c r="W552" s="285" t="s">
        <v>22</v>
      </c>
      <c r="X552" s="285" t="s">
        <v>23</v>
      </c>
      <c r="Y552" s="285" t="s">
        <v>24</v>
      </c>
    </row>
    <row r="553" spans="1:25">
      <c r="A553" s="261">
        <v>1</v>
      </c>
      <c r="B553" s="286">
        <v>3657.37</v>
      </c>
      <c r="C553" s="286">
        <v>3618.34</v>
      </c>
      <c r="D553" s="286">
        <v>3509.39</v>
      </c>
      <c r="E553" s="286">
        <v>3318.44</v>
      </c>
      <c r="F553" s="286">
        <v>3277.25</v>
      </c>
      <c r="G553" s="286">
        <v>3448.49</v>
      </c>
      <c r="H553" s="286">
        <v>3504.55</v>
      </c>
      <c r="I553" s="286">
        <v>3573.7</v>
      </c>
      <c r="J553" s="286">
        <v>3714.47</v>
      </c>
      <c r="K553" s="286">
        <v>3746.89</v>
      </c>
      <c r="L553" s="286">
        <v>3777.09</v>
      </c>
      <c r="M553" s="286">
        <v>3771.86</v>
      </c>
      <c r="N553" s="286">
        <v>3766.69</v>
      </c>
      <c r="O553" s="286">
        <v>3774.32</v>
      </c>
      <c r="P553" s="286">
        <v>3780.48</v>
      </c>
      <c r="Q553" s="286">
        <v>3730.71</v>
      </c>
      <c r="R553" s="286">
        <v>3800.61</v>
      </c>
      <c r="S553" s="286">
        <v>3738.98</v>
      </c>
      <c r="T553" s="286">
        <v>3725.92</v>
      </c>
      <c r="U553" s="286">
        <v>3817.93</v>
      </c>
      <c r="V553" s="286">
        <v>3796.26</v>
      </c>
      <c r="W553" s="286">
        <v>3837.89</v>
      </c>
      <c r="X553" s="286">
        <v>3771.32</v>
      </c>
      <c r="Y553" s="286">
        <v>3682.08</v>
      </c>
    </row>
    <row r="554" spans="1:25">
      <c r="A554" s="261">
        <v>2</v>
      </c>
      <c r="B554" s="286">
        <v>3706.17</v>
      </c>
      <c r="C554" s="286">
        <v>3659.79</v>
      </c>
      <c r="D554" s="286">
        <v>3668.29</v>
      </c>
      <c r="E554" s="286">
        <v>3603.18</v>
      </c>
      <c r="F554" s="286">
        <v>3267.45</v>
      </c>
      <c r="G554" s="286">
        <v>3343.4</v>
      </c>
      <c r="H554" s="286">
        <v>2984.33</v>
      </c>
      <c r="I554" s="286">
        <v>3376.67</v>
      </c>
      <c r="J554" s="286">
        <v>3764.88</v>
      </c>
      <c r="K554" s="286">
        <v>3703.11</v>
      </c>
      <c r="L554" s="286">
        <v>3704.71</v>
      </c>
      <c r="M554" s="286">
        <v>3745.16</v>
      </c>
      <c r="N554" s="286">
        <v>3745.52</v>
      </c>
      <c r="O554" s="286">
        <v>3744.61</v>
      </c>
      <c r="P554" s="286">
        <v>3791.53</v>
      </c>
      <c r="Q554" s="286">
        <v>3785.54</v>
      </c>
      <c r="R554" s="286">
        <v>3840.02</v>
      </c>
      <c r="S554" s="286">
        <v>3830.16</v>
      </c>
      <c r="T554" s="286">
        <v>3575.94</v>
      </c>
      <c r="U554" s="286">
        <v>3795.4</v>
      </c>
      <c r="V554" s="286">
        <v>3789.44</v>
      </c>
      <c r="W554" s="286">
        <v>3835.01</v>
      </c>
      <c r="X554" s="286">
        <v>3795.91</v>
      </c>
      <c r="Y554" s="286">
        <v>3723.2</v>
      </c>
    </row>
    <row r="555" spans="1:25">
      <c r="A555" s="261">
        <v>3</v>
      </c>
      <c r="B555" s="286">
        <v>3512.97</v>
      </c>
      <c r="C555" s="286">
        <v>3414.61</v>
      </c>
      <c r="D555" s="286">
        <v>3355.81</v>
      </c>
      <c r="E555" s="286">
        <v>3250.96</v>
      </c>
      <c r="F555" s="286">
        <v>3207.77</v>
      </c>
      <c r="G555" s="286">
        <v>3423.21</v>
      </c>
      <c r="H555" s="286">
        <v>3372.23</v>
      </c>
      <c r="I555" s="286">
        <v>3588.4</v>
      </c>
      <c r="J555" s="286">
        <v>3628.36</v>
      </c>
      <c r="K555" s="286">
        <v>3625.32</v>
      </c>
      <c r="L555" s="286">
        <v>3628.71</v>
      </c>
      <c r="M555" s="286">
        <v>3629.84</v>
      </c>
      <c r="N555" s="286">
        <v>3615.49</v>
      </c>
      <c r="O555" s="286">
        <v>3615.44</v>
      </c>
      <c r="P555" s="286">
        <v>3607.4</v>
      </c>
      <c r="Q555" s="286">
        <v>3590.11</v>
      </c>
      <c r="R555" s="286">
        <v>3689.41</v>
      </c>
      <c r="S555" s="286">
        <v>3701.42</v>
      </c>
      <c r="T555" s="286">
        <v>3424.14</v>
      </c>
      <c r="U555" s="286">
        <v>3713.83</v>
      </c>
      <c r="V555" s="286">
        <v>3067.76</v>
      </c>
      <c r="W555" s="286">
        <v>3147.22</v>
      </c>
      <c r="X555" s="286">
        <v>3081.61</v>
      </c>
      <c r="Y555" s="286">
        <v>3560.83</v>
      </c>
    </row>
    <row r="556" spans="1:25">
      <c r="A556" s="261">
        <v>4</v>
      </c>
      <c r="B556" s="286">
        <v>3557.79</v>
      </c>
      <c r="C556" s="286">
        <v>3556.92</v>
      </c>
      <c r="D556" s="286">
        <v>3415.18</v>
      </c>
      <c r="E556" s="286">
        <v>3316.33</v>
      </c>
      <c r="F556" s="286">
        <v>3261.03</v>
      </c>
      <c r="G556" s="286">
        <v>3503.75</v>
      </c>
      <c r="H556" s="286">
        <v>3537.21</v>
      </c>
      <c r="I556" s="286">
        <v>3547.02</v>
      </c>
      <c r="J556" s="286">
        <v>3569.33</v>
      </c>
      <c r="K556" s="286">
        <v>3566.81</v>
      </c>
      <c r="L556" s="286">
        <v>3566.4</v>
      </c>
      <c r="M556" s="286">
        <v>3565.63</v>
      </c>
      <c r="N556" s="286">
        <v>3557.24</v>
      </c>
      <c r="O556" s="286">
        <v>3555.96</v>
      </c>
      <c r="P556" s="286">
        <v>3567.72</v>
      </c>
      <c r="Q556" s="286">
        <v>3549.88</v>
      </c>
      <c r="R556" s="286">
        <v>3623.23</v>
      </c>
      <c r="S556" s="286">
        <v>3632.12</v>
      </c>
      <c r="T556" s="286">
        <v>3606.76</v>
      </c>
      <c r="U556" s="286">
        <v>3655.45</v>
      </c>
      <c r="V556" s="286">
        <v>3630.13</v>
      </c>
      <c r="W556" s="286">
        <v>3671.55</v>
      </c>
      <c r="X556" s="286">
        <v>3590.45</v>
      </c>
      <c r="Y556" s="286">
        <v>3530.78</v>
      </c>
    </row>
    <row r="557" spans="1:25">
      <c r="A557" s="261">
        <v>5</v>
      </c>
      <c r="B557" s="286">
        <v>3230.93</v>
      </c>
      <c r="C557" s="286">
        <v>3219.88</v>
      </c>
      <c r="D557" s="286">
        <v>3213.76</v>
      </c>
      <c r="E557" s="286">
        <v>3220.06</v>
      </c>
      <c r="F557" s="286">
        <v>3196.56</v>
      </c>
      <c r="G557" s="286">
        <v>3243.05</v>
      </c>
      <c r="H557" s="286">
        <v>3255.89</v>
      </c>
      <c r="I557" s="286">
        <v>3238.96</v>
      </c>
      <c r="J557" s="286">
        <v>3238.73</v>
      </c>
      <c r="K557" s="286">
        <v>3230.98</v>
      </c>
      <c r="L557" s="286">
        <v>3229.65</v>
      </c>
      <c r="M557" s="286">
        <v>3226.93</v>
      </c>
      <c r="N557" s="286">
        <v>3224.37</v>
      </c>
      <c r="O557" s="286">
        <v>3227.62</v>
      </c>
      <c r="P557" s="286">
        <v>3235.35</v>
      </c>
      <c r="Q557" s="286">
        <v>3236.49</v>
      </c>
      <c r="R557" s="286">
        <v>3318.79</v>
      </c>
      <c r="S557" s="286">
        <v>3329.82</v>
      </c>
      <c r="T557" s="286">
        <v>3297.89</v>
      </c>
      <c r="U557" s="286">
        <v>3291.95</v>
      </c>
      <c r="V557" s="286">
        <v>3277.49</v>
      </c>
      <c r="W557" s="286">
        <v>3342.99</v>
      </c>
      <c r="X557" s="286">
        <v>3328.72</v>
      </c>
      <c r="Y557" s="286">
        <v>3295.61</v>
      </c>
    </row>
    <row r="558" spans="1:25">
      <c r="A558" s="261">
        <v>6</v>
      </c>
      <c r="B558" s="286">
        <v>3165.99</v>
      </c>
      <c r="C558" s="286">
        <v>3159.33</v>
      </c>
      <c r="D558" s="286">
        <v>3129.42</v>
      </c>
      <c r="E558" s="286">
        <v>3103.42</v>
      </c>
      <c r="F558" s="286">
        <v>3106.92</v>
      </c>
      <c r="G558" s="286">
        <v>3134.96</v>
      </c>
      <c r="H558" s="286">
        <v>3107.49</v>
      </c>
      <c r="I558" s="286">
        <v>3115.55</v>
      </c>
      <c r="J558" s="286">
        <v>3118.15</v>
      </c>
      <c r="K558" s="286">
        <v>3118.52</v>
      </c>
      <c r="L558" s="286">
        <v>3116.32</v>
      </c>
      <c r="M558" s="286">
        <v>3116.56</v>
      </c>
      <c r="N558" s="286">
        <v>3114.82</v>
      </c>
      <c r="O558" s="286">
        <v>3117.72</v>
      </c>
      <c r="P558" s="286">
        <v>3117.8</v>
      </c>
      <c r="Q558" s="286">
        <v>3145.85</v>
      </c>
      <c r="R558" s="286">
        <v>3188.18</v>
      </c>
      <c r="S558" s="286">
        <v>3186.95</v>
      </c>
      <c r="T558" s="286">
        <v>3174.68</v>
      </c>
      <c r="U558" s="286">
        <v>3190.29</v>
      </c>
      <c r="V558" s="286">
        <v>3173.57</v>
      </c>
      <c r="W558" s="286">
        <v>3213.28</v>
      </c>
      <c r="X558" s="286">
        <v>3200.09</v>
      </c>
      <c r="Y558" s="286">
        <v>3180.01</v>
      </c>
    </row>
    <row r="559" spans="1:25">
      <c r="A559" s="261">
        <v>7</v>
      </c>
      <c r="B559" s="286">
        <v>3241.62</v>
      </c>
      <c r="C559" s="286">
        <v>3235.97</v>
      </c>
      <c r="D559" s="286">
        <v>3189.86</v>
      </c>
      <c r="E559" s="286">
        <v>3166.06</v>
      </c>
      <c r="F559" s="286">
        <v>3154.34</v>
      </c>
      <c r="G559" s="286">
        <v>3162.74</v>
      </c>
      <c r="H559" s="286">
        <v>3185.48</v>
      </c>
      <c r="I559" s="286">
        <v>3187.48</v>
      </c>
      <c r="J559" s="286">
        <v>3193.06</v>
      </c>
      <c r="K559" s="286">
        <v>3188.37</v>
      </c>
      <c r="L559" s="286">
        <v>3189.28</v>
      </c>
      <c r="M559" s="286">
        <v>3188.87</v>
      </c>
      <c r="N559" s="286">
        <v>3187.8</v>
      </c>
      <c r="O559" s="286">
        <v>3197.23</v>
      </c>
      <c r="P559" s="286">
        <v>3188.65</v>
      </c>
      <c r="Q559" s="286">
        <v>3185.68</v>
      </c>
      <c r="R559" s="286">
        <v>3232.11</v>
      </c>
      <c r="S559" s="286">
        <v>3234.08</v>
      </c>
      <c r="T559" s="286">
        <v>3234.44</v>
      </c>
      <c r="U559" s="286">
        <v>3257.69</v>
      </c>
      <c r="V559" s="286">
        <v>3236.32</v>
      </c>
      <c r="W559" s="286">
        <v>3279.61</v>
      </c>
      <c r="X559" s="286">
        <v>3265.7</v>
      </c>
      <c r="Y559" s="286">
        <v>3243.9</v>
      </c>
    </row>
    <row r="560" spans="1:25">
      <c r="A560" s="261">
        <v>8</v>
      </c>
      <c r="B560" s="286">
        <v>3494.05</v>
      </c>
      <c r="C560" s="286">
        <v>3484.66</v>
      </c>
      <c r="D560" s="286">
        <v>3436.79</v>
      </c>
      <c r="E560" s="286">
        <v>3412.1</v>
      </c>
      <c r="F560" s="286">
        <v>3341.69</v>
      </c>
      <c r="G560" s="286">
        <v>3400.38</v>
      </c>
      <c r="H560" s="286">
        <v>3410.35</v>
      </c>
      <c r="I560" s="286">
        <v>3433.33</v>
      </c>
      <c r="J560" s="286">
        <v>3492.03</v>
      </c>
      <c r="K560" s="286">
        <v>3491.84</v>
      </c>
      <c r="L560" s="286">
        <v>3491.85</v>
      </c>
      <c r="M560" s="286">
        <v>3495.03</v>
      </c>
      <c r="N560" s="286">
        <v>3490.79</v>
      </c>
      <c r="O560" s="286">
        <v>3489.72</v>
      </c>
      <c r="P560" s="286">
        <v>3493.38</v>
      </c>
      <c r="Q560" s="286">
        <v>3501.15</v>
      </c>
      <c r="R560" s="286">
        <v>3555.59</v>
      </c>
      <c r="S560" s="286">
        <v>3549.96</v>
      </c>
      <c r="T560" s="286">
        <v>3553.21</v>
      </c>
      <c r="U560" s="286">
        <v>3614.56</v>
      </c>
      <c r="V560" s="286">
        <v>3618.52</v>
      </c>
      <c r="W560" s="286">
        <v>3662.17</v>
      </c>
      <c r="X560" s="286">
        <v>3600.2</v>
      </c>
      <c r="Y560" s="286">
        <v>3518.42</v>
      </c>
    </row>
    <row r="561" spans="1:25">
      <c r="A561" s="261">
        <v>9</v>
      </c>
      <c r="B561" s="286">
        <v>3549.07</v>
      </c>
      <c r="C561" s="286">
        <v>3545.98</v>
      </c>
      <c r="D561" s="286">
        <v>3514.03</v>
      </c>
      <c r="E561" s="286">
        <v>3500.75</v>
      </c>
      <c r="F561" s="286">
        <v>3477.74</v>
      </c>
      <c r="G561" s="286">
        <v>3512.83</v>
      </c>
      <c r="H561" s="286">
        <v>3526</v>
      </c>
      <c r="I561" s="286">
        <v>3554.22</v>
      </c>
      <c r="J561" s="286">
        <v>3560.31</v>
      </c>
      <c r="K561" s="286">
        <v>3558.89</v>
      </c>
      <c r="L561" s="286">
        <v>3557.54</v>
      </c>
      <c r="M561" s="286">
        <v>3557.04</v>
      </c>
      <c r="N561" s="286">
        <v>3548.71</v>
      </c>
      <c r="O561" s="286">
        <v>3546.9</v>
      </c>
      <c r="P561" s="286">
        <v>3547.29</v>
      </c>
      <c r="Q561" s="286">
        <v>3546.49</v>
      </c>
      <c r="R561" s="286">
        <v>3603.16</v>
      </c>
      <c r="S561" s="286">
        <v>3614.44</v>
      </c>
      <c r="T561" s="286">
        <v>3597.48</v>
      </c>
      <c r="U561" s="286">
        <v>3626.72</v>
      </c>
      <c r="V561" s="286">
        <v>3623.18</v>
      </c>
      <c r="W561" s="286">
        <v>3635.84</v>
      </c>
      <c r="X561" s="286">
        <v>3549.89</v>
      </c>
      <c r="Y561" s="286">
        <v>3526.1</v>
      </c>
    </row>
    <row r="562" spans="1:25">
      <c r="A562" s="261">
        <v>10</v>
      </c>
      <c r="B562" s="286">
        <v>3633.11</v>
      </c>
      <c r="C562" s="286">
        <v>3636.51</v>
      </c>
      <c r="D562" s="286">
        <v>3627.33</v>
      </c>
      <c r="E562" s="286">
        <v>3603.56</v>
      </c>
      <c r="F562" s="286">
        <v>3558.48</v>
      </c>
      <c r="G562" s="286">
        <v>3596.16</v>
      </c>
      <c r="H562" s="286">
        <v>3626.3</v>
      </c>
      <c r="I562" s="286">
        <v>3649.1</v>
      </c>
      <c r="J562" s="286">
        <v>3715.53</v>
      </c>
      <c r="K562" s="286">
        <v>3725.34</v>
      </c>
      <c r="L562" s="286">
        <v>3723.16</v>
      </c>
      <c r="M562" s="286">
        <v>3723.82</v>
      </c>
      <c r="N562" s="286">
        <v>3731.6</v>
      </c>
      <c r="O562" s="286">
        <v>3732.28</v>
      </c>
      <c r="P562" s="286">
        <v>3728.56</v>
      </c>
      <c r="Q562" s="286">
        <v>3701.36</v>
      </c>
      <c r="R562" s="286">
        <v>3772.87</v>
      </c>
      <c r="S562" s="286">
        <v>3765.47</v>
      </c>
      <c r="T562" s="286">
        <v>3753.33</v>
      </c>
      <c r="U562" s="286">
        <v>3797.87</v>
      </c>
      <c r="V562" s="286">
        <v>3719.24</v>
      </c>
      <c r="W562" s="286">
        <v>3719.03</v>
      </c>
      <c r="X562" s="286">
        <v>3638.88</v>
      </c>
      <c r="Y562" s="286">
        <v>3620.72</v>
      </c>
    </row>
    <row r="563" spans="1:25">
      <c r="A563" s="261">
        <v>11</v>
      </c>
      <c r="B563" s="286">
        <v>3221.39</v>
      </c>
      <c r="C563" s="286">
        <v>3211.62</v>
      </c>
      <c r="D563" s="286">
        <v>3247.38</v>
      </c>
      <c r="E563" s="286">
        <v>3247.46</v>
      </c>
      <c r="F563" s="286">
        <v>3241.72</v>
      </c>
      <c r="G563" s="286">
        <v>3244.01</v>
      </c>
      <c r="H563" s="286">
        <v>3267.89</v>
      </c>
      <c r="I563" s="286">
        <v>3286.79</v>
      </c>
      <c r="J563" s="286">
        <v>3323.51</v>
      </c>
      <c r="K563" s="286">
        <v>3322.34</v>
      </c>
      <c r="L563" s="286">
        <v>3321.5</v>
      </c>
      <c r="M563" s="286">
        <v>3320.23</v>
      </c>
      <c r="N563" s="286">
        <v>3320.85</v>
      </c>
      <c r="O563" s="286">
        <v>3328.42</v>
      </c>
      <c r="P563" s="286">
        <v>3327.58</v>
      </c>
      <c r="Q563" s="286">
        <v>3335.31</v>
      </c>
      <c r="R563" s="286">
        <v>3378.5</v>
      </c>
      <c r="S563" s="286">
        <v>3368.35</v>
      </c>
      <c r="T563" s="286">
        <v>3360.64</v>
      </c>
      <c r="U563" s="286">
        <v>3397.9</v>
      </c>
      <c r="V563" s="286">
        <v>3329.11</v>
      </c>
      <c r="W563" s="286">
        <v>3345.65</v>
      </c>
      <c r="X563" s="286">
        <v>3345.97</v>
      </c>
      <c r="Y563" s="286">
        <v>3261.78</v>
      </c>
    </row>
    <row r="564" spans="1:25">
      <c r="A564" s="261">
        <v>12</v>
      </c>
      <c r="B564" s="286">
        <v>3565.77</v>
      </c>
      <c r="C564" s="286">
        <v>3569.37</v>
      </c>
      <c r="D564" s="286">
        <v>3539.51</v>
      </c>
      <c r="E564" s="286">
        <v>3466.4</v>
      </c>
      <c r="F564" s="286">
        <v>3471.23</v>
      </c>
      <c r="G564" s="286">
        <v>3510.45</v>
      </c>
      <c r="H564" s="286">
        <v>3524.64</v>
      </c>
      <c r="I564" s="286">
        <v>3610.63</v>
      </c>
      <c r="J564" s="286">
        <v>3626.37</v>
      </c>
      <c r="K564" s="286">
        <v>3634.12</v>
      </c>
      <c r="L564" s="286">
        <v>3633.72</v>
      </c>
      <c r="M564" s="286">
        <v>3635.32</v>
      </c>
      <c r="N564" s="286">
        <v>3634.06</v>
      </c>
      <c r="O564" s="286">
        <v>3632.76</v>
      </c>
      <c r="P564" s="286">
        <v>3629.81</v>
      </c>
      <c r="Q564" s="286">
        <v>3623.4</v>
      </c>
      <c r="R564" s="286">
        <v>3693.65</v>
      </c>
      <c r="S564" s="286">
        <v>3700.21</v>
      </c>
      <c r="T564" s="286">
        <v>3696.66</v>
      </c>
      <c r="U564" s="286">
        <v>3755.82</v>
      </c>
      <c r="V564" s="286">
        <v>3719.14</v>
      </c>
      <c r="W564" s="286">
        <v>3746.71</v>
      </c>
      <c r="X564" s="286">
        <v>3651.51</v>
      </c>
      <c r="Y564" s="286">
        <v>3601.12</v>
      </c>
    </row>
    <row r="565" spans="1:25">
      <c r="A565" s="261">
        <v>13</v>
      </c>
      <c r="B565" s="286">
        <v>3594.52</v>
      </c>
      <c r="C565" s="286">
        <v>3585.33</v>
      </c>
      <c r="D565" s="286">
        <v>3568.68</v>
      </c>
      <c r="E565" s="286">
        <v>3511.57</v>
      </c>
      <c r="F565" s="286">
        <v>3485.9</v>
      </c>
      <c r="G565" s="286">
        <v>3571.6</v>
      </c>
      <c r="H565" s="286">
        <v>3570.07</v>
      </c>
      <c r="I565" s="286">
        <v>3606.71</v>
      </c>
      <c r="J565" s="286">
        <v>3621.86</v>
      </c>
      <c r="K565" s="286">
        <v>3645.99</v>
      </c>
      <c r="L565" s="286">
        <v>3647.1</v>
      </c>
      <c r="M565" s="286">
        <v>3652.74</v>
      </c>
      <c r="N565" s="286">
        <v>3656.99</v>
      </c>
      <c r="O565" s="286">
        <v>3657.25</v>
      </c>
      <c r="P565" s="286">
        <v>3660.28</v>
      </c>
      <c r="Q565" s="286">
        <v>3661.14</v>
      </c>
      <c r="R565" s="286">
        <v>3711.62</v>
      </c>
      <c r="S565" s="286">
        <v>3707.79</v>
      </c>
      <c r="T565" s="286">
        <v>3706.79</v>
      </c>
      <c r="U565" s="286">
        <v>3732.61</v>
      </c>
      <c r="V565" s="286">
        <v>3709.61</v>
      </c>
      <c r="W565" s="286">
        <v>3740.66</v>
      </c>
      <c r="X565" s="286">
        <v>3695.54</v>
      </c>
      <c r="Y565" s="286">
        <v>3600.94</v>
      </c>
    </row>
    <row r="566" spans="1:25">
      <c r="A566" s="261">
        <v>14</v>
      </c>
      <c r="B566" s="286">
        <v>3685.64</v>
      </c>
      <c r="C566" s="286">
        <v>3652.15</v>
      </c>
      <c r="D566" s="286">
        <v>3615.08</v>
      </c>
      <c r="E566" s="286">
        <v>3594.73</v>
      </c>
      <c r="F566" s="286">
        <v>3553.08</v>
      </c>
      <c r="G566" s="286">
        <v>3606.45</v>
      </c>
      <c r="H566" s="286">
        <v>3686.85</v>
      </c>
      <c r="I566" s="286">
        <v>3730.79</v>
      </c>
      <c r="J566" s="286">
        <v>3793.22</v>
      </c>
      <c r="K566" s="286">
        <v>3782.16</v>
      </c>
      <c r="L566" s="286">
        <v>3783.2</v>
      </c>
      <c r="M566" s="286">
        <v>3782.73</v>
      </c>
      <c r="N566" s="286">
        <v>3784.79</v>
      </c>
      <c r="O566" s="286">
        <v>3783.1</v>
      </c>
      <c r="P566" s="286">
        <v>3780.33</v>
      </c>
      <c r="Q566" s="286">
        <v>3777.35</v>
      </c>
      <c r="R566" s="286">
        <v>3835.61</v>
      </c>
      <c r="S566" s="286">
        <v>3845.6</v>
      </c>
      <c r="T566" s="286">
        <v>3864.38</v>
      </c>
      <c r="U566" s="286">
        <v>3891.9</v>
      </c>
      <c r="V566" s="286">
        <v>3845.29</v>
      </c>
      <c r="W566" s="286">
        <v>3884.62</v>
      </c>
      <c r="X566" s="286">
        <v>3823.17</v>
      </c>
      <c r="Y566" s="286">
        <v>3773.75</v>
      </c>
    </row>
    <row r="567" spans="1:25">
      <c r="A567" s="261">
        <v>15</v>
      </c>
      <c r="B567" s="286">
        <v>3677.53</v>
      </c>
      <c r="C567" s="286">
        <v>3641.97</v>
      </c>
      <c r="D567" s="286">
        <v>3588.21</v>
      </c>
      <c r="E567" s="286">
        <v>3591.78</v>
      </c>
      <c r="F567" s="286">
        <v>3555.37</v>
      </c>
      <c r="G567" s="286">
        <v>3601.84</v>
      </c>
      <c r="H567" s="286">
        <v>3628.53</v>
      </c>
      <c r="I567" s="286">
        <v>3687.71</v>
      </c>
      <c r="J567" s="286">
        <v>3747.7</v>
      </c>
      <c r="K567" s="286">
        <v>3752.12</v>
      </c>
      <c r="L567" s="286">
        <v>3748.57</v>
      </c>
      <c r="M567" s="286">
        <v>3747.33</v>
      </c>
      <c r="N567" s="286">
        <v>3750.62</v>
      </c>
      <c r="O567" s="286">
        <v>3752.94</v>
      </c>
      <c r="P567" s="286">
        <v>3759.35</v>
      </c>
      <c r="Q567" s="286">
        <v>3754.01</v>
      </c>
      <c r="R567" s="286">
        <v>3799.96</v>
      </c>
      <c r="S567" s="286">
        <v>3804.45</v>
      </c>
      <c r="T567" s="286">
        <v>3794.26</v>
      </c>
      <c r="U567" s="286">
        <v>3819.65</v>
      </c>
      <c r="V567" s="286">
        <v>3791.92</v>
      </c>
      <c r="W567" s="286">
        <v>3825.98</v>
      </c>
      <c r="X567" s="286">
        <v>3742.71</v>
      </c>
      <c r="Y567" s="286">
        <v>3672.04</v>
      </c>
    </row>
    <row r="568" spans="1:25">
      <c r="A568" s="261">
        <v>16</v>
      </c>
      <c r="B568" s="286">
        <v>3507.09</v>
      </c>
      <c r="C568" s="286">
        <v>3512.77</v>
      </c>
      <c r="D568" s="286">
        <v>3354.46</v>
      </c>
      <c r="E568" s="286">
        <v>3278.22</v>
      </c>
      <c r="F568" s="286">
        <v>3330.28</v>
      </c>
      <c r="G568" s="286">
        <v>3454.19</v>
      </c>
      <c r="H568" s="286">
        <v>3601</v>
      </c>
      <c r="I568" s="286">
        <v>3870.72</v>
      </c>
      <c r="J568" s="286">
        <v>3833.77</v>
      </c>
      <c r="K568" s="286">
        <v>3832.37</v>
      </c>
      <c r="L568" s="286">
        <v>3871.17</v>
      </c>
      <c r="M568" s="286">
        <v>3874.66</v>
      </c>
      <c r="N568" s="286">
        <v>3894.77</v>
      </c>
      <c r="O568" s="286">
        <v>3888.16</v>
      </c>
      <c r="P568" s="286">
        <v>3880.32</v>
      </c>
      <c r="Q568" s="286">
        <v>3870.53</v>
      </c>
      <c r="R568" s="286">
        <v>3919.28</v>
      </c>
      <c r="S568" s="286">
        <v>3948.34</v>
      </c>
      <c r="T568" s="286">
        <v>3949.55</v>
      </c>
      <c r="U568" s="286">
        <v>3984.79</v>
      </c>
      <c r="V568" s="286">
        <v>3935.03</v>
      </c>
      <c r="W568" s="286">
        <v>3960.47</v>
      </c>
      <c r="X568" s="286">
        <v>3872.34</v>
      </c>
      <c r="Y568" s="286">
        <v>3612.32</v>
      </c>
    </row>
    <row r="569" spans="1:25">
      <c r="A569" s="261">
        <v>17</v>
      </c>
      <c r="B569" s="286">
        <v>3346.94</v>
      </c>
      <c r="C569" s="286">
        <v>3347.68</v>
      </c>
      <c r="D569" s="286">
        <v>3317.66</v>
      </c>
      <c r="E569" s="286">
        <v>3172.53</v>
      </c>
      <c r="F569" s="286">
        <v>3092.33</v>
      </c>
      <c r="G569" s="286">
        <v>3320.02</v>
      </c>
      <c r="H569" s="286">
        <v>3306.43</v>
      </c>
      <c r="I569" s="286">
        <v>3293.95</v>
      </c>
      <c r="J569" s="286">
        <v>3676.67</v>
      </c>
      <c r="K569" s="286">
        <v>3697</v>
      </c>
      <c r="L569" s="286">
        <v>3698.82</v>
      </c>
      <c r="M569" s="286">
        <v>3707.92</v>
      </c>
      <c r="N569" s="286">
        <v>3725.58</v>
      </c>
      <c r="O569" s="286">
        <v>3763.05</v>
      </c>
      <c r="P569" s="286">
        <v>3753.41</v>
      </c>
      <c r="Q569" s="286">
        <v>3723.63</v>
      </c>
      <c r="R569" s="286">
        <v>3782.25</v>
      </c>
      <c r="S569" s="286">
        <v>3785.35</v>
      </c>
      <c r="T569" s="286">
        <v>3782.79</v>
      </c>
      <c r="U569" s="286">
        <v>3818.4</v>
      </c>
      <c r="V569" s="286">
        <v>3335.6</v>
      </c>
      <c r="W569" s="286">
        <v>3748.8</v>
      </c>
      <c r="X569" s="286">
        <v>3354.01</v>
      </c>
      <c r="Y569" s="286">
        <v>3351.44</v>
      </c>
    </row>
    <row r="570" spans="1:25">
      <c r="A570" s="261">
        <v>18</v>
      </c>
      <c r="B570" s="286">
        <v>3393.87</v>
      </c>
      <c r="C570" s="286">
        <v>3394.41</v>
      </c>
      <c r="D570" s="286">
        <v>3320.23</v>
      </c>
      <c r="E570" s="286">
        <v>3177.42</v>
      </c>
      <c r="F570" s="286">
        <v>3150.66</v>
      </c>
      <c r="G570" s="286">
        <v>3333</v>
      </c>
      <c r="H570" s="286">
        <v>3395.97</v>
      </c>
      <c r="I570" s="286">
        <v>3625.15</v>
      </c>
      <c r="J570" s="286">
        <v>3832.1</v>
      </c>
      <c r="K570" s="286">
        <v>3829.23</v>
      </c>
      <c r="L570" s="286">
        <v>3829.17</v>
      </c>
      <c r="M570" s="286">
        <v>3819.14</v>
      </c>
      <c r="N570" s="286">
        <v>3829.96</v>
      </c>
      <c r="O570" s="286">
        <v>3781.16</v>
      </c>
      <c r="P570" s="286">
        <v>3829.37</v>
      </c>
      <c r="Q570" s="286">
        <v>3819.04</v>
      </c>
      <c r="R570" s="286">
        <v>3824.15</v>
      </c>
      <c r="S570" s="286">
        <v>3888.88</v>
      </c>
      <c r="T570" s="286">
        <v>3871.02</v>
      </c>
      <c r="U570" s="286">
        <v>3833.18</v>
      </c>
      <c r="V570" s="286">
        <v>3716.39</v>
      </c>
      <c r="W570" s="286">
        <v>3782.02</v>
      </c>
      <c r="X570" s="286">
        <v>3535.97</v>
      </c>
      <c r="Y570" s="286">
        <v>3394.55</v>
      </c>
    </row>
    <row r="571" spans="1:25">
      <c r="A571" s="261">
        <v>19</v>
      </c>
      <c r="B571" s="286">
        <v>3287.08</v>
      </c>
      <c r="C571" s="286">
        <v>3239.39</v>
      </c>
      <c r="D571" s="286">
        <v>3159.61</v>
      </c>
      <c r="E571" s="286">
        <v>3176.13</v>
      </c>
      <c r="F571" s="286">
        <v>3168.42</v>
      </c>
      <c r="G571" s="286">
        <v>3178.84</v>
      </c>
      <c r="H571" s="286">
        <v>3291.63</v>
      </c>
      <c r="I571" s="286">
        <v>3613.42</v>
      </c>
      <c r="J571" s="286">
        <v>3738.58</v>
      </c>
      <c r="K571" s="286">
        <v>3743.82</v>
      </c>
      <c r="L571" s="286">
        <v>3751.86</v>
      </c>
      <c r="M571" s="286">
        <v>3689.28</v>
      </c>
      <c r="N571" s="286">
        <v>3732.03</v>
      </c>
      <c r="O571" s="286">
        <v>3705.52</v>
      </c>
      <c r="P571" s="286">
        <v>3733.29</v>
      </c>
      <c r="Q571" s="286">
        <v>3728.18</v>
      </c>
      <c r="R571" s="286">
        <v>3535.66</v>
      </c>
      <c r="S571" s="286">
        <v>3784.87</v>
      </c>
      <c r="T571" s="286">
        <v>3784.1</v>
      </c>
      <c r="U571" s="286">
        <v>3814.39</v>
      </c>
      <c r="V571" s="286">
        <v>3685.87</v>
      </c>
      <c r="W571" s="286">
        <v>3677.14</v>
      </c>
      <c r="X571" s="286">
        <v>3532.99</v>
      </c>
      <c r="Y571" s="286">
        <v>3287.99</v>
      </c>
    </row>
    <row r="572" spans="1:25">
      <c r="A572" s="261">
        <v>20</v>
      </c>
      <c r="B572" s="286">
        <v>3379.8</v>
      </c>
      <c r="C572" s="286">
        <v>3380.18</v>
      </c>
      <c r="D572" s="286">
        <v>3246.16</v>
      </c>
      <c r="E572" s="286">
        <v>3250.96</v>
      </c>
      <c r="F572" s="286">
        <v>3173.33</v>
      </c>
      <c r="G572" s="286">
        <v>3335.44</v>
      </c>
      <c r="H572" s="286">
        <v>3374.94</v>
      </c>
      <c r="I572" s="286">
        <v>3636.91</v>
      </c>
      <c r="J572" s="286">
        <v>3824.45</v>
      </c>
      <c r="K572" s="286">
        <v>3843</v>
      </c>
      <c r="L572" s="286">
        <v>3831.12</v>
      </c>
      <c r="M572" s="286">
        <v>3828.29</v>
      </c>
      <c r="N572" s="286">
        <v>3818.48</v>
      </c>
      <c r="O572" s="286">
        <v>3820.53</v>
      </c>
      <c r="P572" s="286">
        <v>3829.46</v>
      </c>
      <c r="Q572" s="286">
        <v>3815.16</v>
      </c>
      <c r="R572" s="286">
        <v>3733.02</v>
      </c>
      <c r="S572" s="286">
        <v>3814.24</v>
      </c>
      <c r="T572" s="286">
        <v>3783.82</v>
      </c>
      <c r="U572" s="286">
        <v>3869.14</v>
      </c>
      <c r="V572" s="286">
        <v>3816.61</v>
      </c>
      <c r="W572" s="286">
        <v>3839.29</v>
      </c>
      <c r="X572" s="286">
        <v>3762.34</v>
      </c>
      <c r="Y572" s="286">
        <v>3533.98</v>
      </c>
    </row>
    <row r="573" spans="1:25">
      <c r="A573" s="261">
        <v>21</v>
      </c>
      <c r="B573" s="286">
        <v>3996.79</v>
      </c>
      <c r="C573" s="286">
        <v>3996.47</v>
      </c>
      <c r="D573" s="286">
        <v>3903.47</v>
      </c>
      <c r="E573" s="286">
        <v>3908.43</v>
      </c>
      <c r="F573" s="286">
        <v>3859.63</v>
      </c>
      <c r="G573" s="286">
        <v>3918.42</v>
      </c>
      <c r="H573" s="286">
        <v>4005.65</v>
      </c>
      <c r="I573" s="286">
        <v>4005.18</v>
      </c>
      <c r="J573" s="286">
        <v>4001.41</v>
      </c>
      <c r="K573" s="286">
        <v>4001.07</v>
      </c>
      <c r="L573" s="286">
        <v>4006.49</v>
      </c>
      <c r="M573" s="286">
        <v>3995.48</v>
      </c>
      <c r="N573" s="286">
        <v>3975.02</v>
      </c>
      <c r="O573" s="286">
        <v>3973.18</v>
      </c>
      <c r="P573" s="286">
        <v>3974.15</v>
      </c>
      <c r="Q573" s="286">
        <v>3918.94</v>
      </c>
      <c r="R573" s="286">
        <v>3964.98</v>
      </c>
      <c r="S573" s="286">
        <v>3963.41</v>
      </c>
      <c r="T573" s="286">
        <v>3962.52</v>
      </c>
      <c r="U573" s="286">
        <v>3954.03</v>
      </c>
      <c r="V573" s="286">
        <v>4037.81</v>
      </c>
      <c r="W573" s="286">
        <v>4070.55</v>
      </c>
      <c r="X573" s="286">
        <v>4006.95</v>
      </c>
      <c r="Y573" s="286">
        <v>4007.03</v>
      </c>
    </row>
    <row r="574" spans="1:25">
      <c r="A574" s="261">
        <v>22</v>
      </c>
      <c r="B574" s="286">
        <v>4039.07</v>
      </c>
      <c r="C574" s="286">
        <v>3992.78</v>
      </c>
      <c r="D574" s="286">
        <v>4042.23</v>
      </c>
      <c r="E574" s="286">
        <v>3894.09</v>
      </c>
      <c r="F574" s="286">
        <v>4096.54</v>
      </c>
      <c r="G574" s="286">
        <v>4160</v>
      </c>
      <c r="H574" s="286">
        <v>4330.8500000000004</v>
      </c>
      <c r="I574" s="286">
        <v>4316.88</v>
      </c>
      <c r="J574" s="286">
        <v>4320.01</v>
      </c>
      <c r="K574" s="286">
        <v>4342.62</v>
      </c>
      <c r="L574" s="286">
        <v>4344.54</v>
      </c>
      <c r="M574" s="286">
        <v>4341.3999999999996</v>
      </c>
      <c r="N574" s="286">
        <v>4326.47</v>
      </c>
      <c r="O574" s="286">
        <v>4284.5600000000004</v>
      </c>
      <c r="P574" s="286">
        <v>4272.8900000000003</v>
      </c>
      <c r="Q574" s="286">
        <v>4263.41</v>
      </c>
      <c r="R574" s="286">
        <v>4321.1899999999996</v>
      </c>
      <c r="S574" s="286">
        <v>4374.1899999999996</v>
      </c>
      <c r="T574" s="286">
        <v>4448.6000000000004</v>
      </c>
      <c r="U574" s="286">
        <v>4527.38</v>
      </c>
      <c r="V574" s="286">
        <v>4266.71</v>
      </c>
      <c r="W574" s="286">
        <v>4137.62</v>
      </c>
      <c r="X574" s="286">
        <v>4118.54</v>
      </c>
      <c r="Y574" s="286">
        <v>4102.63</v>
      </c>
    </row>
    <row r="575" spans="1:25">
      <c r="A575" s="261">
        <v>23</v>
      </c>
      <c r="B575" s="286">
        <v>4691</v>
      </c>
      <c r="C575" s="286">
        <v>4681.29</v>
      </c>
      <c r="D575" s="286">
        <v>4668.53</v>
      </c>
      <c r="E575" s="286">
        <v>4637.99</v>
      </c>
      <c r="F575" s="286">
        <v>5018.12</v>
      </c>
      <c r="G575" s="286">
        <v>5005.43</v>
      </c>
      <c r="H575" s="286">
        <v>4977.46</v>
      </c>
      <c r="I575" s="286">
        <v>4977.8500000000004</v>
      </c>
      <c r="J575" s="286">
        <v>4979.38</v>
      </c>
      <c r="K575" s="286">
        <v>4978.8900000000003</v>
      </c>
      <c r="L575" s="286">
        <v>4977.5200000000004</v>
      </c>
      <c r="M575" s="286">
        <v>4977.55</v>
      </c>
      <c r="N575" s="286">
        <v>4978.53</v>
      </c>
      <c r="O575" s="286">
        <v>4976.8999999999996</v>
      </c>
      <c r="P575" s="286">
        <v>4976.6499999999996</v>
      </c>
      <c r="Q575" s="286">
        <v>4972.0600000000004</v>
      </c>
      <c r="R575" s="286">
        <v>5045.78</v>
      </c>
      <c r="S575" s="286">
        <v>5049.1400000000003</v>
      </c>
      <c r="T575" s="286">
        <v>4665.8999999999996</v>
      </c>
      <c r="U575" s="286">
        <v>4730.4399999999996</v>
      </c>
      <c r="V575" s="286">
        <v>4658.25</v>
      </c>
      <c r="W575" s="286">
        <v>4670.37</v>
      </c>
      <c r="X575" s="286">
        <v>4679.58</v>
      </c>
      <c r="Y575" s="286">
        <v>4680.18</v>
      </c>
    </row>
    <row r="576" spans="1:25">
      <c r="A576" s="261">
        <v>24</v>
      </c>
      <c r="B576" s="286">
        <v>3500.8</v>
      </c>
      <c r="C576" s="286">
        <v>3414.38</v>
      </c>
      <c r="D576" s="286">
        <v>3366.21</v>
      </c>
      <c r="E576" s="286">
        <v>3267.49</v>
      </c>
      <c r="F576" s="286">
        <v>3520.17</v>
      </c>
      <c r="G576" s="286">
        <v>3520.51</v>
      </c>
      <c r="H576" s="286">
        <v>3621.58</v>
      </c>
      <c r="I576" s="286">
        <v>3930.33</v>
      </c>
      <c r="J576" s="286">
        <v>4059.31</v>
      </c>
      <c r="K576" s="286">
        <v>4053.98</v>
      </c>
      <c r="L576" s="286">
        <v>4055.11</v>
      </c>
      <c r="M576" s="286">
        <v>4053.85</v>
      </c>
      <c r="N576" s="286">
        <v>4054.77</v>
      </c>
      <c r="O576" s="286">
        <v>4102.63</v>
      </c>
      <c r="P576" s="286">
        <v>4101.5600000000004</v>
      </c>
      <c r="Q576" s="286">
        <v>4061.89</v>
      </c>
      <c r="R576" s="286">
        <v>4148.92</v>
      </c>
      <c r="S576" s="286">
        <v>4152.29</v>
      </c>
      <c r="T576" s="286">
        <v>4149.74</v>
      </c>
      <c r="U576" s="286">
        <v>4186.07</v>
      </c>
      <c r="V576" s="286">
        <v>3951.6</v>
      </c>
      <c r="W576" s="286">
        <v>3738.34</v>
      </c>
      <c r="X576" s="286">
        <v>3516.27</v>
      </c>
      <c r="Y576" s="286">
        <v>3513.71</v>
      </c>
    </row>
    <row r="577" spans="1:25">
      <c r="A577" s="261">
        <v>25</v>
      </c>
      <c r="B577" s="286">
        <v>3560.59</v>
      </c>
      <c r="C577" s="286">
        <v>3515.98</v>
      </c>
      <c r="D577" s="286">
        <v>3418.76</v>
      </c>
      <c r="E577" s="286">
        <v>3324.04</v>
      </c>
      <c r="F577" s="286">
        <v>3478.65</v>
      </c>
      <c r="G577" s="286">
        <v>3601.64</v>
      </c>
      <c r="H577" s="286">
        <v>3724.06</v>
      </c>
      <c r="I577" s="286">
        <v>3933.04</v>
      </c>
      <c r="J577" s="286">
        <v>4090.59</v>
      </c>
      <c r="K577" s="286">
        <v>4091.59</v>
      </c>
      <c r="L577" s="286">
        <v>4090.56</v>
      </c>
      <c r="M577" s="286">
        <v>4084.71</v>
      </c>
      <c r="N577" s="286">
        <v>4044.69</v>
      </c>
      <c r="O577" s="286">
        <v>4043.16</v>
      </c>
      <c r="P577" s="286">
        <v>4081.31</v>
      </c>
      <c r="Q577" s="286">
        <v>4073.54</v>
      </c>
      <c r="R577" s="286">
        <v>4106.9399999999996</v>
      </c>
      <c r="S577" s="286">
        <v>4108.18</v>
      </c>
      <c r="T577" s="286">
        <v>4110.55</v>
      </c>
      <c r="U577" s="286">
        <v>4141.8599999999997</v>
      </c>
      <c r="V577" s="286">
        <v>3981.72</v>
      </c>
      <c r="W577" s="286">
        <v>3761.79</v>
      </c>
      <c r="X577" s="286">
        <v>3605.31</v>
      </c>
      <c r="Y577" s="286">
        <v>3595.03</v>
      </c>
    </row>
    <row r="578" spans="1:25">
      <c r="A578" s="261">
        <v>26</v>
      </c>
      <c r="B578" s="286">
        <v>3579.6</v>
      </c>
      <c r="C578" s="286">
        <v>3532.79</v>
      </c>
      <c r="D578" s="286">
        <v>3555.17</v>
      </c>
      <c r="E578" s="286">
        <v>3377.88</v>
      </c>
      <c r="F578" s="286">
        <v>3570.24</v>
      </c>
      <c r="G578" s="286">
        <v>3663.37</v>
      </c>
      <c r="H578" s="286">
        <v>3768.23</v>
      </c>
      <c r="I578" s="286">
        <v>3906.83</v>
      </c>
      <c r="J578" s="286">
        <v>4019.12</v>
      </c>
      <c r="K578" s="286">
        <v>4020.47</v>
      </c>
      <c r="L578" s="286">
        <v>4019.42</v>
      </c>
      <c r="M578" s="286">
        <v>4019.36</v>
      </c>
      <c r="N578" s="286">
        <v>4013.12</v>
      </c>
      <c r="O578" s="286">
        <v>4070.53</v>
      </c>
      <c r="P578" s="286">
        <v>4057.25</v>
      </c>
      <c r="Q578" s="286">
        <v>4052.48</v>
      </c>
      <c r="R578" s="286">
        <v>4117.03</v>
      </c>
      <c r="S578" s="286">
        <v>4162.3100000000004</v>
      </c>
      <c r="T578" s="286">
        <v>4160.28</v>
      </c>
      <c r="U578" s="286">
        <v>4132.6099999999997</v>
      </c>
      <c r="V578" s="286">
        <v>4015.58</v>
      </c>
      <c r="W578" s="286">
        <v>3904.28</v>
      </c>
      <c r="X578" s="286">
        <v>3627.91</v>
      </c>
      <c r="Y578" s="286">
        <v>3629.63</v>
      </c>
    </row>
    <row r="579" spans="1:25">
      <c r="A579" s="261">
        <v>27</v>
      </c>
      <c r="B579" s="286">
        <v>3603.59</v>
      </c>
      <c r="C579" s="286">
        <v>3587.36</v>
      </c>
      <c r="D579" s="286">
        <v>3564.11</v>
      </c>
      <c r="E579" s="286">
        <v>3480.93</v>
      </c>
      <c r="F579" s="286">
        <v>3610.11</v>
      </c>
      <c r="G579" s="286">
        <v>3739.37</v>
      </c>
      <c r="H579" s="286">
        <v>3817</v>
      </c>
      <c r="I579" s="286">
        <v>4099.1400000000003</v>
      </c>
      <c r="J579" s="286">
        <v>4142.33</v>
      </c>
      <c r="K579" s="286">
        <v>4142.62</v>
      </c>
      <c r="L579" s="286">
        <v>4141.33</v>
      </c>
      <c r="M579" s="286">
        <v>4113.84</v>
      </c>
      <c r="N579" s="286">
        <v>4116.6499999999996</v>
      </c>
      <c r="O579" s="286">
        <v>4116.42</v>
      </c>
      <c r="P579" s="286">
        <v>4115.22</v>
      </c>
      <c r="Q579" s="286">
        <v>4109.3500000000004</v>
      </c>
      <c r="R579" s="286">
        <v>4175.1400000000003</v>
      </c>
      <c r="S579" s="286">
        <v>4178.08</v>
      </c>
      <c r="T579" s="286">
        <v>4181.1099999999997</v>
      </c>
      <c r="U579" s="286">
        <v>4189.95</v>
      </c>
      <c r="V579" s="286">
        <v>4064.09</v>
      </c>
      <c r="W579" s="286">
        <v>3949.57</v>
      </c>
      <c r="X579" s="286">
        <v>3664.19</v>
      </c>
      <c r="Y579" s="286">
        <v>3672.27</v>
      </c>
    </row>
    <row r="580" spans="1:25">
      <c r="A580" s="261">
        <v>28</v>
      </c>
      <c r="B580" s="286">
        <v>3683.03</v>
      </c>
      <c r="C580" s="286">
        <v>3686.09</v>
      </c>
      <c r="D580" s="286">
        <v>3686.72</v>
      </c>
      <c r="E580" s="286">
        <v>3501.57</v>
      </c>
      <c r="F580" s="286">
        <v>3611.14</v>
      </c>
      <c r="G580" s="286">
        <v>3685.21</v>
      </c>
      <c r="H580" s="286">
        <v>3688.82</v>
      </c>
      <c r="I580" s="286">
        <v>3890.07</v>
      </c>
      <c r="J580" s="286">
        <v>4046.83</v>
      </c>
      <c r="K580" s="286">
        <v>4041.98</v>
      </c>
      <c r="L580" s="286">
        <v>4038.92</v>
      </c>
      <c r="M580" s="286">
        <v>4037.15</v>
      </c>
      <c r="N580" s="286">
        <v>4029.57</v>
      </c>
      <c r="O580" s="286">
        <v>4030.05</v>
      </c>
      <c r="P580" s="286">
        <v>4028.67</v>
      </c>
      <c r="Q580" s="286">
        <v>4016.87</v>
      </c>
      <c r="R580" s="286">
        <v>4109.8100000000004</v>
      </c>
      <c r="S580" s="286">
        <v>4120.1899999999996</v>
      </c>
      <c r="T580" s="286">
        <v>4117.8900000000003</v>
      </c>
      <c r="U580" s="286">
        <v>4148.8500000000004</v>
      </c>
      <c r="V580" s="286">
        <v>3911.4</v>
      </c>
      <c r="W580" s="286">
        <v>3834.3</v>
      </c>
      <c r="X580" s="286">
        <v>3631.62</v>
      </c>
      <c r="Y580" s="286">
        <v>3539.2</v>
      </c>
    </row>
    <row r="581" spans="1:25">
      <c r="A581" s="261">
        <v>29</v>
      </c>
      <c r="B581" s="286">
        <v>3508.6</v>
      </c>
      <c r="C581" s="286">
        <v>3478.62</v>
      </c>
      <c r="D581" s="286">
        <v>3438.88</v>
      </c>
      <c r="E581" s="286">
        <v>3317.27</v>
      </c>
      <c r="F581" s="286">
        <v>3388.58</v>
      </c>
      <c r="G581" s="286">
        <v>3513.26</v>
      </c>
      <c r="H581" s="286">
        <v>3509.74</v>
      </c>
      <c r="I581" s="286">
        <v>3535.84</v>
      </c>
      <c r="J581" s="286">
        <v>3760.49</v>
      </c>
      <c r="K581" s="286">
        <v>3873.75</v>
      </c>
      <c r="L581" s="286">
        <v>3872.73</v>
      </c>
      <c r="M581" s="286">
        <v>3931.79</v>
      </c>
      <c r="N581" s="286">
        <v>3981.69</v>
      </c>
      <c r="O581" s="286">
        <v>3987.17</v>
      </c>
      <c r="P581" s="286">
        <v>4036.57</v>
      </c>
      <c r="Q581" s="286">
        <v>4032.2</v>
      </c>
      <c r="R581" s="286">
        <v>4120.3900000000003</v>
      </c>
      <c r="S581" s="286">
        <v>4120.54</v>
      </c>
      <c r="T581" s="286">
        <v>4120.88</v>
      </c>
      <c r="U581" s="286">
        <v>4153.4399999999996</v>
      </c>
      <c r="V581" s="286">
        <v>3914.16</v>
      </c>
      <c r="W581" s="286">
        <v>3824.1</v>
      </c>
      <c r="X581" s="286">
        <v>3514.2</v>
      </c>
      <c r="Y581" s="286">
        <v>3508.23</v>
      </c>
    </row>
    <row r="582" spans="1:25">
      <c r="A582" s="261">
        <v>30</v>
      </c>
      <c r="B582" s="286">
        <v>3456.96</v>
      </c>
      <c r="C582" s="286">
        <v>3461.74</v>
      </c>
      <c r="D582" s="286">
        <v>3463.23</v>
      </c>
      <c r="E582" s="286">
        <v>3331.07</v>
      </c>
      <c r="F582" s="286">
        <v>3464.2</v>
      </c>
      <c r="G582" s="286">
        <v>3448.81</v>
      </c>
      <c r="H582" s="286">
        <v>3584.37</v>
      </c>
      <c r="I582" s="286">
        <v>3736.22</v>
      </c>
      <c r="J582" s="286">
        <v>3972.66</v>
      </c>
      <c r="K582" s="286">
        <v>3964.47</v>
      </c>
      <c r="L582" s="286">
        <v>3964.26</v>
      </c>
      <c r="M582" s="286">
        <v>3953.63</v>
      </c>
      <c r="N582" s="286">
        <v>3958.04</v>
      </c>
      <c r="O582" s="286">
        <v>3950.06</v>
      </c>
      <c r="P582" s="286">
        <v>3945.44</v>
      </c>
      <c r="Q582" s="286">
        <v>3952.29</v>
      </c>
      <c r="R582" s="286">
        <v>4076.82</v>
      </c>
      <c r="S582" s="286">
        <v>4073.6</v>
      </c>
      <c r="T582" s="286">
        <v>4014.52</v>
      </c>
      <c r="U582" s="286">
        <v>3986.1</v>
      </c>
      <c r="V582" s="286">
        <v>3796.54</v>
      </c>
      <c r="W582" s="286">
        <v>3623.86</v>
      </c>
      <c r="X582" s="286">
        <v>3458.64</v>
      </c>
      <c r="Y582" s="286">
        <v>3447.91</v>
      </c>
    </row>
    <row r="583" spans="1:25">
      <c r="A583" s="261">
        <v>31</v>
      </c>
      <c r="B583" s="286">
        <v>0</v>
      </c>
      <c r="C583" s="286">
        <v>0</v>
      </c>
      <c r="D583" s="286">
        <v>0</v>
      </c>
      <c r="E583" s="286">
        <v>0</v>
      </c>
      <c r="F583" s="286">
        <v>0</v>
      </c>
      <c r="G583" s="286">
        <v>0</v>
      </c>
      <c r="H583" s="286">
        <v>0</v>
      </c>
      <c r="I583" s="286">
        <v>0</v>
      </c>
      <c r="J583" s="286">
        <v>0</v>
      </c>
      <c r="K583" s="286">
        <v>0</v>
      </c>
      <c r="L583" s="286">
        <v>0</v>
      </c>
      <c r="M583" s="286">
        <v>0</v>
      </c>
      <c r="N583" s="286">
        <v>0</v>
      </c>
      <c r="O583" s="286">
        <v>0</v>
      </c>
      <c r="P583" s="286">
        <v>0</v>
      </c>
      <c r="Q583" s="286">
        <v>0</v>
      </c>
      <c r="R583" s="286">
        <v>0</v>
      </c>
      <c r="S583" s="286">
        <v>0</v>
      </c>
      <c r="T583" s="286">
        <v>0</v>
      </c>
      <c r="U583" s="286">
        <v>0</v>
      </c>
      <c r="V583" s="286">
        <v>0</v>
      </c>
      <c r="W583" s="286">
        <v>0</v>
      </c>
      <c r="X583" s="286">
        <v>0</v>
      </c>
      <c r="Y583" s="286">
        <v>0</v>
      </c>
    </row>
    <row r="585" spans="1:25">
      <c r="A585" s="463" t="s">
        <v>218</v>
      </c>
      <c r="B585" s="537" t="s">
        <v>222</v>
      </c>
      <c r="C585" s="537"/>
      <c r="D585" s="537"/>
      <c r="E585" s="537"/>
      <c r="F585" s="537"/>
      <c r="G585" s="537"/>
      <c r="H585" s="537"/>
      <c r="I585" s="537"/>
      <c r="J585" s="537"/>
      <c r="K585" s="537"/>
      <c r="L585" s="537"/>
      <c r="M585" s="537"/>
      <c r="N585" s="537"/>
      <c r="O585" s="537"/>
      <c r="P585" s="537"/>
      <c r="Q585" s="537"/>
      <c r="R585" s="537"/>
      <c r="S585" s="537"/>
      <c r="T585" s="537"/>
      <c r="U585" s="537"/>
      <c r="V585" s="537"/>
      <c r="W585" s="537"/>
      <c r="X585" s="537"/>
      <c r="Y585" s="537"/>
    </row>
    <row r="586" spans="1:25" ht="30">
      <c r="A586" s="463"/>
      <c r="B586" s="285" t="s">
        <v>1</v>
      </c>
      <c r="C586" s="285" t="s">
        <v>2</v>
      </c>
      <c r="D586" s="285" t="s">
        <v>3</v>
      </c>
      <c r="E586" s="285" t="s">
        <v>4</v>
      </c>
      <c r="F586" s="285" t="s">
        <v>5</v>
      </c>
      <c r="G586" s="285" t="s">
        <v>6</v>
      </c>
      <c r="H586" s="285" t="s">
        <v>7</v>
      </c>
      <c r="I586" s="285" t="s">
        <v>8</v>
      </c>
      <c r="J586" s="285" t="s">
        <v>9</v>
      </c>
      <c r="K586" s="285" t="s">
        <v>10</v>
      </c>
      <c r="L586" s="285" t="s">
        <v>11</v>
      </c>
      <c r="M586" s="285" t="s">
        <v>12</v>
      </c>
      <c r="N586" s="285" t="s">
        <v>13</v>
      </c>
      <c r="O586" s="285" t="s">
        <v>14</v>
      </c>
      <c r="P586" s="285" t="s">
        <v>15</v>
      </c>
      <c r="Q586" s="285" t="s">
        <v>16</v>
      </c>
      <c r="R586" s="285" t="s">
        <v>17</v>
      </c>
      <c r="S586" s="285" t="s">
        <v>18</v>
      </c>
      <c r="T586" s="285" t="s">
        <v>19</v>
      </c>
      <c r="U586" s="285" t="s">
        <v>20</v>
      </c>
      <c r="V586" s="285" t="s">
        <v>21</v>
      </c>
      <c r="W586" s="285" t="s">
        <v>22</v>
      </c>
      <c r="X586" s="285" t="s">
        <v>23</v>
      </c>
      <c r="Y586" s="285" t="s">
        <v>24</v>
      </c>
    </row>
    <row r="587" spans="1:25">
      <c r="A587" s="261">
        <v>1</v>
      </c>
      <c r="B587" s="286">
        <v>4388.09</v>
      </c>
      <c r="C587" s="286">
        <v>4349.0600000000004</v>
      </c>
      <c r="D587" s="286">
        <v>4240.1099999999997</v>
      </c>
      <c r="E587" s="286">
        <v>4049.16</v>
      </c>
      <c r="F587" s="286">
        <v>4007.97</v>
      </c>
      <c r="G587" s="286">
        <v>4179.21</v>
      </c>
      <c r="H587" s="286">
        <v>4235.2700000000004</v>
      </c>
      <c r="I587" s="286">
        <v>4304.42</v>
      </c>
      <c r="J587" s="286">
        <v>4445.1899999999996</v>
      </c>
      <c r="K587" s="286">
        <v>4477.6099999999997</v>
      </c>
      <c r="L587" s="286">
        <v>4507.8100000000004</v>
      </c>
      <c r="M587" s="286">
        <v>4502.58</v>
      </c>
      <c r="N587" s="286">
        <v>4497.41</v>
      </c>
      <c r="O587" s="286">
        <v>4505.04</v>
      </c>
      <c r="P587" s="286">
        <v>4511.2</v>
      </c>
      <c r="Q587" s="286">
        <v>4461.43</v>
      </c>
      <c r="R587" s="286">
        <v>4531.33</v>
      </c>
      <c r="S587" s="286">
        <v>4469.7</v>
      </c>
      <c r="T587" s="286">
        <v>4456.6400000000003</v>
      </c>
      <c r="U587" s="286">
        <v>4548.6499999999996</v>
      </c>
      <c r="V587" s="286">
        <v>4526.9799999999996</v>
      </c>
      <c r="W587" s="286">
        <v>4568.6099999999997</v>
      </c>
      <c r="X587" s="286">
        <v>4502.04</v>
      </c>
      <c r="Y587" s="286">
        <v>4412.8</v>
      </c>
    </row>
    <row r="588" spans="1:25">
      <c r="A588" s="261">
        <v>2</v>
      </c>
      <c r="B588" s="286">
        <v>4436.8900000000003</v>
      </c>
      <c r="C588" s="286">
        <v>4390.51</v>
      </c>
      <c r="D588" s="286">
        <v>4399.01</v>
      </c>
      <c r="E588" s="286">
        <v>4333.8999999999996</v>
      </c>
      <c r="F588" s="286">
        <v>3998.17</v>
      </c>
      <c r="G588" s="286">
        <v>4074.12</v>
      </c>
      <c r="H588" s="286">
        <v>3715.05</v>
      </c>
      <c r="I588" s="286">
        <v>4107.3900000000003</v>
      </c>
      <c r="J588" s="286">
        <v>4495.6000000000004</v>
      </c>
      <c r="K588" s="286">
        <v>4433.83</v>
      </c>
      <c r="L588" s="286">
        <v>4435.43</v>
      </c>
      <c r="M588" s="286">
        <v>4475.88</v>
      </c>
      <c r="N588" s="286">
        <v>4476.24</v>
      </c>
      <c r="O588" s="286">
        <v>4475.33</v>
      </c>
      <c r="P588" s="286">
        <v>4522.25</v>
      </c>
      <c r="Q588" s="286">
        <v>4516.26</v>
      </c>
      <c r="R588" s="286">
        <v>4570.74</v>
      </c>
      <c r="S588" s="286">
        <v>4560.88</v>
      </c>
      <c r="T588" s="286">
        <v>4306.66</v>
      </c>
      <c r="U588" s="286">
        <v>4526.12</v>
      </c>
      <c r="V588" s="286">
        <v>4520.16</v>
      </c>
      <c r="W588" s="286">
        <v>4565.7299999999996</v>
      </c>
      <c r="X588" s="286">
        <v>4526.63</v>
      </c>
      <c r="Y588" s="286">
        <v>4453.92</v>
      </c>
    </row>
    <row r="589" spans="1:25">
      <c r="A589" s="261">
        <v>3</v>
      </c>
      <c r="B589" s="286">
        <v>4243.6899999999996</v>
      </c>
      <c r="C589" s="286">
        <v>4145.33</v>
      </c>
      <c r="D589" s="286">
        <v>4086.53</v>
      </c>
      <c r="E589" s="286">
        <v>3981.68</v>
      </c>
      <c r="F589" s="286">
        <v>3938.49</v>
      </c>
      <c r="G589" s="286">
        <v>4153.93</v>
      </c>
      <c r="H589" s="286">
        <v>4102.95</v>
      </c>
      <c r="I589" s="286">
        <v>4319.12</v>
      </c>
      <c r="J589" s="286">
        <v>4359.08</v>
      </c>
      <c r="K589" s="286">
        <v>4356.04</v>
      </c>
      <c r="L589" s="286">
        <v>4359.43</v>
      </c>
      <c r="M589" s="286">
        <v>4360.5600000000004</v>
      </c>
      <c r="N589" s="286">
        <v>4346.21</v>
      </c>
      <c r="O589" s="286">
        <v>4346.16</v>
      </c>
      <c r="P589" s="286">
        <v>4338.12</v>
      </c>
      <c r="Q589" s="286">
        <v>4320.83</v>
      </c>
      <c r="R589" s="286">
        <v>4420.13</v>
      </c>
      <c r="S589" s="286">
        <v>4432.1400000000003</v>
      </c>
      <c r="T589" s="286">
        <v>4154.8599999999997</v>
      </c>
      <c r="U589" s="286">
        <v>4444.55</v>
      </c>
      <c r="V589" s="286">
        <v>3798.48</v>
      </c>
      <c r="W589" s="286">
        <v>3877.94</v>
      </c>
      <c r="X589" s="286">
        <v>3812.33</v>
      </c>
      <c r="Y589" s="286">
        <v>4291.55</v>
      </c>
    </row>
    <row r="590" spans="1:25">
      <c r="A590" s="261">
        <v>4</v>
      </c>
      <c r="B590" s="286">
        <v>4288.51</v>
      </c>
      <c r="C590" s="286">
        <v>4287.6400000000003</v>
      </c>
      <c r="D590" s="286">
        <v>4145.8999999999996</v>
      </c>
      <c r="E590" s="286">
        <v>4047.05</v>
      </c>
      <c r="F590" s="286">
        <v>3991.75</v>
      </c>
      <c r="G590" s="286">
        <v>4234.47</v>
      </c>
      <c r="H590" s="286">
        <v>4267.93</v>
      </c>
      <c r="I590" s="286">
        <v>4277.74</v>
      </c>
      <c r="J590" s="286">
        <v>4300.05</v>
      </c>
      <c r="K590" s="286">
        <v>4297.53</v>
      </c>
      <c r="L590" s="286">
        <v>4297.12</v>
      </c>
      <c r="M590" s="286">
        <v>4296.3500000000004</v>
      </c>
      <c r="N590" s="286">
        <v>4287.96</v>
      </c>
      <c r="O590" s="286">
        <v>4286.68</v>
      </c>
      <c r="P590" s="286">
        <v>4298.4399999999996</v>
      </c>
      <c r="Q590" s="286">
        <v>4280.6000000000004</v>
      </c>
      <c r="R590" s="286">
        <v>4353.95</v>
      </c>
      <c r="S590" s="286">
        <v>4362.84</v>
      </c>
      <c r="T590" s="286">
        <v>4337.4799999999996</v>
      </c>
      <c r="U590" s="286">
        <v>4386.17</v>
      </c>
      <c r="V590" s="286">
        <v>4360.8500000000004</v>
      </c>
      <c r="W590" s="286">
        <v>4402.2700000000004</v>
      </c>
      <c r="X590" s="286">
        <v>4321.17</v>
      </c>
      <c r="Y590" s="286">
        <v>4261.5</v>
      </c>
    </row>
    <row r="591" spans="1:25">
      <c r="A591" s="261">
        <v>5</v>
      </c>
      <c r="B591" s="286">
        <v>3961.65</v>
      </c>
      <c r="C591" s="286">
        <v>3950.6</v>
      </c>
      <c r="D591" s="286">
        <v>3944.48</v>
      </c>
      <c r="E591" s="286">
        <v>3950.78</v>
      </c>
      <c r="F591" s="286">
        <v>3927.28</v>
      </c>
      <c r="G591" s="286">
        <v>3973.77</v>
      </c>
      <c r="H591" s="286">
        <v>3986.61</v>
      </c>
      <c r="I591" s="286">
        <v>3969.68</v>
      </c>
      <c r="J591" s="286">
        <v>3969.45</v>
      </c>
      <c r="K591" s="286">
        <v>3961.7</v>
      </c>
      <c r="L591" s="286">
        <v>3960.37</v>
      </c>
      <c r="M591" s="286">
        <v>3957.65</v>
      </c>
      <c r="N591" s="286">
        <v>3955.09</v>
      </c>
      <c r="O591" s="286">
        <v>3958.34</v>
      </c>
      <c r="P591" s="286">
        <v>3966.07</v>
      </c>
      <c r="Q591" s="286">
        <v>3967.21</v>
      </c>
      <c r="R591" s="286">
        <v>4049.51</v>
      </c>
      <c r="S591" s="286">
        <v>4060.54</v>
      </c>
      <c r="T591" s="286">
        <v>4028.61</v>
      </c>
      <c r="U591" s="286">
        <v>4022.67</v>
      </c>
      <c r="V591" s="286">
        <v>4008.21</v>
      </c>
      <c r="W591" s="286">
        <v>4073.71</v>
      </c>
      <c r="X591" s="286">
        <v>4059.44</v>
      </c>
      <c r="Y591" s="286">
        <v>4026.33</v>
      </c>
    </row>
    <row r="592" spans="1:25">
      <c r="A592" s="261">
        <v>6</v>
      </c>
      <c r="B592" s="286">
        <v>3896.71</v>
      </c>
      <c r="C592" s="286">
        <v>3890.05</v>
      </c>
      <c r="D592" s="286">
        <v>3860.14</v>
      </c>
      <c r="E592" s="286">
        <v>3834.14</v>
      </c>
      <c r="F592" s="286">
        <v>3837.64</v>
      </c>
      <c r="G592" s="286">
        <v>3865.68</v>
      </c>
      <c r="H592" s="286">
        <v>3838.21</v>
      </c>
      <c r="I592" s="286">
        <v>3846.27</v>
      </c>
      <c r="J592" s="286">
        <v>3848.87</v>
      </c>
      <c r="K592" s="286">
        <v>3849.24</v>
      </c>
      <c r="L592" s="286">
        <v>3847.04</v>
      </c>
      <c r="M592" s="286">
        <v>3847.28</v>
      </c>
      <c r="N592" s="286">
        <v>3845.54</v>
      </c>
      <c r="O592" s="286">
        <v>3848.44</v>
      </c>
      <c r="P592" s="286">
        <v>3848.52</v>
      </c>
      <c r="Q592" s="286">
        <v>3876.57</v>
      </c>
      <c r="R592" s="286">
        <v>3918.9</v>
      </c>
      <c r="S592" s="286">
        <v>3917.67</v>
      </c>
      <c r="T592" s="286">
        <v>3905.4</v>
      </c>
      <c r="U592" s="286">
        <v>3921.01</v>
      </c>
      <c r="V592" s="286">
        <v>3904.29</v>
      </c>
      <c r="W592" s="286">
        <v>3944</v>
      </c>
      <c r="X592" s="286">
        <v>3930.81</v>
      </c>
      <c r="Y592" s="286">
        <v>3910.73</v>
      </c>
    </row>
    <row r="593" spans="1:25">
      <c r="A593" s="261">
        <v>7</v>
      </c>
      <c r="B593" s="286">
        <v>3972.34</v>
      </c>
      <c r="C593" s="286">
        <v>3966.69</v>
      </c>
      <c r="D593" s="286">
        <v>3920.58</v>
      </c>
      <c r="E593" s="286">
        <v>3896.78</v>
      </c>
      <c r="F593" s="286">
        <v>3885.06</v>
      </c>
      <c r="G593" s="286">
        <v>3893.46</v>
      </c>
      <c r="H593" s="286">
        <v>3916.2</v>
      </c>
      <c r="I593" s="286">
        <v>3918.2</v>
      </c>
      <c r="J593" s="286">
        <v>3923.78</v>
      </c>
      <c r="K593" s="286">
        <v>3919.09</v>
      </c>
      <c r="L593" s="286">
        <v>3920</v>
      </c>
      <c r="M593" s="286">
        <v>3919.59</v>
      </c>
      <c r="N593" s="286">
        <v>3918.52</v>
      </c>
      <c r="O593" s="286">
        <v>3927.95</v>
      </c>
      <c r="P593" s="286">
        <v>3919.37</v>
      </c>
      <c r="Q593" s="286">
        <v>3916.4</v>
      </c>
      <c r="R593" s="286">
        <v>3962.83</v>
      </c>
      <c r="S593" s="286">
        <v>3964.8</v>
      </c>
      <c r="T593" s="286">
        <v>3965.16</v>
      </c>
      <c r="U593" s="286">
        <v>3988.41</v>
      </c>
      <c r="V593" s="286">
        <v>3967.04</v>
      </c>
      <c r="W593" s="286">
        <v>4010.33</v>
      </c>
      <c r="X593" s="286">
        <v>3996.42</v>
      </c>
      <c r="Y593" s="286">
        <v>3974.62</v>
      </c>
    </row>
    <row r="594" spans="1:25">
      <c r="A594" s="261">
        <v>8</v>
      </c>
      <c r="B594" s="286">
        <v>4224.7700000000004</v>
      </c>
      <c r="C594" s="286">
        <v>4215.38</v>
      </c>
      <c r="D594" s="286">
        <v>4167.51</v>
      </c>
      <c r="E594" s="286">
        <v>4142.82</v>
      </c>
      <c r="F594" s="286">
        <v>4072.41</v>
      </c>
      <c r="G594" s="286">
        <v>4131.1000000000004</v>
      </c>
      <c r="H594" s="286">
        <v>4141.07</v>
      </c>
      <c r="I594" s="286">
        <v>4164.05</v>
      </c>
      <c r="J594" s="286">
        <v>4222.75</v>
      </c>
      <c r="K594" s="286">
        <v>4222.5600000000004</v>
      </c>
      <c r="L594" s="286">
        <v>4222.57</v>
      </c>
      <c r="M594" s="286">
        <v>4225.75</v>
      </c>
      <c r="N594" s="286">
        <v>4221.51</v>
      </c>
      <c r="O594" s="286">
        <v>4220.4399999999996</v>
      </c>
      <c r="P594" s="286">
        <v>4224.1000000000004</v>
      </c>
      <c r="Q594" s="286">
        <v>4231.87</v>
      </c>
      <c r="R594" s="286">
        <v>4286.3100000000004</v>
      </c>
      <c r="S594" s="286">
        <v>4280.68</v>
      </c>
      <c r="T594" s="286">
        <v>4283.93</v>
      </c>
      <c r="U594" s="286">
        <v>4345.28</v>
      </c>
      <c r="V594" s="286">
        <v>4349.24</v>
      </c>
      <c r="W594" s="286">
        <v>4392.8900000000003</v>
      </c>
      <c r="X594" s="286">
        <v>4330.92</v>
      </c>
      <c r="Y594" s="286">
        <v>4249.1400000000003</v>
      </c>
    </row>
    <row r="595" spans="1:25">
      <c r="A595" s="261">
        <v>9</v>
      </c>
      <c r="B595" s="286">
        <v>4279.79</v>
      </c>
      <c r="C595" s="286">
        <v>4276.7</v>
      </c>
      <c r="D595" s="286">
        <v>4244.75</v>
      </c>
      <c r="E595" s="286">
        <v>4231.47</v>
      </c>
      <c r="F595" s="286">
        <v>4208.46</v>
      </c>
      <c r="G595" s="286">
        <v>4243.55</v>
      </c>
      <c r="H595" s="286">
        <v>4256.72</v>
      </c>
      <c r="I595" s="286">
        <v>4284.9399999999996</v>
      </c>
      <c r="J595" s="286">
        <v>4291.03</v>
      </c>
      <c r="K595" s="286">
        <v>4289.6099999999997</v>
      </c>
      <c r="L595" s="286">
        <v>4288.26</v>
      </c>
      <c r="M595" s="286">
        <v>4287.76</v>
      </c>
      <c r="N595" s="286">
        <v>4279.43</v>
      </c>
      <c r="O595" s="286">
        <v>4277.62</v>
      </c>
      <c r="P595" s="286">
        <v>4278.01</v>
      </c>
      <c r="Q595" s="286">
        <v>4277.21</v>
      </c>
      <c r="R595" s="286">
        <v>4333.88</v>
      </c>
      <c r="S595" s="286">
        <v>4345.16</v>
      </c>
      <c r="T595" s="286">
        <v>4328.2</v>
      </c>
      <c r="U595" s="286">
        <v>4357.4399999999996</v>
      </c>
      <c r="V595" s="286">
        <v>4353.8999999999996</v>
      </c>
      <c r="W595" s="286">
        <v>4366.5600000000004</v>
      </c>
      <c r="X595" s="286">
        <v>4280.6099999999997</v>
      </c>
      <c r="Y595" s="286">
        <v>4256.82</v>
      </c>
    </row>
    <row r="596" spans="1:25">
      <c r="A596" s="261">
        <v>10</v>
      </c>
      <c r="B596" s="286">
        <v>4363.83</v>
      </c>
      <c r="C596" s="286">
        <v>4367.2299999999996</v>
      </c>
      <c r="D596" s="286">
        <v>4358.05</v>
      </c>
      <c r="E596" s="286">
        <v>4334.28</v>
      </c>
      <c r="F596" s="286">
        <v>4289.2</v>
      </c>
      <c r="G596" s="286">
        <v>4326.88</v>
      </c>
      <c r="H596" s="286">
        <v>4357.0200000000004</v>
      </c>
      <c r="I596" s="286">
        <v>4379.82</v>
      </c>
      <c r="J596" s="286">
        <v>4446.25</v>
      </c>
      <c r="K596" s="286">
        <v>4456.0600000000004</v>
      </c>
      <c r="L596" s="286">
        <v>4453.88</v>
      </c>
      <c r="M596" s="286">
        <v>4454.54</v>
      </c>
      <c r="N596" s="286">
        <v>4462.32</v>
      </c>
      <c r="O596" s="286">
        <v>4463</v>
      </c>
      <c r="P596" s="286">
        <v>4459.28</v>
      </c>
      <c r="Q596" s="286">
        <v>4432.08</v>
      </c>
      <c r="R596" s="286">
        <v>4503.59</v>
      </c>
      <c r="S596" s="286">
        <v>4496.1899999999996</v>
      </c>
      <c r="T596" s="286">
        <v>4484.05</v>
      </c>
      <c r="U596" s="286">
        <v>4528.59</v>
      </c>
      <c r="V596" s="286">
        <v>4449.96</v>
      </c>
      <c r="W596" s="286">
        <v>4449.75</v>
      </c>
      <c r="X596" s="286">
        <v>4369.6000000000004</v>
      </c>
      <c r="Y596" s="286">
        <v>4351.4399999999996</v>
      </c>
    </row>
    <row r="597" spans="1:25">
      <c r="A597" s="261">
        <v>11</v>
      </c>
      <c r="B597" s="286">
        <v>3952.11</v>
      </c>
      <c r="C597" s="286">
        <v>3942.34</v>
      </c>
      <c r="D597" s="286">
        <v>3978.1</v>
      </c>
      <c r="E597" s="286">
        <v>3978.18</v>
      </c>
      <c r="F597" s="286">
        <v>3972.44</v>
      </c>
      <c r="G597" s="286">
        <v>3974.73</v>
      </c>
      <c r="H597" s="286">
        <v>3998.61</v>
      </c>
      <c r="I597" s="286">
        <v>4017.51</v>
      </c>
      <c r="J597" s="286">
        <v>4054.23</v>
      </c>
      <c r="K597" s="286">
        <v>4053.06</v>
      </c>
      <c r="L597" s="286">
        <v>4052.22</v>
      </c>
      <c r="M597" s="286">
        <v>4050.95</v>
      </c>
      <c r="N597" s="286">
        <v>4051.57</v>
      </c>
      <c r="O597" s="286">
        <v>4059.14</v>
      </c>
      <c r="P597" s="286">
        <v>4058.3</v>
      </c>
      <c r="Q597" s="286">
        <v>4066.03</v>
      </c>
      <c r="R597" s="286">
        <v>4109.22</v>
      </c>
      <c r="S597" s="286">
        <v>4099.07</v>
      </c>
      <c r="T597" s="286">
        <v>4091.36</v>
      </c>
      <c r="U597" s="286">
        <v>4128.62</v>
      </c>
      <c r="V597" s="286">
        <v>4059.83</v>
      </c>
      <c r="W597" s="286">
        <v>4076.37</v>
      </c>
      <c r="X597" s="286">
        <v>4076.69</v>
      </c>
      <c r="Y597" s="286">
        <v>3992.5</v>
      </c>
    </row>
    <row r="598" spans="1:25">
      <c r="A598" s="261">
        <v>12</v>
      </c>
      <c r="B598" s="286">
        <v>4296.49</v>
      </c>
      <c r="C598" s="286">
        <v>4300.09</v>
      </c>
      <c r="D598" s="286">
        <v>4270.2299999999996</v>
      </c>
      <c r="E598" s="286">
        <v>4197.12</v>
      </c>
      <c r="F598" s="286">
        <v>4201.95</v>
      </c>
      <c r="G598" s="286">
        <v>4241.17</v>
      </c>
      <c r="H598" s="286">
        <v>4255.3599999999997</v>
      </c>
      <c r="I598" s="286">
        <v>4341.3500000000004</v>
      </c>
      <c r="J598" s="286">
        <v>4357.09</v>
      </c>
      <c r="K598" s="286">
        <v>4364.84</v>
      </c>
      <c r="L598" s="286">
        <v>4364.4399999999996</v>
      </c>
      <c r="M598" s="286">
        <v>4366.04</v>
      </c>
      <c r="N598" s="286">
        <v>4364.78</v>
      </c>
      <c r="O598" s="286">
        <v>4363.4799999999996</v>
      </c>
      <c r="P598" s="286">
        <v>4360.53</v>
      </c>
      <c r="Q598" s="286">
        <v>4354.12</v>
      </c>
      <c r="R598" s="286">
        <v>4424.37</v>
      </c>
      <c r="S598" s="286">
        <v>4430.93</v>
      </c>
      <c r="T598" s="286">
        <v>4427.38</v>
      </c>
      <c r="U598" s="286">
        <v>4486.54</v>
      </c>
      <c r="V598" s="286">
        <v>4449.8599999999997</v>
      </c>
      <c r="W598" s="286">
        <v>4477.43</v>
      </c>
      <c r="X598" s="286">
        <v>4382.2299999999996</v>
      </c>
      <c r="Y598" s="286">
        <v>4331.84</v>
      </c>
    </row>
    <row r="599" spans="1:25">
      <c r="A599" s="261">
        <v>13</v>
      </c>
      <c r="B599" s="286">
        <v>4325.24</v>
      </c>
      <c r="C599" s="286">
        <v>4316.05</v>
      </c>
      <c r="D599" s="286">
        <v>4299.3999999999996</v>
      </c>
      <c r="E599" s="286">
        <v>4242.29</v>
      </c>
      <c r="F599" s="286">
        <v>4216.62</v>
      </c>
      <c r="G599" s="286">
        <v>4302.32</v>
      </c>
      <c r="H599" s="286">
        <v>4300.79</v>
      </c>
      <c r="I599" s="286">
        <v>4337.43</v>
      </c>
      <c r="J599" s="286">
        <v>4352.58</v>
      </c>
      <c r="K599" s="286">
        <v>4376.71</v>
      </c>
      <c r="L599" s="286">
        <v>4377.82</v>
      </c>
      <c r="M599" s="286">
        <v>4383.46</v>
      </c>
      <c r="N599" s="286">
        <v>4387.71</v>
      </c>
      <c r="O599" s="286">
        <v>4387.97</v>
      </c>
      <c r="P599" s="286">
        <v>4391</v>
      </c>
      <c r="Q599" s="286">
        <v>4391.8599999999997</v>
      </c>
      <c r="R599" s="286">
        <v>4442.34</v>
      </c>
      <c r="S599" s="286">
        <v>4438.51</v>
      </c>
      <c r="T599" s="286">
        <v>4437.51</v>
      </c>
      <c r="U599" s="286">
        <v>4463.33</v>
      </c>
      <c r="V599" s="286">
        <v>4440.33</v>
      </c>
      <c r="W599" s="286">
        <v>4471.38</v>
      </c>
      <c r="X599" s="286">
        <v>4426.26</v>
      </c>
      <c r="Y599" s="286">
        <v>4331.66</v>
      </c>
    </row>
    <row r="600" spans="1:25">
      <c r="A600" s="261">
        <v>14</v>
      </c>
      <c r="B600" s="286">
        <v>4416.3599999999997</v>
      </c>
      <c r="C600" s="286">
        <v>4382.87</v>
      </c>
      <c r="D600" s="286">
        <v>4345.8</v>
      </c>
      <c r="E600" s="286">
        <v>4325.45</v>
      </c>
      <c r="F600" s="286">
        <v>4283.8</v>
      </c>
      <c r="G600" s="286">
        <v>4337.17</v>
      </c>
      <c r="H600" s="286">
        <v>4417.57</v>
      </c>
      <c r="I600" s="286">
        <v>4461.51</v>
      </c>
      <c r="J600" s="286">
        <v>4523.9399999999996</v>
      </c>
      <c r="K600" s="286">
        <v>4512.88</v>
      </c>
      <c r="L600" s="286">
        <v>4513.92</v>
      </c>
      <c r="M600" s="286">
        <v>4513.45</v>
      </c>
      <c r="N600" s="286">
        <v>4515.51</v>
      </c>
      <c r="O600" s="286">
        <v>4513.82</v>
      </c>
      <c r="P600" s="286">
        <v>4511.05</v>
      </c>
      <c r="Q600" s="286">
        <v>4508.07</v>
      </c>
      <c r="R600" s="286">
        <v>4566.33</v>
      </c>
      <c r="S600" s="286">
        <v>4576.32</v>
      </c>
      <c r="T600" s="286">
        <v>4595.1000000000004</v>
      </c>
      <c r="U600" s="286">
        <v>4622.62</v>
      </c>
      <c r="V600" s="286">
        <v>4576.01</v>
      </c>
      <c r="W600" s="286">
        <v>4615.34</v>
      </c>
      <c r="X600" s="286">
        <v>4553.8900000000003</v>
      </c>
      <c r="Y600" s="286">
        <v>4504.47</v>
      </c>
    </row>
    <row r="601" spans="1:25">
      <c r="A601" s="261">
        <v>15</v>
      </c>
      <c r="B601" s="286">
        <v>4408.25</v>
      </c>
      <c r="C601" s="286">
        <v>4372.6899999999996</v>
      </c>
      <c r="D601" s="286">
        <v>4318.93</v>
      </c>
      <c r="E601" s="286">
        <v>4322.5</v>
      </c>
      <c r="F601" s="286">
        <v>4286.09</v>
      </c>
      <c r="G601" s="286">
        <v>4332.5600000000004</v>
      </c>
      <c r="H601" s="286">
        <v>4359.25</v>
      </c>
      <c r="I601" s="286">
        <v>4418.43</v>
      </c>
      <c r="J601" s="286">
        <v>4478.42</v>
      </c>
      <c r="K601" s="286">
        <v>4482.84</v>
      </c>
      <c r="L601" s="286">
        <v>4479.29</v>
      </c>
      <c r="M601" s="286">
        <v>4478.05</v>
      </c>
      <c r="N601" s="286">
        <v>4481.34</v>
      </c>
      <c r="O601" s="286">
        <v>4483.66</v>
      </c>
      <c r="P601" s="286">
        <v>4490.07</v>
      </c>
      <c r="Q601" s="286">
        <v>4484.7299999999996</v>
      </c>
      <c r="R601" s="286">
        <v>4530.68</v>
      </c>
      <c r="S601" s="286">
        <v>4535.17</v>
      </c>
      <c r="T601" s="286">
        <v>4524.9799999999996</v>
      </c>
      <c r="U601" s="286">
        <v>4550.37</v>
      </c>
      <c r="V601" s="286">
        <v>4522.6400000000003</v>
      </c>
      <c r="W601" s="286">
        <v>4556.7</v>
      </c>
      <c r="X601" s="286">
        <v>4473.43</v>
      </c>
      <c r="Y601" s="286">
        <v>4402.76</v>
      </c>
    </row>
    <row r="602" spans="1:25">
      <c r="A602" s="261">
        <v>16</v>
      </c>
      <c r="B602" s="286">
        <v>4237.8100000000004</v>
      </c>
      <c r="C602" s="286">
        <v>4243.49</v>
      </c>
      <c r="D602" s="286">
        <v>4085.18</v>
      </c>
      <c r="E602" s="286">
        <v>4008.94</v>
      </c>
      <c r="F602" s="286">
        <v>4061</v>
      </c>
      <c r="G602" s="286">
        <v>4184.91</v>
      </c>
      <c r="H602" s="286">
        <v>4331.72</v>
      </c>
      <c r="I602" s="286">
        <v>4601.4399999999996</v>
      </c>
      <c r="J602" s="286">
        <v>4564.49</v>
      </c>
      <c r="K602" s="286">
        <v>4563.09</v>
      </c>
      <c r="L602" s="286">
        <v>4601.8900000000003</v>
      </c>
      <c r="M602" s="286">
        <v>4605.38</v>
      </c>
      <c r="N602" s="286">
        <v>4625.49</v>
      </c>
      <c r="O602" s="286">
        <v>4618.88</v>
      </c>
      <c r="P602" s="286">
        <v>4611.04</v>
      </c>
      <c r="Q602" s="286">
        <v>4601.25</v>
      </c>
      <c r="R602" s="286">
        <v>4650</v>
      </c>
      <c r="S602" s="286">
        <v>4679.0600000000004</v>
      </c>
      <c r="T602" s="286">
        <v>4680.2700000000004</v>
      </c>
      <c r="U602" s="286">
        <v>4715.51</v>
      </c>
      <c r="V602" s="286">
        <v>4665.75</v>
      </c>
      <c r="W602" s="286">
        <v>4691.1899999999996</v>
      </c>
      <c r="X602" s="286">
        <v>4603.0600000000004</v>
      </c>
      <c r="Y602" s="286">
        <v>4343.04</v>
      </c>
    </row>
    <row r="603" spans="1:25">
      <c r="A603" s="261">
        <v>17</v>
      </c>
      <c r="B603" s="286">
        <v>4077.66</v>
      </c>
      <c r="C603" s="286">
        <v>4078.4</v>
      </c>
      <c r="D603" s="286">
        <v>4048.38</v>
      </c>
      <c r="E603" s="286">
        <v>3903.25</v>
      </c>
      <c r="F603" s="286">
        <v>3823.05</v>
      </c>
      <c r="G603" s="286">
        <v>4050.74</v>
      </c>
      <c r="H603" s="286">
        <v>4037.15</v>
      </c>
      <c r="I603" s="286">
        <v>4024.67</v>
      </c>
      <c r="J603" s="286">
        <v>4407.3900000000003</v>
      </c>
      <c r="K603" s="286">
        <v>4427.72</v>
      </c>
      <c r="L603" s="286">
        <v>4429.54</v>
      </c>
      <c r="M603" s="286">
        <v>4438.6400000000003</v>
      </c>
      <c r="N603" s="286">
        <v>4456.3</v>
      </c>
      <c r="O603" s="286">
        <v>4493.7700000000004</v>
      </c>
      <c r="P603" s="286">
        <v>4484.13</v>
      </c>
      <c r="Q603" s="286">
        <v>4454.3500000000004</v>
      </c>
      <c r="R603" s="286">
        <v>4512.97</v>
      </c>
      <c r="S603" s="286">
        <v>4516.07</v>
      </c>
      <c r="T603" s="286">
        <v>4513.51</v>
      </c>
      <c r="U603" s="286">
        <v>4549.12</v>
      </c>
      <c r="V603" s="286">
        <v>4066.32</v>
      </c>
      <c r="W603" s="286">
        <v>4479.5200000000004</v>
      </c>
      <c r="X603" s="286">
        <v>4084.73</v>
      </c>
      <c r="Y603" s="286">
        <v>4082.16</v>
      </c>
    </row>
    <row r="604" spans="1:25">
      <c r="A604" s="261">
        <v>18</v>
      </c>
      <c r="B604" s="286">
        <v>4124.59</v>
      </c>
      <c r="C604" s="286">
        <v>4125.13</v>
      </c>
      <c r="D604" s="286">
        <v>4050.95</v>
      </c>
      <c r="E604" s="286">
        <v>3908.14</v>
      </c>
      <c r="F604" s="286">
        <v>3881.38</v>
      </c>
      <c r="G604" s="286">
        <v>4063.72</v>
      </c>
      <c r="H604" s="286">
        <v>4126.6899999999996</v>
      </c>
      <c r="I604" s="286">
        <v>4355.87</v>
      </c>
      <c r="J604" s="286">
        <v>4562.82</v>
      </c>
      <c r="K604" s="286">
        <v>4559.95</v>
      </c>
      <c r="L604" s="286">
        <v>4559.8900000000003</v>
      </c>
      <c r="M604" s="286">
        <v>4549.8599999999997</v>
      </c>
      <c r="N604" s="286">
        <v>4560.68</v>
      </c>
      <c r="O604" s="286">
        <v>4511.88</v>
      </c>
      <c r="P604" s="286">
        <v>4560.09</v>
      </c>
      <c r="Q604" s="286">
        <v>4549.76</v>
      </c>
      <c r="R604" s="286">
        <v>4554.87</v>
      </c>
      <c r="S604" s="286">
        <v>4619.6000000000004</v>
      </c>
      <c r="T604" s="286">
        <v>4601.74</v>
      </c>
      <c r="U604" s="286">
        <v>4563.8999999999996</v>
      </c>
      <c r="V604" s="286">
        <v>4447.1099999999997</v>
      </c>
      <c r="W604" s="286">
        <v>4512.74</v>
      </c>
      <c r="X604" s="286">
        <v>4266.6899999999996</v>
      </c>
      <c r="Y604" s="286">
        <v>4125.2700000000004</v>
      </c>
    </row>
    <row r="605" spans="1:25">
      <c r="A605" s="261">
        <v>19</v>
      </c>
      <c r="B605" s="286">
        <v>4017.8</v>
      </c>
      <c r="C605" s="286">
        <v>3970.11</v>
      </c>
      <c r="D605" s="286">
        <v>3890.33</v>
      </c>
      <c r="E605" s="286">
        <v>3906.85</v>
      </c>
      <c r="F605" s="286">
        <v>3899.14</v>
      </c>
      <c r="G605" s="286">
        <v>3909.56</v>
      </c>
      <c r="H605" s="286">
        <v>4022.35</v>
      </c>
      <c r="I605" s="286">
        <v>4344.1400000000003</v>
      </c>
      <c r="J605" s="286">
        <v>4469.3</v>
      </c>
      <c r="K605" s="286">
        <v>4474.54</v>
      </c>
      <c r="L605" s="286">
        <v>4482.58</v>
      </c>
      <c r="M605" s="286">
        <v>4420</v>
      </c>
      <c r="N605" s="286">
        <v>4462.75</v>
      </c>
      <c r="O605" s="286">
        <v>4436.24</v>
      </c>
      <c r="P605" s="286">
        <v>4464.01</v>
      </c>
      <c r="Q605" s="286">
        <v>4458.8999999999996</v>
      </c>
      <c r="R605" s="286">
        <v>4266.38</v>
      </c>
      <c r="S605" s="286">
        <v>4515.59</v>
      </c>
      <c r="T605" s="286">
        <v>4514.82</v>
      </c>
      <c r="U605" s="286">
        <v>4545.1099999999997</v>
      </c>
      <c r="V605" s="286">
        <v>4416.59</v>
      </c>
      <c r="W605" s="286">
        <v>4407.8599999999997</v>
      </c>
      <c r="X605" s="286">
        <v>4263.71</v>
      </c>
      <c r="Y605" s="286">
        <v>4018.71</v>
      </c>
    </row>
    <row r="606" spans="1:25">
      <c r="A606" s="261">
        <v>20</v>
      </c>
      <c r="B606" s="286">
        <v>4110.5200000000004</v>
      </c>
      <c r="C606" s="286">
        <v>4110.8999999999996</v>
      </c>
      <c r="D606" s="286">
        <v>3976.88</v>
      </c>
      <c r="E606" s="286">
        <v>3981.68</v>
      </c>
      <c r="F606" s="286">
        <v>3904.05</v>
      </c>
      <c r="G606" s="286">
        <v>4066.16</v>
      </c>
      <c r="H606" s="286">
        <v>4105.66</v>
      </c>
      <c r="I606" s="286">
        <v>4367.63</v>
      </c>
      <c r="J606" s="286">
        <v>4555.17</v>
      </c>
      <c r="K606" s="286">
        <v>4573.72</v>
      </c>
      <c r="L606" s="286">
        <v>4561.84</v>
      </c>
      <c r="M606" s="286">
        <v>4559.01</v>
      </c>
      <c r="N606" s="286">
        <v>4549.2</v>
      </c>
      <c r="O606" s="286">
        <v>4551.25</v>
      </c>
      <c r="P606" s="286">
        <v>4560.18</v>
      </c>
      <c r="Q606" s="286">
        <v>4545.88</v>
      </c>
      <c r="R606" s="286">
        <v>4463.74</v>
      </c>
      <c r="S606" s="286">
        <v>4544.96</v>
      </c>
      <c r="T606" s="286">
        <v>4514.54</v>
      </c>
      <c r="U606" s="286">
        <v>4599.8599999999997</v>
      </c>
      <c r="V606" s="286">
        <v>4547.33</v>
      </c>
      <c r="W606" s="286">
        <v>4570.01</v>
      </c>
      <c r="X606" s="286">
        <v>4493.0600000000004</v>
      </c>
      <c r="Y606" s="286">
        <v>4264.7</v>
      </c>
    </row>
    <row r="607" spans="1:25">
      <c r="A607" s="261">
        <v>21</v>
      </c>
      <c r="B607" s="286">
        <v>4727.51</v>
      </c>
      <c r="C607" s="286">
        <v>4727.1899999999996</v>
      </c>
      <c r="D607" s="286">
        <v>4634.1899999999996</v>
      </c>
      <c r="E607" s="286">
        <v>4639.1499999999996</v>
      </c>
      <c r="F607" s="286">
        <v>4590.3500000000004</v>
      </c>
      <c r="G607" s="286">
        <v>4649.1400000000003</v>
      </c>
      <c r="H607" s="286">
        <v>4736.37</v>
      </c>
      <c r="I607" s="286">
        <v>4735.8999999999996</v>
      </c>
      <c r="J607" s="286">
        <v>4732.13</v>
      </c>
      <c r="K607" s="286">
        <v>4731.79</v>
      </c>
      <c r="L607" s="286">
        <v>4737.21</v>
      </c>
      <c r="M607" s="286">
        <v>4726.2</v>
      </c>
      <c r="N607" s="286">
        <v>4705.74</v>
      </c>
      <c r="O607" s="286">
        <v>4703.8999999999996</v>
      </c>
      <c r="P607" s="286">
        <v>4704.87</v>
      </c>
      <c r="Q607" s="286">
        <v>4649.66</v>
      </c>
      <c r="R607" s="286">
        <v>4695.7</v>
      </c>
      <c r="S607" s="286">
        <v>4694.13</v>
      </c>
      <c r="T607" s="286">
        <v>4693.24</v>
      </c>
      <c r="U607" s="286">
        <v>4684.75</v>
      </c>
      <c r="V607" s="286">
        <v>4768.53</v>
      </c>
      <c r="W607" s="286">
        <v>4801.2700000000004</v>
      </c>
      <c r="X607" s="286">
        <v>4737.67</v>
      </c>
      <c r="Y607" s="286">
        <v>4737.75</v>
      </c>
    </row>
    <row r="608" spans="1:25">
      <c r="A608" s="261">
        <v>22</v>
      </c>
      <c r="B608" s="286">
        <v>4769.79</v>
      </c>
      <c r="C608" s="286">
        <v>4723.5</v>
      </c>
      <c r="D608" s="286">
        <v>4772.95</v>
      </c>
      <c r="E608" s="286">
        <v>4624.8100000000004</v>
      </c>
      <c r="F608" s="286">
        <v>4827.26</v>
      </c>
      <c r="G608" s="286">
        <v>4890.72</v>
      </c>
      <c r="H608" s="286">
        <v>5061.57</v>
      </c>
      <c r="I608" s="286">
        <v>5047.6000000000004</v>
      </c>
      <c r="J608" s="286">
        <v>5050.7299999999996</v>
      </c>
      <c r="K608" s="286">
        <v>5073.34</v>
      </c>
      <c r="L608" s="286">
        <v>5075.26</v>
      </c>
      <c r="M608" s="286">
        <v>5072.12</v>
      </c>
      <c r="N608" s="286">
        <v>5057.1899999999996</v>
      </c>
      <c r="O608" s="286">
        <v>5015.28</v>
      </c>
      <c r="P608" s="286">
        <v>5003.6099999999997</v>
      </c>
      <c r="Q608" s="286">
        <v>4994.13</v>
      </c>
      <c r="R608" s="286">
        <v>5051.91</v>
      </c>
      <c r="S608" s="286">
        <v>5104.91</v>
      </c>
      <c r="T608" s="286">
        <v>5179.32</v>
      </c>
      <c r="U608" s="286">
        <v>5258.1</v>
      </c>
      <c r="V608" s="286">
        <v>4997.43</v>
      </c>
      <c r="W608" s="286">
        <v>4868.34</v>
      </c>
      <c r="X608" s="286">
        <v>4849.26</v>
      </c>
      <c r="Y608" s="286">
        <v>4833.3500000000004</v>
      </c>
    </row>
    <row r="609" spans="1:25">
      <c r="A609" s="261">
        <v>23</v>
      </c>
      <c r="B609" s="286">
        <v>5421.72</v>
      </c>
      <c r="C609" s="286">
        <v>5412.01</v>
      </c>
      <c r="D609" s="286">
        <v>5399.25</v>
      </c>
      <c r="E609" s="286">
        <v>5368.71</v>
      </c>
      <c r="F609" s="286">
        <v>5748.84</v>
      </c>
      <c r="G609" s="286">
        <v>5736.15</v>
      </c>
      <c r="H609" s="286">
        <v>5708.18</v>
      </c>
      <c r="I609" s="286">
        <v>5708.57</v>
      </c>
      <c r="J609" s="286">
        <v>5710.1</v>
      </c>
      <c r="K609" s="286">
        <v>5709.61</v>
      </c>
      <c r="L609" s="286">
        <v>5708.24</v>
      </c>
      <c r="M609" s="286">
        <v>5708.27</v>
      </c>
      <c r="N609" s="286">
        <v>5709.25</v>
      </c>
      <c r="O609" s="286">
        <v>5707.62</v>
      </c>
      <c r="P609" s="286">
        <v>5707.37</v>
      </c>
      <c r="Q609" s="286">
        <v>5702.78</v>
      </c>
      <c r="R609" s="286">
        <v>5776.5</v>
      </c>
      <c r="S609" s="286">
        <v>5779.86</v>
      </c>
      <c r="T609" s="286">
        <v>5396.62</v>
      </c>
      <c r="U609" s="286">
        <v>5461.16</v>
      </c>
      <c r="V609" s="286">
        <v>5388.97</v>
      </c>
      <c r="W609" s="286">
        <v>5401.09</v>
      </c>
      <c r="X609" s="286">
        <v>5410.3</v>
      </c>
      <c r="Y609" s="286">
        <v>5410.9</v>
      </c>
    </row>
    <row r="610" spans="1:25">
      <c r="A610" s="261">
        <v>24</v>
      </c>
      <c r="B610" s="286">
        <v>4231.5200000000004</v>
      </c>
      <c r="C610" s="286">
        <v>4145.1000000000004</v>
      </c>
      <c r="D610" s="286">
        <v>4096.93</v>
      </c>
      <c r="E610" s="286">
        <v>3998.21</v>
      </c>
      <c r="F610" s="286">
        <v>4250.8900000000003</v>
      </c>
      <c r="G610" s="286">
        <v>4251.2299999999996</v>
      </c>
      <c r="H610" s="286">
        <v>4352.3</v>
      </c>
      <c r="I610" s="286">
        <v>4661.05</v>
      </c>
      <c r="J610" s="286">
        <v>4790.03</v>
      </c>
      <c r="K610" s="286">
        <v>4784.7</v>
      </c>
      <c r="L610" s="286">
        <v>4785.83</v>
      </c>
      <c r="M610" s="286">
        <v>4784.57</v>
      </c>
      <c r="N610" s="286">
        <v>4785.49</v>
      </c>
      <c r="O610" s="286">
        <v>4833.3500000000004</v>
      </c>
      <c r="P610" s="286">
        <v>4832.28</v>
      </c>
      <c r="Q610" s="286">
        <v>4792.6099999999997</v>
      </c>
      <c r="R610" s="286">
        <v>4879.6400000000003</v>
      </c>
      <c r="S610" s="286">
        <v>4883.01</v>
      </c>
      <c r="T610" s="286">
        <v>4880.46</v>
      </c>
      <c r="U610" s="286">
        <v>4916.79</v>
      </c>
      <c r="V610" s="286">
        <v>4682.32</v>
      </c>
      <c r="W610" s="286">
        <v>4469.0600000000004</v>
      </c>
      <c r="X610" s="286">
        <v>4246.99</v>
      </c>
      <c r="Y610" s="286">
        <v>4244.43</v>
      </c>
    </row>
    <row r="611" spans="1:25">
      <c r="A611" s="261">
        <v>25</v>
      </c>
      <c r="B611" s="286">
        <v>4291.3100000000004</v>
      </c>
      <c r="C611" s="286">
        <v>4246.7</v>
      </c>
      <c r="D611" s="286">
        <v>4149.4799999999996</v>
      </c>
      <c r="E611" s="286">
        <v>4054.76</v>
      </c>
      <c r="F611" s="286">
        <v>4209.37</v>
      </c>
      <c r="G611" s="286">
        <v>4332.3599999999997</v>
      </c>
      <c r="H611" s="286">
        <v>4454.78</v>
      </c>
      <c r="I611" s="286">
        <v>4663.76</v>
      </c>
      <c r="J611" s="286">
        <v>4821.3100000000004</v>
      </c>
      <c r="K611" s="286">
        <v>4822.3100000000004</v>
      </c>
      <c r="L611" s="286">
        <v>4821.28</v>
      </c>
      <c r="M611" s="286">
        <v>4815.43</v>
      </c>
      <c r="N611" s="286">
        <v>4775.41</v>
      </c>
      <c r="O611" s="286">
        <v>4773.88</v>
      </c>
      <c r="P611" s="286">
        <v>4812.03</v>
      </c>
      <c r="Q611" s="286">
        <v>4804.26</v>
      </c>
      <c r="R611" s="286">
        <v>4837.66</v>
      </c>
      <c r="S611" s="286">
        <v>4838.8999999999996</v>
      </c>
      <c r="T611" s="286">
        <v>4841.2700000000004</v>
      </c>
      <c r="U611" s="286">
        <v>4872.58</v>
      </c>
      <c r="V611" s="286">
        <v>4712.4399999999996</v>
      </c>
      <c r="W611" s="286">
        <v>4492.51</v>
      </c>
      <c r="X611" s="286">
        <v>4336.03</v>
      </c>
      <c r="Y611" s="286">
        <v>4325.75</v>
      </c>
    </row>
    <row r="612" spans="1:25">
      <c r="A612" s="261">
        <v>26</v>
      </c>
      <c r="B612" s="286">
        <v>4310.32</v>
      </c>
      <c r="C612" s="286">
        <v>4263.51</v>
      </c>
      <c r="D612" s="286">
        <v>4285.8900000000003</v>
      </c>
      <c r="E612" s="286">
        <v>4108.6000000000004</v>
      </c>
      <c r="F612" s="286">
        <v>4300.96</v>
      </c>
      <c r="G612" s="286">
        <v>4394.09</v>
      </c>
      <c r="H612" s="286">
        <v>4498.95</v>
      </c>
      <c r="I612" s="286">
        <v>4637.55</v>
      </c>
      <c r="J612" s="286">
        <v>4749.84</v>
      </c>
      <c r="K612" s="286">
        <v>4751.1899999999996</v>
      </c>
      <c r="L612" s="286">
        <v>4750.1400000000003</v>
      </c>
      <c r="M612" s="286">
        <v>4750.08</v>
      </c>
      <c r="N612" s="286">
        <v>4743.84</v>
      </c>
      <c r="O612" s="286">
        <v>4801.25</v>
      </c>
      <c r="P612" s="286">
        <v>4787.97</v>
      </c>
      <c r="Q612" s="286">
        <v>4783.2</v>
      </c>
      <c r="R612" s="286">
        <v>4847.75</v>
      </c>
      <c r="S612" s="286">
        <v>4893.03</v>
      </c>
      <c r="T612" s="286">
        <v>4891</v>
      </c>
      <c r="U612" s="286">
        <v>4863.33</v>
      </c>
      <c r="V612" s="286">
        <v>4746.3</v>
      </c>
      <c r="W612" s="286">
        <v>4635</v>
      </c>
      <c r="X612" s="286">
        <v>4358.63</v>
      </c>
      <c r="Y612" s="286">
        <v>4360.3500000000004</v>
      </c>
    </row>
    <row r="613" spans="1:25">
      <c r="A613" s="261">
        <v>27</v>
      </c>
      <c r="B613" s="286">
        <v>4334.3100000000004</v>
      </c>
      <c r="C613" s="286">
        <v>4318.08</v>
      </c>
      <c r="D613" s="286">
        <v>4294.83</v>
      </c>
      <c r="E613" s="286">
        <v>4211.6499999999996</v>
      </c>
      <c r="F613" s="286">
        <v>4340.83</v>
      </c>
      <c r="G613" s="286">
        <v>4470.09</v>
      </c>
      <c r="H613" s="286">
        <v>4547.72</v>
      </c>
      <c r="I613" s="286">
        <v>4829.8599999999997</v>
      </c>
      <c r="J613" s="286">
        <v>4873.05</v>
      </c>
      <c r="K613" s="286">
        <v>4873.34</v>
      </c>
      <c r="L613" s="286">
        <v>4872.05</v>
      </c>
      <c r="M613" s="286">
        <v>4844.5600000000004</v>
      </c>
      <c r="N613" s="286">
        <v>4847.37</v>
      </c>
      <c r="O613" s="286">
        <v>4847.1400000000003</v>
      </c>
      <c r="P613" s="286">
        <v>4845.9399999999996</v>
      </c>
      <c r="Q613" s="286">
        <v>4840.07</v>
      </c>
      <c r="R613" s="286">
        <v>4905.8599999999997</v>
      </c>
      <c r="S613" s="286">
        <v>4908.8</v>
      </c>
      <c r="T613" s="286">
        <v>4911.83</v>
      </c>
      <c r="U613" s="286">
        <v>4920.67</v>
      </c>
      <c r="V613" s="286">
        <v>4794.8100000000004</v>
      </c>
      <c r="W613" s="286">
        <v>4680.29</v>
      </c>
      <c r="X613" s="286">
        <v>4394.91</v>
      </c>
      <c r="Y613" s="286">
        <v>4402.99</v>
      </c>
    </row>
    <row r="614" spans="1:25">
      <c r="A614" s="261">
        <v>28</v>
      </c>
      <c r="B614" s="286">
        <v>4413.75</v>
      </c>
      <c r="C614" s="286">
        <v>4416.8100000000004</v>
      </c>
      <c r="D614" s="286">
        <v>4417.4399999999996</v>
      </c>
      <c r="E614" s="286">
        <v>4232.29</v>
      </c>
      <c r="F614" s="286">
        <v>4341.8599999999997</v>
      </c>
      <c r="G614" s="286">
        <v>4415.93</v>
      </c>
      <c r="H614" s="286">
        <v>4419.54</v>
      </c>
      <c r="I614" s="286">
        <v>4620.79</v>
      </c>
      <c r="J614" s="286">
        <v>4777.55</v>
      </c>
      <c r="K614" s="286">
        <v>4772.7</v>
      </c>
      <c r="L614" s="286">
        <v>4769.6400000000003</v>
      </c>
      <c r="M614" s="286">
        <v>4767.87</v>
      </c>
      <c r="N614" s="286">
        <v>4760.29</v>
      </c>
      <c r="O614" s="286">
        <v>4760.7700000000004</v>
      </c>
      <c r="P614" s="286">
        <v>4759.3900000000003</v>
      </c>
      <c r="Q614" s="286">
        <v>4747.59</v>
      </c>
      <c r="R614" s="286">
        <v>4840.53</v>
      </c>
      <c r="S614" s="286">
        <v>4850.91</v>
      </c>
      <c r="T614" s="286">
        <v>4848.6099999999997</v>
      </c>
      <c r="U614" s="286">
        <v>4879.57</v>
      </c>
      <c r="V614" s="286">
        <v>4642.12</v>
      </c>
      <c r="W614" s="286">
        <v>4565.0200000000004</v>
      </c>
      <c r="X614" s="286">
        <v>4362.34</v>
      </c>
      <c r="Y614" s="286">
        <v>4269.92</v>
      </c>
    </row>
    <row r="615" spans="1:25">
      <c r="A615" s="261">
        <v>29</v>
      </c>
      <c r="B615" s="286">
        <v>4239.32</v>
      </c>
      <c r="C615" s="286">
        <v>4209.34</v>
      </c>
      <c r="D615" s="286">
        <v>4169.6000000000004</v>
      </c>
      <c r="E615" s="286">
        <v>4047.99</v>
      </c>
      <c r="F615" s="286">
        <v>4119.3</v>
      </c>
      <c r="G615" s="286">
        <v>4243.9799999999996</v>
      </c>
      <c r="H615" s="286">
        <v>4240.46</v>
      </c>
      <c r="I615" s="286">
        <v>4266.5600000000004</v>
      </c>
      <c r="J615" s="286">
        <v>4491.21</v>
      </c>
      <c r="K615" s="286">
        <v>4604.47</v>
      </c>
      <c r="L615" s="286">
        <v>4603.45</v>
      </c>
      <c r="M615" s="286">
        <v>4662.51</v>
      </c>
      <c r="N615" s="286">
        <v>4712.41</v>
      </c>
      <c r="O615" s="286">
        <v>4717.8900000000003</v>
      </c>
      <c r="P615" s="286">
        <v>4767.29</v>
      </c>
      <c r="Q615" s="286">
        <v>4762.92</v>
      </c>
      <c r="R615" s="286">
        <v>4851.1099999999997</v>
      </c>
      <c r="S615" s="286">
        <v>4851.26</v>
      </c>
      <c r="T615" s="286">
        <v>4851.6000000000004</v>
      </c>
      <c r="U615" s="286">
        <v>4884.16</v>
      </c>
      <c r="V615" s="286">
        <v>4644.88</v>
      </c>
      <c r="W615" s="286">
        <v>4554.82</v>
      </c>
      <c r="X615" s="286">
        <v>4244.92</v>
      </c>
      <c r="Y615" s="286">
        <v>4238.95</v>
      </c>
    </row>
    <row r="616" spans="1:25">
      <c r="A616" s="261">
        <v>30</v>
      </c>
      <c r="B616" s="286">
        <v>4187.68</v>
      </c>
      <c r="C616" s="286">
        <v>4192.46</v>
      </c>
      <c r="D616" s="286">
        <v>4193.95</v>
      </c>
      <c r="E616" s="286">
        <v>4061.79</v>
      </c>
      <c r="F616" s="286">
        <v>4194.92</v>
      </c>
      <c r="G616" s="286">
        <v>4179.53</v>
      </c>
      <c r="H616" s="286">
        <v>4315.09</v>
      </c>
      <c r="I616" s="286">
        <v>4466.9399999999996</v>
      </c>
      <c r="J616" s="286">
        <v>4703.38</v>
      </c>
      <c r="K616" s="286">
        <v>4695.1899999999996</v>
      </c>
      <c r="L616" s="286">
        <v>4694.9799999999996</v>
      </c>
      <c r="M616" s="286">
        <v>4684.3500000000004</v>
      </c>
      <c r="N616" s="286">
        <v>4688.76</v>
      </c>
      <c r="O616" s="286">
        <v>4680.78</v>
      </c>
      <c r="P616" s="286">
        <v>4676.16</v>
      </c>
      <c r="Q616" s="286">
        <v>4683.01</v>
      </c>
      <c r="R616" s="286">
        <v>4807.54</v>
      </c>
      <c r="S616" s="286">
        <v>4804.32</v>
      </c>
      <c r="T616" s="286">
        <v>4745.24</v>
      </c>
      <c r="U616" s="286">
        <v>4716.82</v>
      </c>
      <c r="V616" s="286">
        <v>4527.26</v>
      </c>
      <c r="W616" s="286">
        <v>4354.58</v>
      </c>
      <c r="X616" s="286">
        <v>4189.3599999999997</v>
      </c>
      <c r="Y616" s="286">
        <v>4178.63</v>
      </c>
    </row>
    <row r="617" spans="1:25">
      <c r="A617" s="261">
        <v>31</v>
      </c>
      <c r="B617" s="286">
        <v>0</v>
      </c>
      <c r="C617" s="286">
        <v>0</v>
      </c>
      <c r="D617" s="286">
        <v>0</v>
      </c>
      <c r="E617" s="286">
        <v>0</v>
      </c>
      <c r="F617" s="286">
        <v>0</v>
      </c>
      <c r="G617" s="286">
        <v>0</v>
      </c>
      <c r="H617" s="286">
        <v>0</v>
      </c>
      <c r="I617" s="286">
        <v>0</v>
      </c>
      <c r="J617" s="286">
        <v>0</v>
      </c>
      <c r="K617" s="286">
        <v>0</v>
      </c>
      <c r="L617" s="286">
        <v>0</v>
      </c>
      <c r="M617" s="286">
        <v>0</v>
      </c>
      <c r="N617" s="286">
        <v>0</v>
      </c>
      <c r="O617" s="286">
        <v>0</v>
      </c>
      <c r="P617" s="286">
        <v>0</v>
      </c>
      <c r="Q617" s="286">
        <v>0</v>
      </c>
      <c r="R617" s="286">
        <v>0</v>
      </c>
      <c r="S617" s="286">
        <v>0</v>
      </c>
      <c r="T617" s="286">
        <v>0</v>
      </c>
      <c r="U617" s="286">
        <v>0</v>
      </c>
      <c r="V617" s="286">
        <v>0</v>
      </c>
      <c r="W617" s="286">
        <v>0</v>
      </c>
      <c r="X617" s="286">
        <v>0</v>
      </c>
      <c r="Y617" s="286">
        <v>0</v>
      </c>
    </row>
    <row r="619" spans="1:25">
      <c r="A619" s="463" t="s">
        <v>218</v>
      </c>
      <c r="B619" s="537" t="s">
        <v>223</v>
      </c>
      <c r="C619" s="537"/>
      <c r="D619" s="537"/>
      <c r="E619" s="537"/>
      <c r="F619" s="537"/>
      <c r="G619" s="537"/>
      <c r="H619" s="537"/>
      <c r="I619" s="537"/>
      <c r="J619" s="537"/>
      <c r="K619" s="537"/>
      <c r="L619" s="537"/>
      <c r="M619" s="537"/>
      <c r="N619" s="537"/>
      <c r="O619" s="537"/>
      <c r="P619" s="537"/>
      <c r="Q619" s="537"/>
      <c r="R619" s="537"/>
      <c r="S619" s="537"/>
      <c r="T619" s="537"/>
      <c r="U619" s="537"/>
      <c r="V619" s="537"/>
      <c r="W619" s="537"/>
      <c r="X619" s="537"/>
      <c r="Y619" s="537"/>
    </row>
    <row r="620" spans="1:25" ht="30">
      <c r="A620" s="463"/>
      <c r="B620" s="285" t="s">
        <v>1</v>
      </c>
      <c r="C620" s="285" t="s">
        <v>2</v>
      </c>
      <c r="D620" s="285" t="s">
        <v>3</v>
      </c>
      <c r="E620" s="285" t="s">
        <v>4</v>
      </c>
      <c r="F620" s="285" t="s">
        <v>5</v>
      </c>
      <c r="G620" s="285" t="s">
        <v>6</v>
      </c>
      <c r="H620" s="285" t="s">
        <v>7</v>
      </c>
      <c r="I620" s="285" t="s">
        <v>8</v>
      </c>
      <c r="J620" s="285" t="s">
        <v>9</v>
      </c>
      <c r="K620" s="285" t="s">
        <v>10</v>
      </c>
      <c r="L620" s="285" t="s">
        <v>11</v>
      </c>
      <c r="M620" s="285" t="s">
        <v>12</v>
      </c>
      <c r="N620" s="285" t="s">
        <v>13</v>
      </c>
      <c r="O620" s="285" t="s">
        <v>14</v>
      </c>
      <c r="P620" s="285" t="s">
        <v>15</v>
      </c>
      <c r="Q620" s="285" t="s">
        <v>16</v>
      </c>
      <c r="R620" s="285" t="s">
        <v>17</v>
      </c>
      <c r="S620" s="285" t="s">
        <v>18</v>
      </c>
      <c r="T620" s="285" t="s">
        <v>19</v>
      </c>
      <c r="U620" s="285" t="s">
        <v>20</v>
      </c>
      <c r="V620" s="285" t="s">
        <v>21</v>
      </c>
      <c r="W620" s="285" t="s">
        <v>22</v>
      </c>
      <c r="X620" s="285" t="s">
        <v>23</v>
      </c>
      <c r="Y620" s="285" t="s">
        <v>24</v>
      </c>
    </row>
    <row r="621" spans="1:25">
      <c r="A621" s="261">
        <v>1</v>
      </c>
      <c r="B621" s="286">
        <v>5809.25</v>
      </c>
      <c r="C621" s="286">
        <v>5770.22</v>
      </c>
      <c r="D621" s="286">
        <v>5661.27</v>
      </c>
      <c r="E621" s="286">
        <v>5470.32</v>
      </c>
      <c r="F621" s="286">
        <v>5429.13</v>
      </c>
      <c r="G621" s="286">
        <v>5600.37</v>
      </c>
      <c r="H621" s="286">
        <v>5656.43</v>
      </c>
      <c r="I621" s="286">
        <v>5725.58</v>
      </c>
      <c r="J621" s="286">
        <v>5866.35</v>
      </c>
      <c r="K621" s="286">
        <v>5898.77</v>
      </c>
      <c r="L621" s="286">
        <v>5928.97</v>
      </c>
      <c r="M621" s="286">
        <v>5923.74</v>
      </c>
      <c r="N621" s="286">
        <v>5918.57</v>
      </c>
      <c r="O621" s="286">
        <v>5926.2</v>
      </c>
      <c r="P621" s="286">
        <v>5932.36</v>
      </c>
      <c r="Q621" s="286">
        <v>5882.59</v>
      </c>
      <c r="R621" s="286">
        <v>5952.49</v>
      </c>
      <c r="S621" s="286">
        <v>5890.86</v>
      </c>
      <c r="T621" s="286">
        <v>5877.8</v>
      </c>
      <c r="U621" s="286">
        <v>5969.81</v>
      </c>
      <c r="V621" s="286">
        <v>5948.14</v>
      </c>
      <c r="W621" s="286">
        <v>5989.77</v>
      </c>
      <c r="X621" s="286">
        <v>5923.2</v>
      </c>
      <c r="Y621" s="286">
        <v>5833.96</v>
      </c>
    </row>
    <row r="622" spans="1:25">
      <c r="A622" s="261">
        <v>2</v>
      </c>
      <c r="B622" s="286">
        <v>5858.05</v>
      </c>
      <c r="C622" s="286">
        <v>5811.67</v>
      </c>
      <c r="D622" s="286">
        <v>5820.17</v>
      </c>
      <c r="E622" s="286">
        <v>5755.06</v>
      </c>
      <c r="F622" s="286">
        <v>5419.33</v>
      </c>
      <c r="G622" s="286">
        <v>5495.28</v>
      </c>
      <c r="H622" s="286">
        <v>5136.21</v>
      </c>
      <c r="I622" s="286">
        <v>5528.55</v>
      </c>
      <c r="J622" s="286">
        <v>5916.76</v>
      </c>
      <c r="K622" s="286">
        <v>5854.99</v>
      </c>
      <c r="L622" s="286">
        <v>5856.59</v>
      </c>
      <c r="M622" s="286">
        <v>5897.04</v>
      </c>
      <c r="N622" s="286">
        <v>5897.4</v>
      </c>
      <c r="O622" s="286">
        <v>5896.49</v>
      </c>
      <c r="P622" s="286">
        <v>5943.41</v>
      </c>
      <c r="Q622" s="286">
        <v>5937.42</v>
      </c>
      <c r="R622" s="286">
        <v>5991.9</v>
      </c>
      <c r="S622" s="286">
        <v>5982.04</v>
      </c>
      <c r="T622" s="286">
        <v>5727.82</v>
      </c>
      <c r="U622" s="286">
        <v>5947.28</v>
      </c>
      <c r="V622" s="286">
        <v>5941.32</v>
      </c>
      <c r="W622" s="286">
        <v>5986.89</v>
      </c>
      <c r="X622" s="286">
        <v>5947.79</v>
      </c>
      <c r="Y622" s="286">
        <v>5875.08</v>
      </c>
    </row>
    <row r="623" spans="1:25">
      <c r="A623" s="261">
        <v>3</v>
      </c>
      <c r="B623" s="286">
        <v>5664.85</v>
      </c>
      <c r="C623" s="286">
        <v>5566.49</v>
      </c>
      <c r="D623" s="286">
        <v>5507.69</v>
      </c>
      <c r="E623" s="286">
        <v>5402.84</v>
      </c>
      <c r="F623" s="286">
        <v>5359.65</v>
      </c>
      <c r="G623" s="286">
        <v>5575.09</v>
      </c>
      <c r="H623" s="286">
        <v>5524.11</v>
      </c>
      <c r="I623" s="286">
        <v>5740.28</v>
      </c>
      <c r="J623" s="286">
        <v>5780.24</v>
      </c>
      <c r="K623" s="286">
        <v>5777.2</v>
      </c>
      <c r="L623" s="286">
        <v>5780.59</v>
      </c>
      <c r="M623" s="286">
        <v>5781.72</v>
      </c>
      <c r="N623" s="286">
        <v>5767.37</v>
      </c>
      <c r="O623" s="286">
        <v>5767.32</v>
      </c>
      <c r="P623" s="286">
        <v>5759.28</v>
      </c>
      <c r="Q623" s="286">
        <v>5741.99</v>
      </c>
      <c r="R623" s="286">
        <v>5841.29</v>
      </c>
      <c r="S623" s="286">
        <v>5853.3</v>
      </c>
      <c r="T623" s="286">
        <v>5576.02</v>
      </c>
      <c r="U623" s="286">
        <v>5865.71</v>
      </c>
      <c r="V623" s="286">
        <v>5219.6400000000003</v>
      </c>
      <c r="W623" s="286">
        <v>5299.1</v>
      </c>
      <c r="X623" s="286">
        <v>5233.49</v>
      </c>
      <c r="Y623" s="286">
        <v>5712.71</v>
      </c>
    </row>
    <row r="624" spans="1:25">
      <c r="A624" s="261">
        <v>4</v>
      </c>
      <c r="B624" s="286">
        <v>5709.67</v>
      </c>
      <c r="C624" s="286">
        <v>5708.8</v>
      </c>
      <c r="D624" s="286">
        <v>5567.06</v>
      </c>
      <c r="E624" s="286">
        <v>5468.21</v>
      </c>
      <c r="F624" s="286">
        <v>5412.91</v>
      </c>
      <c r="G624" s="286">
        <v>5655.63</v>
      </c>
      <c r="H624" s="286">
        <v>5689.09</v>
      </c>
      <c r="I624" s="286">
        <v>5698.9</v>
      </c>
      <c r="J624" s="286">
        <v>5721.21</v>
      </c>
      <c r="K624" s="286">
        <v>5718.69</v>
      </c>
      <c r="L624" s="286">
        <v>5718.28</v>
      </c>
      <c r="M624" s="286">
        <v>5717.51</v>
      </c>
      <c r="N624" s="286">
        <v>5709.12</v>
      </c>
      <c r="O624" s="286">
        <v>5707.84</v>
      </c>
      <c r="P624" s="286">
        <v>5719.6</v>
      </c>
      <c r="Q624" s="286">
        <v>5701.76</v>
      </c>
      <c r="R624" s="286">
        <v>5775.11</v>
      </c>
      <c r="S624" s="286">
        <v>5784</v>
      </c>
      <c r="T624" s="286">
        <v>5758.64</v>
      </c>
      <c r="U624" s="286">
        <v>5807.33</v>
      </c>
      <c r="V624" s="286">
        <v>5782.01</v>
      </c>
      <c r="W624" s="286">
        <v>5823.43</v>
      </c>
      <c r="X624" s="286">
        <v>5742.33</v>
      </c>
      <c r="Y624" s="286">
        <v>5682.66</v>
      </c>
    </row>
    <row r="625" spans="1:25">
      <c r="A625" s="261">
        <v>5</v>
      </c>
      <c r="B625" s="286">
        <v>5382.81</v>
      </c>
      <c r="C625" s="286">
        <v>5371.76</v>
      </c>
      <c r="D625" s="286">
        <v>5365.64</v>
      </c>
      <c r="E625" s="286">
        <v>5371.94</v>
      </c>
      <c r="F625" s="286">
        <v>5348.44</v>
      </c>
      <c r="G625" s="286">
        <v>5394.93</v>
      </c>
      <c r="H625" s="286">
        <v>5407.77</v>
      </c>
      <c r="I625" s="286">
        <v>5390.84</v>
      </c>
      <c r="J625" s="286">
        <v>5390.61</v>
      </c>
      <c r="K625" s="286">
        <v>5382.86</v>
      </c>
      <c r="L625" s="286">
        <v>5381.53</v>
      </c>
      <c r="M625" s="286">
        <v>5378.81</v>
      </c>
      <c r="N625" s="286">
        <v>5376.25</v>
      </c>
      <c r="O625" s="286">
        <v>5379.5</v>
      </c>
      <c r="P625" s="286">
        <v>5387.23</v>
      </c>
      <c r="Q625" s="286">
        <v>5388.37</v>
      </c>
      <c r="R625" s="286">
        <v>5470.67</v>
      </c>
      <c r="S625" s="286">
        <v>5481.7</v>
      </c>
      <c r="T625" s="286">
        <v>5449.77</v>
      </c>
      <c r="U625" s="286">
        <v>5443.83</v>
      </c>
      <c r="V625" s="286">
        <v>5429.37</v>
      </c>
      <c r="W625" s="286">
        <v>5494.87</v>
      </c>
      <c r="X625" s="286">
        <v>5480.6</v>
      </c>
      <c r="Y625" s="286">
        <v>5447.49</v>
      </c>
    </row>
    <row r="626" spans="1:25">
      <c r="A626" s="261">
        <v>6</v>
      </c>
      <c r="B626" s="286">
        <v>5317.87</v>
      </c>
      <c r="C626" s="286">
        <v>5311.21</v>
      </c>
      <c r="D626" s="286">
        <v>5281.3</v>
      </c>
      <c r="E626" s="286">
        <v>5255.3</v>
      </c>
      <c r="F626" s="286">
        <v>5258.8</v>
      </c>
      <c r="G626" s="286">
        <v>5286.84</v>
      </c>
      <c r="H626" s="286">
        <v>5259.37</v>
      </c>
      <c r="I626" s="286">
        <v>5267.43</v>
      </c>
      <c r="J626" s="286">
        <v>5270.03</v>
      </c>
      <c r="K626" s="286">
        <v>5270.4</v>
      </c>
      <c r="L626" s="286">
        <v>5268.2</v>
      </c>
      <c r="M626" s="286">
        <v>5268.44</v>
      </c>
      <c r="N626" s="286">
        <v>5266.7</v>
      </c>
      <c r="O626" s="286">
        <v>5269.6</v>
      </c>
      <c r="P626" s="286">
        <v>5269.68</v>
      </c>
      <c r="Q626" s="286">
        <v>5297.73</v>
      </c>
      <c r="R626" s="286">
        <v>5340.06</v>
      </c>
      <c r="S626" s="286">
        <v>5338.83</v>
      </c>
      <c r="T626" s="286">
        <v>5326.56</v>
      </c>
      <c r="U626" s="286">
        <v>5342.17</v>
      </c>
      <c r="V626" s="286">
        <v>5325.45</v>
      </c>
      <c r="W626" s="286">
        <v>5365.16</v>
      </c>
      <c r="X626" s="286">
        <v>5351.97</v>
      </c>
      <c r="Y626" s="286">
        <v>5331.89</v>
      </c>
    </row>
    <row r="627" spans="1:25">
      <c r="A627" s="261">
        <v>7</v>
      </c>
      <c r="B627" s="286">
        <v>5393.5</v>
      </c>
      <c r="C627" s="286">
        <v>5387.85</v>
      </c>
      <c r="D627" s="286">
        <v>5341.74</v>
      </c>
      <c r="E627" s="286">
        <v>5317.94</v>
      </c>
      <c r="F627" s="286">
        <v>5306.22</v>
      </c>
      <c r="G627" s="286">
        <v>5314.62</v>
      </c>
      <c r="H627" s="286">
        <v>5337.36</v>
      </c>
      <c r="I627" s="286">
        <v>5339.36</v>
      </c>
      <c r="J627" s="286">
        <v>5344.94</v>
      </c>
      <c r="K627" s="286">
        <v>5340.25</v>
      </c>
      <c r="L627" s="286">
        <v>5341.16</v>
      </c>
      <c r="M627" s="286">
        <v>5340.75</v>
      </c>
      <c r="N627" s="286">
        <v>5339.68</v>
      </c>
      <c r="O627" s="286">
        <v>5349.11</v>
      </c>
      <c r="P627" s="286">
        <v>5340.53</v>
      </c>
      <c r="Q627" s="286">
        <v>5337.56</v>
      </c>
      <c r="R627" s="286">
        <v>5383.99</v>
      </c>
      <c r="S627" s="286">
        <v>5385.96</v>
      </c>
      <c r="T627" s="286">
        <v>5386.32</v>
      </c>
      <c r="U627" s="286">
        <v>5409.57</v>
      </c>
      <c r="V627" s="286">
        <v>5388.2</v>
      </c>
      <c r="W627" s="286">
        <v>5431.49</v>
      </c>
      <c r="X627" s="286">
        <v>5417.58</v>
      </c>
      <c r="Y627" s="286">
        <v>5395.78</v>
      </c>
    </row>
    <row r="628" spans="1:25">
      <c r="A628" s="261">
        <v>8</v>
      </c>
      <c r="B628" s="286">
        <v>5645.93</v>
      </c>
      <c r="C628" s="286">
        <v>5636.54</v>
      </c>
      <c r="D628" s="286">
        <v>5588.67</v>
      </c>
      <c r="E628" s="286">
        <v>5563.98</v>
      </c>
      <c r="F628" s="286">
        <v>5493.57</v>
      </c>
      <c r="G628" s="286">
        <v>5552.26</v>
      </c>
      <c r="H628" s="286">
        <v>5562.23</v>
      </c>
      <c r="I628" s="286">
        <v>5585.21</v>
      </c>
      <c r="J628" s="286">
        <v>5643.91</v>
      </c>
      <c r="K628" s="286">
        <v>5643.72</v>
      </c>
      <c r="L628" s="286">
        <v>5643.73</v>
      </c>
      <c r="M628" s="286">
        <v>5646.91</v>
      </c>
      <c r="N628" s="286">
        <v>5642.67</v>
      </c>
      <c r="O628" s="286">
        <v>5641.6</v>
      </c>
      <c r="P628" s="286">
        <v>5645.26</v>
      </c>
      <c r="Q628" s="286">
        <v>5653.03</v>
      </c>
      <c r="R628" s="286">
        <v>5707.47</v>
      </c>
      <c r="S628" s="286">
        <v>5701.84</v>
      </c>
      <c r="T628" s="286">
        <v>5705.09</v>
      </c>
      <c r="U628" s="286">
        <v>5766.44</v>
      </c>
      <c r="V628" s="286">
        <v>5770.4</v>
      </c>
      <c r="W628" s="286">
        <v>5814.05</v>
      </c>
      <c r="X628" s="286">
        <v>5752.08</v>
      </c>
      <c r="Y628" s="286">
        <v>5670.3</v>
      </c>
    </row>
    <row r="629" spans="1:25">
      <c r="A629" s="261">
        <v>9</v>
      </c>
      <c r="B629" s="286">
        <v>5700.95</v>
      </c>
      <c r="C629" s="286">
        <v>5697.86</v>
      </c>
      <c r="D629" s="286">
        <v>5665.91</v>
      </c>
      <c r="E629" s="286">
        <v>5652.63</v>
      </c>
      <c r="F629" s="286">
        <v>5629.62</v>
      </c>
      <c r="G629" s="286">
        <v>5664.71</v>
      </c>
      <c r="H629" s="286">
        <v>5677.88</v>
      </c>
      <c r="I629" s="286">
        <v>5706.1</v>
      </c>
      <c r="J629" s="286">
        <v>5712.19</v>
      </c>
      <c r="K629" s="286">
        <v>5710.77</v>
      </c>
      <c r="L629" s="286">
        <v>5709.42</v>
      </c>
      <c r="M629" s="286">
        <v>5708.92</v>
      </c>
      <c r="N629" s="286">
        <v>5700.59</v>
      </c>
      <c r="O629" s="286">
        <v>5698.78</v>
      </c>
      <c r="P629" s="286">
        <v>5699.17</v>
      </c>
      <c r="Q629" s="286">
        <v>5698.37</v>
      </c>
      <c r="R629" s="286">
        <v>5755.04</v>
      </c>
      <c r="S629" s="286">
        <v>5766.32</v>
      </c>
      <c r="T629" s="286">
        <v>5749.36</v>
      </c>
      <c r="U629" s="286">
        <v>5778.6</v>
      </c>
      <c r="V629" s="286">
        <v>5775.06</v>
      </c>
      <c r="W629" s="286">
        <v>5787.72</v>
      </c>
      <c r="X629" s="286">
        <v>5701.77</v>
      </c>
      <c r="Y629" s="286">
        <v>5677.98</v>
      </c>
    </row>
    <row r="630" spans="1:25">
      <c r="A630" s="261">
        <v>10</v>
      </c>
      <c r="B630" s="286">
        <v>5784.99</v>
      </c>
      <c r="C630" s="286">
        <v>5788.39</v>
      </c>
      <c r="D630" s="286">
        <v>5779.21</v>
      </c>
      <c r="E630" s="286">
        <v>5755.44</v>
      </c>
      <c r="F630" s="286">
        <v>5710.36</v>
      </c>
      <c r="G630" s="286">
        <v>5748.04</v>
      </c>
      <c r="H630" s="286">
        <v>5778.18</v>
      </c>
      <c r="I630" s="286">
        <v>5800.98</v>
      </c>
      <c r="J630" s="286">
        <v>5867.41</v>
      </c>
      <c r="K630" s="286">
        <v>5877.22</v>
      </c>
      <c r="L630" s="286">
        <v>5875.04</v>
      </c>
      <c r="M630" s="286">
        <v>5875.7</v>
      </c>
      <c r="N630" s="286">
        <v>5883.48</v>
      </c>
      <c r="O630" s="286">
        <v>5884.16</v>
      </c>
      <c r="P630" s="286">
        <v>5880.44</v>
      </c>
      <c r="Q630" s="286">
        <v>5853.24</v>
      </c>
      <c r="R630" s="286">
        <v>5924.75</v>
      </c>
      <c r="S630" s="286">
        <v>5917.35</v>
      </c>
      <c r="T630" s="286">
        <v>5905.21</v>
      </c>
      <c r="U630" s="286">
        <v>5949.75</v>
      </c>
      <c r="V630" s="286">
        <v>5871.12</v>
      </c>
      <c r="W630" s="286">
        <v>5870.91</v>
      </c>
      <c r="X630" s="286">
        <v>5790.76</v>
      </c>
      <c r="Y630" s="286">
        <v>5772.6</v>
      </c>
    </row>
    <row r="631" spans="1:25">
      <c r="A631" s="261">
        <v>11</v>
      </c>
      <c r="B631" s="286">
        <v>5373.27</v>
      </c>
      <c r="C631" s="286">
        <v>5363.5</v>
      </c>
      <c r="D631" s="286">
        <v>5399.26</v>
      </c>
      <c r="E631" s="286">
        <v>5399.34</v>
      </c>
      <c r="F631" s="286">
        <v>5393.6</v>
      </c>
      <c r="G631" s="286">
        <v>5395.89</v>
      </c>
      <c r="H631" s="286">
        <v>5419.77</v>
      </c>
      <c r="I631" s="286">
        <v>5438.67</v>
      </c>
      <c r="J631" s="286">
        <v>5475.39</v>
      </c>
      <c r="K631" s="286">
        <v>5474.22</v>
      </c>
      <c r="L631" s="286">
        <v>5473.38</v>
      </c>
      <c r="M631" s="286">
        <v>5472.11</v>
      </c>
      <c r="N631" s="286">
        <v>5472.73</v>
      </c>
      <c r="O631" s="286">
        <v>5480.3</v>
      </c>
      <c r="P631" s="286">
        <v>5479.46</v>
      </c>
      <c r="Q631" s="286">
        <v>5487.19</v>
      </c>
      <c r="R631" s="286">
        <v>5530.38</v>
      </c>
      <c r="S631" s="286">
        <v>5520.23</v>
      </c>
      <c r="T631" s="286">
        <v>5512.52</v>
      </c>
      <c r="U631" s="286">
        <v>5549.78</v>
      </c>
      <c r="V631" s="286">
        <v>5480.99</v>
      </c>
      <c r="W631" s="286">
        <v>5497.53</v>
      </c>
      <c r="X631" s="286">
        <v>5497.85</v>
      </c>
      <c r="Y631" s="286">
        <v>5413.66</v>
      </c>
    </row>
    <row r="632" spans="1:25">
      <c r="A632" s="261">
        <v>12</v>
      </c>
      <c r="B632" s="286">
        <v>5717.65</v>
      </c>
      <c r="C632" s="286">
        <v>5721.25</v>
      </c>
      <c r="D632" s="286">
        <v>5691.39</v>
      </c>
      <c r="E632" s="286">
        <v>5618.28</v>
      </c>
      <c r="F632" s="286">
        <v>5623.11</v>
      </c>
      <c r="G632" s="286">
        <v>5662.33</v>
      </c>
      <c r="H632" s="286">
        <v>5676.52</v>
      </c>
      <c r="I632" s="286">
        <v>5762.51</v>
      </c>
      <c r="J632" s="286">
        <v>5778.25</v>
      </c>
      <c r="K632" s="286">
        <v>5786</v>
      </c>
      <c r="L632" s="286">
        <v>5785.6</v>
      </c>
      <c r="M632" s="286">
        <v>5787.2</v>
      </c>
      <c r="N632" s="286">
        <v>5785.94</v>
      </c>
      <c r="O632" s="286">
        <v>5784.64</v>
      </c>
      <c r="P632" s="286">
        <v>5781.69</v>
      </c>
      <c r="Q632" s="286">
        <v>5775.28</v>
      </c>
      <c r="R632" s="286">
        <v>5845.53</v>
      </c>
      <c r="S632" s="286">
        <v>5852.09</v>
      </c>
      <c r="T632" s="286">
        <v>5848.54</v>
      </c>
      <c r="U632" s="286">
        <v>5907.7</v>
      </c>
      <c r="V632" s="286">
        <v>5871.02</v>
      </c>
      <c r="W632" s="286">
        <v>5898.59</v>
      </c>
      <c r="X632" s="286">
        <v>5803.39</v>
      </c>
      <c r="Y632" s="286">
        <v>5753</v>
      </c>
    </row>
    <row r="633" spans="1:25">
      <c r="A633" s="261">
        <v>13</v>
      </c>
      <c r="B633" s="286">
        <v>5746.4</v>
      </c>
      <c r="C633" s="286">
        <v>5737.21</v>
      </c>
      <c r="D633" s="286">
        <v>5720.56</v>
      </c>
      <c r="E633" s="286">
        <v>5663.45</v>
      </c>
      <c r="F633" s="286">
        <v>5637.78</v>
      </c>
      <c r="G633" s="286">
        <v>5723.48</v>
      </c>
      <c r="H633" s="286">
        <v>5721.95</v>
      </c>
      <c r="I633" s="286">
        <v>5758.59</v>
      </c>
      <c r="J633" s="286">
        <v>5773.74</v>
      </c>
      <c r="K633" s="286">
        <v>5797.87</v>
      </c>
      <c r="L633" s="286">
        <v>5798.98</v>
      </c>
      <c r="M633" s="286">
        <v>5804.62</v>
      </c>
      <c r="N633" s="286">
        <v>5808.87</v>
      </c>
      <c r="O633" s="286">
        <v>5809.13</v>
      </c>
      <c r="P633" s="286">
        <v>5812.16</v>
      </c>
      <c r="Q633" s="286">
        <v>5813.02</v>
      </c>
      <c r="R633" s="286">
        <v>5863.5</v>
      </c>
      <c r="S633" s="286">
        <v>5859.67</v>
      </c>
      <c r="T633" s="286">
        <v>5858.67</v>
      </c>
      <c r="U633" s="286">
        <v>5884.49</v>
      </c>
      <c r="V633" s="286">
        <v>5861.49</v>
      </c>
      <c r="W633" s="286">
        <v>5892.54</v>
      </c>
      <c r="X633" s="286">
        <v>5847.42</v>
      </c>
      <c r="Y633" s="286">
        <v>5752.82</v>
      </c>
    </row>
    <row r="634" spans="1:25">
      <c r="A634" s="261">
        <v>14</v>
      </c>
      <c r="B634" s="286">
        <v>5837.52</v>
      </c>
      <c r="C634" s="286">
        <v>5804.03</v>
      </c>
      <c r="D634" s="286">
        <v>5766.96</v>
      </c>
      <c r="E634" s="286">
        <v>5746.61</v>
      </c>
      <c r="F634" s="286">
        <v>5704.96</v>
      </c>
      <c r="G634" s="286">
        <v>5758.33</v>
      </c>
      <c r="H634" s="286">
        <v>5838.73</v>
      </c>
      <c r="I634" s="286">
        <v>5882.67</v>
      </c>
      <c r="J634" s="286">
        <v>5945.1</v>
      </c>
      <c r="K634" s="286">
        <v>5934.04</v>
      </c>
      <c r="L634" s="286">
        <v>5935.08</v>
      </c>
      <c r="M634" s="286">
        <v>5934.61</v>
      </c>
      <c r="N634" s="286">
        <v>5936.67</v>
      </c>
      <c r="O634" s="286">
        <v>5934.98</v>
      </c>
      <c r="P634" s="286">
        <v>5932.21</v>
      </c>
      <c r="Q634" s="286">
        <v>5929.23</v>
      </c>
      <c r="R634" s="286">
        <v>5987.49</v>
      </c>
      <c r="S634" s="286">
        <v>5997.48</v>
      </c>
      <c r="T634" s="286">
        <v>6016.26</v>
      </c>
      <c r="U634" s="286">
        <v>6043.78</v>
      </c>
      <c r="V634" s="286">
        <v>5997.17</v>
      </c>
      <c r="W634" s="286">
        <v>6036.5</v>
      </c>
      <c r="X634" s="286">
        <v>5975.05</v>
      </c>
      <c r="Y634" s="286">
        <v>5925.63</v>
      </c>
    </row>
    <row r="635" spans="1:25">
      <c r="A635" s="261">
        <v>15</v>
      </c>
      <c r="B635" s="286">
        <v>5829.41</v>
      </c>
      <c r="C635" s="286">
        <v>5793.85</v>
      </c>
      <c r="D635" s="286">
        <v>5740.09</v>
      </c>
      <c r="E635" s="286">
        <v>5743.66</v>
      </c>
      <c r="F635" s="286">
        <v>5707.25</v>
      </c>
      <c r="G635" s="286">
        <v>5753.72</v>
      </c>
      <c r="H635" s="286">
        <v>5780.41</v>
      </c>
      <c r="I635" s="286">
        <v>5839.59</v>
      </c>
      <c r="J635" s="286">
        <v>5899.58</v>
      </c>
      <c r="K635" s="286">
        <v>5904</v>
      </c>
      <c r="L635" s="286">
        <v>5900.45</v>
      </c>
      <c r="M635" s="286">
        <v>5899.21</v>
      </c>
      <c r="N635" s="286">
        <v>5902.5</v>
      </c>
      <c r="O635" s="286">
        <v>5904.82</v>
      </c>
      <c r="P635" s="286">
        <v>5911.23</v>
      </c>
      <c r="Q635" s="286">
        <v>5905.89</v>
      </c>
      <c r="R635" s="286">
        <v>5951.84</v>
      </c>
      <c r="S635" s="286">
        <v>5956.33</v>
      </c>
      <c r="T635" s="286">
        <v>5946.14</v>
      </c>
      <c r="U635" s="286">
        <v>5971.53</v>
      </c>
      <c r="V635" s="286">
        <v>5943.8</v>
      </c>
      <c r="W635" s="286">
        <v>5977.86</v>
      </c>
      <c r="X635" s="286">
        <v>5894.59</v>
      </c>
      <c r="Y635" s="286">
        <v>5823.92</v>
      </c>
    </row>
    <row r="636" spans="1:25">
      <c r="A636" s="261">
        <v>16</v>
      </c>
      <c r="B636" s="286">
        <v>5658.97</v>
      </c>
      <c r="C636" s="286">
        <v>5664.65</v>
      </c>
      <c r="D636" s="286">
        <v>5506.34</v>
      </c>
      <c r="E636" s="286">
        <v>5430.1</v>
      </c>
      <c r="F636" s="286">
        <v>5482.16</v>
      </c>
      <c r="G636" s="286">
        <v>5606.07</v>
      </c>
      <c r="H636" s="286">
        <v>5752.88</v>
      </c>
      <c r="I636" s="286">
        <v>6022.6</v>
      </c>
      <c r="J636" s="286">
        <v>5985.65</v>
      </c>
      <c r="K636" s="286">
        <v>5984.25</v>
      </c>
      <c r="L636" s="286">
        <v>6023.05</v>
      </c>
      <c r="M636" s="286">
        <v>6026.54</v>
      </c>
      <c r="N636" s="286">
        <v>6046.65</v>
      </c>
      <c r="O636" s="286">
        <v>6040.04</v>
      </c>
      <c r="P636" s="286">
        <v>6032.2</v>
      </c>
      <c r="Q636" s="286">
        <v>6022.41</v>
      </c>
      <c r="R636" s="286">
        <v>6071.16</v>
      </c>
      <c r="S636" s="286">
        <v>6100.22</v>
      </c>
      <c r="T636" s="286">
        <v>6101.43</v>
      </c>
      <c r="U636" s="286">
        <v>6136.67</v>
      </c>
      <c r="V636" s="286">
        <v>6086.91</v>
      </c>
      <c r="W636" s="286">
        <v>6112.35</v>
      </c>
      <c r="X636" s="286">
        <v>6024.22</v>
      </c>
      <c r="Y636" s="286">
        <v>5764.2</v>
      </c>
    </row>
    <row r="637" spans="1:25">
      <c r="A637" s="261">
        <v>17</v>
      </c>
      <c r="B637" s="286">
        <v>5498.82</v>
      </c>
      <c r="C637" s="286">
        <v>5499.56</v>
      </c>
      <c r="D637" s="286">
        <v>5469.54</v>
      </c>
      <c r="E637" s="286">
        <v>5324.41</v>
      </c>
      <c r="F637" s="286">
        <v>5244.21</v>
      </c>
      <c r="G637" s="286">
        <v>5471.9</v>
      </c>
      <c r="H637" s="286">
        <v>5458.31</v>
      </c>
      <c r="I637" s="286">
        <v>5445.83</v>
      </c>
      <c r="J637" s="286">
        <v>5828.55</v>
      </c>
      <c r="K637" s="286">
        <v>5848.88</v>
      </c>
      <c r="L637" s="286">
        <v>5850.7</v>
      </c>
      <c r="M637" s="286">
        <v>5859.8</v>
      </c>
      <c r="N637" s="286">
        <v>5877.46</v>
      </c>
      <c r="O637" s="286">
        <v>5914.93</v>
      </c>
      <c r="P637" s="286">
        <v>5905.29</v>
      </c>
      <c r="Q637" s="286">
        <v>5875.51</v>
      </c>
      <c r="R637" s="286">
        <v>5934.13</v>
      </c>
      <c r="S637" s="286">
        <v>5937.23</v>
      </c>
      <c r="T637" s="286">
        <v>5934.67</v>
      </c>
      <c r="U637" s="286">
        <v>5970.28</v>
      </c>
      <c r="V637" s="286">
        <v>5487.48</v>
      </c>
      <c r="W637" s="286">
        <v>5900.68</v>
      </c>
      <c r="X637" s="286">
        <v>5505.89</v>
      </c>
      <c r="Y637" s="286">
        <v>5503.32</v>
      </c>
    </row>
    <row r="638" spans="1:25">
      <c r="A638" s="261">
        <v>18</v>
      </c>
      <c r="B638" s="286">
        <v>5545.75</v>
      </c>
      <c r="C638" s="286">
        <v>5546.29</v>
      </c>
      <c r="D638" s="286">
        <v>5472.11</v>
      </c>
      <c r="E638" s="286">
        <v>5329.3</v>
      </c>
      <c r="F638" s="286">
        <v>5302.54</v>
      </c>
      <c r="G638" s="286">
        <v>5484.88</v>
      </c>
      <c r="H638" s="286">
        <v>5547.85</v>
      </c>
      <c r="I638" s="286">
        <v>5777.03</v>
      </c>
      <c r="J638" s="286">
        <v>5983.98</v>
      </c>
      <c r="K638" s="286">
        <v>5981.11</v>
      </c>
      <c r="L638" s="286">
        <v>5981.05</v>
      </c>
      <c r="M638" s="286">
        <v>5971.02</v>
      </c>
      <c r="N638" s="286">
        <v>5981.84</v>
      </c>
      <c r="O638" s="286">
        <v>5933.04</v>
      </c>
      <c r="P638" s="286">
        <v>5981.25</v>
      </c>
      <c r="Q638" s="286">
        <v>5970.92</v>
      </c>
      <c r="R638" s="286">
        <v>5976.03</v>
      </c>
      <c r="S638" s="286">
        <v>6040.76</v>
      </c>
      <c r="T638" s="286">
        <v>6022.9</v>
      </c>
      <c r="U638" s="286">
        <v>5985.06</v>
      </c>
      <c r="V638" s="286">
        <v>5868.27</v>
      </c>
      <c r="W638" s="286">
        <v>5933.9</v>
      </c>
      <c r="X638" s="286">
        <v>5687.85</v>
      </c>
      <c r="Y638" s="286">
        <v>5546.43</v>
      </c>
    </row>
    <row r="639" spans="1:25">
      <c r="A639" s="261">
        <v>19</v>
      </c>
      <c r="B639" s="286">
        <v>5438.96</v>
      </c>
      <c r="C639" s="286">
        <v>5391.27</v>
      </c>
      <c r="D639" s="286">
        <v>5311.49</v>
      </c>
      <c r="E639" s="286">
        <v>5328.01</v>
      </c>
      <c r="F639" s="286">
        <v>5320.3</v>
      </c>
      <c r="G639" s="286">
        <v>5330.72</v>
      </c>
      <c r="H639" s="286">
        <v>5443.51</v>
      </c>
      <c r="I639" s="286">
        <v>5765.3</v>
      </c>
      <c r="J639" s="286">
        <v>5890.46</v>
      </c>
      <c r="K639" s="286">
        <v>5895.7</v>
      </c>
      <c r="L639" s="286">
        <v>5903.74</v>
      </c>
      <c r="M639" s="286">
        <v>5841.16</v>
      </c>
      <c r="N639" s="286">
        <v>5883.91</v>
      </c>
      <c r="O639" s="286">
        <v>5857.4</v>
      </c>
      <c r="P639" s="286">
        <v>5885.17</v>
      </c>
      <c r="Q639" s="286">
        <v>5880.06</v>
      </c>
      <c r="R639" s="286">
        <v>5687.54</v>
      </c>
      <c r="S639" s="286">
        <v>5936.75</v>
      </c>
      <c r="T639" s="286">
        <v>5935.98</v>
      </c>
      <c r="U639" s="286">
        <v>5966.27</v>
      </c>
      <c r="V639" s="286">
        <v>5837.75</v>
      </c>
      <c r="W639" s="286">
        <v>5829.02</v>
      </c>
      <c r="X639" s="286">
        <v>5684.87</v>
      </c>
      <c r="Y639" s="286">
        <v>5439.87</v>
      </c>
    </row>
    <row r="640" spans="1:25">
      <c r="A640" s="261">
        <v>20</v>
      </c>
      <c r="B640" s="286">
        <v>5531.68</v>
      </c>
      <c r="C640" s="286">
        <v>5532.06</v>
      </c>
      <c r="D640" s="286">
        <v>5398.04</v>
      </c>
      <c r="E640" s="286">
        <v>5402.84</v>
      </c>
      <c r="F640" s="286">
        <v>5325.21</v>
      </c>
      <c r="G640" s="286">
        <v>5487.32</v>
      </c>
      <c r="H640" s="286">
        <v>5526.82</v>
      </c>
      <c r="I640" s="286">
        <v>5788.79</v>
      </c>
      <c r="J640" s="286">
        <v>5976.33</v>
      </c>
      <c r="K640" s="286">
        <v>5994.88</v>
      </c>
      <c r="L640" s="286">
        <v>5983</v>
      </c>
      <c r="M640" s="286">
        <v>5980.17</v>
      </c>
      <c r="N640" s="286">
        <v>5970.36</v>
      </c>
      <c r="O640" s="286">
        <v>5972.41</v>
      </c>
      <c r="P640" s="286">
        <v>5981.34</v>
      </c>
      <c r="Q640" s="286">
        <v>5967.04</v>
      </c>
      <c r="R640" s="286">
        <v>5884.9</v>
      </c>
      <c r="S640" s="286">
        <v>5966.12</v>
      </c>
      <c r="T640" s="286">
        <v>5935.7</v>
      </c>
      <c r="U640" s="286">
        <v>6021.02</v>
      </c>
      <c r="V640" s="286">
        <v>5968.49</v>
      </c>
      <c r="W640" s="286">
        <v>5991.17</v>
      </c>
      <c r="X640" s="286">
        <v>5914.22</v>
      </c>
      <c r="Y640" s="286">
        <v>5685.86</v>
      </c>
    </row>
    <row r="641" spans="1:25">
      <c r="A641" s="261">
        <v>21</v>
      </c>
      <c r="B641" s="286">
        <v>6148.67</v>
      </c>
      <c r="C641" s="286">
        <v>6148.35</v>
      </c>
      <c r="D641" s="286">
        <v>6055.35</v>
      </c>
      <c r="E641" s="286">
        <v>6060.31</v>
      </c>
      <c r="F641" s="286">
        <v>6011.51</v>
      </c>
      <c r="G641" s="286">
        <v>6070.3</v>
      </c>
      <c r="H641" s="286">
        <v>6157.53</v>
      </c>
      <c r="I641" s="286">
        <v>6157.06</v>
      </c>
      <c r="J641" s="286">
        <v>6153.29</v>
      </c>
      <c r="K641" s="286">
        <v>6152.95</v>
      </c>
      <c r="L641" s="286">
        <v>6158.37</v>
      </c>
      <c r="M641" s="286">
        <v>6147.36</v>
      </c>
      <c r="N641" s="286">
        <v>6126.9</v>
      </c>
      <c r="O641" s="286">
        <v>6125.06</v>
      </c>
      <c r="P641" s="286">
        <v>6126.03</v>
      </c>
      <c r="Q641" s="286">
        <v>6070.82</v>
      </c>
      <c r="R641" s="286">
        <v>6116.86</v>
      </c>
      <c r="S641" s="286">
        <v>6115.29</v>
      </c>
      <c r="T641" s="286">
        <v>6114.4</v>
      </c>
      <c r="U641" s="286">
        <v>6105.91</v>
      </c>
      <c r="V641" s="286">
        <v>6189.69</v>
      </c>
      <c r="W641" s="286">
        <v>6222.43</v>
      </c>
      <c r="X641" s="286">
        <v>6158.83</v>
      </c>
      <c r="Y641" s="286">
        <v>6158.91</v>
      </c>
    </row>
    <row r="642" spans="1:25">
      <c r="A642" s="261">
        <v>22</v>
      </c>
      <c r="B642" s="286">
        <v>6190.95</v>
      </c>
      <c r="C642" s="286">
        <v>6144.66</v>
      </c>
      <c r="D642" s="286">
        <v>6194.11</v>
      </c>
      <c r="E642" s="286">
        <v>6045.97</v>
      </c>
      <c r="F642" s="286">
        <v>6248.42</v>
      </c>
      <c r="G642" s="286">
        <v>6311.88</v>
      </c>
      <c r="H642" s="286">
        <v>6482.73</v>
      </c>
      <c r="I642" s="286">
        <v>6468.76</v>
      </c>
      <c r="J642" s="286">
        <v>6471.89</v>
      </c>
      <c r="K642" s="286">
        <v>6494.5</v>
      </c>
      <c r="L642" s="286">
        <v>6496.42</v>
      </c>
      <c r="M642" s="286">
        <v>6493.28</v>
      </c>
      <c r="N642" s="286">
        <v>6478.35</v>
      </c>
      <c r="O642" s="286">
        <v>6436.44</v>
      </c>
      <c r="P642" s="286">
        <v>6424.77</v>
      </c>
      <c r="Q642" s="286">
        <v>6415.29</v>
      </c>
      <c r="R642" s="286">
        <v>6473.07</v>
      </c>
      <c r="S642" s="286">
        <v>6526.07</v>
      </c>
      <c r="T642" s="286">
        <v>6600.48</v>
      </c>
      <c r="U642" s="286">
        <v>6679.26</v>
      </c>
      <c r="V642" s="286">
        <v>6418.59</v>
      </c>
      <c r="W642" s="286">
        <v>6289.5</v>
      </c>
      <c r="X642" s="286">
        <v>6270.42</v>
      </c>
      <c r="Y642" s="286">
        <v>6254.51</v>
      </c>
    </row>
    <row r="643" spans="1:25">
      <c r="A643" s="261">
        <v>23</v>
      </c>
      <c r="B643" s="286">
        <v>6842.88</v>
      </c>
      <c r="C643" s="286">
        <v>6833.17</v>
      </c>
      <c r="D643" s="286">
        <v>6820.41</v>
      </c>
      <c r="E643" s="286">
        <v>6789.87</v>
      </c>
      <c r="F643" s="286">
        <v>7170</v>
      </c>
      <c r="G643" s="286">
        <v>7157.31</v>
      </c>
      <c r="H643" s="286">
        <v>7129.34</v>
      </c>
      <c r="I643" s="286">
        <v>7129.73</v>
      </c>
      <c r="J643" s="286">
        <v>7131.26</v>
      </c>
      <c r="K643" s="286">
        <v>7130.77</v>
      </c>
      <c r="L643" s="286">
        <v>7129.4</v>
      </c>
      <c r="M643" s="286">
        <v>7129.43</v>
      </c>
      <c r="N643" s="286">
        <v>7130.41</v>
      </c>
      <c r="O643" s="286">
        <v>7128.78</v>
      </c>
      <c r="P643" s="286">
        <v>7128.53</v>
      </c>
      <c r="Q643" s="286">
        <v>7123.94</v>
      </c>
      <c r="R643" s="286">
        <v>7197.66</v>
      </c>
      <c r="S643" s="286">
        <v>7201.02</v>
      </c>
      <c r="T643" s="286">
        <v>6817.78</v>
      </c>
      <c r="U643" s="286">
        <v>6882.32</v>
      </c>
      <c r="V643" s="286">
        <v>6810.13</v>
      </c>
      <c r="W643" s="286">
        <v>6822.25</v>
      </c>
      <c r="X643" s="286">
        <v>6831.46</v>
      </c>
      <c r="Y643" s="286">
        <v>6832.06</v>
      </c>
    </row>
    <row r="644" spans="1:25">
      <c r="A644" s="261">
        <v>24</v>
      </c>
      <c r="B644" s="286">
        <v>5652.68</v>
      </c>
      <c r="C644" s="286">
        <v>5566.26</v>
      </c>
      <c r="D644" s="286">
        <v>5518.09</v>
      </c>
      <c r="E644" s="286">
        <v>5419.37</v>
      </c>
      <c r="F644" s="286">
        <v>5672.05</v>
      </c>
      <c r="G644" s="286">
        <v>5672.39</v>
      </c>
      <c r="H644" s="286">
        <v>5773.46</v>
      </c>
      <c r="I644" s="286">
        <v>6082.21</v>
      </c>
      <c r="J644" s="286">
        <v>6211.19</v>
      </c>
      <c r="K644" s="286">
        <v>6205.86</v>
      </c>
      <c r="L644" s="286">
        <v>6206.99</v>
      </c>
      <c r="M644" s="286">
        <v>6205.73</v>
      </c>
      <c r="N644" s="286">
        <v>6206.65</v>
      </c>
      <c r="O644" s="286">
        <v>6254.51</v>
      </c>
      <c r="P644" s="286">
        <v>6253.44</v>
      </c>
      <c r="Q644" s="286">
        <v>6213.77</v>
      </c>
      <c r="R644" s="286">
        <v>6300.8</v>
      </c>
      <c r="S644" s="286">
        <v>6304.17</v>
      </c>
      <c r="T644" s="286">
        <v>6301.62</v>
      </c>
      <c r="U644" s="286">
        <v>6337.95</v>
      </c>
      <c r="V644" s="286">
        <v>6103.48</v>
      </c>
      <c r="W644" s="286">
        <v>5890.22</v>
      </c>
      <c r="X644" s="286">
        <v>5668.15</v>
      </c>
      <c r="Y644" s="286">
        <v>5665.59</v>
      </c>
    </row>
    <row r="645" spans="1:25">
      <c r="A645" s="261">
        <v>25</v>
      </c>
      <c r="B645" s="286">
        <v>5712.47</v>
      </c>
      <c r="C645" s="286">
        <v>5667.86</v>
      </c>
      <c r="D645" s="286">
        <v>5570.64</v>
      </c>
      <c r="E645" s="286">
        <v>5475.92</v>
      </c>
      <c r="F645" s="286">
        <v>5630.53</v>
      </c>
      <c r="G645" s="286">
        <v>5753.52</v>
      </c>
      <c r="H645" s="286">
        <v>5875.94</v>
      </c>
      <c r="I645" s="286">
        <v>6084.92</v>
      </c>
      <c r="J645" s="286">
        <v>6242.47</v>
      </c>
      <c r="K645" s="286">
        <v>6243.47</v>
      </c>
      <c r="L645" s="286">
        <v>6242.44</v>
      </c>
      <c r="M645" s="286">
        <v>6236.59</v>
      </c>
      <c r="N645" s="286">
        <v>6196.57</v>
      </c>
      <c r="O645" s="286">
        <v>6195.04</v>
      </c>
      <c r="P645" s="286">
        <v>6233.19</v>
      </c>
      <c r="Q645" s="286">
        <v>6225.42</v>
      </c>
      <c r="R645" s="286">
        <v>6258.82</v>
      </c>
      <c r="S645" s="286">
        <v>6260.06</v>
      </c>
      <c r="T645" s="286">
        <v>6262.43</v>
      </c>
      <c r="U645" s="286">
        <v>6293.74</v>
      </c>
      <c r="V645" s="286">
        <v>6133.6</v>
      </c>
      <c r="W645" s="286">
        <v>5913.67</v>
      </c>
      <c r="X645" s="286">
        <v>5757.19</v>
      </c>
      <c r="Y645" s="286">
        <v>5746.91</v>
      </c>
    </row>
    <row r="646" spans="1:25">
      <c r="A646" s="261">
        <v>26</v>
      </c>
      <c r="B646" s="286">
        <v>5731.48</v>
      </c>
      <c r="C646" s="286">
        <v>5684.67</v>
      </c>
      <c r="D646" s="286">
        <v>5707.05</v>
      </c>
      <c r="E646" s="286">
        <v>5529.76</v>
      </c>
      <c r="F646" s="286">
        <v>5722.12</v>
      </c>
      <c r="G646" s="286">
        <v>5815.25</v>
      </c>
      <c r="H646" s="286">
        <v>5920.11</v>
      </c>
      <c r="I646" s="286">
        <v>6058.71</v>
      </c>
      <c r="J646" s="286">
        <v>6171</v>
      </c>
      <c r="K646" s="286">
        <v>6172.35</v>
      </c>
      <c r="L646" s="286">
        <v>6171.3</v>
      </c>
      <c r="M646" s="286">
        <v>6171.24</v>
      </c>
      <c r="N646" s="286">
        <v>6165</v>
      </c>
      <c r="O646" s="286">
        <v>6222.41</v>
      </c>
      <c r="P646" s="286">
        <v>6209.13</v>
      </c>
      <c r="Q646" s="286">
        <v>6204.36</v>
      </c>
      <c r="R646" s="286">
        <v>6268.91</v>
      </c>
      <c r="S646" s="286">
        <v>6314.19</v>
      </c>
      <c r="T646" s="286">
        <v>6312.16</v>
      </c>
      <c r="U646" s="286">
        <v>6284.49</v>
      </c>
      <c r="V646" s="286">
        <v>6167.46</v>
      </c>
      <c r="W646" s="286">
        <v>6056.16</v>
      </c>
      <c r="X646" s="286">
        <v>5779.79</v>
      </c>
      <c r="Y646" s="286">
        <v>5781.51</v>
      </c>
    </row>
    <row r="647" spans="1:25">
      <c r="A647" s="261">
        <v>27</v>
      </c>
      <c r="B647" s="286">
        <v>5755.47</v>
      </c>
      <c r="C647" s="286">
        <v>5739.24</v>
      </c>
      <c r="D647" s="286">
        <v>5715.99</v>
      </c>
      <c r="E647" s="286">
        <v>5632.81</v>
      </c>
      <c r="F647" s="286">
        <v>5761.99</v>
      </c>
      <c r="G647" s="286">
        <v>5891.25</v>
      </c>
      <c r="H647" s="286">
        <v>5968.88</v>
      </c>
      <c r="I647" s="286">
        <v>6251.02</v>
      </c>
      <c r="J647" s="286">
        <v>6294.21</v>
      </c>
      <c r="K647" s="286">
        <v>6294.5</v>
      </c>
      <c r="L647" s="286">
        <v>6293.21</v>
      </c>
      <c r="M647" s="286">
        <v>6265.72</v>
      </c>
      <c r="N647" s="286">
        <v>6268.53</v>
      </c>
      <c r="O647" s="286">
        <v>6268.3</v>
      </c>
      <c r="P647" s="286">
        <v>6267.1</v>
      </c>
      <c r="Q647" s="286">
        <v>6261.23</v>
      </c>
      <c r="R647" s="286">
        <v>6327.02</v>
      </c>
      <c r="S647" s="286">
        <v>6329.96</v>
      </c>
      <c r="T647" s="286">
        <v>6332.99</v>
      </c>
      <c r="U647" s="286">
        <v>6341.83</v>
      </c>
      <c r="V647" s="286">
        <v>6215.97</v>
      </c>
      <c r="W647" s="286">
        <v>6101.45</v>
      </c>
      <c r="X647" s="286">
        <v>5816.07</v>
      </c>
      <c r="Y647" s="286">
        <v>5824.15</v>
      </c>
    </row>
    <row r="648" spans="1:25">
      <c r="A648" s="261">
        <v>28</v>
      </c>
      <c r="B648" s="286">
        <v>5834.91</v>
      </c>
      <c r="C648" s="286">
        <v>5837.97</v>
      </c>
      <c r="D648" s="286">
        <v>5838.6</v>
      </c>
      <c r="E648" s="286">
        <v>5653.45</v>
      </c>
      <c r="F648" s="286">
        <v>5763.02</v>
      </c>
      <c r="G648" s="286">
        <v>5837.09</v>
      </c>
      <c r="H648" s="286">
        <v>5840.7</v>
      </c>
      <c r="I648" s="286">
        <v>6041.95</v>
      </c>
      <c r="J648" s="286">
        <v>6198.71</v>
      </c>
      <c r="K648" s="286">
        <v>6193.86</v>
      </c>
      <c r="L648" s="286">
        <v>6190.8</v>
      </c>
      <c r="M648" s="286">
        <v>6189.03</v>
      </c>
      <c r="N648" s="286">
        <v>6181.45</v>
      </c>
      <c r="O648" s="286">
        <v>6181.93</v>
      </c>
      <c r="P648" s="286">
        <v>6180.55</v>
      </c>
      <c r="Q648" s="286">
        <v>6168.75</v>
      </c>
      <c r="R648" s="286">
        <v>6261.69</v>
      </c>
      <c r="S648" s="286">
        <v>6272.07</v>
      </c>
      <c r="T648" s="286">
        <v>6269.77</v>
      </c>
      <c r="U648" s="286">
        <v>6300.73</v>
      </c>
      <c r="V648" s="286">
        <v>6063.28</v>
      </c>
      <c r="W648" s="286">
        <v>5986.18</v>
      </c>
      <c r="X648" s="286">
        <v>5783.5</v>
      </c>
      <c r="Y648" s="286">
        <v>5691.08</v>
      </c>
    </row>
    <row r="649" spans="1:25">
      <c r="A649" s="261">
        <v>29</v>
      </c>
      <c r="B649" s="286">
        <v>5660.48</v>
      </c>
      <c r="C649" s="286">
        <v>5630.5</v>
      </c>
      <c r="D649" s="286">
        <v>5590.76</v>
      </c>
      <c r="E649" s="286">
        <v>5469.15</v>
      </c>
      <c r="F649" s="286">
        <v>5540.46</v>
      </c>
      <c r="G649" s="286">
        <v>5665.14</v>
      </c>
      <c r="H649" s="286">
        <v>5661.62</v>
      </c>
      <c r="I649" s="286">
        <v>5687.72</v>
      </c>
      <c r="J649" s="286">
        <v>5912.37</v>
      </c>
      <c r="K649" s="286">
        <v>6025.63</v>
      </c>
      <c r="L649" s="286">
        <v>6024.61</v>
      </c>
      <c r="M649" s="286">
        <v>6083.67</v>
      </c>
      <c r="N649" s="286">
        <v>6133.57</v>
      </c>
      <c r="O649" s="286">
        <v>6139.05</v>
      </c>
      <c r="P649" s="286">
        <v>6188.45</v>
      </c>
      <c r="Q649" s="286">
        <v>6184.08</v>
      </c>
      <c r="R649" s="286">
        <v>6272.27</v>
      </c>
      <c r="S649" s="286">
        <v>6272.42</v>
      </c>
      <c r="T649" s="286">
        <v>6272.76</v>
      </c>
      <c r="U649" s="286">
        <v>6305.32</v>
      </c>
      <c r="V649" s="286">
        <v>6066.04</v>
      </c>
      <c r="W649" s="286">
        <v>5975.98</v>
      </c>
      <c r="X649" s="286">
        <v>5666.08</v>
      </c>
      <c r="Y649" s="286">
        <v>5660.11</v>
      </c>
    </row>
    <row r="650" spans="1:25">
      <c r="A650" s="261">
        <v>30</v>
      </c>
      <c r="B650" s="286">
        <v>5608.84</v>
      </c>
      <c r="C650" s="286">
        <v>5613.62</v>
      </c>
      <c r="D650" s="286">
        <v>5615.11</v>
      </c>
      <c r="E650" s="286">
        <v>5482.95</v>
      </c>
      <c r="F650" s="286">
        <v>5616.08</v>
      </c>
      <c r="G650" s="286">
        <v>5600.69</v>
      </c>
      <c r="H650" s="286">
        <v>5736.25</v>
      </c>
      <c r="I650" s="286">
        <v>5888.1</v>
      </c>
      <c r="J650" s="286">
        <v>6124.54</v>
      </c>
      <c r="K650" s="286">
        <v>6116.35</v>
      </c>
      <c r="L650" s="286">
        <v>6116.14</v>
      </c>
      <c r="M650" s="286">
        <v>6105.51</v>
      </c>
      <c r="N650" s="286">
        <v>6109.92</v>
      </c>
      <c r="O650" s="286">
        <v>6101.94</v>
      </c>
      <c r="P650" s="286">
        <v>6097.32</v>
      </c>
      <c r="Q650" s="286">
        <v>6104.17</v>
      </c>
      <c r="R650" s="286">
        <v>6228.7</v>
      </c>
      <c r="S650" s="286">
        <v>6225.48</v>
      </c>
      <c r="T650" s="286">
        <v>6166.4</v>
      </c>
      <c r="U650" s="286">
        <v>6137.98</v>
      </c>
      <c r="V650" s="286">
        <v>5948.42</v>
      </c>
      <c r="W650" s="286">
        <v>5775.74</v>
      </c>
      <c r="X650" s="286">
        <v>5610.52</v>
      </c>
      <c r="Y650" s="286">
        <v>5599.79</v>
      </c>
    </row>
    <row r="651" spans="1:25">
      <c r="A651" s="261">
        <v>31</v>
      </c>
      <c r="B651" s="286">
        <v>0</v>
      </c>
      <c r="C651" s="286">
        <v>0</v>
      </c>
      <c r="D651" s="286">
        <v>0</v>
      </c>
      <c r="E651" s="286">
        <v>0</v>
      </c>
      <c r="F651" s="286">
        <v>0</v>
      </c>
      <c r="G651" s="286">
        <v>0</v>
      </c>
      <c r="H651" s="286">
        <v>0</v>
      </c>
      <c r="I651" s="286">
        <v>0</v>
      </c>
      <c r="J651" s="286">
        <v>0</v>
      </c>
      <c r="K651" s="286">
        <v>0</v>
      </c>
      <c r="L651" s="286">
        <v>0</v>
      </c>
      <c r="M651" s="286">
        <v>0</v>
      </c>
      <c r="N651" s="286">
        <v>0</v>
      </c>
      <c r="O651" s="286">
        <v>0</v>
      </c>
      <c r="P651" s="286">
        <v>0</v>
      </c>
      <c r="Q651" s="286">
        <v>0</v>
      </c>
      <c r="R651" s="286">
        <v>0</v>
      </c>
      <c r="S651" s="286">
        <v>0</v>
      </c>
      <c r="T651" s="286">
        <v>0</v>
      </c>
      <c r="U651" s="286">
        <v>0</v>
      </c>
      <c r="V651" s="286">
        <v>0</v>
      </c>
      <c r="W651" s="286">
        <v>0</v>
      </c>
      <c r="X651" s="286">
        <v>0</v>
      </c>
      <c r="Y651" s="286">
        <v>0</v>
      </c>
    </row>
    <row r="653" spans="1:25">
      <c r="A653" s="463" t="s">
        <v>218</v>
      </c>
      <c r="B653" s="537" t="s">
        <v>229</v>
      </c>
      <c r="C653" s="537"/>
      <c r="D653" s="537"/>
      <c r="E653" s="537"/>
      <c r="F653" s="537"/>
      <c r="G653" s="537"/>
      <c r="H653" s="537"/>
      <c r="I653" s="537"/>
      <c r="J653" s="537"/>
      <c r="K653" s="537"/>
      <c r="L653" s="537"/>
      <c r="M653" s="537"/>
      <c r="N653" s="537"/>
      <c r="O653" s="537"/>
      <c r="P653" s="537"/>
      <c r="Q653" s="537"/>
      <c r="R653" s="537"/>
      <c r="S653" s="537"/>
      <c r="T653" s="537"/>
      <c r="U653" s="537"/>
      <c r="V653" s="537"/>
      <c r="W653" s="537"/>
      <c r="X653" s="537"/>
      <c r="Y653" s="537"/>
    </row>
    <row r="654" spans="1:25" ht="30">
      <c r="A654" s="463"/>
      <c r="B654" s="285" t="s">
        <v>1</v>
      </c>
      <c r="C654" s="285" t="s">
        <v>2</v>
      </c>
      <c r="D654" s="285" t="s">
        <v>3</v>
      </c>
      <c r="E654" s="285" t="s">
        <v>4</v>
      </c>
      <c r="F654" s="285" t="s">
        <v>5</v>
      </c>
      <c r="G654" s="285" t="s">
        <v>6</v>
      </c>
      <c r="H654" s="285" t="s">
        <v>7</v>
      </c>
      <c r="I654" s="285" t="s">
        <v>8</v>
      </c>
      <c r="J654" s="285" t="s">
        <v>9</v>
      </c>
      <c r="K654" s="285" t="s">
        <v>10</v>
      </c>
      <c r="L654" s="285" t="s">
        <v>11</v>
      </c>
      <c r="M654" s="285" t="s">
        <v>12</v>
      </c>
      <c r="N654" s="285" t="s">
        <v>13</v>
      </c>
      <c r="O654" s="285" t="s">
        <v>14</v>
      </c>
      <c r="P654" s="285" t="s">
        <v>15</v>
      </c>
      <c r="Q654" s="285" t="s">
        <v>16</v>
      </c>
      <c r="R654" s="285" t="s">
        <v>17</v>
      </c>
      <c r="S654" s="285" t="s">
        <v>18</v>
      </c>
      <c r="T654" s="285" t="s">
        <v>19</v>
      </c>
      <c r="U654" s="285" t="s">
        <v>20</v>
      </c>
      <c r="V654" s="285" t="s">
        <v>21</v>
      </c>
      <c r="W654" s="285" t="s">
        <v>22</v>
      </c>
      <c r="X654" s="285" t="s">
        <v>23</v>
      </c>
      <c r="Y654" s="285" t="s">
        <v>24</v>
      </c>
    </row>
    <row r="655" spans="1:25">
      <c r="A655" s="261">
        <v>1</v>
      </c>
      <c r="B655" s="286">
        <v>33.82</v>
      </c>
      <c r="C655" s="286">
        <v>95.9</v>
      </c>
      <c r="D655" s="286">
        <v>124.78</v>
      </c>
      <c r="E655" s="286">
        <v>0</v>
      </c>
      <c r="F655" s="286">
        <v>37.659999999999997</v>
      </c>
      <c r="G655" s="286">
        <v>98.75</v>
      </c>
      <c r="H655" s="286">
        <v>108.75</v>
      </c>
      <c r="I655" s="286">
        <v>102.55</v>
      </c>
      <c r="J655" s="286">
        <v>21.02</v>
      </c>
      <c r="K655" s="286">
        <v>2.0299999999999998</v>
      </c>
      <c r="L655" s="286">
        <v>0</v>
      </c>
      <c r="M655" s="286">
        <v>0</v>
      </c>
      <c r="N655" s="286">
        <v>0</v>
      </c>
      <c r="O655" s="286">
        <v>0.36</v>
      </c>
      <c r="P655" s="286">
        <v>6.06</v>
      </c>
      <c r="Q655" s="286">
        <v>13.19</v>
      </c>
      <c r="R655" s="286">
        <v>49.43</v>
      </c>
      <c r="S655" s="286">
        <v>53.72</v>
      </c>
      <c r="T655" s="286">
        <v>0</v>
      </c>
      <c r="U655" s="286">
        <v>0</v>
      </c>
      <c r="V655" s="286">
        <v>7.84</v>
      </c>
      <c r="W655" s="286">
        <v>0</v>
      </c>
      <c r="X655" s="286">
        <v>0</v>
      </c>
      <c r="Y655" s="286">
        <v>0</v>
      </c>
    </row>
    <row r="656" spans="1:25">
      <c r="A656" s="261">
        <v>2</v>
      </c>
      <c r="B656" s="286">
        <v>0</v>
      </c>
      <c r="C656" s="286">
        <v>16.22</v>
      </c>
      <c r="D656" s="286">
        <v>0</v>
      </c>
      <c r="E656" s="286">
        <v>0</v>
      </c>
      <c r="F656" s="286">
        <v>186.63</v>
      </c>
      <c r="G656" s="286">
        <v>188.23</v>
      </c>
      <c r="H656" s="286">
        <v>679.55</v>
      </c>
      <c r="I656" s="286">
        <v>520.88</v>
      </c>
      <c r="J656" s="286">
        <v>18.850000000000001</v>
      </c>
      <c r="K656" s="286">
        <v>94.77</v>
      </c>
      <c r="L656" s="286">
        <v>87.7</v>
      </c>
      <c r="M656" s="286">
        <v>18.87</v>
      </c>
      <c r="N656" s="286">
        <v>27.11</v>
      </c>
      <c r="O656" s="286">
        <v>0</v>
      </c>
      <c r="P656" s="286">
        <v>1.35</v>
      </c>
      <c r="Q656" s="286">
        <v>0.28000000000000003</v>
      </c>
      <c r="R656" s="286">
        <v>2.5299999999999998</v>
      </c>
      <c r="S656" s="286">
        <v>26.35</v>
      </c>
      <c r="T656" s="286">
        <v>2.46</v>
      </c>
      <c r="U656" s="286">
        <v>0</v>
      </c>
      <c r="V656" s="286">
        <v>0</v>
      </c>
      <c r="W656" s="286">
        <v>0</v>
      </c>
      <c r="X656" s="286">
        <v>0</v>
      </c>
      <c r="Y656" s="286">
        <v>0</v>
      </c>
    </row>
    <row r="657" spans="1:25">
      <c r="A657" s="261">
        <v>3</v>
      </c>
      <c r="B657" s="286">
        <v>0</v>
      </c>
      <c r="C657" s="286">
        <v>0</v>
      </c>
      <c r="D657" s="286">
        <v>61.79</v>
      </c>
      <c r="E657" s="286">
        <v>0</v>
      </c>
      <c r="F657" s="286">
        <v>2.52</v>
      </c>
      <c r="G657" s="286">
        <v>0</v>
      </c>
      <c r="H657" s="286">
        <v>76</v>
      </c>
      <c r="I657" s="286">
        <v>0</v>
      </c>
      <c r="J657" s="286">
        <v>37.83</v>
      </c>
      <c r="K657" s="286">
        <v>0</v>
      </c>
      <c r="L657" s="286">
        <v>0</v>
      </c>
      <c r="M657" s="286">
        <v>0</v>
      </c>
      <c r="N657" s="286">
        <v>0</v>
      </c>
      <c r="O657" s="286">
        <v>0</v>
      </c>
      <c r="P657" s="286">
        <v>0</v>
      </c>
      <c r="Q657" s="286">
        <v>0</v>
      </c>
      <c r="R657" s="286">
        <v>0</v>
      </c>
      <c r="S657" s="286">
        <v>0.42</v>
      </c>
      <c r="T657" s="286">
        <v>3.33</v>
      </c>
      <c r="U657" s="286">
        <v>0</v>
      </c>
      <c r="V657" s="286">
        <v>0</v>
      </c>
      <c r="W657" s="286">
        <v>0</v>
      </c>
      <c r="X657" s="286">
        <v>0</v>
      </c>
      <c r="Y657" s="286">
        <v>0</v>
      </c>
    </row>
    <row r="658" spans="1:25">
      <c r="A658" s="261">
        <v>4</v>
      </c>
      <c r="B658" s="286">
        <v>0</v>
      </c>
      <c r="C658" s="286">
        <v>0</v>
      </c>
      <c r="D658" s="286">
        <v>0</v>
      </c>
      <c r="E658" s="286">
        <v>0</v>
      </c>
      <c r="F658" s="286">
        <v>0</v>
      </c>
      <c r="G658" s="286">
        <v>0</v>
      </c>
      <c r="H658" s="286">
        <v>0</v>
      </c>
      <c r="I658" s="286">
        <v>0</v>
      </c>
      <c r="J658" s="286">
        <v>0</v>
      </c>
      <c r="K658" s="286">
        <v>0</v>
      </c>
      <c r="L658" s="286">
        <v>0</v>
      </c>
      <c r="M658" s="286">
        <v>0</v>
      </c>
      <c r="N658" s="286">
        <v>0</v>
      </c>
      <c r="O658" s="286">
        <v>0</v>
      </c>
      <c r="P658" s="286">
        <v>0</v>
      </c>
      <c r="Q658" s="286">
        <v>0</v>
      </c>
      <c r="R658" s="286">
        <v>0</v>
      </c>
      <c r="S658" s="286">
        <v>0</v>
      </c>
      <c r="T658" s="286">
        <v>0</v>
      </c>
      <c r="U658" s="286">
        <v>0</v>
      </c>
      <c r="V658" s="286">
        <v>0</v>
      </c>
      <c r="W658" s="286">
        <v>0</v>
      </c>
      <c r="X658" s="286">
        <v>0</v>
      </c>
      <c r="Y658" s="286">
        <v>0</v>
      </c>
    </row>
    <row r="659" spans="1:25">
      <c r="A659" s="261">
        <v>5</v>
      </c>
      <c r="B659" s="286">
        <v>0</v>
      </c>
      <c r="C659" s="286">
        <v>0</v>
      </c>
      <c r="D659" s="286">
        <v>0</v>
      </c>
      <c r="E659" s="286">
        <v>0</v>
      </c>
      <c r="F659" s="286">
        <v>0</v>
      </c>
      <c r="G659" s="286">
        <v>0</v>
      </c>
      <c r="H659" s="286">
        <v>0</v>
      </c>
      <c r="I659" s="286">
        <v>0</v>
      </c>
      <c r="J659" s="286">
        <v>0</v>
      </c>
      <c r="K659" s="286">
        <v>0</v>
      </c>
      <c r="L659" s="286">
        <v>0</v>
      </c>
      <c r="M659" s="286">
        <v>0</v>
      </c>
      <c r="N659" s="286">
        <v>0</v>
      </c>
      <c r="O659" s="286">
        <v>0</v>
      </c>
      <c r="P659" s="286">
        <v>0</v>
      </c>
      <c r="Q659" s="286">
        <v>0</v>
      </c>
      <c r="R659" s="286">
        <v>0</v>
      </c>
      <c r="S659" s="286">
        <v>0</v>
      </c>
      <c r="T659" s="286">
        <v>2.44</v>
      </c>
      <c r="U659" s="286">
        <v>0</v>
      </c>
      <c r="V659" s="286">
        <v>0</v>
      </c>
      <c r="W659" s="286">
        <v>0</v>
      </c>
      <c r="X659" s="286">
        <v>0</v>
      </c>
      <c r="Y659" s="286">
        <v>0</v>
      </c>
    </row>
    <row r="660" spans="1:25">
      <c r="A660" s="261">
        <v>6</v>
      </c>
      <c r="B660" s="286">
        <v>0</v>
      </c>
      <c r="C660" s="286">
        <v>0</v>
      </c>
      <c r="D660" s="286">
        <v>12.64</v>
      </c>
      <c r="E660" s="286">
        <v>7.12</v>
      </c>
      <c r="F660" s="286">
        <v>0.01</v>
      </c>
      <c r="G660" s="286">
        <v>0</v>
      </c>
      <c r="H660" s="286">
        <v>0</v>
      </c>
      <c r="I660" s="286">
        <v>27.44</v>
      </c>
      <c r="J660" s="286">
        <v>10.8</v>
      </c>
      <c r="K660" s="286">
        <v>0</v>
      </c>
      <c r="L660" s="286">
        <v>0</v>
      </c>
      <c r="M660" s="286">
        <v>0</v>
      </c>
      <c r="N660" s="286">
        <v>0</v>
      </c>
      <c r="O660" s="286">
        <v>0</v>
      </c>
      <c r="P660" s="286">
        <v>0</v>
      </c>
      <c r="Q660" s="286">
        <v>0</v>
      </c>
      <c r="R660" s="286">
        <v>0</v>
      </c>
      <c r="S660" s="286">
        <v>0</v>
      </c>
      <c r="T660" s="286">
        <v>0</v>
      </c>
      <c r="U660" s="286">
        <v>0</v>
      </c>
      <c r="V660" s="286">
        <v>0</v>
      </c>
      <c r="W660" s="286">
        <v>0</v>
      </c>
      <c r="X660" s="286">
        <v>0</v>
      </c>
      <c r="Y660" s="286">
        <v>0</v>
      </c>
    </row>
    <row r="661" spans="1:25">
      <c r="A661" s="261">
        <v>7</v>
      </c>
      <c r="B661" s="286">
        <v>12.98</v>
      </c>
      <c r="C661" s="286">
        <v>0</v>
      </c>
      <c r="D661" s="286">
        <v>18.32</v>
      </c>
      <c r="E661" s="286">
        <v>0</v>
      </c>
      <c r="F661" s="286">
        <v>0</v>
      </c>
      <c r="G661" s="286">
        <v>0</v>
      </c>
      <c r="H661" s="286">
        <v>6.88</v>
      </c>
      <c r="I661" s="286">
        <v>6.59</v>
      </c>
      <c r="J661" s="286">
        <v>11.41</v>
      </c>
      <c r="K661" s="286">
        <v>17.37</v>
      </c>
      <c r="L661" s="286">
        <v>2.5299999999999998</v>
      </c>
      <c r="M661" s="286">
        <v>9.48</v>
      </c>
      <c r="N661" s="286">
        <v>0</v>
      </c>
      <c r="O661" s="286">
        <v>0</v>
      </c>
      <c r="P661" s="286">
        <v>0</v>
      </c>
      <c r="Q661" s="286">
        <v>0</v>
      </c>
      <c r="R661" s="286">
        <v>0</v>
      </c>
      <c r="S661" s="286">
        <v>0</v>
      </c>
      <c r="T661" s="286">
        <v>0</v>
      </c>
      <c r="U661" s="286">
        <v>0</v>
      </c>
      <c r="V661" s="286">
        <v>0</v>
      </c>
      <c r="W661" s="286">
        <v>0</v>
      </c>
      <c r="X661" s="286">
        <v>0</v>
      </c>
      <c r="Y661" s="286">
        <v>0</v>
      </c>
    </row>
    <row r="662" spans="1:25">
      <c r="A662" s="261">
        <v>8</v>
      </c>
      <c r="B662" s="286">
        <v>0</v>
      </c>
      <c r="C662" s="286">
        <v>0</v>
      </c>
      <c r="D662" s="286">
        <v>21.17</v>
      </c>
      <c r="E662" s="286">
        <v>0</v>
      </c>
      <c r="F662" s="286">
        <v>39.07</v>
      </c>
      <c r="G662" s="286">
        <v>10.69</v>
      </c>
      <c r="H662" s="286">
        <v>32.25</v>
      </c>
      <c r="I662" s="286">
        <v>0.68</v>
      </c>
      <c r="J662" s="286">
        <v>0.39</v>
      </c>
      <c r="K662" s="286">
        <v>0.94</v>
      </c>
      <c r="L662" s="286">
        <v>29.94</v>
      </c>
      <c r="M662" s="286">
        <v>17.66</v>
      </c>
      <c r="N662" s="286">
        <v>14.82</v>
      </c>
      <c r="O662" s="286">
        <v>39.380000000000003</v>
      </c>
      <c r="P662" s="286">
        <v>109.56</v>
      </c>
      <c r="Q662" s="286">
        <v>70.38</v>
      </c>
      <c r="R662" s="286">
        <v>83.75</v>
      </c>
      <c r="S662" s="286">
        <v>0</v>
      </c>
      <c r="T662" s="286">
        <v>0</v>
      </c>
      <c r="U662" s="286">
        <v>0</v>
      </c>
      <c r="V662" s="286">
        <v>0</v>
      </c>
      <c r="W662" s="286">
        <v>0</v>
      </c>
      <c r="X662" s="286">
        <v>0</v>
      </c>
      <c r="Y662" s="286">
        <v>0</v>
      </c>
    </row>
    <row r="663" spans="1:25">
      <c r="A663" s="261">
        <v>9</v>
      </c>
      <c r="B663" s="286">
        <v>0</v>
      </c>
      <c r="C663" s="286">
        <v>0</v>
      </c>
      <c r="D663" s="286">
        <v>1.1000000000000001</v>
      </c>
      <c r="E663" s="286">
        <v>0</v>
      </c>
      <c r="F663" s="286">
        <v>33.96</v>
      </c>
      <c r="G663" s="286">
        <v>40.57</v>
      </c>
      <c r="H663" s="286">
        <v>0</v>
      </c>
      <c r="I663" s="286">
        <v>0</v>
      </c>
      <c r="J663" s="286">
        <v>0</v>
      </c>
      <c r="K663" s="286">
        <v>143.07</v>
      </c>
      <c r="L663" s="286">
        <v>122.4</v>
      </c>
      <c r="M663" s="286">
        <v>141.51</v>
      </c>
      <c r="N663" s="286">
        <v>247.13</v>
      </c>
      <c r="O663" s="286">
        <v>267.51</v>
      </c>
      <c r="P663" s="286">
        <v>253.82</v>
      </c>
      <c r="Q663" s="286">
        <v>230.06</v>
      </c>
      <c r="R663" s="286">
        <v>276</v>
      </c>
      <c r="S663" s="286">
        <v>285.33</v>
      </c>
      <c r="T663" s="286">
        <v>280.45999999999998</v>
      </c>
      <c r="U663" s="286">
        <v>193.08</v>
      </c>
      <c r="V663" s="286">
        <v>37.4</v>
      </c>
      <c r="W663" s="286">
        <v>32.86</v>
      </c>
      <c r="X663" s="286">
        <v>0</v>
      </c>
      <c r="Y663" s="286">
        <v>0</v>
      </c>
    </row>
    <row r="664" spans="1:25">
      <c r="A664" s="261">
        <v>10</v>
      </c>
      <c r="B664" s="286">
        <v>0</v>
      </c>
      <c r="C664" s="286">
        <v>0</v>
      </c>
      <c r="D664" s="286">
        <v>0</v>
      </c>
      <c r="E664" s="286">
        <v>0</v>
      </c>
      <c r="F664" s="286">
        <v>0</v>
      </c>
      <c r="G664" s="286">
        <v>0</v>
      </c>
      <c r="H664" s="286">
        <v>0</v>
      </c>
      <c r="I664" s="286">
        <v>0</v>
      </c>
      <c r="J664" s="286">
        <v>0</v>
      </c>
      <c r="K664" s="286">
        <v>0</v>
      </c>
      <c r="L664" s="286">
        <v>0</v>
      </c>
      <c r="M664" s="286">
        <v>0</v>
      </c>
      <c r="N664" s="286">
        <v>0</v>
      </c>
      <c r="O664" s="286">
        <v>0</v>
      </c>
      <c r="P664" s="286">
        <v>0</v>
      </c>
      <c r="Q664" s="286">
        <v>0</v>
      </c>
      <c r="R664" s="286">
        <v>0</v>
      </c>
      <c r="S664" s="286">
        <v>0</v>
      </c>
      <c r="T664" s="286">
        <v>0</v>
      </c>
      <c r="U664" s="286">
        <v>0</v>
      </c>
      <c r="V664" s="286">
        <v>0</v>
      </c>
      <c r="W664" s="286">
        <v>0</v>
      </c>
      <c r="X664" s="286">
        <v>0</v>
      </c>
      <c r="Y664" s="286">
        <v>0</v>
      </c>
    </row>
    <row r="665" spans="1:25">
      <c r="A665" s="261">
        <v>11</v>
      </c>
      <c r="B665" s="286">
        <v>0</v>
      </c>
      <c r="C665" s="286">
        <v>0</v>
      </c>
      <c r="D665" s="286">
        <v>0</v>
      </c>
      <c r="E665" s="286">
        <v>0</v>
      </c>
      <c r="F665" s="286">
        <v>0</v>
      </c>
      <c r="G665" s="286">
        <v>0</v>
      </c>
      <c r="H665" s="286">
        <v>0</v>
      </c>
      <c r="I665" s="286">
        <v>0</v>
      </c>
      <c r="J665" s="286">
        <v>0</v>
      </c>
      <c r="K665" s="286">
        <v>0</v>
      </c>
      <c r="L665" s="286">
        <v>0</v>
      </c>
      <c r="M665" s="286">
        <v>0</v>
      </c>
      <c r="N665" s="286">
        <v>0</v>
      </c>
      <c r="O665" s="286">
        <v>0</v>
      </c>
      <c r="P665" s="286">
        <v>0.37</v>
      </c>
      <c r="Q665" s="286">
        <v>0</v>
      </c>
      <c r="R665" s="286">
        <v>0</v>
      </c>
      <c r="S665" s="286">
        <v>0</v>
      </c>
      <c r="T665" s="286">
        <v>0</v>
      </c>
      <c r="U665" s="286">
        <v>0</v>
      </c>
      <c r="V665" s="286">
        <v>0</v>
      </c>
      <c r="W665" s="286">
        <v>0</v>
      </c>
      <c r="X665" s="286">
        <v>0</v>
      </c>
      <c r="Y665" s="286">
        <v>0</v>
      </c>
    </row>
    <row r="666" spans="1:25">
      <c r="A666" s="261">
        <v>12</v>
      </c>
      <c r="B666" s="286">
        <v>0</v>
      </c>
      <c r="C666" s="286">
        <v>0</v>
      </c>
      <c r="D666" s="286">
        <v>0</v>
      </c>
      <c r="E666" s="286">
        <v>0</v>
      </c>
      <c r="F666" s="286">
        <v>0</v>
      </c>
      <c r="G666" s="286">
        <v>0</v>
      </c>
      <c r="H666" s="286">
        <v>28.94</v>
      </c>
      <c r="I666" s="286">
        <v>12.59</v>
      </c>
      <c r="J666" s="286">
        <v>66.180000000000007</v>
      </c>
      <c r="K666" s="286">
        <v>50.55</v>
      </c>
      <c r="L666" s="286">
        <v>74.25</v>
      </c>
      <c r="M666" s="286">
        <v>84.51</v>
      </c>
      <c r="N666" s="286">
        <v>105.23</v>
      </c>
      <c r="O666" s="286">
        <v>106.94</v>
      </c>
      <c r="P666" s="286">
        <v>139.5</v>
      </c>
      <c r="Q666" s="286">
        <v>33.96</v>
      </c>
      <c r="R666" s="286">
        <v>39.67</v>
      </c>
      <c r="S666" s="286">
        <v>33.67</v>
      </c>
      <c r="T666" s="286">
        <v>0.05</v>
      </c>
      <c r="U666" s="286">
        <v>4.68</v>
      </c>
      <c r="V666" s="286">
        <v>0</v>
      </c>
      <c r="W666" s="286">
        <v>0</v>
      </c>
      <c r="X666" s="286">
        <v>0</v>
      </c>
      <c r="Y666" s="286">
        <v>27.84</v>
      </c>
    </row>
    <row r="667" spans="1:25">
      <c r="A667" s="261">
        <v>13</v>
      </c>
      <c r="B667" s="286">
        <v>116.77</v>
      </c>
      <c r="C667" s="286">
        <v>104.46</v>
      </c>
      <c r="D667" s="286">
        <v>29.36</v>
      </c>
      <c r="E667" s="286">
        <v>24.35</v>
      </c>
      <c r="F667" s="286">
        <v>0</v>
      </c>
      <c r="G667" s="286">
        <v>2.1</v>
      </c>
      <c r="H667" s="286">
        <v>55.46</v>
      </c>
      <c r="I667" s="286">
        <v>166.14</v>
      </c>
      <c r="J667" s="286">
        <v>169.6</v>
      </c>
      <c r="K667" s="286">
        <v>139.6</v>
      </c>
      <c r="L667" s="286">
        <v>130.02000000000001</v>
      </c>
      <c r="M667" s="286">
        <v>144.55000000000001</v>
      </c>
      <c r="N667" s="286">
        <v>133.61000000000001</v>
      </c>
      <c r="O667" s="286">
        <v>155.91999999999999</v>
      </c>
      <c r="P667" s="286">
        <v>147.25</v>
      </c>
      <c r="Q667" s="286">
        <v>120.86</v>
      </c>
      <c r="R667" s="286">
        <v>136.57</v>
      </c>
      <c r="S667" s="286">
        <v>116.81</v>
      </c>
      <c r="T667" s="286">
        <v>49.53</v>
      </c>
      <c r="U667" s="286">
        <v>83.45</v>
      </c>
      <c r="V667" s="286">
        <v>0</v>
      </c>
      <c r="W667" s="286">
        <v>0</v>
      </c>
      <c r="X667" s="286">
        <v>0</v>
      </c>
      <c r="Y667" s="286">
        <v>0</v>
      </c>
    </row>
    <row r="668" spans="1:25">
      <c r="A668" s="261">
        <v>14</v>
      </c>
      <c r="B668" s="286">
        <v>0</v>
      </c>
      <c r="C668" s="286">
        <v>0</v>
      </c>
      <c r="D668" s="286">
        <v>0</v>
      </c>
      <c r="E668" s="286">
        <v>0</v>
      </c>
      <c r="F668" s="286">
        <v>0</v>
      </c>
      <c r="G668" s="286">
        <v>0</v>
      </c>
      <c r="H668" s="286">
        <v>0</v>
      </c>
      <c r="I668" s="286">
        <v>4.78</v>
      </c>
      <c r="J668" s="286">
        <v>6.24</v>
      </c>
      <c r="K668" s="286">
        <v>47.08</v>
      </c>
      <c r="L668" s="286">
        <v>2.99</v>
      </c>
      <c r="M668" s="286">
        <v>32.82</v>
      </c>
      <c r="N668" s="286">
        <v>64.180000000000007</v>
      </c>
      <c r="O668" s="286">
        <v>43.36</v>
      </c>
      <c r="P668" s="286">
        <v>9.32</v>
      </c>
      <c r="Q668" s="286">
        <v>2.5099999999999998</v>
      </c>
      <c r="R668" s="286">
        <v>59.39</v>
      </c>
      <c r="S668" s="286">
        <v>31.94</v>
      </c>
      <c r="T668" s="286">
        <v>0.42</v>
      </c>
      <c r="U668" s="286">
        <v>0</v>
      </c>
      <c r="V668" s="286">
        <v>0</v>
      </c>
      <c r="W668" s="286">
        <v>0</v>
      </c>
      <c r="X668" s="286">
        <v>0</v>
      </c>
      <c r="Y668" s="286">
        <v>0</v>
      </c>
    </row>
    <row r="669" spans="1:25">
      <c r="A669" s="261">
        <v>15</v>
      </c>
      <c r="B669" s="286">
        <v>0</v>
      </c>
      <c r="C669" s="286">
        <v>0</v>
      </c>
      <c r="D669" s="286">
        <v>0</v>
      </c>
      <c r="E669" s="286">
        <v>0</v>
      </c>
      <c r="F669" s="286">
        <v>0</v>
      </c>
      <c r="G669" s="286">
        <v>0</v>
      </c>
      <c r="H669" s="286">
        <v>42.67</v>
      </c>
      <c r="I669" s="286">
        <v>38.22</v>
      </c>
      <c r="J669" s="286">
        <v>211.14</v>
      </c>
      <c r="K669" s="286">
        <v>197.35</v>
      </c>
      <c r="L669" s="286">
        <v>200.89</v>
      </c>
      <c r="M669" s="286">
        <v>138.66</v>
      </c>
      <c r="N669" s="286">
        <v>137.44999999999999</v>
      </c>
      <c r="O669" s="286">
        <v>67.849999999999994</v>
      </c>
      <c r="P669" s="286">
        <v>125.76</v>
      </c>
      <c r="Q669" s="286">
        <v>3.12</v>
      </c>
      <c r="R669" s="286">
        <v>0</v>
      </c>
      <c r="S669" s="286">
        <v>0.9</v>
      </c>
      <c r="T669" s="286">
        <v>0</v>
      </c>
      <c r="U669" s="286">
        <v>0</v>
      </c>
      <c r="V669" s="286">
        <v>0</v>
      </c>
      <c r="W669" s="286">
        <v>0</v>
      </c>
      <c r="X669" s="286">
        <v>0</v>
      </c>
      <c r="Y669" s="286">
        <v>0</v>
      </c>
    </row>
    <row r="670" spans="1:25">
      <c r="A670" s="261">
        <v>16</v>
      </c>
      <c r="B670" s="286">
        <v>0</v>
      </c>
      <c r="C670" s="286">
        <v>0</v>
      </c>
      <c r="D670" s="286">
        <v>0</v>
      </c>
      <c r="E670" s="286">
        <v>0</v>
      </c>
      <c r="F670" s="286">
        <v>0.01</v>
      </c>
      <c r="G670" s="286">
        <v>7.61</v>
      </c>
      <c r="H670" s="286">
        <v>0</v>
      </c>
      <c r="I670" s="286">
        <v>1.1299999999999999</v>
      </c>
      <c r="J670" s="286">
        <v>91.34</v>
      </c>
      <c r="K670" s="286">
        <v>45.37</v>
      </c>
      <c r="L670" s="286">
        <v>203.7</v>
      </c>
      <c r="M670" s="286">
        <v>303.87</v>
      </c>
      <c r="N670" s="286">
        <v>254.82</v>
      </c>
      <c r="O670" s="286">
        <v>346.09</v>
      </c>
      <c r="P670" s="286">
        <v>362.8</v>
      </c>
      <c r="Q670" s="286">
        <v>447.08</v>
      </c>
      <c r="R670" s="286">
        <v>953.41</v>
      </c>
      <c r="S670" s="286">
        <v>60.21</v>
      </c>
      <c r="T670" s="286">
        <v>471.04</v>
      </c>
      <c r="U670" s="286">
        <v>190.52</v>
      </c>
      <c r="V670" s="286">
        <v>226.95</v>
      </c>
      <c r="W670" s="286">
        <v>574.16</v>
      </c>
      <c r="X670" s="286">
        <v>127.42</v>
      </c>
      <c r="Y670" s="286">
        <v>854.74</v>
      </c>
    </row>
    <row r="671" spans="1:25">
      <c r="A671" s="261">
        <v>17</v>
      </c>
      <c r="B671" s="286">
        <v>0</v>
      </c>
      <c r="C671" s="286">
        <v>0</v>
      </c>
      <c r="D671" s="286">
        <v>20.46</v>
      </c>
      <c r="E671" s="286">
        <v>152.38999999999999</v>
      </c>
      <c r="F671" s="286">
        <v>4.57</v>
      </c>
      <c r="G671" s="286">
        <v>0.38</v>
      </c>
      <c r="H671" s="286">
        <v>3.57</v>
      </c>
      <c r="I671" s="286">
        <v>82.14</v>
      </c>
      <c r="J671" s="286">
        <v>7.35</v>
      </c>
      <c r="K671" s="286">
        <v>10.3</v>
      </c>
      <c r="L671" s="286">
        <v>118.9</v>
      </c>
      <c r="M671" s="286">
        <v>159.63999999999999</v>
      </c>
      <c r="N671" s="286">
        <v>411.41</v>
      </c>
      <c r="O671" s="286">
        <v>365.04</v>
      </c>
      <c r="P671" s="286">
        <v>421.63</v>
      </c>
      <c r="Q671" s="286">
        <v>523.95000000000005</v>
      </c>
      <c r="R671" s="286">
        <v>495.36</v>
      </c>
      <c r="S671" s="286">
        <v>617.51</v>
      </c>
      <c r="T671" s="286">
        <v>305.89999999999998</v>
      </c>
      <c r="U671" s="286">
        <v>289.70999999999998</v>
      </c>
      <c r="V671" s="286">
        <v>0</v>
      </c>
      <c r="W671" s="286">
        <v>0</v>
      </c>
      <c r="X671" s="286">
        <v>187.17</v>
      </c>
      <c r="Y671" s="286">
        <v>271.44</v>
      </c>
    </row>
    <row r="672" spans="1:25">
      <c r="A672" s="261">
        <v>18</v>
      </c>
      <c r="B672" s="286">
        <v>147.13</v>
      </c>
      <c r="C672" s="286">
        <v>152.16999999999999</v>
      </c>
      <c r="D672" s="286">
        <v>0</v>
      </c>
      <c r="E672" s="286">
        <v>338.23</v>
      </c>
      <c r="F672" s="286">
        <v>0</v>
      </c>
      <c r="G672" s="286">
        <v>0</v>
      </c>
      <c r="H672" s="286">
        <v>7.21</v>
      </c>
      <c r="I672" s="286">
        <v>7.22</v>
      </c>
      <c r="J672" s="286">
        <v>167.68</v>
      </c>
      <c r="K672" s="286">
        <v>264.89</v>
      </c>
      <c r="L672" s="286">
        <v>252.82</v>
      </c>
      <c r="M672" s="286">
        <v>152.83000000000001</v>
      </c>
      <c r="N672" s="286">
        <v>264.07</v>
      </c>
      <c r="O672" s="286">
        <v>406.66</v>
      </c>
      <c r="P672" s="286">
        <v>407.94</v>
      </c>
      <c r="Q672" s="286">
        <v>312.60000000000002</v>
      </c>
      <c r="R672" s="286">
        <v>902.68</v>
      </c>
      <c r="S672" s="286">
        <v>344.95</v>
      </c>
      <c r="T672" s="286">
        <v>349.23</v>
      </c>
      <c r="U672" s="286">
        <v>571.36</v>
      </c>
      <c r="V672" s="286">
        <v>759.99</v>
      </c>
      <c r="W672" s="286">
        <v>0</v>
      </c>
      <c r="X672" s="286">
        <v>0</v>
      </c>
      <c r="Y672" s="286">
        <v>105.72</v>
      </c>
    </row>
    <row r="673" spans="1:25">
      <c r="A673" s="261">
        <v>19</v>
      </c>
      <c r="B673" s="286">
        <v>0</v>
      </c>
      <c r="C673" s="286">
        <v>0</v>
      </c>
      <c r="D673" s="286">
        <v>0</v>
      </c>
      <c r="E673" s="286">
        <v>1.41</v>
      </c>
      <c r="F673" s="286">
        <v>0</v>
      </c>
      <c r="G673" s="286">
        <v>4.3099999999999996</v>
      </c>
      <c r="H673" s="286">
        <v>0</v>
      </c>
      <c r="I673" s="286">
        <v>0</v>
      </c>
      <c r="J673" s="286">
        <v>0</v>
      </c>
      <c r="K673" s="286">
        <v>14.98</v>
      </c>
      <c r="L673" s="286">
        <v>142</v>
      </c>
      <c r="M673" s="286">
        <v>0.41</v>
      </c>
      <c r="N673" s="286">
        <v>6.65</v>
      </c>
      <c r="O673" s="286">
        <v>151.04</v>
      </c>
      <c r="P673" s="286">
        <v>149.31</v>
      </c>
      <c r="Q673" s="286">
        <v>29.85</v>
      </c>
      <c r="R673" s="286">
        <v>155.1</v>
      </c>
      <c r="S673" s="286">
        <v>151.05000000000001</v>
      </c>
      <c r="T673" s="286">
        <v>146.44999999999999</v>
      </c>
      <c r="U673" s="286">
        <v>0</v>
      </c>
      <c r="V673" s="286">
        <v>0</v>
      </c>
      <c r="W673" s="286">
        <v>0</v>
      </c>
      <c r="X673" s="286">
        <v>0</v>
      </c>
      <c r="Y673" s="286">
        <v>0</v>
      </c>
    </row>
    <row r="674" spans="1:25">
      <c r="A674" s="261">
        <v>20</v>
      </c>
      <c r="B674" s="286">
        <v>0</v>
      </c>
      <c r="C674" s="286">
        <v>0</v>
      </c>
      <c r="D674" s="286">
        <v>280.22000000000003</v>
      </c>
      <c r="E674" s="286">
        <v>0</v>
      </c>
      <c r="F674" s="286">
        <v>0</v>
      </c>
      <c r="G674" s="286">
        <v>0.12</v>
      </c>
      <c r="H674" s="286">
        <v>10.92</v>
      </c>
      <c r="I674" s="286">
        <v>9.1999999999999993</v>
      </c>
      <c r="J674" s="286">
        <v>4.9000000000000004</v>
      </c>
      <c r="K674" s="286">
        <v>10.4</v>
      </c>
      <c r="L674" s="286">
        <v>128.86000000000001</v>
      </c>
      <c r="M674" s="286">
        <v>149.44999999999999</v>
      </c>
      <c r="N674" s="286">
        <v>167</v>
      </c>
      <c r="O674" s="286">
        <v>459.74</v>
      </c>
      <c r="P674" s="286">
        <v>72.06</v>
      </c>
      <c r="Q674" s="286">
        <v>41.78</v>
      </c>
      <c r="R674" s="286">
        <v>25.84</v>
      </c>
      <c r="S674" s="286">
        <v>64.39</v>
      </c>
      <c r="T674" s="286">
        <v>0</v>
      </c>
      <c r="U674" s="286">
        <v>0</v>
      </c>
      <c r="V674" s="286">
        <v>0</v>
      </c>
      <c r="W674" s="286">
        <v>381.81</v>
      </c>
      <c r="X674" s="286">
        <v>0</v>
      </c>
      <c r="Y674" s="286">
        <v>1777.05</v>
      </c>
    </row>
    <row r="675" spans="1:25">
      <c r="A675" s="261">
        <v>21</v>
      </c>
      <c r="B675" s="286">
        <v>5.57</v>
      </c>
      <c r="C675" s="286">
        <v>131.80000000000001</v>
      </c>
      <c r="D675" s="286">
        <v>75.59</v>
      </c>
      <c r="E675" s="286">
        <v>95.35</v>
      </c>
      <c r="F675" s="286">
        <v>181.84</v>
      </c>
      <c r="G675" s="286">
        <v>106.13</v>
      </c>
      <c r="H675" s="286">
        <v>43.27</v>
      </c>
      <c r="I675" s="286">
        <v>317.7</v>
      </c>
      <c r="J675" s="286">
        <v>454.44</v>
      </c>
      <c r="K675" s="286">
        <v>1114.43</v>
      </c>
      <c r="L675" s="286">
        <v>3389.26</v>
      </c>
      <c r="M675" s="286">
        <v>3401.39</v>
      </c>
      <c r="N675" s="286">
        <v>3425.91</v>
      </c>
      <c r="O675" s="286">
        <v>3425.44</v>
      </c>
      <c r="P675" s="286">
        <v>3427.1</v>
      </c>
      <c r="Q675" s="286">
        <v>3489.61</v>
      </c>
      <c r="R675" s="286">
        <v>832.78</v>
      </c>
      <c r="S675" s="286">
        <v>1218.79</v>
      </c>
      <c r="T675" s="286">
        <v>866.16</v>
      </c>
      <c r="U675" s="286">
        <v>191.36</v>
      </c>
      <c r="V675" s="286">
        <v>373.8</v>
      </c>
      <c r="W675" s="286">
        <v>479.11</v>
      </c>
      <c r="X675" s="286">
        <v>1091.8399999999999</v>
      </c>
      <c r="Y675" s="286">
        <v>122.62</v>
      </c>
    </row>
    <row r="676" spans="1:25">
      <c r="A676" s="261">
        <v>22</v>
      </c>
      <c r="B676" s="286">
        <v>91.11</v>
      </c>
      <c r="C676" s="286">
        <v>654.79</v>
      </c>
      <c r="D676" s="286">
        <v>517.21</v>
      </c>
      <c r="E676" s="286">
        <v>388.68</v>
      </c>
      <c r="F676" s="286">
        <v>3269.17</v>
      </c>
      <c r="G676" s="286">
        <v>3165.85</v>
      </c>
      <c r="H676" s="286">
        <v>2983.35</v>
      </c>
      <c r="I676" s="286">
        <v>3000.85</v>
      </c>
      <c r="J676" s="286">
        <v>978.09</v>
      </c>
      <c r="K676" s="286">
        <v>2968.64</v>
      </c>
      <c r="L676" s="286">
        <v>2953.43</v>
      </c>
      <c r="M676" s="286">
        <v>3006.82</v>
      </c>
      <c r="N676" s="286">
        <v>2984.96</v>
      </c>
      <c r="O676" s="286">
        <v>3021.64</v>
      </c>
      <c r="P676" s="286">
        <v>3076.63</v>
      </c>
      <c r="Q676" s="286">
        <v>3091.36</v>
      </c>
      <c r="R676" s="286">
        <v>3027.75</v>
      </c>
      <c r="S676" s="286">
        <v>3033.42</v>
      </c>
      <c r="T676" s="286">
        <v>597.35</v>
      </c>
      <c r="U676" s="286">
        <v>2968.3</v>
      </c>
      <c r="V676" s="286">
        <v>3209.8</v>
      </c>
      <c r="W676" s="286">
        <v>362.56</v>
      </c>
      <c r="X676" s="286">
        <v>518.78</v>
      </c>
      <c r="Y676" s="286">
        <v>959.46</v>
      </c>
    </row>
    <row r="677" spans="1:25">
      <c r="A677" s="261">
        <v>23</v>
      </c>
      <c r="B677" s="286">
        <v>0</v>
      </c>
      <c r="C677" s="286">
        <v>346.82</v>
      </c>
      <c r="D677" s="286">
        <v>268.63</v>
      </c>
      <c r="E677" s="286">
        <v>368.89</v>
      </c>
      <c r="F677" s="286">
        <v>0</v>
      </c>
      <c r="G677" s="286">
        <v>0</v>
      </c>
      <c r="H677" s="286">
        <v>0</v>
      </c>
      <c r="I677" s="286">
        <v>0</v>
      </c>
      <c r="J677" s="286">
        <v>0</v>
      </c>
      <c r="K677" s="286">
        <v>0</v>
      </c>
      <c r="L677" s="286">
        <v>0</v>
      </c>
      <c r="M677" s="286">
        <v>0</v>
      </c>
      <c r="N677" s="286">
        <v>0</v>
      </c>
      <c r="O677" s="286">
        <v>0</v>
      </c>
      <c r="P677" s="286">
        <v>0</v>
      </c>
      <c r="Q677" s="286">
        <v>0</v>
      </c>
      <c r="R677" s="286">
        <v>0</v>
      </c>
      <c r="S677" s="286">
        <v>0</v>
      </c>
      <c r="T677" s="286">
        <v>0.03</v>
      </c>
      <c r="U677" s="286">
        <v>0</v>
      </c>
      <c r="V677" s="286">
        <v>0</v>
      </c>
      <c r="W677" s="286">
        <v>0</v>
      </c>
      <c r="X677" s="286">
        <v>0</v>
      </c>
      <c r="Y677" s="286">
        <v>0</v>
      </c>
    </row>
    <row r="678" spans="1:25">
      <c r="A678" s="261">
        <v>24</v>
      </c>
      <c r="B678" s="286">
        <v>0</v>
      </c>
      <c r="C678" s="286">
        <v>66.39</v>
      </c>
      <c r="D678" s="286">
        <v>118.09</v>
      </c>
      <c r="E678" s="286">
        <v>199.23</v>
      </c>
      <c r="F678" s="286">
        <v>0</v>
      </c>
      <c r="G678" s="286">
        <v>122.53</v>
      </c>
      <c r="H678" s="286">
        <v>165.02</v>
      </c>
      <c r="I678" s="286">
        <v>2.08</v>
      </c>
      <c r="J678" s="286">
        <v>164.67</v>
      </c>
      <c r="K678" s="286">
        <v>238.58</v>
      </c>
      <c r="L678" s="286">
        <v>278.20999999999998</v>
      </c>
      <c r="M678" s="286">
        <v>163.34</v>
      </c>
      <c r="N678" s="286">
        <v>327.83</v>
      </c>
      <c r="O678" s="286">
        <v>296.67</v>
      </c>
      <c r="P678" s="286">
        <v>110.51</v>
      </c>
      <c r="Q678" s="286">
        <v>0.62</v>
      </c>
      <c r="R678" s="286">
        <v>131.16</v>
      </c>
      <c r="S678" s="286">
        <v>410.24</v>
      </c>
      <c r="T678" s="286">
        <v>6.09</v>
      </c>
      <c r="U678" s="286">
        <v>71.849999999999994</v>
      </c>
      <c r="V678" s="286">
        <v>132.01</v>
      </c>
      <c r="W678" s="286">
        <v>0</v>
      </c>
      <c r="X678" s="286">
        <v>482.08</v>
      </c>
      <c r="Y678" s="286">
        <v>61.01</v>
      </c>
    </row>
    <row r="679" spans="1:25">
      <c r="A679" s="261">
        <v>25</v>
      </c>
      <c r="B679" s="286">
        <v>0</v>
      </c>
      <c r="C679" s="286">
        <v>0</v>
      </c>
      <c r="D679" s="286">
        <v>82.2</v>
      </c>
      <c r="E679" s="286">
        <v>160.51</v>
      </c>
      <c r="F679" s="286">
        <v>196.56</v>
      </c>
      <c r="G679" s="286">
        <v>55.68</v>
      </c>
      <c r="H679" s="286">
        <v>131.36000000000001</v>
      </c>
      <c r="I679" s="286">
        <v>293.75</v>
      </c>
      <c r="J679" s="286">
        <v>282.3</v>
      </c>
      <c r="K679" s="286">
        <v>310.08999999999997</v>
      </c>
      <c r="L679" s="286">
        <v>318.08</v>
      </c>
      <c r="M679" s="286">
        <v>335.05</v>
      </c>
      <c r="N679" s="286">
        <v>373.56</v>
      </c>
      <c r="O679" s="286">
        <v>375.94</v>
      </c>
      <c r="P679" s="286">
        <v>336.32</v>
      </c>
      <c r="Q679" s="286">
        <v>339.07</v>
      </c>
      <c r="R679" s="286">
        <v>487.81</v>
      </c>
      <c r="S679" s="286">
        <v>416.3</v>
      </c>
      <c r="T679" s="286">
        <v>383.14</v>
      </c>
      <c r="U679" s="286">
        <v>463.55</v>
      </c>
      <c r="V679" s="286">
        <v>183.32</v>
      </c>
      <c r="W679" s="286">
        <v>303.99</v>
      </c>
      <c r="X679" s="286">
        <v>0</v>
      </c>
      <c r="Y679" s="286">
        <v>0.8</v>
      </c>
    </row>
    <row r="680" spans="1:25">
      <c r="A680" s="261">
        <v>26</v>
      </c>
      <c r="B680" s="286">
        <v>0</v>
      </c>
      <c r="C680" s="286">
        <v>0</v>
      </c>
      <c r="D680" s="286">
        <v>0</v>
      </c>
      <c r="E680" s="286">
        <v>128.91999999999999</v>
      </c>
      <c r="F680" s="286">
        <v>101.39</v>
      </c>
      <c r="G680" s="286">
        <v>69.63</v>
      </c>
      <c r="H680" s="286">
        <v>0</v>
      </c>
      <c r="I680" s="286">
        <v>209.67</v>
      </c>
      <c r="J680" s="286">
        <v>114.89</v>
      </c>
      <c r="K680" s="286">
        <v>138.07</v>
      </c>
      <c r="L680" s="286">
        <v>216.66</v>
      </c>
      <c r="M680" s="286">
        <v>211.42</v>
      </c>
      <c r="N680" s="286">
        <v>225.04</v>
      </c>
      <c r="O680" s="286">
        <v>161.19</v>
      </c>
      <c r="P680" s="286">
        <v>201.13</v>
      </c>
      <c r="Q680" s="286">
        <v>326.62</v>
      </c>
      <c r="R680" s="286">
        <v>195.94</v>
      </c>
      <c r="S680" s="286">
        <v>324.07</v>
      </c>
      <c r="T680" s="286">
        <v>145.63999999999999</v>
      </c>
      <c r="U680" s="286">
        <v>0</v>
      </c>
      <c r="V680" s="286">
        <v>0</v>
      </c>
      <c r="W680" s="286">
        <v>0</v>
      </c>
      <c r="X680" s="286">
        <v>0</v>
      </c>
      <c r="Y680" s="286">
        <v>0</v>
      </c>
    </row>
    <row r="681" spans="1:25">
      <c r="A681" s="261">
        <v>27</v>
      </c>
      <c r="B681" s="286">
        <v>0</v>
      </c>
      <c r="C681" s="286">
        <v>0</v>
      </c>
      <c r="D681" s="286">
        <v>0</v>
      </c>
      <c r="E681" s="286">
        <v>7.7</v>
      </c>
      <c r="F681" s="286">
        <v>126.25</v>
      </c>
      <c r="G681" s="286">
        <v>61.07</v>
      </c>
      <c r="H681" s="286">
        <v>228.51</v>
      </c>
      <c r="I681" s="286">
        <v>0.69</v>
      </c>
      <c r="J681" s="286">
        <v>135.02000000000001</v>
      </c>
      <c r="K681" s="286">
        <v>138.85</v>
      </c>
      <c r="L681" s="286">
        <v>405.12</v>
      </c>
      <c r="M681" s="286">
        <v>151.99</v>
      </c>
      <c r="N681" s="286">
        <v>148.91999999999999</v>
      </c>
      <c r="O681" s="286">
        <v>158.24</v>
      </c>
      <c r="P681" s="286">
        <v>161.52000000000001</v>
      </c>
      <c r="Q681" s="286">
        <v>33.520000000000003</v>
      </c>
      <c r="R681" s="286">
        <v>7.0000000000000007E-2</v>
      </c>
      <c r="S681" s="286">
        <v>46.74</v>
      </c>
      <c r="T681" s="286">
        <v>0</v>
      </c>
      <c r="U681" s="286">
        <v>0</v>
      </c>
      <c r="V681" s="286">
        <v>0</v>
      </c>
      <c r="W681" s="286">
        <v>0</v>
      </c>
      <c r="X681" s="286">
        <v>14.94</v>
      </c>
      <c r="Y681" s="286">
        <v>5.95</v>
      </c>
    </row>
    <row r="682" spans="1:25">
      <c r="A682" s="261">
        <v>28</v>
      </c>
      <c r="B682" s="286">
        <v>0</v>
      </c>
      <c r="C682" s="286">
        <v>0</v>
      </c>
      <c r="D682" s="286">
        <v>0</v>
      </c>
      <c r="E682" s="286">
        <v>0</v>
      </c>
      <c r="F682" s="286">
        <v>20.55</v>
      </c>
      <c r="G682" s="286">
        <v>0</v>
      </c>
      <c r="H682" s="286">
        <v>74.63</v>
      </c>
      <c r="I682" s="286">
        <v>101.32</v>
      </c>
      <c r="J682" s="286">
        <v>8.68</v>
      </c>
      <c r="K682" s="286">
        <v>10.46</v>
      </c>
      <c r="L682" s="286">
        <v>52.1</v>
      </c>
      <c r="M682" s="286">
        <v>0</v>
      </c>
      <c r="N682" s="286">
        <v>0</v>
      </c>
      <c r="O682" s="286">
        <v>0</v>
      </c>
      <c r="P682" s="286">
        <v>0</v>
      </c>
      <c r="Q682" s="286">
        <v>0</v>
      </c>
      <c r="R682" s="286">
        <v>0</v>
      </c>
      <c r="S682" s="286">
        <v>19.399999999999999</v>
      </c>
      <c r="T682" s="286">
        <v>379.32</v>
      </c>
      <c r="U682" s="286">
        <v>173.8</v>
      </c>
      <c r="V682" s="286">
        <v>0</v>
      </c>
      <c r="W682" s="286">
        <v>186.95</v>
      </c>
      <c r="X682" s="286">
        <v>856.84</v>
      </c>
      <c r="Y682" s="286">
        <v>0</v>
      </c>
    </row>
    <row r="683" spans="1:25">
      <c r="A683" s="261">
        <v>29</v>
      </c>
      <c r="B683" s="286">
        <v>0.97</v>
      </c>
      <c r="C683" s="286">
        <v>38.81</v>
      </c>
      <c r="D683" s="286">
        <v>79.94</v>
      </c>
      <c r="E683" s="286">
        <v>181.83</v>
      </c>
      <c r="F683" s="286">
        <v>111.87</v>
      </c>
      <c r="G683" s="286">
        <v>0</v>
      </c>
      <c r="H683" s="286">
        <v>0</v>
      </c>
      <c r="I683" s="286">
        <v>137.22</v>
      </c>
      <c r="J683" s="286">
        <v>231.63</v>
      </c>
      <c r="K683" s="286">
        <v>131.03</v>
      </c>
      <c r="L683" s="286">
        <v>138.51</v>
      </c>
      <c r="M683" s="286">
        <v>477.07</v>
      </c>
      <c r="N683" s="286">
        <v>45.79</v>
      </c>
      <c r="O683" s="286">
        <v>51.34</v>
      </c>
      <c r="P683" s="286">
        <v>304.68</v>
      </c>
      <c r="Q683" s="286">
        <v>44.65</v>
      </c>
      <c r="R683" s="286">
        <v>52.94</v>
      </c>
      <c r="S683" s="286">
        <v>65.89</v>
      </c>
      <c r="T683" s="286">
        <v>66.290000000000006</v>
      </c>
      <c r="U683" s="286">
        <v>199.71</v>
      </c>
      <c r="V683" s="286">
        <v>170.58</v>
      </c>
      <c r="W683" s="286">
        <v>25.35</v>
      </c>
      <c r="X683" s="286">
        <v>143.49</v>
      </c>
      <c r="Y683" s="286">
        <v>0</v>
      </c>
    </row>
    <row r="684" spans="1:25">
      <c r="A684" s="261">
        <v>30</v>
      </c>
      <c r="B684" s="286">
        <v>47.37</v>
      </c>
      <c r="C684" s="286">
        <v>46.42</v>
      </c>
      <c r="D684" s="286">
        <v>49.85</v>
      </c>
      <c r="E684" s="286">
        <v>162.59</v>
      </c>
      <c r="F684" s="286">
        <v>9.51</v>
      </c>
      <c r="G684" s="286">
        <v>165.4</v>
      </c>
      <c r="H684" s="286">
        <v>301.32</v>
      </c>
      <c r="I684" s="286">
        <v>333.85</v>
      </c>
      <c r="J684" s="286">
        <v>293.52</v>
      </c>
      <c r="K684" s="286">
        <v>340.39</v>
      </c>
      <c r="L684" s="286">
        <v>343.2</v>
      </c>
      <c r="M684" s="286">
        <v>104.45</v>
      </c>
      <c r="N684" s="286">
        <v>143.81</v>
      </c>
      <c r="O684" s="286">
        <v>400.71</v>
      </c>
      <c r="P684" s="286">
        <v>342.65</v>
      </c>
      <c r="Q684" s="286">
        <v>356.52</v>
      </c>
      <c r="R684" s="286">
        <v>0.67</v>
      </c>
      <c r="S684" s="286">
        <v>0</v>
      </c>
      <c r="T684" s="286">
        <v>44.33</v>
      </c>
      <c r="U684" s="286">
        <v>14.72</v>
      </c>
      <c r="V684" s="286">
        <v>665.06</v>
      </c>
      <c r="W684" s="286">
        <v>17.399999999999999</v>
      </c>
      <c r="X684" s="286">
        <v>23.87</v>
      </c>
      <c r="Y684" s="286">
        <v>208.75</v>
      </c>
    </row>
    <row r="685" spans="1:25">
      <c r="A685" s="261">
        <v>31</v>
      </c>
      <c r="B685" s="286">
        <v>0</v>
      </c>
      <c r="C685" s="286">
        <v>0</v>
      </c>
      <c r="D685" s="286">
        <v>0</v>
      </c>
      <c r="E685" s="286">
        <v>0</v>
      </c>
      <c r="F685" s="286">
        <v>0</v>
      </c>
      <c r="G685" s="286">
        <v>0</v>
      </c>
      <c r="H685" s="286">
        <v>0</v>
      </c>
      <c r="I685" s="286">
        <v>0</v>
      </c>
      <c r="J685" s="286">
        <v>0</v>
      </c>
      <c r="K685" s="286">
        <v>0</v>
      </c>
      <c r="L685" s="286">
        <v>0</v>
      </c>
      <c r="M685" s="286">
        <v>0</v>
      </c>
      <c r="N685" s="286">
        <v>0</v>
      </c>
      <c r="O685" s="286">
        <v>0</v>
      </c>
      <c r="P685" s="286">
        <v>0</v>
      </c>
      <c r="Q685" s="286">
        <v>0</v>
      </c>
      <c r="R685" s="286">
        <v>0</v>
      </c>
      <c r="S685" s="286">
        <v>0</v>
      </c>
      <c r="T685" s="286">
        <v>0</v>
      </c>
      <c r="U685" s="286">
        <v>0</v>
      </c>
      <c r="V685" s="286">
        <v>0</v>
      </c>
      <c r="W685" s="286">
        <v>0</v>
      </c>
      <c r="X685" s="286">
        <v>0</v>
      </c>
      <c r="Y685" s="286">
        <v>0</v>
      </c>
    </row>
    <row r="687" spans="1:25">
      <c r="A687" s="463" t="s">
        <v>218</v>
      </c>
      <c r="B687" s="537" t="s">
        <v>321</v>
      </c>
      <c r="C687" s="537"/>
      <c r="D687" s="537"/>
      <c r="E687" s="537"/>
      <c r="F687" s="537"/>
      <c r="G687" s="537"/>
      <c r="H687" s="537"/>
      <c r="I687" s="537"/>
      <c r="J687" s="537"/>
      <c r="K687" s="537"/>
      <c r="L687" s="537"/>
      <c r="M687" s="537"/>
      <c r="N687" s="537"/>
      <c r="O687" s="537"/>
      <c r="P687" s="537"/>
      <c r="Q687" s="537"/>
      <c r="R687" s="537"/>
      <c r="S687" s="537"/>
      <c r="T687" s="537"/>
      <c r="U687" s="537"/>
      <c r="V687" s="537"/>
      <c r="W687" s="537"/>
      <c r="X687" s="537"/>
      <c r="Y687" s="537"/>
    </row>
    <row r="688" spans="1:25" ht="30">
      <c r="A688" s="463"/>
      <c r="B688" s="285" t="s">
        <v>1</v>
      </c>
      <c r="C688" s="285" t="s">
        <v>2</v>
      </c>
      <c r="D688" s="285" t="s">
        <v>3</v>
      </c>
      <c r="E688" s="285" t="s">
        <v>4</v>
      </c>
      <c r="F688" s="285" t="s">
        <v>5</v>
      </c>
      <c r="G688" s="285" t="s">
        <v>6</v>
      </c>
      <c r="H688" s="285" t="s">
        <v>7</v>
      </c>
      <c r="I688" s="285" t="s">
        <v>8</v>
      </c>
      <c r="J688" s="285" t="s">
        <v>9</v>
      </c>
      <c r="K688" s="285" t="s">
        <v>10</v>
      </c>
      <c r="L688" s="285" t="s">
        <v>11</v>
      </c>
      <c r="M688" s="285" t="s">
        <v>12</v>
      </c>
      <c r="N688" s="285" t="s">
        <v>13</v>
      </c>
      <c r="O688" s="285" t="s">
        <v>14</v>
      </c>
      <c r="P688" s="285" t="s">
        <v>15</v>
      </c>
      <c r="Q688" s="285" t="s">
        <v>16</v>
      </c>
      <c r="R688" s="285" t="s">
        <v>17</v>
      </c>
      <c r="S688" s="285" t="s">
        <v>18</v>
      </c>
      <c r="T688" s="285" t="s">
        <v>19</v>
      </c>
      <c r="U688" s="285" t="s">
        <v>20</v>
      </c>
      <c r="V688" s="285" t="s">
        <v>21</v>
      </c>
      <c r="W688" s="285" t="s">
        <v>22</v>
      </c>
      <c r="X688" s="285" t="s">
        <v>23</v>
      </c>
      <c r="Y688" s="285" t="s">
        <v>24</v>
      </c>
    </row>
    <row r="689" spans="1:25">
      <c r="A689" s="261">
        <v>1</v>
      </c>
      <c r="B689" s="286">
        <v>0</v>
      </c>
      <c r="C689" s="286">
        <v>0</v>
      </c>
      <c r="D689" s="286">
        <v>0</v>
      </c>
      <c r="E689" s="286">
        <v>38.72</v>
      </c>
      <c r="F689" s="286">
        <v>0</v>
      </c>
      <c r="G689" s="286">
        <v>0</v>
      </c>
      <c r="H689" s="286">
        <v>0.66</v>
      </c>
      <c r="I689" s="286">
        <v>3.58</v>
      </c>
      <c r="J689" s="286">
        <v>6.35</v>
      </c>
      <c r="K689" s="286">
        <v>7.86</v>
      </c>
      <c r="L689" s="286">
        <v>41.43</v>
      </c>
      <c r="M689" s="286">
        <v>246.72</v>
      </c>
      <c r="N689" s="286">
        <v>27.33</v>
      </c>
      <c r="O689" s="286">
        <v>30.55</v>
      </c>
      <c r="P689" s="286">
        <v>15.99</v>
      </c>
      <c r="Q689" s="286">
        <v>5.07</v>
      </c>
      <c r="R689" s="286">
        <v>0.56999999999999995</v>
      </c>
      <c r="S689" s="286">
        <v>0</v>
      </c>
      <c r="T689" s="286">
        <v>20.43</v>
      </c>
      <c r="U689" s="286">
        <v>10.1</v>
      </c>
      <c r="V689" s="286">
        <v>0</v>
      </c>
      <c r="W689" s="286">
        <v>141.54</v>
      </c>
      <c r="X689" s="286">
        <v>193.39</v>
      </c>
      <c r="Y689" s="286">
        <v>437.73</v>
      </c>
    </row>
    <row r="690" spans="1:25">
      <c r="A690" s="261">
        <v>2</v>
      </c>
      <c r="B690" s="286">
        <v>198.09</v>
      </c>
      <c r="C690" s="286">
        <v>0</v>
      </c>
      <c r="D690" s="286">
        <v>63.83</v>
      </c>
      <c r="E690" s="286">
        <v>36.14</v>
      </c>
      <c r="F690" s="286">
        <v>87.28</v>
      </c>
      <c r="G690" s="286">
        <v>66.14</v>
      </c>
      <c r="H690" s="286">
        <v>127.52</v>
      </c>
      <c r="I690" s="286">
        <v>88.23</v>
      </c>
      <c r="J690" s="286">
        <v>13.56</v>
      </c>
      <c r="K690" s="286">
        <v>31.38</v>
      </c>
      <c r="L690" s="286">
        <v>31.28</v>
      </c>
      <c r="M690" s="286">
        <v>2.63</v>
      </c>
      <c r="N690" s="286">
        <v>2.5099999999999998</v>
      </c>
      <c r="O690" s="286">
        <v>43.86</v>
      </c>
      <c r="P690" s="286">
        <v>87.11</v>
      </c>
      <c r="Q690" s="286">
        <v>34.51</v>
      </c>
      <c r="R690" s="286">
        <v>120.49</v>
      </c>
      <c r="S690" s="286">
        <v>274.72000000000003</v>
      </c>
      <c r="T690" s="286">
        <v>84.66</v>
      </c>
      <c r="U690" s="286">
        <v>247.28</v>
      </c>
      <c r="V690" s="286">
        <v>365.37</v>
      </c>
      <c r="W690" s="286">
        <v>556.89</v>
      </c>
      <c r="X690" s="286">
        <v>755.68</v>
      </c>
      <c r="Y690" s="286">
        <v>1458.31</v>
      </c>
    </row>
    <row r="691" spans="1:25">
      <c r="A691" s="261">
        <v>3</v>
      </c>
      <c r="B691" s="286">
        <v>70.489999999999995</v>
      </c>
      <c r="C691" s="286">
        <v>215.75</v>
      </c>
      <c r="D691" s="286">
        <v>0</v>
      </c>
      <c r="E691" s="286">
        <v>110.91</v>
      </c>
      <c r="F691" s="286">
        <v>1.95</v>
      </c>
      <c r="G691" s="286">
        <v>298.89999999999998</v>
      </c>
      <c r="H691" s="286">
        <v>0</v>
      </c>
      <c r="I691" s="286">
        <v>85.7</v>
      </c>
      <c r="J691" s="286">
        <v>0</v>
      </c>
      <c r="K691" s="286">
        <v>29.33</v>
      </c>
      <c r="L691" s="286">
        <v>15.5</v>
      </c>
      <c r="M691" s="286">
        <v>50.85</v>
      </c>
      <c r="N691" s="286">
        <v>194.55</v>
      </c>
      <c r="O691" s="286">
        <v>195.79</v>
      </c>
      <c r="P691" s="286">
        <v>68.27</v>
      </c>
      <c r="Q691" s="286">
        <v>80.7</v>
      </c>
      <c r="R691" s="286">
        <v>61.3</v>
      </c>
      <c r="S691" s="286">
        <v>113.37</v>
      </c>
      <c r="T691" s="286">
        <v>6.41</v>
      </c>
      <c r="U691" s="286">
        <v>472.62</v>
      </c>
      <c r="V691" s="286">
        <v>795.21</v>
      </c>
      <c r="W691" s="286">
        <v>873.38</v>
      </c>
      <c r="X691" s="286">
        <v>806.03</v>
      </c>
      <c r="Y691" s="286">
        <v>1264.71</v>
      </c>
    </row>
    <row r="692" spans="1:25">
      <c r="A692" s="261">
        <v>4</v>
      </c>
      <c r="B692" s="286">
        <v>347.52</v>
      </c>
      <c r="C692" s="286">
        <v>333.07</v>
      </c>
      <c r="D692" s="286">
        <v>222.6</v>
      </c>
      <c r="E692" s="286">
        <v>21.48</v>
      </c>
      <c r="F692" s="286">
        <v>161</v>
      </c>
      <c r="G692" s="286">
        <v>394.76</v>
      </c>
      <c r="H692" s="286">
        <v>437.55</v>
      </c>
      <c r="I692" s="286">
        <v>466.86</v>
      </c>
      <c r="J692" s="286">
        <v>490.71</v>
      </c>
      <c r="K692" s="286">
        <v>490.42</v>
      </c>
      <c r="L692" s="286">
        <v>495.91</v>
      </c>
      <c r="M692" s="286">
        <v>495.15</v>
      </c>
      <c r="N692" s="286">
        <v>483.35</v>
      </c>
      <c r="O692" s="286">
        <v>481.73</v>
      </c>
      <c r="P692" s="286">
        <v>496.49</v>
      </c>
      <c r="Q692" s="286">
        <v>479.15</v>
      </c>
      <c r="R692" s="286">
        <v>1331.1</v>
      </c>
      <c r="S692" s="286">
        <v>1339.62</v>
      </c>
      <c r="T692" s="286">
        <v>1314.63</v>
      </c>
      <c r="U692" s="286">
        <v>1363.04</v>
      </c>
      <c r="V692" s="286">
        <v>1389.07</v>
      </c>
      <c r="W692" s="286">
        <v>1419.6</v>
      </c>
      <c r="X692" s="286">
        <v>1331.75</v>
      </c>
      <c r="Y692" s="286">
        <v>1267.9100000000001</v>
      </c>
    </row>
    <row r="693" spans="1:25">
      <c r="A693" s="261">
        <v>5</v>
      </c>
      <c r="B693" s="286">
        <v>90.38</v>
      </c>
      <c r="C693" s="286">
        <v>78.06</v>
      </c>
      <c r="D693" s="286">
        <v>76.290000000000006</v>
      </c>
      <c r="E693" s="286">
        <v>92.16</v>
      </c>
      <c r="F693" s="286">
        <v>93.15</v>
      </c>
      <c r="G693" s="286">
        <v>127.33</v>
      </c>
      <c r="H693" s="286">
        <v>143.21</v>
      </c>
      <c r="I693" s="286">
        <v>128.65</v>
      </c>
      <c r="J693" s="286">
        <v>131.69999999999999</v>
      </c>
      <c r="K693" s="286">
        <v>133.86000000000001</v>
      </c>
      <c r="L693" s="286">
        <v>134.80000000000001</v>
      </c>
      <c r="M693" s="286">
        <v>124.75</v>
      </c>
      <c r="N693" s="286">
        <v>130.55000000000001</v>
      </c>
      <c r="O693" s="286">
        <v>129.09</v>
      </c>
      <c r="P693" s="286">
        <v>141.03</v>
      </c>
      <c r="Q693" s="286">
        <v>138.97</v>
      </c>
      <c r="R693" s="286">
        <v>195.89</v>
      </c>
      <c r="S693" s="286">
        <v>403.95</v>
      </c>
      <c r="T693" s="286">
        <v>512.30999999999995</v>
      </c>
      <c r="U693" s="286">
        <v>958.27</v>
      </c>
      <c r="V693" s="286">
        <v>1014.58</v>
      </c>
      <c r="W693" s="286">
        <v>1076.03</v>
      </c>
      <c r="X693" s="286">
        <v>1060.1099999999999</v>
      </c>
      <c r="Y693" s="286">
        <v>1024.1199999999999</v>
      </c>
    </row>
    <row r="694" spans="1:25">
      <c r="A694" s="261">
        <v>6</v>
      </c>
      <c r="B694" s="286">
        <v>15.04</v>
      </c>
      <c r="C694" s="286">
        <v>6.3</v>
      </c>
      <c r="D694" s="286">
        <v>0</v>
      </c>
      <c r="E694" s="286">
        <v>0</v>
      </c>
      <c r="F694" s="286">
        <v>3.95</v>
      </c>
      <c r="G694" s="286">
        <v>22.42</v>
      </c>
      <c r="H694" s="286">
        <v>5.99</v>
      </c>
      <c r="I694" s="286">
        <v>0</v>
      </c>
      <c r="J694" s="286">
        <v>15.86</v>
      </c>
      <c r="K694" s="286">
        <v>11.22</v>
      </c>
      <c r="L694" s="286">
        <v>12.06</v>
      </c>
      <c r="M694" s="286">
        <v>16.7</v>
      </c>
      <c r="N694" s="286">
        <v>17.920000000000002</v>
      </c>
      <c r="O694" s="286">
        <v>23.15</v>
      </c>
      <c r="P694" s="286">
        <v>228.99</v>
      </c>
      <c r="Q694" s="286">
        <v>832.9</v>
      </c>
      <c r="R694" s="286">
        <v>850.46</v>
      </c>
      <c r="S694" s="286">
        <v>855.62</v>
      </c>
      <c r="T694" s="286">
        <v>882.55</v>
      </c>
      <c r="U694" s="286">
        <v>898.16</v>
      </c>
      <c r="V694" s="286">
        <v>921.67</v>
      </c>
      <c r="W694" s="286">
        <v>959.56</v>
      </c>
      <c r="X694" s="286">
        <v>943.8</v>
      </c>
      <c r="Y694" s="286">
        <v>922.71</v>
      </c>
    </row>
    <row r="695" spans="1:25">
      <c r="A695" s="261">
        <v>7</v>
      </c>
      <c r="B695" s="286">
        <v>0</v>
      </c>
      <c r="C695" s="286">
        <v>26.45</v>
      </c>
      <c r="D695" s="286">
        <v>0</v>
      </c>
      <c r="E695" s="286">
        <v>44.44</v>
      </c>
      <c r="F695" s="286">
        <v>38.76</v>
      </c>
      <c r="G695" s="286">
        <v>62.04</v>
      </c>
      <c r="H695" s="286">
        <v>36.369999999999997</v>
      </c>
      <c r="I695" s="286">
        <v>9.34</v>
      </c>
      <c r="J695" s="286">
        <v>0</v>
      </c>
      <c r="K695" s="286">
        <v>0</v>
      </c>
      <c r="L695" s="286">
        <v>52.78</v>
      </c>
      <c r="M695" s="286">
        <v>0</v>
      </c>
      <c r="N695" s="286">
        <v>56.54</v>
      </c>
      <c r="O695" s="286">
        <v>7.77</v>
      </c>
      <c r="P695" s="286">
        <v>59.83</v>
      </c>
      <c r="Q695" s="286">
        <v>61.37</v>
      </c>
      <c r="R695" s="286">
        <v>59.93</v>
      </c>
      <c r="S695" s="286">
        <v>57.85</v>
      </c>
      <c r="T695" s="286">
        <v>60.52</v>
      </c>
      <c r="U695" s="286">
        <v>97.51</v>
      </c>
      <c r="V695" s="286">
        <v>263</v>
      </c>
      <c r="W695" s="286">
        <v>985.17</v>
      </c>
      <c r="X695" s="286">
        <v>1000.83</v>
      </c>
      <c r="Y695" s="286">
        <v>976.75</v>
      </c>
    </row>
    <row r="696" spans="1:25">
      <c r="A696" s="261">
        <v>8</v>
      </c>
      <c r="B696" s="286">
        <v>165.72</v>
      </c>
      <c r="C696" s="286">
        <v>155.84</v>
      </c>
      <c r="D696" s="286">
        <v>0</v>
      </c>
      <c r="E696" s="286">
        <v>11.91</v>
      </c>
      <c r="F696" s="286">
        <v>0</v>
      </c>
      <c r="G696" s="286">
        <v>142.27000000000001</v>
      </c>
      <c r="H696" s="286">
        <v>0</v>
      </c>
      <c r="I696" s="286">
        <v>168.79</v>
      </c>
      <c r="J696" s="286">
        <v>224.61</v>
      </c>
      <c r="K696" s="286">
        <v>54.94</v>
      </c>
      <c r="L696" s="286">
        <v>0</v>
      </c>
      <c r="M696" s="286">
        <v>0</v>
      </c>
      <c r="N696" s="286">
        <v>0</v>
      </c>
      <c r="O696" s="286">
        <v>0.48</v>
      </c>
      <c r="P696" s="286">
        <v>0.47</v>
      </c>
      <c r="Q696" s="286">
        <v>8.11</v>
      </c>
      <c r="R696" s="286">
        <v>8.33</v>
      </c>
      <c r="S696" s="286">
        <v>203.62</v>
      </c>
      <c r="T696" s="286">
        <v>297.95</v>
      </c>
      <c r="U696" s="286">
        <v>422</v>
      </c>
      <c r="V696" s="286">
        <v>450.68</v>
      </c>
      <c r="W696" s="286">
        <v>503.59</v>
      </c>
      <c r="X696" s="286">
        <v>1345.92</v>
      </c>
      <c r="Y696" s="286">
        <v>1254.81</v>
      </c>
    </row>
    <row r="697" spans="1:25">
      <c r="A697" s="261">
        <v>9</v>
      </c>
      <c r="B697" s="286">
        <v>56.61</v>
      </c>
      <c r="C697" s="286">
        <v>213.99</v>
      </c>
      <c r="D697" s="286">
        <v>0</v>
      </c>
      <c r="E697" s="286">
        <v>38.68</v>
      </c>
      <c r="F697" s="286">
        <v>0</v>
      </c>
      <c r="G697" s="286">
        <v>0</v>
      </c>
      <c r="H697" s="286">
        <v>88.55</v>
      </c>
      <c r="I697" s="286">
        <v>140.41</v>
      </c>
      <c r="J697" s="286">
        <v>283.89999999999998</v>
      </c>
      <c r="K697" s="286">
        <v>0</v>
      </c>
      <c r="L697" s="286">
        <v>0</v>
      </c>
      <c r="M697" s="286">
        <v>0</v>
      </c>
      <c r="N697" s="286">
        <v>0</v>
      </c>
      <c r="O697" s="286">
        <v>0</v>
      </c>
      <c r="P697" s="286">
        <v>0</v>
      </c>
      <c r="Q697" s="286">
        <v>0</v>
      </c>
      <c r="R697" s="286">
        <v>0</v>
      </c>
      <c r="S697" s="286">
        <v>0</v>
      </c>
      <c r="T697" s="286">
        <v>0</v>
      </c>
      <c r="U697" s="286">
        <v>0</v>
      </c>
      <c r="V697" s="286">
        <v>0</v>
      </c>
      <c r="W697" s="286">
        <v>0</v>
      </c>
      <c r="X697" s="286">
        <v>212.48</v>
      </c>
      <c r="Y697" s="286">
        <v>184.48</v>
      </c>
    </row>
    <row r="698" spans="1:25">
      <c r="A698" s="261">
        <v>10</v>
      </c>
      <c r="B698" s="286">
        <v>296.62</v>
      </c>
      <c r="C698" s="286">
        <v>302.35000000000002</v>
      </c>
      <c r="D698" s="286">
        <v>115.71</v>
      </c>
      <c r="E698" s="286">
        <v>192.78</v>
      </c>
      <c r="F698" s="286">
        <v>158.97999999999999</v>
      </c>
      <c r="G698" s="286">
        <v>149.69</v>
      </c>
      <c r="H698" s="286">
        <v>169.71</v>
      </c>
      <c r="I698" s="286">
        <v>240.19</v>
      </c>
      <c r="J698" s="286">
        <v>562.38</v>
      </c>
      <c r="K698" s="286">
        <v>535.76</v>
      </c>
      <c r="L698" s="286">
        <v>572.17999999999995</v>
      </c>
      <c r="M698" s="286">
        <v>634.07000000000005</v>
      </c>
      <c r="N698" s="286">
        <v>641.95000000000005</v>
      </c>
      <c r="O698" s="286">
        <v>632.75</v>
      </c>
      <c r="P698" s="286">
        <v>649.55999999999995</v>
      </c>
      <c r="Q698" s="286">
        <v>521.11</v>
      </c>
      <c r="R698" s="286">
        <v>512.11</v>
      </c>
      <c r="S698" s="286">
        <v>262.22000000000003</v>
      </c>
      <c r="T698" s="286">
        <v>241.53</v>
      </c>
      <c r="U698" s="286">
        <v>469.27</v>
      </c>
      <c r="V698" s="286">
        <v>490.04</v>
      </c>
      <c r="W698" s="286">
        <v>526.87</v>
      </c>
      <c r="X698" s="286">
        <v>475.59</v>
      </c>
      <c r="Y698" s="286">
        <v>1366.39</v>
      </c>
    </row>
    <row r="699" spans="1:25">
      <c r="A699" s="261">
        <v>11</v>
      </c>
      <c r="B699" s="286">
        <v>54.03</v>
      </c>
      <c r="C699" s="286">
        <v>55.98</v>
      </c>
      <c r="D699" s="286">
        <v>104.77</v>
      </c>
      <c r="E699" s="286">
        <v>112.81</v>
      </c>
      <c r="F699" s="286">
        <v>121.44</v>
      </c>
      <c r="G699" s="286">
        <v>113.25</v>
      </c>
      <c r="H699" s="286">
        <v>82.35</v>
      </c>
      <c r="I699" s="286">
        <v>103.22</v>
      </c>
      <c r="J699" s="286">
        <v>143.44999999999999</v>
      </c>
      <c r="K699" s="286">
        <v>192.25</v>
      </c>
      <c r="L699" s="286">
        <v>149.13999999999999</v>
      </c>
      <c r="M699" s="286">
        <v>146.37</v>
      </c>
      <c r="N699" s="286">
        <v>187.98</v>
      </c>
      <c r="O699" s="286">
        <v>99.9</v>
      </c>
      <c r="P699" s="286">
        <v>40.31</v>
      </c>
      <c r="Q699" s="286">
        <v>178.42</v>
      </c>
      <c r="R699" s="286">
        <v>161.32</v>
      </c>
      <c r="S699" s="286">
        <v>152.84</v>
      </c>
      <c r="T699" s="286">
        <v>192.16</v>
      </c>
      <c r="U699" s="286">
        <v>382.82</v>
      </c>
      <c r="V699" s="286">
        <v>328.26</v>
      </c>
      <c r="W699" s="286">
        <v>310.22000000000003</v>
      </c>
      <c r="X699" s="286">
        <v>391.9</v>
      </c>
      <c r="Y699" s="286">
        <v>1002.68</v>
      </c>
    </row>
    <row r="700" spans="1:25">
      <c r="A700" s="261">
        <v>12</v>
      </c>
      <c r="B700" s="286">
        <v>231.46</v>
      </c>
      <c r="C700" s="286">
        <v>236.21</v>
      </c>
      <c r="D700" s="286">
        <v>37.369999999999997</v>
      </c>
      <c r="E700" s="286">
        <v>74.849999999999994</v>
      </c>
      <c r="F700" s="286">
        <v>125.28</v>
      </c>
      <c r="G700" s="286">
        <v>41.66</v>
      </c>
      <c r="H700" s="286">
        <v>0</v>
      </c>
      <c r="I700" s="286">
        <v>0</v>
      </c>
      <c r="J700" s="286">
        <v>0</v>
      </c>
      <c r="K700" s="286">
        <v>0</v>
      </c>
      <c r="L700" s="286">
        <v>0</v>
      </c>
      <c r="M700" s="286">
        <v>0</v>
      </c>
      <c r="N700" s="286">
        <v>0</v>
      </c>
      <c r="O700" s="286">
        <v>0</v>
      </c>
      <c r="P700" s="286">
        <v>0</v>
      </c>
      <c r="Q700" s="286">
        <v>0</v>
      </c>
      <c r="R700" s="286">
        <v>0</v>
      </c>
      <c r="S700" s="286">
        <v>0</v>
      </c>
      <c r="T700" s="286">
        <v>5.69</v>
      </c>
      <c r="U700" s="286">
        <v>1.17</v>
      </c>
      <c r="V700" s="286">
        <v>123.88</v>
      </c>
      <c r="W700" s="286">
        <v>157.66999999999999</v>
      </c>
      <c r="X700" s="286">
        <v>103.04</v>
      </c>
      <c r="Y700" s="286">
        <v>0</v>
      </c>
    </row>
    <row r="701" spans="1:25">
      <c r="A701" s="261">
        <v>13</v>
      </c>
      <c r="B701" s="286">
        <v>1.23</v>
      </c>
      <c r="C701" s="286">
        <v>62.06</v>
      </c>
      <c r="D701" s="286">
        <v>13.92</v>
      </c>
      <c r="E701" s="286">
        <v>11.42</v>
      </c>
      <c r="F701" s="286">
        <v>204.71</v>
      </c>
      <c r="G701" s="286">
        <v>39.159999999999997</v>
      </c>
      <c r="H701" s="286">
        <v>29.85</v>
      </c>
      <c r="I701" s="286">
        <v>0.28999999999999998</v>
      </c>
      <c r="J701" s="286">
        <v>0.14000000000000001</v>
      </c>
      <c r="K701" s="286">
        <v>0</v>
      </c>
      <c r="L701" s="286">
        <v>0.24</v>
      </c>
      <c r="M701" s="286">
        <v>0</v>
      </c>
      <c r="N701" s="286">
        <v>0</v>
      </c>
      <c r="O701" s="286">
        <v>0</v>
      </c>
      <c r="P701" s="286">
        <v>0</v>
      </c>
      <c r="Q701" s="286">
        <v>0</v>
      </c>
      <c r="R701" s="286">
        <v>0</v>
      </c>
      <c r="S701" s="286">
        <v>0</v>
      </c>
      <c r="T701" s="286">
        <v>2.0299999999999998</v>
      </c>
      <c r="U701" s="286">
        <v>0</v>
      </c>
      <c r="V701" s="286">
        <v>45.5</v>
      </c>
      <c r="W701" s="286">
        <v>413.72</v>
      </c>
      <c r="X701" s="286">
        <v>367.07</v>
      </c>
      <c r="Y701" s="286">
        <v>309.05</v>
      </c>
    </row>
    <row r="702" spans="1:25">
      <c r="A702" s="261">
        <v>14</v>
      </c>
      <c r="B702" s="286">
        <v>131.59</v>
      </c>
      <c r="C702" s="286">
        <v>98.72</v>
      </c>
      <c r="D702" s="286">
        <v>48.86</v>
      </c>
      <c r="E702" s="286">
        <v>72.77</v>
      </c>
      <c r="F702" s="286">
        <v>72.05</v>
      </c>
      <c r="G702" s="286">
        <v>70.22</v>
      </c>
      <c r="H702" s="286">
        <v>52.71</v>
      </c>
      <c r="I702" s="286">
        <v>13.91</v>
      </c>
      <c r="J702" s="286">
        <v>28.99</v>
      </c>
      <c r="K702" s="286">
        <v>0</v>
      </c>
      <c r="L702" s="286">
        <v>53.63</v>
      </c>
      <c r="M702" s="286">
        <v>1.79</v>
      </c>
      <c r="N702" s="286">
        <v>0</v>
      </c>
      <c r="O702" s="286">
        <v>0.19</v>
      </c>
      <c r="P702" s="286">
        <v>22.14</v>
      </c>
      <c r="Q702" s="286">
        <v>48.4</v>
      </c>
      <c r="R702" s="286">
        <v>0</v>
      </c>
      <c r="S702" s="286">
        <v>32.96</v>
      </c>
      <c r="T702" s="286">
        <v>136.66999999999999</v>
      </c>
      <c r="U702" s="286">
        <v>340.36</v>
      </c>
      <c r="V702" s="286">
        <v>581.63</v>
      </c>
      <c r="W702" s="286">
        <v>647.04</v>
      </c>
      <c r="X702" s="286">
        <v>859.4</v>
      </c>
      <c r="Y702" s="286">
        <v>1228.08</v>
      </c>
    </row>
    <row r="703" spans="1:25">
      <c r="A703" s="261">
        <v>15</v>
      </c>
      <c r="B703" s="286">
        <v>302.19</v>
      </c>
      <c r="C703" s="286">
        <v>314.72000000000003</v>
      </c>
      <c r="D703" s="286">
        <v>227.22</v>
      </c>
      <c r="E703" s="286">
        <v>245.17</v>
      </c>
      <c r="F703" s="286">
        <v>275.83</v>
      </c>
      <c r="G703" s="286">
        <v>214.1</v>
      </c>
      <c r="H703" s="286">
        <v>0</v>
      </c>
      <c r="I703" s="286">
        <v>0</v>
      </c>
      <c r="J703" s="286">
        <v>0</v>
      </c>
      <c r="K703" s="286">
        <v>0</v>
      </c>
      <c r="L703" s="286">
        <v>0</v>
      </c>
      <c r="M703" s="286">
        <v>11.17</v>
      </c>
      <c r="N703" s="286">
        <v>196.23</v>
      </c>
      <c r="O703" s="286">
        <v>121.94</v>
      </c>
      <c r="P703" s="286">
        <v>243.86</v>
      </c>
      <c r="Q703" s="286">
        <v>37.32</v>
      </c>
      <c r="R703" s="286">
        <v>293.02999999999997</v>
      </c>
      <c r="S703" s="286">
        <v>248.49</v>
      </c>
      <c r="T703" s="286">
        <v>331.95</v>
      </c>
      <c r="U703" s="286">
        <v>443.67</v>
      </c>
      <c r="V703" s="286">
        <v>412.56</v>
      </c>
      <c r="W703" s="286">
        <v>497.58</v>
      </c>
      <c r="X703" s="286">
        <v>601.83000000000004</v>
      </c>
      <c r="Y703" s="286">
        <v>1420.42</v>
      </c>
    </row>
    <row r="704" spans="1:25">
      <c r="A704" s="261">
        <v>16</v>
      </c>
      <c r="B704" s="286">
        <v>155.91</v>
      </c>
      <c r="C704" s="286">
        <v>156.02000000000001</v>
      </c>
      <c r="D704" s="286">
        <v>200.21</v>
      </c>
      <c r="E704" s="286">
        <v>303.08</v>
      </c>
      <c r="F704" s="286">
        <v>35.130000000000003</v>
      </c>
      <c r="G704" s="286">
        <v>560.66</v>
      </c>
      <c r="H704" s="286">
        <v>381.83</v>
      </c>
      <c r="I704" s="286">
        <v>135.09</v>
      </c>
      <c r="J704" s="286">
        <v>0</v>
      </c>
      <c r="K704" s="286">
        <v>4.32</v>
      </c>
      <c r="L704" s="286">
        <v>0</v>
      </c>
      <c r="M704" s="286">
        <v>0</v>
      </c>
      <c r="N704" s="286">
        <v>0</v>
      </c>
      <c r="O704" s="286">
        <v>0</v>
      </c>
      <c r="P704" s="286">
        <v>0</v>
      </c>
      <c r="Q704" s="286">
        <v>0</v>
      </c>
      <c r="R704" s="286">
        <v>0</v>
      </c>
      <c r="S704" s="286">
        <v>134.61000000000001</v>
      </c>
      <c r="T704" s="286">
        <v>0</v>
      </c>
      <c r="U704" s="286">
        <v>0</v>
      </c>
      <c r="V704" s="286">
        <v>0</v>
      </c>
      <c r="W704" s="286">
        <v>0</v>
      </c>
      <c r="X704" s="286">
        <v>7.22</v>
      </c>
      <c r="Y704" s="286">
        <v>0</v>
      </c>
    </row>
    <row r="705" spans="1:129">
      <c r="A705" s="261">
        <v>17</v>
      </c>
      <c r="B705" s="286">
        <v>4.09</v>
      </c>
      <c r="C705" s="286">
        <v>5.04</v>
      </c>
      <c r="D705" s="286">
        <v>1.19</v>
      </c>
      <c r="E705" s="286">
        <v>0</v>
      </c>
      <c r="F705" s="286">
        <v>231.29</v>
      </c>
      <c r="G705" s="286">
        <v>284.33999999999997</v>
      </c>
      <c r="H705" s="286">
        <v>219.99</v>
      </c>
      <c r="I705" s="286">
        <v>0</v>
      </c>
      <c r="J705" s="286">
        <v>296.49</v>
      </c>
      <c r="K705" s="286">
        <v>398.42</v>
      </c>
      <c r="L705" s="286">
        <v>0</v>
      </c>
      <c r="M705" s="286">
        <v>457.77</v>
      </c>
      <c r="N705" s="286">
        <v>0</v>
      </c>
      <c r="O705" s="286">
        <v>0</v>
      </c>
      <c r="P705" s="286">
        <v>0</v>
      </c>
      <c r="Q705" s="286">
        <v>0</v>
      </c>
      <c r="R705" s="286">
        <v>0</v>
      </c>
      <c r="S705" s="286">
        <v>0</v>
      </c>
      <c r="T705" s="286">
        <v>0</v>
      </c>
      <c r="U705" s="286">
        <v>0</v>
      </c>
      <c r="V705" s="286">
        <v>527.66</v>
      </c>
      <c r="W705" s="286">
        <v>166.8</v>
      </c>
      <c r="X705" s="286">
        <v>2.5499999999999998</v>
      </c>
      <c r="Y705" s="286">
        <v>0</v>
      </c>
    </row>
    <row r="706" spans="1:129">
      <c r="A706" s="261">
        <v>18</v>
      </c>
      <c r="B706" s="286">
        <v>0</v>
      </c>
      <c r="C706" s="286">
        <v>0</v>
      </c>
      <c r="D706" s="286">
        <v>169.01</v>
      </c>
      <c r="E706" s="286">
        <v>0</v>
      </c>
      <c r="F706" s="286">
        <v>25.88</v>
      </c>
      <c r="G706" s="286">
        <v>162.37</v>
      </c>
      <c r="H706" s="286">
        <v>176.36</v>
      </c>
      <c r="I706" s="286">
        <v>300.92</v>
      </c>
      <c r="J706" s="286">
        <v>0</v>
      </c>
      <c r="K706" s="286">
        <v>0</v>
      </c>
      <c r="L706" s="286">
        <v>0</v>
      </c>
      <c r="M706" s="286">
        <v>293.33999999999997</v>
      </c>
      <c r="N706" s="286">
        <v>0</v>
      </c>
      <c r="O706" s="286">
        <v>0</v>
      </c>
      <c r="P706" s="286">
        <v>0</v>
      </c>
      <c r="Q706" s="286">
        <v>8.77</v>
      </c>
      <c r="R706" s="286">
        <v>0</v>
      </c>
      <c r="S706" s="286">
        <v>40.51</v>
      </c>
      <c r="T706" s="286">
        <v>0</v>
      </c>
      <c r="U706" s="286">
        <v>0</v>
      </c>
      <c r="V706" s="286">
        <v>0</v>
      </c>
      <c r="W706" s="286">
        <v>283.70999999999998</v>
      </c>
      <c r="X706" s="286">
        <v>50.01</v>
      </c>
      <c r="Y706" s="286">
        <v>0</v>
      </c>
    </row>
    <row r="707" spans="1:129">
      <c r="A707" s="261">
        <v>19</v>
      </c>
      <c r="B707" s="286">
        <v>57</v>
      </c>
      <c r="C707" s="286">
        <v>65.88</v>
      </c>
      <c r="D707" s="286">
        <v>402.34</v>
      </c>
      <c r="E707" s="286">
        <v>0.35</v>
      </c>
      <c r="F707" s="286">
        <v>137.30000000000001</v>
      </c>
      <c r="G707" s="286">
        <v>80.930000000000007</v>
      </c>
      <c r="H707" s="286">
        <v>190.43</v>
      </c>
      <c r="I707" s="286">
        <v>145.38</v>
      </c>
      <c r="J707" s="286">
        <v>279.36</v>
      </c>
      <c r="K707" s="286">
        <v>270.86</v>
      </c>
      <c r="L707" s="286">
        <v>49.98</v>
      </c>
      <c r="M707" s="286">
        <v>207.79</v>
      </c>
      <c r="N707" s="286">
        <v>240.91</v>
      </c>
      <c r="O707" s="286">
        <v>457.01</v>
      </c>
      <c r="P707" s="286">
        <v>302.06</v>
      </c>
      <c r="Q707" s="286">
        <v>493.03</v>
      </c>
      <c r="R707" s="286">
        <v>114.9</v>
      </c>
      <c r="S707" s="286">
        <v>493.65</v>
      </c>
      <c r="T707" s="286">
        <v>483.44</v>
      </c>
      <c r="U707" s="286">
        <v>321.39</v>
      </c>
      <c r="V707" s="286">
        <v>163.12</v>
      </c>
      <c r="W707" s="286">
        <v>409.46</v>
      </c>
      <c r="X707" s="286">
        <v>301.18</v>
      </c>
      <c r="Y707" s="286">
        <v>119.43</v>
      </c>
    </row>
    <row r="708" spans="1:129">
      <c r="A708" s="261">
        <v>20</v>
      </c>
      <c r="B708" s="286">
        <v>110.07</v>
      </c>
      <c r="C708" s="286">
        <v>213.23</v>
      </c>
      <c r="D708" s="286">
        <v>0</v>
      </c>
      <c r="E708" s="286">
        <v>335.19</v>
      </c>
      <c r="F708" s="286">
        <v>681.65</v>
      </c>
      <c r="G708" s="286">
        <v>514.26</v>
      </c>
      <c r="H708" s="286">
        <v>397.42</v>
      </c>
      <c r="I708" s="286">
        <v>452.25</v>
      </c>
      <c r="J708" s="286">
        <v>406.14</v>
      </c>
      <c r="K708" s="286">
        <v>384.32</v>
      </c>
      <c r="L708" s="286">
        <v>600.99</v>
      </c>
      <c r="M708" s="286">
        <v>558.99</v>
      </c>
      <c r="N708" s="286">
        <v>608.78</v>
      </c>
      <c r="O708" s="286">
        <v>733.73</v>
      </c>
      <c r="P708" s="286">
        <v>1413.87</v>
      </c>
      <c r="Q708" s="286">
        <v>1459.3</v>
      </c>
      <c r="R708" s="286">
        <v>1328.52</v>
      </c>
      <c r="S708" s="286">
        <v>1285.22</v>
      </c>
      <c r="T708" s="286">
        <v>1486.7</v>
      </c>
      <c r="U708" s="286">
        <v>1469.44</v>
      </c>
      <c r="V708" s="286">
        <v>1454.97</v>
      </c>
      <c r="W708" s="286">
        <v>0</v>
      </c>
      <c r="X708" s="286">
        <v>48.3</v>
      </c>
      <c r="Y708" s="286">
        <v>0</v>
      </c>
    </row>
    <row r="709" spans="1:129">
      <c r="A709" s="261">
        <v>21</v>
      </c>
      <c r="B709" s="286">
        <v>2.52</v>
      </c>
      <c r="C709" s="286">
        <v>0</v>
      </c>
      <c r="D709" s="286">
        <v>0</v>
      </c>
      <c r="E709" s="286">
        <v>0</v>
      </c>
      <c r="F709" s="286">
        <v>0</v>
      </c>
      <c r="G709" s="286">
        <v>0</v>
      </c>
      <c r="H709" s="286">
        <v>2.7</v>
      </c>
      <c r="I709" s="286">
        <v>0</v>
      </c>
      <c r="J709" s="286">
        <v>0</v>
      </c>
      <c r="K709" s="286">
        <v>0</v>
      </c>
      <c r="L709" s="286">
        <v>0</v>
      </c>
      <c r="M709" s="286">
        <v>0</v>
      </c>
      <c r="N709" s="286">
        <v>0</v>
      </c>
      <c r="O709" s="286">
        <v>0</v>
      </c>
      <c r="P709" s="286">
        <v>0</v>
      </c>
      <c r="Q709" s="286">
        <v>0</v>
      </c>
      <c r="R709" s="286">
        <v>0</v>
      </c>
      <c r="S709" s="286">
        <v>0</v>
      </c>
      <c r="T709" s="286">
        <v>0</v>
      </c>
      <c r="U709" s="286">
        <v>0</v>
      </c>
      <c r="V709" s="286">
        <v>0</v>
      </c>
      <c r="W709" s="286">
        <v>0</v>
      </c>
      <c r="X709" s="286">
        <v>0</v>
      </c>
      <c r="Y709" s="286">
        <v>0</v>
      </c>
    </row>
    <row r="710" spans="1:129">
      <c r="A710" s="261">
        <v>22</v>
      </c>
      <c r="B710" s="286">
        <v>0</v>
      </c>
      <c r="C710" s="286">
        <v>0</v>
      </c>
      <c r="D710" s="286">
        <v>0</v>
      </c>
      <c r="E710" s="286">
        <v>0</v>
      </c>
      <c r="F710" s="286">
        <v>0</v>
      </c>
      <c r="G710" s="286">
        <v>0</v>
      </c>
      <c r="H710" s="286">
        <v>0</v>
      </c>
      <c r="I710" s="286">
        <v>0</v>
      </c>
      <c r="J710" s="286">
        <v>0</v>
      </c>
      <c r="K710" s="286">
        <v>0</v>
      </c>
      <c r="L710" s="286">
        <v>0</v>
      </c>
      <c r="M710" s="286">
        <v>0</v>
      </c>
      <c r="N710" s="286">
        <v>0</v>
      </c>
      <c r="O710" s="286">
        <v>0</v>
      </c>
      <c r="P710" s="286">
        <v>0</v>
      </c>
      <c r="Q710" s="286">
        <v>0</v>
      </c>
      <c r="R710" s="286">
        <v>0</v>
      </c>
      <c r="S710" s="286">
        <v>0</v>
      </c>
      <c r="T710" s="286">
        <v>0</v>
      </c>
      <c r="U710" s="286">
        <v>0</v>
      </c>
      <c r="V710" s="286">
        <v>0</v>
      </c>
      <c r="W710" s="286">
        <v>0</v>
      </c>
      <c r="X710" s="286">
        <v>0</v>
      </c>
      <c r="Y710" s="286">
        <v>0</v>
      </c>
    </row>
    <row r="711" spans="1:129">
      <c r="A711" s="261">
        <v>23</v>
      </c>
      <c r="B711" s="286">
        <v>421.98</v>
      </c>
      <c r="C711" s="286">
        <v>0</v>
      </c>
      <c r="D711" s="286">
        <v>0</v>
      </c>
      <c r="E711" s="286">
        <v>0</v>
      </c>
      <c r="F711" s="286">
        <v>1359.87</v>
      </c>
      <c r="G711" s="286">
        <v>1210.45</v>
      </c>
      <c r="H711" s="286">
        <v>875.64</v>
      </c>
      <c r="I711" s="286">
        <v>494.55</v>
      </c>
      <c r="J711" s="286">
        <v>372.32</v>
      </c>
      <c r="K711" s="286">
        <v>338.98</v>
      </c>
      <c r="L711" s="286">
        <v>342.55</v>
      </c>
      <c r="M711" s="286">
        <v>392.08</v>
      </c>
      <c r="N711" s="286">
        <v>388.42</v>
      </c>
      <c r="O711" s="286">
        <v>397.58</v>
      </c>
      <c r="P711" s="286">
        <v>390.71</v>
      </c>
      <c r="Q711" s="286">
        <v>394.34</v>
      </c>
      <c r="R711" s="286">
        <v>789.79</v>
      </c>
      <c r="S711" s="286">
        <v>356.19</v>
      </c>
      <c r="T711" s="286">
        <v>47.38</v>
      </c>
      <c r="U711" s="286">
        <v>42.73</v>
      </c>
      <c r="V711" s="286">
        <v>243.78</v>
      </c>
      <c r="W711" s="286">
        <v>1117.8599999999999</v>
      </c>
      <c r="X711" s="286">
        <v>1207.1199999999999</v>
      </c>
      <c r="Y711" s="286">
        <v>849.91</v>
      </c>
    </row>
    <row r="712" spans="1:129">
      <c r="A712" s="261">
        <v>24</v>
      </c>
      <c r="B712" s="286">
        <v>27.39</v>
      </c>
      <c r="C712" s="286">
        <v>0</v>
      </c>
      <c r="D712" s="286">
        <v>0</v>
      </c>
      <c r="E712" s="286">
        <v>0</v>
      </c>
      <c r="F712" s="286">
        <v>8.83</v>
      </c>
      <c r="G712" s="286">
        <v>0</v>
      </c>
      <c r="H712" s="286">
        <v>0</v>
      </c>
      <c r="I712" s="286">
        <v>0.09</v>
      </c>
      <c r="J712" s="286">
        <v>0</v>
      </c>
      <c r="K712" s="286">
        <v>0</v>
      </c>
      <c r="L712" s="286">
        <v>0</v>
      </c>
      <c r="M712" s="286">
        <v>0</v>
      </c>
      <c r="N712" s="286">
        <v>0</v>
      </c>
      <c r="O712" s="286">
        <v>0</v>
      </c>
      <c r="P712" s="286">
        <v>0</v>
      </c>
      <c r="Q712" s="286">
        <v>1.18</v>
      </c>
      <c r="R712" s="286">
        <v>0</v>
      </c>
      <c r="S712" s="286">
        <v>0</v>
      </c>
      <c r="T712" s="286">
        <v>0</v>
      </c>
      <c r="U712" s="286">
        <v>0.95</v>
      </c>
      <c r="V712" s="286">
        <v>0.99</v>
      </c>
      <c r="W712" s="286">
        <v>274.70999999999998</v>
      </c>
      <c r="X712" s="286">
        <v>0</v>
      </c>
      <c r="Y712" s="286">
        <v>0</v>
      </c>
    </row>
    <row r="713" spans="1:129">
      <c r="A713" s="261">
        <v>25</v>
      </c>
      <c r="B713" s="286">
        <v>70.11</v>
      </c>
      <c r="C713" s="286">
        <v>20.72</v>
      </c>
      <c r="D713" s="286">
        <v>0</v>
      </c>
      <c r="E713" s="286">
        <v>0</v>
      </c>
      <c r="F713" s="286">
        <v>0</v>
      </c>
      <c r="G713" s="286">
        <v>0</v>
      </c>
      <c r="H713" s="286">
        <v>0</v>
      </c>
      <c r="I713" s="286">
        <v>0</v>
      </c>
      <c r="J713" s="286">
        <v>0</v>
      </c>
      <c r="K713" s="286">
        <v>0</v>
      </c>
      <c r="L713" s="286">
        <v>0</v>
      </c>
      <c r="M713" s="286">
        <v>0</v>
      </c>
      <c r="N713" s="286">
        <v>0</v>
      </c>
      <c r="O713" s="286">
        <v>0</v>
      </c>
      <c r="P713" s="286">
        <v>0</v>
      </c>
      <c r="Q713" s="286">
        <v>0</v>
      </c>
      <c r="R713" s="286">
        <v>0</v>
      </c>
      <c r="S713" s="286">
        <v>0</v>
      </c>
      <c r="T713" s="286">
        <v>0</v>
      </c>
      <c r="U713" s="286">
        <v>0</v>
      </c>
      <c r="V713" s="286">
        <v>0</v>
      </c>
      <c r="W713" s="286">
        <v>0</v>
      </c>
      <c r="X713" s="286">
        <v>17.93</v>
      </c>
      <c r="Y713" s="286">
        <v>3.99</v>
      </c>
    </row>
    <row r="714" spans="1:129">
      <c r="A714" s="261">
        <v>26</v>
      </c>
      <c r="B714" s="286">
        <v>63.67</v>
      </c>
      <c r="C714" s="286">
        <v>14.3</v>
      </c>
      <c r="D714" s="286">
        <v>34.76</v>
      </c>
      <c r="E714" s="286">
        <v>0</v>
      </c>
      <c r="F714" s="286">
        <v>0</v>
      </c>
      <c r="G714" s="286">
        <v>0</v>
      </c>
      <c r="H714" s="286">
        <v>29.93</v>
      </c>
      <c r="I714" s="286">
        <v>0</v>
      </c>
      <c r="J714" s="286">
        <v>0</v>
      </c>
      <c r="K714" s="286">
        <v>0</v>
      </c>
      <c r="L714" s="286">
        <v>0</v>
      </c>
      <c r="M714" s="286">
        <v>0</v>
      </c>
      <c r="N714" s="286">
        <v>0</v>
      </c>
      <c r="O714" s="286">
        <v>0</v>
      </c>
      <c r="P714" s="286">
        <v>0</v>
      </c>
      <c r="Q714" s="286">
        <v>0</v>
      </c>
      <c r="R714" s="286">
        <v>0</v>
      </c>
      <c r="S714" s="286">
        <v>0</v>
      </c>
      <c r="T714" s="286">
        <v>0</v>
      </c>
      <c r="U714" s="286">
        <v>109.28</v>
      </c>
      <c r="V714" s="286">
        <v>230.99</v>
      </c>
      <c r="W714" s="286">
        <v>415.55</v>
      </c>
      <c r="X714" s="286">
        <v>133.31</v>
      </c>
      <c r="Y714" s="286">
        <v>430.53</v>
      </c>
    </row>
    <row r="715" spans="1:129">
      <c r="A715" s="261">
        <v>27</v>
      </c>
      <c r="B715" s="286">
        <v>104.1</v>
      </c>
      <c r="C715" s="286">
        <v>83.74</v>
      </c>
      <c r="D715" s="286">
        <v>58.65</v>
      </c>
      <c r="E715" s="286">
        <v>0</v>
      </c>
      <c r="F715" s="286">
        <v>0</v>
      </c>
      <c r="G715" s="286">
        <v>0</v>
      </c>
      <c r="H715" s="286">
        <v>0</v>
      </c>
      <c r="I715" s="286">
        <v>3.02</v>
      </c>
      <c r="J715" s="286">
        <v>0</v>
      </c>
      <c r="K715" s="286">
        <v>0</v>
      </c>
      <c r="L715" s="286">
        <v>0</v>
      </c>
      <c r="M715" s="286">
        <v>0</v>
      </c>
      <c r="N715" s="286">
        <v>0</v>
      </c>
      <c r="O715" s="286">
        <v>0</v>
      </c>
      <c r="P715" s="286">
        <v>0</v>
      </c>
      <c r="Q715" s="286">
        <v>0</v>
      </c>
      <c r="R715" s="286">
        <v>0.97</v>
      </c>
      <c r="S715" s="286">
        <v>0</v>
      </c>
      <c r="T715" s="286">
        <v>13.86</v>
      </c>
      <c r="U715" s="286">
        <v>173.69</v>
      </c>
      <c r="V715" s="286">
        <v>290.38</v>
      </c>
      <c r="W715" s="286">
        <v>276.77999999999997</v>
      </c>
      <c r="X715" s="286">
        <v>0</v>
      </c>
      <c r="Y715" s="286">
        <v>0</v>
      </c>
    </row>
    <row r="716" spans="1:129">
      <c r="A716" s="261">
        <v>28</v>
      </c>
      <c r="B716" s="286">
        <v>22.68</v>
      </c>
      <c r="C716" s="286">
        <v>18.88</v>
      </c>
      <c r="D716" s="286">
        <v>19.11</v>
      </c>
      <c r="E716" s="286">
        <v>9.0299999999999994</v>
      </c>
      <c r="F716" s="286">
        <v>0</v>
      </c>
      <c r="G716" s="286">
        <v>7.77</v>
      </c>
      <c r="H716" s="286">
        <v>0</v>
      </c>
      <c r="I716" s="286">
        <v>0</v>
      </c>
      <c r="J716" s="286">
        <v>0</v>
      </c>
      <c r="K716" s="286">
        <v>0</v>
      </c>
      <c r="L716" s="286">
        <v>0</v>
      </c>
      <c r="M716" s="286">
        <v>46.23</v>
      </c>
      <c r="N716" s="286">
        <v>77.709999999999994</v>
      </c>
      <c r="O716" s="286">
        <v>143.36000000000001</v>
      </c>
      <c r="P716" s="286">
        <v>37.590000000000003</v>
      </c>
      <c r="Q716" s="286">
        <v>36.03</v>
      </c>
      <c r="R716" s="286">
        <v>31.6</v>
      </c>
      <c r="S716" s="286">
        <v>0</v>
      </c>
      <c r="T716" s="286">
        <v>0</v>
      </c>
      <c r="U716" s="286">
        <v>0</v>
      </c>
      <c r="V716" s="286">
        <v>116.35</v>
      </c>
      <c r="W716" s="286">
        <v>0</v>
      </c>
      <c r="X716" s="286">
        <v>0</v>
      </c>
      <c r="Y716" s="286">
        <v>407.27</v>
      </c>
    </row>
    <row r="717" spans="1:129">
      <c r="A717" s="261">
        <v>29</v>
      </c>
      <c r="B717" s="286">
        <v>0</v>
      </c>
      <c r="C717" s="286">
        <v>0</v>
      </c>
      <c r="D717" s="286">
        <v>0</v>
      </c>
      <c r="E717" s="286">
        <v>0</v>
      </c>
      <c r="F717" s="286">
        <v>0</v>
      </c>
      <c r="G717" s="286">
        <v>31.22</v>
      </c>
      <c r="H717" s="286">
        <v>7.79</v>
      </c>
      <c r="I717" s="286">
        <v>0</v>
      </c>
      <c r="J717" s="286">
        <v>0</v>
      </c>
      <c r="K717" s="286">
        <v>0</v>
      </c>
      <c r="L717" s="286">
        <v>0</v>
      </c>
      <c r="M717" s="286">
        <v>0</v>
      </c>
      <c r="N717" s="286">
        <v>0</v>
      </c>
      <c r="O717" s="286">
        <v>0</v>
      </c>
      <c r="P717" s="286">
        <v>0</v>
      </c>
      <c r="Q717" s="286">
        <v>0</v>
      </c>
      <c r="R717" s="286">
        <v>0</v>
      </c>
      <c r="S717" s="286">
        <v>0</v>
      </c>
      <c r="T717" s="286">
        <v>0</v>
      </c>
      <c r="U717" s="286">
        <v>0</v>
      </c>
      <c r="V717" s="286">
        <v>0</v>
      </c>
      <c r="W717" s="286">
        <v>0</v>
      </c>
      <c r="X717" s="286">
        <v>0</v>
      </c>
      <c r="Y717" s="286">
        <v>13.65</v>
      </c>
    </row>
    <row r="718" spans="1:129">
      <c r="A718" s="261">
        <v>30</v>
      </c>
      <c r="B718" s="286">
        <v>0</v>
      </c>
      <c r="C718" s="286">
        <v>0</v>
      </c>
      <c r="D718" s="286">
        <v>0</v>
      </c>
      <c r="E718" s="286">
        <v>0</v>
      </c>
      <c r="F718" s="286">
        <v>0</v>
      </c>
      <c r="G718" s="286">
        <v>0</v>
      </c>
      <c r="H718" s="286">
        <v>0</v>
      </c>
      <c r="I718" s="286">
        <v>0</v>
      </c>
      <c r="J718" s="286">
        <v>0</v>
      </c>
      <c r="K718" s="286">
        <v>0</v>
      </c>
      <c r="L718" s="286">
        <v>0</v>
      </c>
      <c r="M718" s="286">
        <v>0</v>
      </c>
      <c r="N718" s="286">
        <v>0</v>
      </c>
      <c r="O718" s="286">
        <v>0</v>
      </c>
      <c r="P718" s="286">
        <v>0</v>
      </c>
      <c r="Q718" s="286">
        <v>0</v>
      </c>
      <c r="R718" s="286">
        <v>3.08</v>
      </c>
      <c r="S718" s="286">
        <v>16.059999999999999</v>
      </c>
      <c r="T718" s="286">
        <v>0</v>
      </c>
      <c r="U718" s="286">
        <v>0</v>
      </c>
      <c r="V718" s="286">
        <v>0</v>
      </c>
      <c r="W718" s="286">
        <v>0</v>
      </c>
      <c r="X718" s="286">
        <v>0</v>
      </c>
      <c r="Y718" s="286">
        <v>0</v>
      </c>
    </row>
    <row r="719" spans="1:129">
      <c r="A719" s="261">
        <v>31</v>
      </c>
      <c r="B719" s="286">
        <v>0</v>
      </c>
      <c r="C719" s="286">
        <v>0</v>
      </c>
      <c r="D719" s="286">
        <v>0</v>
      </c>
      <c r="E719" s="286">
        <v>0</v>
      </c>
      <c r="F719" s="286">
        <v>0</v>
      </c>
      <c r="G719" s="286">
        <v>0</v>
      </c>
      <c r="H719" s="286">
        <v>0</v>
      </c>
      <c r="I719" s="286">
        <v>0</v>
      </c>
      <c r="J719" s="286">
        <v>0</v>
      </c>
      <c r="K719" s="286">
        <v>0</v>
      </c>
      <c r="L719" s="286">
        <v>0</v>
      </c>
      <c r="M719" s="286">
        <v>0</v>
      </c>
      <c r="N719" s="286">
        <v>0</v>
      </c>
      <c r="O719" s="286">
        <v>0</v>
      </c>
      <c r="P719" s="286">
        <v>0</v>
      </c>
      <c r="Q719" s="286">
        <v>0</v>
      </c>
      <c r="R719" s="286">
        <v>0</v>
      </c>
      <c r="S719" s="286">
        <v>0</v>
      </c>
      <c r="T719" s="286">
        <v>0</v>
      </c>
      <c r="U719" s="286">
        <v>0</v>
      </c>
      <c r="V719" s="286">
        <v>0</v>
      </c>
      <c r="W719" s="286">
        <v>0</v>
      </c>
      <c r="X719" s="286">
        <v>0</v>
      </c>
      <c r="Y719" s="286">
        <v>0</v>
      </c>
    </row>
    <row r="720" spans="1:129" s="292" customFormat="1">
      <c r="B720" s="295"/>
      <c r="C720" s="295"/>
      <c r="D720" s="295"/>
      <c r="E720" s="295"/>
      <c r="F720" s="295"/>
      <c r="G720" s="295"/>
      <c r="H720" s="295"/>
      <c r="I720" s="295"/>
      <c r="J720" s="295"/>
      <c r="K720" s="295"/>
      <c r="L720" s="295"/>
      <c r="M720" s="295"/>
      <c r="N720" s="295"/>
      <c r="O720" s="295"/>
      <c r="P720" s="295"/>
      <c r="Q720" s="295"/>
      <c r="R720" s="295"/>
      <c r="S720" s="295"/>
      <c r="T720" s="295"/>
      <c r="U720" s="295"/>
      <c r="V720" s="295"/>
      <c r="W720" s="295"/>
      <c r="X720" s="295"/>
      <c r="Y720" s="295"/>
      <c r="Z720" s="295"/>
      <c r="AA720" s="295"/>
      <c r="AB720" s="295"/>
      <c r="AC720" s="295"/>
      <c r="AD720" s="295"/>
      <c r="AE720" s="295"/>
      <c r="AF720" s="295"/>
      <c r="AG720" s="295"/>
      <c r="AH720" s="295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5"/>
      <c r="AS720" s="295"/>
      <c r="AT720" s="295"/>
      <c r="AU720" s="295"/>
      <c r="AV720" s="295"/>
      <c r="AW720" s="295"/>
      <c r="AX720" s="295"/>
      <c r="AY720" s="295"/>
      <c r="AZ720" s="295"/>
      <c r="BA720" s="295"/>
      <c r="BB720" s="295"/>
      <c r="BC720" s="295"/>
      <c r="BD720" s="295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5"/>
      <c r="BO720" s="295"/>
      <c r="BP720" s="295"/>
      <c r="BQ720" s="295"/>
      <c r="BR720" s="295"/>
      <c r="BS720" s="295"/>
      <c r="BT720" s="295"/>
      <c r="BU720" s="295"/>
      <c r="BV720" s="295"/>
      <c r="BW720" s="295"/>
      <c r="BX720" s="295"/>
      <c r="BY720" s="295"/>
      <c r="BZ720" s="295"/>
      <c r="CA720" s="295"/>
      <c r="CB720" s="295"/>
      <c r="CC720" s="295"/>
      <c r="CD720" s="295"/>
      <c r="CE720" s="295"/>
      <c r="CF720" s="295"/>
      <c r="CG720" s="295"/>
      <c r="CH720" s="295"/>
      <c r="CI720" s="295"/>
      <c r="CJ720" s="295"/>
      <c r="CK720" s="295"/>
      <c r="CL720" s="295"/>
      <c r="CM720" s="295"/>
      <c r="CN720" s="295"/>
      <c r="CO720" s="295"/>
      <c r="CP720" s="295"/>
      <c r="CQ720" s="295"/>
      <c r="CR720" s="295"/>
      <c r="CS720" s="295"/>
      <c r="CT720" s="295"/>
      <c r="CU720" s="295"/>
      <c r="CV720" s="295"/>
      <c r="CW720" s="295"/>
      <c r="CX720" s="295"/>
      <c r="CY720" s="295"/>
      <c r="CZ720" s="295"/>
      <c r="DA720" s="295"/>
      <c r="DB720" s="295"/>
      <c r="DC720" s="295"/>
      <c r="DD720" s="295"/>
      <c r="DE720" s="295"/>
      <c r="DF720" s="295"/>
      <c r="DG720" s="295"/>
      <c r="DH720" s="295"/>
      <c r="DI720" s="295"/>
      <c r="DJ720" s="295"/>
      <c r="DK720" s="295"/>
      <c r="DL720" s="295"/>
      <c r="DM720" s="295"/>
      <c r="DN720" s="295"/>
      <c r="DO720" s="295"/>
      <c r="DP720" s="295"/>
      <c r="DQ720" s="295"/>
      <c r="DR720" s="295"/>
      <c r="DS720" s="295"/>
      <c r="DT720" s="295"/>
      <c r="DU720" s="295"/>
      <c r="DV720" s="295"/>
      <c r="DW720" s="295"/>
      <c r="DX720" s="295"/>
      <c r="DY720" s="295"/>
    </row>
    <row r="721" spans="1:129" s="292" customFormat="1" ht="15.75" customHeight="1">
      <c r="B721" s="497" t="s">
        <v>230</v>
      </c>
      <c r="C721" s="497"/>
      <c r="D721" s="497"/>
      <c r="E721" s="497"/>
      <c r="F721" s="497"/>
      <c r="G721" s="497"/>
      <c r="H721" s="497"/>
      <c r="I721" s="497"/>
      <c r="J721" s="497"/>
      <c r="K721" s="497"/>
      <c r="L721" s="497"/>
      <c r="M721" s="497"/>
      <c r="N721" s="497"/>
      <c r="O721" s="497"/>
      <c r="P721" s="497"/>
      <c r="Q721" s="497"/>
      <c r="R721" s="296">
        <v>-21.02</v>
      </c>
      <c r="S721" s="269"/>
      <c r="T721" s="269"/>
      <c r="U721" s="269"/>
      <c r="V721" s="269"/>
      <c r="W721" s="269"/>
      <c r="X721" s="269"/>
      <c r="Y721" s="269"/>
      <c r="Z721" s="269"/>
      <c r="AA721" s="269"/>
      <c r="AB721" s="269"/>
      <c r="AC721" s="269"/>
      <c r="AD721" s="269"/>
      <c r="AE721" s="269"/>
      <c r="AF721" s="269"/>
      <c r="AG721" s="269"/>
      <c r="AH721" s="269"/>
      <c r="AI721" s="269"/>
      <c r="AJ721" s="269"/>
      <c r="AK721" s="269"/>
      <c r="AL721" s="269"/>
      <c r="AM721" s="269"/>
      <c r="AN721" s="269"/>
      <c r="AO721" s="269"/>
      <c r="AP721" s="269"/>
      <c r="AQ721" s="269"/>
      <c r="AR721" s="269"/>
      <c r="AS721" s="269"/>
      <c r="AT721" s="269"/>
      <c r="AU721" s="269"/>
      <c r="AV721" s="269"/>
      <c r="AW721" s="269"/>
      <c r="AX721" s="269"/>
      <c r="AY721" s="269"/>
      <c r="AZ721" s="269"/>
      <c r="BA721" s="269"/>
      <c r="BB721" s="269"/>
      <c r="BC721" s="269"/>
      <c r="BD721" s="269"/>
      <c r="BE721" s="269"/>
      <c r="BF721" s="269"/>
      <c r="BG721" s="269"/>
      <c r="BH721" s="269"/>
      <c r="BI721" s="269"/>
      <c r="BJ721" s="269"/>
      <c r="BK721" s="269"/>
      <c r="BL721" s="269"/>
      <c r="BM721" s="269"/>
      <c r="BN721" s="269"/>
      <c r="BO721" s="269"/>
      <c r="BP721" s="269"/>
      <c r="BQ721" s="269"/>
      <c r="BR721" s="269"/>
      <c r="BS721" s="269"/>
      <c r="BT721" s="269"/>
      <c r="BU721" s="269"/>
      <c r="BV721" s="269"/>
      <c r="BW721" s="269"/>
      <c r="BX721" s="269"/>
      <c r="BY721" s="269"/>
      <c r="BZ721" s="269"/>
      <c r="CA721" s="269"/>
      <c r="CB721" s="269"/>
      <c r="CC721" s="269"/>
      <c r="CD721" s="269"/>
      <c r="CE721" s="269"/>
      <c r="CF721" s="269"/>
      <c r="CG721" s="269"/>
      <c r="CH721" s="269"/>
      <c r="CI721" s="269"/>
      <c r="CJ721" s="269"/>
      <c r="CK721" s="269"/>
      <c r="CL721" s="269"/>
      <c r="CM721" s="269"/>
      <c r="CN721" s="269"/>
      <c r="CO721" s="269"/>
      <c r="CP721" s="269"/>
      <c r="CQ721" s="269"/>
      <c r="CR721" s="269"/>
      <c r="CS721" s="269"/>
      <c r="CT721" s="269"/>
      <c r="CU721" s="269"/>
      <c r="CV721" s="269"/>
      <c r="CW721" s="269"/>
      <c r="CX721" s="269"/>
      <c r="CY721" s="269"/>
      <c r="CZ721" s="269"/>
      <c r="DA721" s="269"/>
      <c r="DB721" s="269"/>
      <c r="DC721" s="269"/>
      <c r="DD721" s="269"/>
      <c r="DE721" s="269"/>
      <c r="DF721" s="269"/>
      <c r="DG721" s="269"/>
      <c r="DH721" s="269"/>
      <c r="DI721" s="269"/>
      <c r="DJ721" s="269"/>
      <c r="DK721" s="269"/>
      <c r="DL721" s="269"/>
      <c r="DM721" s="269"/>
      <c r="DN721" s="269"/>
      <c r="DO721" s="269"/>
      <c r="DP721" s="269"/>
      <c r="DQ721" s="269"/>
      <c r="DR721" s="269"/>
      <c r="DS721" s="269"/>
      <c r="DT721" s="269"/>
      <c r="DU721" s="269"/>
      <c r="DV721" s="269"/>
      <c r="DW721" s="269"/>
      <c r="DX721" s="269"/>
      <c r="DY721" s="269"/>
    </row>
    <row r="722" spans="1:129" s="292" customFormat="1" ht="15.75" customHeight="1">
      <c r="B722" s="497" t="s">
        <v>231</v>
      </c>
      <c r="C722" s="497"/>
      <c r="D722" s="497"/>
      <c r="E722" s="497"/>
      <c r="F722" s="497"/>
      <c r="G722" s="497"/>
      <c r="H722" s="497"/>
      <c r="I722" s="497"/>
      <c r="J722" s="497"/>
      <c r="K722" s="497"/>
      <c r="L722" s="497"/>
      <c r="M722" s="497"/>
      <c r="N722" s="497"/>
      <c r="O722" s="497"/>
      <c r="P722" s="497"/>
      <c r="Q722" s="497"/>
      <c r="R722" s="296">
        <v>335.8</v>
      </c>
      <c r="S722" s="269"/>
      <c r="T722" s="269"/>
      <c r="U722" s="269"/>
      <c r="V722" s="269"/>
      <c r="W722" s="269"/>
      <c r="X722" s="269"/>
      <c r="Y722" s="269"/>
      <c r="Z722" s="269"/>
      <c r="AA722" s="269"/>
      <c r="AB722" s="269"/>
      <c r="AC722" s="269"/>
      <c r="AD722" s="269"/>
      <c r="AE722" s="269"/>
      <c r="AF722" s="269"/>
      <c r="AG722" s="269"/>
      <c r="AH722" s="269"/>
      <c r="AI722" s="269"/>
      <c r="AJ722" s="269"/>
      <c r="AK722" s="269"/>
      <c r="AL722" s="269"/>
      <c r="AM722" s="269"/>
      <c r="AN722" s="269"/>
      <c r="AO722" s="269"/>
      <c r="AP722" s="269"/>
      <c r="AQ722" s="269"/>
      <c r="AR722" s="269"/>
      <c r="AS722" s="269"/>
      <c r="AT722" s="269"/>
      <c r="AU722" s="269"/>
      <c r="AV722" s="269"/>
      <c r="AW722" s="269"/>
      <c r="AX722" s="269"/>
      <c r="AY722" s="269"/>
      <c r="AZ722" s="269"/>
      <c r="BA722" s="269"/>
      <c r="BB722" s="269"/>
      <c r="BC722" s="269"/>
      <c r="BD722" s="269"/>
      <c r="BE722" s="269"/>
      <c r="BF722" s="269"/>
      <c r="BG722" s="269"/>
      <c r="BH722" s="269"/>
      <c r="BI722" s="269"/>
      <c r="BJ722" s="269"/>
      <c r="BK722" s="269"/>
      <c r="BL722" s="269"/>
      <c r="BM722" s="269"/>
      <c r="BN722" s="269"/>
      <c r="BO722" s="269"/>
      <c r="BP722" s="269"/>
      <c r="BQ722" s="269"/>
      <c r="BR722" s="269"/>
      <c r="BS722" s="269"/>
      <c r="BT722" s="269"/>
      <c r="BU722" s="269"/>
      <c r="BV722" s="269"/>
      <c r="BW722" s="269"/>
      <c r="BX722" s="269"/>
      <c r="BY722" s="269"/>
      <c r="BZ722" s="269"/>
      <c r="CA722" s="269"/>
      <c r="CB722" s="269"/>
      <c r="CC722" s="269"/>
      <c r="CD722" s="269"/>
      <c r="CE722" s="269"/>
      <c r="CF722" s="269"/>
      <c r="CG722" s="269"/>
      <c r="CH722" s="269"/>
      <c r="CI722" s="269"/>
      <c r="CJ722" s="269"/>
      <c r="CK722" s="269"/>
      <c r="CL722" s="269"/>
      <c r="CM722" s="269"/>
      <c r="CN722" s="269"/>
      <c r="CO722" s="269"/>
      <c r="CP722" s="269"/>
      <c r="CQ722" s="269"/>
      <c r="CR722" s="269"/>
      <c r="CS722" s="269"/>
      <c r="CT722" s="269"/>
      <c r="CU722" s="269"/>
      <c r="CV722" s="269"/>
      <c r="CW722" s="269"/>
      <c r="CX722" s="269"/>
      <c r="CY722" s="269"/>
      <c r="CZ722" s="269"/>
      <c r="DA722" s="269"/>
      <c r="DB722" s="269"/>
      <c r="DC722" s="269"/>
      <c r="DD722" s="269"/>
      <c r="DE722" s="269"/>
      <c r="DF722" s="269"/>
      <c r="DG722" s="269"/>
      <c r="DH722" s="269"/>
      <c r="DI722" s="269"/>
      <c r="DJ722" s="269"/>
      <c r="DK722" s="269"/>
      <c r="DL722" s="269"/>
      <c r="DM722" s="269"/>
      <c r="DN722" s="269"/>
      <c r="DO722" s="269"/>
      <c r="DP722" s="269"/>
      <c r="DQ722" s="269"/>
      <c r="DR722" s="269"/>
      <c r="DS722" s="269"/>
      <c r="DT722" s="269"/>
      <c r="DU722" s="269"/>
      <c r="DV722" s="269"/>
      <c r="DW722" s="269"/>
      <c r="DX722" s="269"/>
      <c r="DY722" s="269"/>
    </row>
    <row r="724" spans="1:129" s="333" customFormat="1" ht="15.75" thickBot="1">
      <c r="A724" s="354" t="s">
        <v>224</v>
      </c>
      <c r="B724" s="354"/>
      <c r="C724" s="354"/>
      <c r="D724" s="354"/>
      <c r="E724" s="354"/>
      <c r="F724" s="354"/>
      <c r="G724" s="354"/>
      <c r="H724" s="354"/>
      <c r="I724" s="354"/>
      <c r="J724" s="354"/>
      <c r="K724" s="354"/>
      <c r="L724" s="354"/>
      <c r="M724" s="354"/>
      <c r="N724" s="355">
        <v>861494.12</v>
      </c>
      <c r="O724" s="356"/>
      <c r="P724" s="356"/>
      <c r="Q724" s="356"/>
      <c r="R724" s="356"/>
      <c r="S724" s="356"/>
      <c r="T724" s="356"/>
      <c r="U724" s="356"/>
      <c r="V724" s="356"/>
      <c r="W724" s="356"/>
      <c r="X724" s="356"/>
      <c r="Y724" s="356"/>
    </row>
    <row r="725" spans="1:129" s="358" customFormat="1" ht="15" customHeight="1">
      <c r="A725" s="479" t="s">
        <v>340</v>
      </c>
      <c r="B725" s="480"/>
      <c r="C725" s="480"/>
      <c r="D725" s="480"/>
      <c r="E725" s="480"/>
      <c r="F725" s="480"/>
      <c r="G725" s="480"/>
      <c r="H725" s="480"/>
      <c r="I725" s="480"/>
      <c r="J725" s="480"/>
      <c r="K725" s="480"/>
      <c r="L725" s="480"/>
      <c r="M725" s="480"/>
      <c r="N725" s="360">
        <v>851713.07</v>
      </c>
      <c r="O725" s="357"/>
      <c r="P725" s="357"/>
      <c r="Q725" s="357"/>
      <c r="R725" s="357"/>
      <c r="S725" s="357"/>
      <c r="T725" s="357"/>
      <c r="U725" s="357"/>
      <c r="V725" s="357"/>
      <c r="W725" s="357"/>
      <c r="X725" s="357"/>
      <c r="Y725" s="357"/>
    </row>
    <row r="726" spans="1:129" s="358" customFormat="1">
      <c r="A726" s="477" t="s">
        <v>342</v>
      </c>
      <c r="B726" s="478"/>
      <c r="C726" s="478"/>
      <c r="D726" s="478"/>
      <c r="E726" s="478"/>
      <c r="F726" s="478"/>
      <c r="G726" s="478"/>
      <c r="H726" s="478"/>
      <c r="I726" s="478"/>
      <c r="J726" s="478"/>
      <c r="K726" s="478"/>
      <c r="L726" s="478"/>
      <c r="M726" s="478"/>
      <c r="N726" s="478"/>
      <c r="O726" s="478"/>
      <c r="P726" s="478"/>
      <c r="Q726" s="478"/>
      <c r="R726" s="478"/>
      <c r="S726" s="359">
        <v>9781.0499999999993</v>
      </c>
      <c r="T726" s="357"/>
      <c r="U726" s="357"/>
      <c r="V726" s="357"/>
      <c r="W726" s="357"/>
      <c r="X726" s="357"/>
      <c r="Y726" s="357"/>
    </row>
    <row r="727" spans="1:129">
      <c r="B727" s="284"/>
      <c r="N727" s="361"/>
    </row>
    <row r="728" spans="1:129" ht="57" customHeight="1">
      <c r="A728" s="455" t="s">
        <v>232</v>
      </c>
      <c r="B728" s="455"/>
      <c r="C728" s="455"/>
      <c r="D728" s="455"/>
      <c r="E728" s="455"/>
      <c r="F728" s="455"/>
      <c r="G728" s="455"/>
      <c r="H728" s="455"/>
      <c r="I728" s="455"/>
      <c r="J728" s="455"/>
      <c r="K728" s="455"/>
      <c r="L728" s="455"/>
      <c r="M728" s="455"/>
      <c r="N728" s="455"/>
      <c r="O728" s="455"/>
      <c r="P728" s="455"/>
      <c r="Q728" s="455"/>
      <c r="R728" s="455"/>
      <c r="S728" s="455"/>
      <c r="T728" s="455"/>
      <c r="U728" s="455"/>
      <c r="V728" s="455"/>
      <c r="W728" s="455"/>
      <c r="X728" s="455"/>
      <c r="Y728" s="455"/>
    </row>
    <row r="729" spans="1:129">
      <c r="A729" s="284"/>
      <c r="B729" s="272" t="s">
        <v>219</v>
      </c>
      <c r="C729" s="284"/>
      <c r="D729" s="284"/>
      <c r="E729" s="284"/>
      <c r="F729" s="284"/>
      <c r="G729" s="284"/>
      <c r="H729" s="284"/>
      <c r="I729" s="284"/>
      <c r="J729" s="284"/>
      <c r="K729" s="284"/>
      <c r="L729" s="284"/>
      <c r="M729" s="284"/>
      <c r="N729" s="284"/>
      <c r="O729" s="284"/>
      <c r="P729" s="284"/>
      <c r="Q729" s="284"/>
      <c r="R729" s="284"/>
      <c r="S729" s="284"/>
      <c r="T729" s="284"/>
      <c r="U729" s="284"/>
      <c r="V729" s="284"/>
      <c r="W729" s="284"/>
      <c r="X729" s="284"/>
      <c r="Y729" s="284"/>
    </row>
    <row r="730" spans="1:129">
      <c r="A730" s="463" t="s">
        <v>218</v>
      </c>
      <c r="B730" s="536" t="s">
        <v>95</v>
      </c>
      <c r="C730" s="536"/>
      <c r="D730" s="536"/>
      <c r="E730" s="536"/>
      <c r="F730" s="536"/>
      <c r="G730" s="536"/>
      <c r="H730" s="536"/>
      <c r="I730" s="536"/>
      <c r="J730" s="536"/>
      <c r="K730" s="536"/>
      <c r="L730" s="536"/>
      <c r="M730" s="536"/>
      <c r="N730" s="536"/>
      <c r="O730" s="536"/>
      <c r="P730" s="536"/>
      <c r="Q730" s="536"/>
      <c r="R730" s="536"/>
      <c r="S730" s="536"/>
      <c r="T730" s="536"/>
      <c r="U730" s="536"/>
      <c r="V730" s="536"/>
      <c r="W730" s="536"/>
      <c r="X730" s="536"/>
      <c r="Y730" s="536"/>
    </row>
    <row r="731" spans="1:129" ht="30">
      <c r="A731" s="463"/>
      <c r="B731" s="285" t="s">
        <v>1</v>
      </c>
      <c r="C731" s="285" t="s">
        <v>2</v>
      </c>
      <c r="D731" s="285" t="s">
        <v>3</v>
      </c>
      <c r="E731" s="285" t="s">
        <v>4</v>
      </c>
      <c r="F731" s="285" t="s">
        <v>5</v>
      </c>
      <c r="G731" s="285" t="s">
        <v>6</v>
      </c>
      <c r="H731" s="285" t="s">
        <v>7</v>
      </c>
      <c r="I731" s="285" t="s">
        <v>8</v>
      </c>
      <c r="J731" s="285" t="s">
        <v>9</v>
      </c>
      <c r="K731" s="285" t="s">
        <v>10</v>
      </c>
      <c r="L731" s="285" t="s">
        <v>11</v>
      </c>
      <c r="M731" s="285" t="s">
        <v>12</v>
      </c>
      <c r="N731" s="285" t="s">
        <v>13</v>
      </c>
      <c r="O731" s="285" t="s">
        <v>14</v>
      </c>
      <c r="P731" s="285" t="s">
        <v>15</v>
      </c>
      <c r="Q731" s="285" t="s">
        <v>16</v>
      </c>
      <c r="R731" s="285" t="s">
        <v>17</v>
      </c>
      <c r="S731" s="285" t="s">
        <v>18</v>
      </c>
      <c r="T731" s="285" t="s">
        <v>19</v>
      </c>
      <c r="U731" s="285" t="s">
        <v>20</v>
      </c>
      <c r="V731" s="285" t="s">
        <v>21</v>
      </c>
      <c r="W731" s="285" t="s">
        <v>22</v>
      </c>
      <c r="X731" s="285" t="s">
        <v>23</v>
      </c>
      <c r="Y731" s="285" t="s">
        <v>24</v>
      </c>
    </row>
    <row r="732" spans="1:129">
      <c r="A732" s="261">
        <v>1</v>
      </c>
      <c r="B732" s="286">
        <v>1611.44</v>
      </c>
      <c r="C732" s="286">
        <v>1572.41</v>
      </c>
      <c r="D732" s="286">
        <v>1463.46</v>
      </c>
      <c r="E732" s="286">
        <v>1272.51</v>
      </c>
      <c r="F732" s="286">
        <v>1231.32</v>
      </c>
      <c r="G732" s="286">
        <v>1402.56</v>
      </c>
      <c r="H732" s="286">
        <v>1458.62</v>
      </c>
      <c r="I732" s="286">
        <v>1527.77</v>
      </c>
      <c r="J732" s="286">
        <v>1668.54</v>
      </c>
      <c r="K732" s="286">
        <v>1700.96</v>
      </c>
      <c r="L732" s="286">
        <v>1731.16</v>
      </c>
      <c r="M732" s="286">
        <v>1725.93</v>
      </c>
      <c r="N732" s="286">
        <v>1720.76</v>
      </c>
      <c r="O732" s="286">
        <v>1728.39</v>
      </c>
      <c r="P732" s="286">
        <v>1734.55</v>
      </c>
      <c r="Q732" s="286">
        <v>1684.78</v>
      </c>
      <c r="R732" s="286">
        <v>1754.68</v>
      </c>
      <c r="S732" s="286">
        <v>1693.05</v>
      </c>
      <c r="T732" s="286">
        <v>1679.99</v>
      </c>
      <c r="U732" s="286">
        <v>1772</v>
      </c>
      <c r="V732" s="286">
        <v>1750.33</v>
      </c>
      <c r="W732" s="286">
        <v>1791.96</v>
      </c>
      <c r="X732" s="286">
        <v>1725.39</v>
      </c>
      <c r="Y732" s="286">
        <v>1636.15</v>
      </c>
    </row>
    <row r="733" spans="1:129">
      <c r="A733" s="261">
        <v>2</v>
      </c>
      <c r="B733" s="286">
        <v>1660.24</v>
      </c>
      <c r="C733" s="286">
        <v>1613.86</v>
      </c>
      <c r="D733" s="286">
        <v>1622.36</v>
      </c>
      <c r="E733" s="286">
        <v>1557.25</v>
      </c>
      <c r="F733" s="286">
        <v>1221.52</v>
      </c>
      <c r="G733" s="286">
        <v>1297.47</v>
      </c>
      <c r="H733" s="286">
        <v>938.4</v>
      </c>
      <c r="I733" s="286">
        <v>1330.74</v>
      </c>
      <c r="J733" s="286">
        <v>1718.95</v>
      </c>
      <c r="K733" s="286">
        <v>1657.18</v>
      </c>
      <c r="L733" s="286">
        <v>1658.78</v>
      </c>
      <c r="M733" s="286">
        <v>1699.23</v>
      </c>
      <c r="N733" s="286">
        <v>1699.59</v>
      </c>
      <c r="O733" s="286">
        <v>1698.68</v>
      </c>
      <c r="P733" s="286">
        <v>1745.6</v>
      </c>
      <c r="Q733" s="286">
        <v>1739.61</v>
      </c>
      <c r="R733" s="286">
        <v>1794.09</v>
      </c>
      <c r="S733" s="286">
        <v>1784.23</v>
      </c>
      <c r="T733" s="286">
        <v>1530.01</v>
      </c>
      <c r="U733" s="286">
        <v>1749.47</v>
      </c>
      <c r="V733" s="286">
        <v>1743.51</v>
      </c>
      <c r="W733" s="286">
        <v>1789.08</v>
      </c>
      <c r="X733" s="286">
        <v>1749.98</v>
      </c>
      <c r="Y733" s="286">
        <v>1677.27</v>
      </c>
    </row>
    <row r="734" spans="1:129">
      <c r="A734" s="261">
        <v>3</v>
      </c>
      <c r="B734" s="286">
        <v>1467.04</v>
      </c>
      <c r="C734" s="286">
        <v>1368.68</v>
      </c>
      <c r="D734" s="286">
        <v>1309.8800000000001</v>
      </c>
      <c r="E734" s="286">
        <v>1205.03</v>
      </c>
      <c r="F734" s="286">
        <v>1161.8399999999999</v>
      </c>
      <c r="G734" s="286">
        <v>1377.28</v>
      </c>
      <c r="H734" s="286">
        <v>1326.3</v>
      </c>
      <c r="I734" s="286">
        <v>1542.47</v>
      </c>
      <c r="J734" s="286">
        <v>1582.43</v>
      </c>
      <c r="K734" s="286">
        <v>1579.39</v>
      </c>
      <c r="L734" s="286">
        <v>1582.78</v>
      </c>
      <c r="M734" s="286">
        <v>1583.91</v>
      </c>
      <c r="N734" s="286">
        <v>1569.56</v>
      </c>
      <c r="O734" s="286">
        <v>1569.51</v>
      </c>
      <c r="P734" s="286">
        <v>1561.47</v>
      </c>
      <c r="Q734" s="286">
        <v>1544.18</v>
      </c>
      <c r="R734" s="286">
        <v>1643.48</v>
      </c>
      <c r="S734" s="286">
        <v>1655.49</v>
      </c>
      <c r="T734" s="286">
        <v>1378.21</v>
      </c>
      <c r="U734" s="286">
        <v>1667.9</v>
      </c>
      <c r="V734" s="286">
        <v>1021.83</v>
      </c>
      <c r="W734" s="286">
        <v>1101.29</v>
      </c>
      <c r="X734" s="286">
        <v>1035.68</v>
      </c>
      <c r="Y734" s="286">
        <v>1514.9</v>
      </c>
    </row>
    <row r="735" spans="1:129">
      <c r="A735" s="261">
        <v>4</v>
      </c>
      <c r="B735" s="286">
        <v>1511.86</v>
      </c>
      <c r="C735" s="286">
        <v>1510.99</v>
      </c>
      <c r="D735" s="286">
        <v>1369.25</v>
      </c>
      <c r="E735" s="286">
        <v>1270.4000000000001</v>
      </c>
      <c r="F735" s="286">
        <v>1215.0999999999999</v>
      </c>
      <c r="G735" s="286">
        <v>1457.82</v>
      </c>
      <c r="H735" s="286">
        <v>1491.28</v>
      </c>
      <c r="I735" s="286">
        <v>1501.09</v>
      </c>
      <c r="J735" s="286">
        <v>1523.4</v>
      </c>
      <c r="K735" s="286">
        <v>1520.88</v>
      </c>
      <c r="L735" s="286">
        <v>1520.47</v>
      </c>
      <c r="M735" s="286">
        <v>1519.7</v>
      </c>
      <c r="N735" s="286">
        <v>1511.31</v>
      </c>
      <c r="O735" s="286">
        <v>1510.03</v>
      </c>
      <c r="P735" s="286">
        <v>1521.79</v>
      </c>
      <c r="Q735" s="286">
        <v>1503.95</v>
      </c>
      <c r="R735" s="286">
        <v>1577.3</v>
      </c>
      <c r="S735" s="286">
        <v>1586.19</v>
      </c>
      <c r="T735" s="286">
        <v>1560.83</v>
      </c>
      <c r="U735" s="286">
        <v>1609.52</v>
      </c>
      <c r="V735" s="286">
        <v>1584.2</v>
      </c>
      <c r="W735" s="286">
        <v>1625.62</v>
      </c>
      <c r="X735" s="286">
        <v>1544.52</v>
      </c>
      <c r="Y735" s="286">
        <v>1484.85</v>
      </c>
    </row>
    <row r="736" spans="1:129">
      <c r="A736" s="261">
        <v>5</v>
      </c>
      <c r="B736" s="286">
        <v>1185</v>
      </c>
      <c r="C736" s="286">
        <v>1173.95</v>
      </c>
      <c r="D736" s="286">
        <v>1167.83</v>
      </c>
      <c r="E736" s="286">
        <v>1174.1300000000001</v>
      </c>
      <c r="F736" s="286">
        <v>1150.6300000000001</v>
      </c>
      <c r="G736" s="286">
        <v>1197.1199999999999</v>
      </c>
      <c r="H736" s="286">
        <v>1209.96</v>
      </c>
      <c r="I736" s="286">
        <v>1193.03</v>
      </c>
      <c r="J736" s="286">
        <v>1192.8</v>
      </c>
      <c r="K736" s="286">
        <v>1185.05</v>
      </c>
      <c r="L736" s="286">
        <v>1183.72</v>
      </c>
      <c r="M736" s="286">
        <v>1181</v>
      </c>
      <c r="N736" s="286">
        <v>1178.44</v>
      </c>
      <c r="O736" s="286">
        <v>1181.69</v>
      </c>
      <c r="P736" s="286">
        <v>1189.42</v>
      </c>
      <c r="Q736" s="286">
        <v>1190.56</v>
      </c>
      <c r="R736" s="286">
        <v>1272.8599999999999</v>
      </c>
      <c r="S736" s="286">
        <v>1283.8900000000001</v>
      </c>
      <c r="T736" s="286">
        <v>1251.96</v>
      </c>
      <c r="U736" s="286">
        <v>1246.02</v>
      </c>
      <c r="V736" s="286">
        <v>1231.56</v>
      </c>
      <c r="W736" s="286">
        <v>1297.06</v>
      </c>
      <c r="X736" s="286">
        <v>1282.79</v>
      </c>
      <c r="Y736" s="286">
        <v>1249.68</v>
      </c>
    </row>
    <row r="737" spans="1:25">
      <c r="A737" s="261">
        <v>6</v>
      </c>
      <c r="B737" s="286">
        <v>1120.06</v>
      </c>
      <c r="C737" s="286">
        <v>1113.4000000000001</v>
      </c>
      <c r="D737" s="286">
        <v>1083.49</v>
      </c>
      <c r="E737" s="286">
        <v>1057.49</v>
      </c>
      <c r="F737" s="286">
        <v>1060.99</v>
      </c>
      <c r="G737" s="286">
        <v>1089.03</v>
      </c>
      <c r="H737" s="286">
        <v>1061.56</v>
      </c>
      <c r="I737" s="286">
        <v>1069.6199999999999</v>
      </c>
      <c r="J737" s="286">
        <v>1072.22</v>
      </c>
      <c r="K737" s="286">
        <v>1072.5899999999999</v>
      </c>
      <c r="L737" s="286">
        <v>1070.3900000000001</v>
      </c>
      <c r="M737" s="286">
        <v>1070.6300000000001</v>
      </c>
      <c r="N737" s="286">
        <v>1068.8900000000001</v>
      </c>
      <c r="O737" s="286">
        <v>1071.79</v>
      </c>
      <c r="P737" s="286">
        <v>1071.8699999999999</v>
      </c>
      <c r="Q737" s="286">
        <v>1099.92</v>
      </c>
      <c r="R737" s="286">
        <v>1142.25</v>
      </c>
      <c r="S737" s="286">
        <v>1141.02</v>
      </c>
      <c r="T737" s="286">
        <v>1128.75</v>
      </c>
      <c r="U737" s="286">
        <v>1144.3599999999999</v>
      </c>
      <c r="V737" s="286">
        <v>1127.6400000000001</v>
      </c>
      <c r="W737" s="286">
        <v>1167.3499999999999</v>
      </c>
      <c r="X737" s="286">
        <v>1154.1600000000001</v>
      </c>
      <c r="Y737" s="286">
        <v>1134.08</v>
      </c>
    </row>
    <row r="738" spans="1:25">
      <c r="A738" s="261">
        <v>7</v>
      </c>
      <c r="B738" s="286">
        <v>1195.69</v>
      </c>
      <c r="C738" s="286">
        <v>1190.04</v>
      </c>
      <c r="D738" s="286">
        <v>1143.93</v>
      </c>
      <c r="E738" s="286">
        <v>1120.1300000000001</v>
      </c>
      <c r="F738" s="286">
        <v>1108.4100000000001</v>
      </c>
      <c r="G738" s="286">
        <v>1116.81</v>
      </c>
      <c r="H738" s="286">
        <v>1139.55</v>
      </c>
      <c r="I738" s="286">
        <v>1141.55</v>
      </c>
      <c r="J738" s="286">
        <v>1147.1300000000001</v>
      </c>
      <c r="K738" s="286">
        <v>1142.44</v>
      </c>
      <c r="L738" s="286">
        <v>1143.3499999999999</v>
      </c>
      <c r="M738" s="286">
        <v>1142.94</v>
      </c>
      <c r="N738" s="286">
        <v>1141.8699999999999</v>
      </c>
      <c r="O738" s="286">
        <v>1151.3</v>
      </c>
      <c r="P738" s="286">
        <v>1142.72</v>
      </c>
      <c r="Q738" s="286">
        <v>1139.75</v>
      </c>
      <c r="R738" s="286">
        <v>1186.18</v>
      </c>
      <c r="S738" s="286">
        <v>1188.1500000000001</v>
      </c>
      <c r="T738" s="286">
        <v>1188.51</v>
      </c>
      <c r="U738" s="286">
        <v>1211.76</v>
      </c>
      <c r="V738" s="286">
        <v>1190.3900000000001</v>
      </c>
      <c r="W738" s="286">
        <v>1233.68</v>
      </c>
      <c r="X738" s="286">
        <v>1219.77</v>
      </c>
      <c r="Y738" s="286">
        <v>1197.97</v>
      </c>
    </row>
    <row r="739" spans="1:25">
      <c r="A739" s="261">
        <v>8</v>
      </c>
      <c r="B739" s="286">
        <v>1448.12</v>
      </c>
      <c r="C739" s="286">
        <v>1438.73</v>
      </c>
      <c r="D739" s="286">
        <v>1390.86</v>
      </c>
      <c r="E739" s="286">
        <v>1366.17</v>
      </c>
      <c r="F739" s="286">
        <v>1295.76</v>
      </c>
      <c r="G739" s="286">
        <v>1354.45</v>
      </c>
      <c r="H739" s="286">
        <v>1364.42</v>
      </c>
      <c r="I739" s="286">
        <v>1387.4</v>
      </c>
      <c r="J739" s="286">
        <v>1446.1</v>
      </c>
      <c r="K739" s="286">
        <v>1445.91</v>
      </c>
      <c r="L739" s="286">
        <v>1445.92</v>
      </c>
      <c r="M739" s="286">
        <v>1449.1</v>
      </c>
      <c r="N739" s="286">
        <v>1444.86</v>
      </c>
      <c r="O739" s="286">
        <v>1443.79</v>
      </c>
      <c r="P739" s="286">
        <v>1447.45</v>
      </c>
      <c r="Q739" s="286">
        <v>1455.22</v>
      </c>
      <c r="R739" s="286">
        <v>1509.66</v>
      </c>
      <c r="S739" s="286">
        <v>1504.03</v>
      </c>
      <c r="T739" s="286">
        <v>1507.28</v>
      </c>
      <c r="U739" s="286">
        <v>1568.63</v>
      </c>
      <c r="V739" s="286">
        <v>1572.59</v>
      </c>
      <c r="W739" s="286">
        <v>1616.24</v>
      </c>
      <c r="X739" s="286">
        <v>1554.27</v>
      </c>
      <c r="Y739" s="286">
        <v>1472.49</v>
      </c>
    </row>
    <row r="740" spans="1:25">
      <c r="A740" s="261">
        <v>9</v>
      </c>
      <c r="B740" s="286">
        <v>1503.14</v>
      </c>
      <c r="C740" s="286">
        <v>1500.05</v>
      </c>
      <c r="D740" s="286">
        <v>1468.1</v>
      </c>
      <c r="E740" s="286">
        <v>1454.82</v>
      </c>
      <c r="F740" s="286">
        <v>1431.81</v>
      </c>
      <c r="G740" s="286">
        <v>1466.9</v>
      </c>
      <c r="H740" s="286">
        <v>1480.07</v>
      </c>
      <c r="I740" s="286">
        <v>1508.29</v>
      </c>
      <c r="J740" s="286">
        <v>1514.38</v>
      </c>
      <c r="K740" s="286">
        <v>1512.96</v>
      </c>
      <c r="L740" s="286">
        <v>1511.61</v>
      </c>
      <c r="M740" s="286">
        <v>1511.11</v>
      </c>
      <c r="N740" s="286">
        <v>1502.78</v>
      </c>
      <c r="O740" s="286">
        <v>1500.97</v>
      </c>
      <c r="P740" s="286">
        <v>1501.36</v>
      </c>
      <c r="Q740" s="286">
        <v>1500.56</v>
      </c>
      <c r="R740" s="286">
        <v>1557.23</v>
      </c>
      <c r="S740" s="286">
        <v>1568.51</v>
      </c>
      <c r="T740" s="286">
        <v>1551.55</v>
      </c>
      <c r="U740" s="286">
        <v>1580.79</v>
      </c>
      <c r="V740" s="286">
        <v>1577.25</v>
      </c>
      <c r="W740" s="286">
        <v>1589.91</v>
      </c>
      <c r="X740" s="286">
        <v>1503.96</v>
      </c>
      <c r="Y740" s="286">
        <v>1480.17</v>
      </c>
    </row>
    <row r="741" spans="1:25">
      <c r="A741" s="261">
        <v>10</v>
      </c>
      <c r="B741" s="286">
        <v>1587.18</v>
      </c>
      <c r="C741" s="286">
        <v>1590.58</v>
      </c>
      <c r="D741" s="286">
        <v>1581.4</v>
      </c>
      <c r="E741" s="286">
        <v>1557.63</v>
      </c>
      <c r="F741" s="286">
        <v>1512.55</v>
      </c>
      <c r="G741" s="286">
        <v>1550.23</v>
      </c>
      <c r="H741" s="286">
        <v>1580.37</v>
      </c>
      <c r="I741" s="286">
        <v>1603.17</v>
      </c>
      <c r="J741" s="286">
        <v>1669.6</v>
      </c>
      <c r="K741" s="286">
        <v>1679.41</v>
      </c>
      <c r="L741" s="286">
        <v>1677.23</v>
      </c>
      <c r="M741" s="286">
        <v>1677.89</v>
      </c>
      <c r="N741" s="286">
        <v>1685.67</v>
      </c>
      <c r="O741" s="286">
        <v>1686.35</v>
      </c>
      <c r="P741" s="286">
        <v>1682.63</v>
      </c>
      <c r="Q741" s="286">
        <v>1655.43</v>
      </c>
      <c r="R741" s="286">
        <v>1726.94</v>
      </c>
      <c r="S741" s="286">
        <v>1719.54</v>
      </c>
      <c r="T741" s="286">
        <v>1707.4</v>
      </c>
      <c r="U741" s="286">
        <v>1751.94</v>
      </c>
      <c r="V741" s="286">
        <v>1673.31</v>
      </c>
      <c r="W741" s="286">
        <v>1673.1</v>
      </c>
      <c r="X741" s="286">
        <v>1592.95</v>
      </c>
      <c r="Y741" s="286">
        <v>1574.79</v>
      </c>
    </row>
    <row r="742" spans="1:25">
      <c r="A742" s="261">
        <v>11</v>
      </c>
      <c r="B742" s="286">
        <v>1175.46</v>
      </c>
      <c r="C742" s="286">
        <v>1165.69</v>
      </c>
      <c r="D742" s="286">
        <v>1201.45</v>
      </c>
      <c r="E742" s="286">
        <v>1201.53</v>
      </c>
      <c r="F742" s="286">
        <v>1195.79</v>
      </c>
      <c r="G742" s="286">
        <v>1198.08</v>
      </c>
      <c r="H742" s="286">
        <v>1221.96</v>
      </c>
      <c r="I742" s="286">
        <v>1240.8599999999999</v>
      </c>
      <c r="J742" s="286">
        <v>1277.58</v>
      </c>
      <c r="K742" s="286">
        <v>1276.4100000000001</v>
      </c>
      <c r="L742" s="286">
        <v>1275.57</v>
      </c>
      <c r="M742" s="286">
        <v>1274.3</v>
      </c>
      <c r="N742" s="286">
        <v>1274.92</v>
      </c>
      <c r="O742" s="286">
        <v>1282.49</v>
      </c>
      <c r="P742" s="286">
        <v>1281.6500000000001</v>
      </c>
      <c r="Q742" s="286">
        <v>1289.3800000000001</v>
      </c>
      <c r="R742" s="286">
        <v>1332.57</v>
      </c>
      <c r="S742" s="286">
        <v>1322.42</v>
      </c>
      <c r="T742" s="286">
        <v>1314.71</v>
      </c>
      <c r="U742" s="286">
        <v>1351.97</v>
      </c>
      <c r="V742" s="286">
        <v>1283.18</v>
      </c>
      <c r="W742" s="286">
        <v>1299.72</v>
      </c>
      <c r="X742" s="286">
        <v>1300.04</v>
      </c>
      <c r="Y742" s="286">
        <v>1215.8499999999999</v>
      </c>
    </row>
    <row r="743" spans="1:25">
      <c r="A743" s="261">
        <v>12</v>
      </c>
      <c r="B743" s="286">
        <v>1519.84</v>
      </c>
      <c r="C743" s="286">
        <v>1523.44</v>
      </c>
      <c r="D743" s="286">
        <v>1493.58</v>
      </c>
      <c r="E743" s="286">
        <v>1420.47</v>
      </c>
      <c r="F743" s="286">
        <v>1425.3</v>
      </c>
      <c r="G743" s="286">
        <v>1464.52</v>
      </c>
      <c r="H743" s="286">
        <v>1478.71</v>
      </c>
      <c r="I743" s="286">
        <v>1564.7</v>
      </c>
      <c r="J743" s="286">
        <v>1580.44</v>
      </c>
      <c r="K743" s="286">
        <v>1588.19</v>
      </c>
      <c r="L743" s="286">
        <v>1587.79</v>
      </c>
      <c r="M743" s="286">
        <v>1589.39</v>
      </c>
      <c r="N743" s="286">
        <v>1588.13</v>
      </c>
      <c r="O743" s="286">
        <v>1586.83</v>
      </c>
      <c r="P743" s="286">
        <v>1583.88</v>
      </c>
      <c r="Q743" s="286">
        <v>1577.47</v>
      </c>
      <c r="R743" s="286">
        <v>1647.72</v>
      </c>
      <c r="S743" s="286">
        <v>1654.28</v>
      </c>
      <c r="T743" s="286">
        <v>1650.73</v>
      </c>
      <c r="U743" s="286">
        <v>1709.89</v>
      </c>
      <c r="V743" s="286">
        <v>1673.21</v>
      </c>
      <c r="W743" s="286">
        <v>1700.78</v>
      </c>
      <c r="X743" s="286">
        <v>1605.58</v>
      </c>
      <c r="Y743" s="286">
        <v>1555.19</v>
      </c>
    </row>
    <row r="744" spans="1:25">
      <c r="A744" s="261">
        <v>13</v>
      </c>
      <c r="B744" s="286">
        <v>1548.59</v>
      </c>
      <c r="C744" s="286">
        <v>1539.4</v>
      </c>
      <c r="D744" s="286">
        <v>1522.75</v>
      </c>
      <c r="E744" s="286">
        <v>1465.64</v>
      </c>
      <c r="F744" s="286">
        <v>1439.97</v>
      </c>
      <c r="G744" s="286">
        <v>1525.67</v>
      </c>
      <c r="H744" s="286">
        <v>1524.14</v>
      </c>
      <c r="I744" s="286">
        <v>1560.78</v>
      </c>
      <c r="J744" s="286">
        <v>1575.93</v>
      </c>
      <c r="K744" s="286">
        <v>1600.06</v>
      </c>
      <c r="L744" s="286">
        <v>1601.17</v>
      </c>
      <c r="M744" s="286">
        <v>1606.81</v>
      </c>
      <c r="N744" s="286">
        <v>1611.06</v>
      </c>
      <c r="O744" s="286">
        <v>1611.32</v>
      </c>
      <c r="P744" s="286">
        <v>1614.35</v>
      </c>
      <c r="Q744" s="286">
        <v>1615.21</v>
      </c>
      <c r="R744" s="286">
        <v>1665.69</v>
      </c>
      <c r="S744" s="286">
        <v>1661.86</v>
      </c>
      <c r="T744" s="286">
        <v>1660.86</v>
      </c>
      <c r="U744" s="286">
        <v>1686.68</v>
      </c>
      <c r="V744" s="286">
        <v>1663.68</v>
      </c>
      <c r="W744" s="286">
        <v>1694.73</v>
      </c>
      <c r="X744" s="286">
        <v>1649.61</v>
      </c>
      <c r="Y744" s="286">
        <v>1555.01</v>
      </c>
    </row>
    <row r="745" spans="1:25">
      <c r="A745" s="261">
        <v>14</v>
      </c>
      <c r="B745" s="286">
        <v>1639.71</v>
      </c>
      <c r="C745" s="286">
        <v>1606.22</v>
      </c>
      <c r="D745" s="286">
        <v>1569.15</v>
      </c>
      <c r="E745" s="286">
        <v>1548.8</v>
      </c>
      <c r="F745" s="286">
        <v>1507.15</v>
      </c>
      <c r="G745" s="286">
        <v>1560.52</v>
      </c>
      <c r="H745" s="286">
        <v>1640.92</v>
      </c>
      <c r="I745" s="286">
        <v>1684.86</v>
      </c>
      <c r="J745" s="286">
        <v>1747.29</v>
      </c>
      <c r="K745" s="286">
        <v>1736.23</v>
      </c>
      <c r="L745" s="286">
        <v>1737.27</v>
      </c>
      <c r="M745" s="286">
        <v>1736.8</v>
      </c>
      <c r="N745" s="286">
        <v>1738.86</v>
      </c>
      <c r="O745" s="286">
        <v>1737.17</v>
      </c>
      <c r="P745" s="286">
        <v>1734.4</v>
      </c>
      <c r="Q745" s="286">
        <v>1731.42</v>
      </c>
      <c r="R745" s="286">
        <v>1789.68</v>
      </c>
      <c r="S745" s="286">
        <v>1799.67</v>
      </c>
      <c r="T745" s="286">
        <v>1818.45</v>
      </c>
      <c r="U745" s="286">
        <v>1845.97</v>
      </c>
      <c r="V745" s="286">
        <v>1799.36</v>
      </c>
      <c r="W745" s="286">
        <v>1838.69</v>
      </c>
      <c r="X745" s="286">
        <v>1777.24</v>
      </c>
      <c r="Y745" s="286">
        <v>1727.82</v>
      </c>
    </row>
    <row r="746" spans="1:25">
      <c r="A746" s="261">
        <v>15</v>
      </c>
      <c r="B746" s="286">
        <v>1631.6</v>
      </c>
      <c r="C746" s="286">
        <v>1596.04</v>
      </c>
      <c r="D746" s="286">
        <v>1542.28</v>
      </c>
      <c r="E746" s="286">
        <v>1545.85</v>
      </c>
      <c r="F746" s="286">
        <v>1509.44</v>
      </c>
      <c r="G746" s="286">
        <v>1555.91</v>
      </c>
      <c r="H746" s="286">
        <v>1582.6</v>
      </c>
      <c r="I746" s="286">
        <v>1641.78</v>
      </c>
      <c r="J746" s="286">
        <v>1701.77</v>
      </c>
      <c r="K746" s="286">
        <v>1706.19</v>
      </c>
      <c r="L746" s="286">
        <v>1702.64</v>
      </c>
      <c r="M746" s="286">
        <v>1701.4</v>
      </c>
      <c r="N746" s="286">
        <v>1704.69</v>
      </c>
      <c r="O746" s="286">
        <v>1707.01</v>
      </c>
      <c r="P746" s="286">
        <v>1713.42</v>
      </c>
      <c r="Q746" s="286">
        <v>1708.08</v>
      </c>
      <c r="R746" s="286">
        <v>1754.03</v>
      </c>
      <c r="S746" s="286">
        <v>1758.52</v>
      </c>
      <c r="T746" s="286">
        <v>1748.33</v>
      </c>
      <c r="U746" s="286">
        <v>1773.72</v>
      </c>
      <c r="V746" s="286">
        <v>1745.99</v>
      </c>
      <c r="W746" s="286">
        <v>1780.05</v>
      </c>
      <c r="X746" s="286">
        <v>1696.78</v>
      </c>
      <c r="Y746" s="286">
        <v>1626.11</v>
      </c>
    </row>
    <row r="747" spans="1:25">
      <c r="A747" s="261">
        <v>16</v>
      </c>
      <c r="B747" s="286">
        <v>1461.16</v>
      </c>
      <c r="C747" s="286">
        <v>1466.84</v>
      </c>
      <c r="D747" s="286">
        <v>1308.53</v>
      </c>
      <c r="E747" s="286">
        <v>1232.29</v>
      </c>
      <c r="F747" s="286">
        <v>1284.3499999999999</v>
      </c>
      <c r="G747" s="286">
        <v>1408.26</v>
      </c>
      <c r="H747" s="286">
        <v>1555.07</v>
      </c>
      <c r="I747" s="286">
        <v>1824.79</v>
      </c>
      <c r="J747" s="286">
        <v>1787.84</v>
      </c>
      <c r="K747" s="286">
        <v>1786.44</v>
      </c>
      <c r="L747" s="286">
        <v>1825.24</v>
      </c>
      <c r="M747" s="286">
        <v>1828.73</v>
      </c>
      <c r="N747" s="286">
        <v>1848.84</v>
      </c>
      <c r="O747" s="286">
        <v>1842.23</v>
      </c>
      <c r="P747" s="286">
        <v>1834.39</v>
      </c>
      <c r="Q747" s="286">
        <v>1824.6</v>
      </c>
      <c r="R747" s="286">
        <v>1873.35</v>
      </c>
      <c r="S747" s="286">
        <v>1902.41</v>
      </c>
      <c r="T747" s="286">
        <v>1903.62</v>
      </c>
      <c r="U747" s="286">
        <v>1938.86</v>
      </c>
      <c r="V747" s="286">
        <v>1889.1</v>
      </c>
      <c r="W747" s="286">
        <v>1914.54</v>
      </c>
      <c r="X747" s="286">
        <v>1826.41</v>
      </c>
      <c r="Y747" s="286">
        <v>1566.39</v>
      </c>
    </row>
    <row r="748" spans="1:25">
      <c r="A748" s="261">
        <v>17</v>
      </c>
      <c r="B748" s="286">
        <v>1301.01</v>
      </c>
      <c r="C748" s="286">
        <v>1301.75</v>
      </c>
      <c r="D748" s="286">
        <v>1271.73</v>
      </c>
      <c r="E748" s="286">
        <v>1126.5999999999999</v>
      </c>
      <c r="F748" s="286">
        <v>1046.4000000000001</v>
      </c>
      <c r="G748" s="286">
        <v>1274.0899999999999</v>
      </c>
      <c r="H748" s="286">
        <v>1260.5</v>
      </c>
      <c r="I748" s="286">
        <v>1248.02</v>
      </c>
      <c r="J748" s="286">
        <v>1630.74</v>
      </c>
      <c r="K748" s="286">
        <v>1651.07</v>
      </c>
      <c r="L748" s="286">
        <v>1652.89</v>
      </c>
      <c r="M748" s="286">
        <v>1661.99</v>
      </c>
      <c r="N748" s="286">
        <v>1679.65</v>
      </c>
      <c r="O748" s="286">
        <v>1717.12</v>
      </c>
      <c r="P748" s="286">
        <v>1707.48</v>
      </c>
      <c r="Q748" s="286">
        <v>1677.7</v>
      </c>
      <c r="R748" s="286">
        <v>1736.32</v>
      </c>
      <c r="S748" s="286">
        <v>1739.42</v>
      </c>
      <c r="T748" s="286">
        <v>1736.86</v>
      </c>
      <c r="U748" s="286">
        <v>1772.47</v>
      </c>
      <c r="V748" s="286">
        <v>1289.67</v>
      </c>
      <c r="W748" s="286">
        <v>1702.87</v>
      </c>
      <c r="X748" s="286">
        <v>1308.08</v>
      </c>
      <c r="Y748" s="286">
        <v>1305.51</v>
      </c>
    </row>
    <row r="749" spans="1:25">
      <c r="A749" s="261">
        <v>18</v>
      </c>
      <c r="B749" s="286">
        <v>1347.94</v>
      </c>
      <c r="C749" s="286">
        <v>1348.48</v>
      </c>
      <c r="D749" s="286">
        <v>1274.3</v>
      </c>
      <c r="E749" s="286">
        <v>1131.49</v>
      </c>
      <c r="F749" s="286">
        <v>1104.73</v>
      </c>
      <c r="G749" s="286">
        <v>1287.07</v>
      </c>
      <c r="H749" s="286">
        <v>1350.04</v>
      </c>
      <c r="I749" s="286">
        <v>1579.22</v>
      </c>
      <c r="J749" s="286">
        <v>1786.17</v>
      </c>
      <c r="K749" s="286">
        <v>1783.3</v>
      </c>
      <c r="L749" s="286">
        <v>1783.24</v>
      </c>
      <c r="M749" s="286">
        <v>1773.21</v>
      </c>
      <c r="N749" s="286">
        <v>1784.03</v>
      </c>
      <c r="O749" s="286">
        <v>1735.23</v>
      </c>
      <c r="P749" s="286">
        <v>1783.44</v>
      </c>
      <c r="Q749" s="286">
        <v>1773.11</v>
      </c>
      <c r="R749" s="286">
        <v>1778.22</v>
      </c>
      <c r="S749" s="286">
        <v>1842.95</v>
      </c>
      <c r="T749" s="286">
        <v>1825.09</v>
      </c>
      <c r="U749" s="286">
        <v>1787.25</v>
      </c>
      <c r="V749" s="286">
        <v>1670.46</v>
      </c>
      <c r="W749" s="286">
        <v>1736.09</v>
      </c>
      <c r="X749" s="286">
        <v>1490.04</v>
      </c>
      <c r="Y749" s="286">
        <v>1348.62</v>
      </c>
    </row>
    <row r="750" spans="1:25">
      <c r="A750" s="261">
        <v>19</v>
      </c>
      <c r="B750" s="286">
        <v>1241.1500000000001</v>
      </c>
      <c r="C750" s="286">
        <v>1193.46</v>
      </c>
      <c r="D750" s="286">
        <v>1113.68</v>
      </c>
      <c r="E750" s="286">
        <v>1130.2</v>
      </c>
      <c r="F750" s="286">
        <v>1122.49</v>
      </c>
      <c r="G750" s="286">
        <v>1132.9100000000001</v>
      </c>
      <c r="H750" s="286">
        <v>1245.7</v>
      </c>
      <c r="I750" s="286">
        <v>1567.49</v>
      </c>
      <c r="J750" s="286">
        <v>1692.65</v>
      </c>
      <c r="K750" s="286">
        <v>1697.89</v>
      </c>
      <c r="L750" s="286">
        <v>1705.93</v>
      </c>
      <c r="M750" s="286">
        <v>1643.35</v>
      </c>
      <c r="N750" s="286">
        <v>1686.1</v>
      </c>
      <c r="O750" s="286">
        <v>1659.59</v>
      </c>
      <c r="P750" s="286">
        <v>1687.36</v>
      </c>
      <c r="Q750" s="286">
        <v>1682.25</v>
      </c>
      <c r="R750" s="286">
        <v>1489.73</v>
      </c>
      <c r="S750" s="286">
        <v>1738.94</v>
      </c>
      <c r="T750" s="286">
        <v>1738.17</v>
      </c>
      <c r="U750" s="286">
        <v>1768.46</v>
      </c>
      <c r="V750" s="286">
        <v>1639.94</v>
      </c>
      <c r="W750" s="286">
        <v>1631.21</v>
      </c>
      <c r="X750" s="286">
        <v>1487.06</v>
      </c>
      <c r="Y750" s="286">
        <v>1242.06</v>
      </c>
    </row>
    <row r="751" spans="1:25">
      <c r="A751" s="261">
        <v>20</v>
      </c>
      <c r="B751" s="286">
        <v>1333.87</v>
      </c>
      <c r="C751" s="286">
        <v>1334.25</v>
      </c>
      <c r="D751" s="286">
        <v>1200.23</v>
      </c>
      <c r="E751" s="286">
        <v>1205.03</v>
      </c>
      <c r="F751" s="286">
        <v>1127.4000000000001</v>
      </c>
      <c r="G751" s="286">
        <v>1289.51</v>
      </c>
      <c r="H751" s="286">
        <v>1329.01</v>
      </c>
      <c r="I751" s="286">
        <v>1590.98</v>
      </c>
      <c r="J751" s="286">
        <v>1778.52</v>
      </c>
      <c r="K751" s="286">
        <v>1797.07</v>
      </c>
      <c r="L751" s="286">
        <v>1785.19</v>
      </c>
      <c r="M751" s="286">
        <v>1782.36</v>
      </c>
      <c r="N751" s="286">
        <v>1772.55</v>
      </c>
      <c r="O751" s="286">
        <v>1774.6</v>
      </c>
      <c r="P751" s="286">
        <v>1783.53</v>
      </c>
      <c r="Q751" s="286">
        <v>1769.23</v>
      </c>
      <c r="R751" s="286">
        <v>1687.09</v>
      </c>
      <c r="S751" s="286">
        <v>1768.31</v>
      </c>
      <c r="T751" s="286">
        <v>1737.89</v>
      </c>
      <c r="U751" s="286">
        <v>1823.21</v>
      </c>
      <c r="V751" s="286">
        <v>1770.68</v>
      </c>
      <c r="W751" s="286">
        <v>1793.36</v>
      </c>
      <c r="X751" s="286">
        <v>1716.41</v>
      </c>
      <c r="Y751" s="286">
        <v>1488.05</v>
      </c>
    </row>
    <row r="752" spans="1:25">
      <c r="A752" s="261">
        <v>21</v>
      </c>
      <c r="B752" s="286">
        <v>1950.86</v>
      </c>
      <c r="C752" s="286">
        <v>1950.54</v>
      </c>
      <c r="D752" s="286">
        <v>1857.54</v>
      </c>
      <c r="E752" s="286">
        <v>1862.5</v>
      </c>
      <c r="F752" s="286">
        <v>1813.7</v>
      </c>
      <c r="G752" s="286">
        <v>1872.49</v>
      </c>
      <c r="H752" s="286">
        <v>1959.72</v>
      </c>
      <c r="I752" s="286">
        <v>1959.25</v>
      </c>
      <c r="J752" s="286">
        <v>1955.48</v>
      </c>
      <c r="K752" s="286">
        <v>1955.14</v>
      </c>
      <c r="L752" s="286">
        <v>1960.56</v>
      </c>
      <c r="M752" s="286">
        <v>1949.55</v>
      </c>
      <c r="N752" s="286">
        <v>1929.09</v>
      </c>
      <c r="O752" s="286">
        <v>1927.25</v>
      </c>
      <c r="P752" s="286">
        <v>1928.22</v>
      </c>
      <c r="Q752" s="286">
        <v>1873.01</v>
      </c>
      <c r="R752" s="286">
        <v>1919.05</v>
      </c>
      <c r="S752" s="286">
        <v>1917.48</v>
      </c>
      <c r="T752" s="286">
        <v>1916.59</v>
      </c>
      <c r="U752" s="286">
        <v>1908.1</v>
      </c>
      <c r="V752" s="286">
        <v>1991.88</v>
      </c>
      <c r="W752" s="286">
        <v>2024.62</v>
      </c>
      <c r="X752" s="286">
        <v>1961.02</v>
      </c>
      <c r="Y752" s="286">
        <v>1961.1</v>
      </c>
    </row>
    <row r="753" spans="1:25">
      <c r="A753" s="261">
        <v>22</v>
      </c>
      <c r="B753" s="286">
        <v>1993.14</v>
      </c>
      <c r="C753" s="286">
        <v>1946.85</v>
      </c>
      <c r="D753" s="286">
        <v>1996.3</v>
      </c>
      <c r="E753" s="286">
        <v>1848.16</v>
      </c>
      <c r="F753" s="286">
        <v>2050.61</v>
      </c>
      <c r="G753" s="286">
        <v>2114.0700000000002</v>
      </c>
      <c r="H753" s="286">
        <v>2284.92</v>
      </c>
      <c r="I753" s="286">
        <v>2270.9499999999998</v>
      </c>
      <c r="J753" s="286">
        <v>2274.08</v>
      </c>
      <c r="K753" s="286">
        <v>2296.69</v>
      </c>
      <c r="L753" s="286">
        <v>2298.61</v>
      </c>
      <c r="M753" s="286">
        <v>2295.4699999999998</v>
      </c>
      <c r="N753" s="286">
        <v>2280.54</v>
      </c>
      <c r="O753" s="286">
        <v>2238.63</v>
      </c>
      <c r="P753" s="286">
        <v>2226.96</v>
      </c>
      <c r="Q753" s="286">
        <v>2217.48</v>
      </c>
      <c r="R753" s="286">
        <v>2275.2600000000002</v>
      </c>
      <c r="S753" s="286">
        <v>2328.2600000000002</v>
      </c>
      <c r="T753" s="286">
        <v>2402.67</v>
      </c>
      <c r="U753" s="286">
        <v>2481.4499999999998</v>
      </c>
      <c r="V753" s="286">
        <v>2220.7800000000002</v>
      </c>
      <c r="W753" s="286">
        <v>2091.69</v>
      </c>
      <c r="X753" s="286">
        <v>2072.61</v>
      </c>
      <c r="Y753" s="286">
        <v>2056.6999999999998</v>
      </c>
    </row>
    <row r="754" spans="1:25">
      <c r="A754" s="261">
        <v>23</v>
      </c>
      <c r="B754" s="286">
        <v>2645.07</v>
      </c>
      <c r="C754" s="286">
        <v>2635.36</v>
      </c>
      <c r="D754" s="286">
        <v>2622.6</v>
      </c>
      <c r="E754" s="286">
        <v>2592.06</v>
      </c>
      <c r="F754" s="286">
        <v>2972.19</v>
      </c>
      <c r="G754" s="286">
        <v>2959.5</v>
      </c>
      <c r="H754" s="286">
        <v>2931.53</v>
      </c>
      <c r="I754" s="286">
        <v>2931.92</v>
      </c>
      <c r="J754" s="286">
        <v>2933.45</v>
      </c>
      <c r="K754" s="286">
        <v>2932.96</v>
      </c>
      <c r="L754" s="286">
        <v>2931.59</v>
      </c>
      <c r="M754" s="286">
        <v>2931.62</v>
      </c>
      <c r="N754" s="286">
        <v>2932.6</v>
      </c>
      <c r="O754" s="286">
        <v>2930.97</v>
      </c>
      <c r="P754" s="286">
        <v>2930.72</v>
      </c>
      <c r="Q754" s="286">
        <v>2926.13</v>
      </c>
      <c r="R754" s="286">
        <v>2999.85</v>
      </c>
      <c r="S754" s="286">
        <v>3003.21</v>
      </c>
      <c r="T754" s="286">
        <v>2619.9699999999998</v>
      </c>
      <c r="U754" s="286">
        <v>2684.51</v>
      </c>
      <c r="V754" s="286">
        <v>2612.3200000000002</v>
      </c>
      <c r="W754" s="286">
        <v>2624.44</v>
      </c>
      <c r="X754" s="286">
        <v>2633.65</v>
      </c>
      <c r="Y754" s="286">
        <v>2634.25</v>
      </c>
    </row>
    <row r="755" spans="1:25">
      <c r="A755" s="261">
        <v>24</v>
      </c>
      <c r="B755" s="286">
        <v>1454.87</v>
      </c>
      <c r="C755" s="286">
        <v>1368.45</v>
      </c>
      <c r="D755" s="286">
        <v>1320.28</v>
      </c>
      <c r="E755" s="286">
        <v>1221.56</v>
      </c>
      <c r="F755" s="286">
        <v>1474.24</v>
      </c>
      <c r="G755" s="286">
        <v>1474.58</v>
      </c>
      <c r="H755" s="286">
        <v>1575.65</v>
      </c>
      <c r="I755" s="286">
        <v>1884.4</v>
      </c>
      <c r="J755" s="286">
        <v>2013.38</v>
      </c>
      <c r="K755" s="286">
        <v>2008.05</v>
      </c>
      <c r="L755" s="286">
        <v>2009.18</v>
      </c>
      <c r="M755" s="286">
        <v>2007.92</v>
      </c>
      <c r="N755" s="286">
        <v>2008.84</v>
      </c>
      <c r="O755" s="286">
        <v>2056.6999999999998</v>
      </c>
      <c r="P755" s="286">
        <v>2055.63</v>
      </c>
      <c r="Q755" s="286">
        <v>2015.96</v>
      </c>
      <c r="R755" s="286">
        <v>2102.9899999999998</v>
      </c>
      <c r="S755" s="286">
        <v>2106.36</v>
      </c>
      <c r="T755" s="286">
        <v>2103.81</v>
      </c>
      <c r="U755" s="286">
        <v>2140.14</v>
      </c>
      <c r="V755" s="286">
        <v>1905.67</v>
      </c>
      <c r="W755" s="286">
        <v>1692.41</v>
      </c>
      <c r="X755" s="286">
        <v>1470.34</v>
      </c>
      <c r="Y755" s="286">
        <v>1467.78</v>
      </c>
    </row>
    <row r="756" spans="1:25">
      <c r="A756" s="261">
        <v>25</v>
      </c>
      <c r="B756" s="286">
        <v>1514.66</v>
      </c>
      <c r="C756" s="286">
        <v>1470.05</v>
      </c>
      <c r="D756" s="286">
        <v>1372.83</v>
      </c>
      <c r="E756" s="286">
        <v>1278.1099999999999</v>
      </c>
      <c r="F756" s="286">
        <v>1432.72</v>
      </c>
      <c r="G756" s="286">
        <v>1555.71</v>
      </c>
      <c r="H756" s="286">
        <v>1678.13</v>
      </c>
      <c r="I756" s="286">
        <v>1887.11</v>
      </c>
      <c r="J756" s="286">
        <v>2044.66</v>
      </c>
      <c r="K756" s="286">
        <v>2045.66</v>
      </c>
      <c r="L756" s="286">
        <v>2044.63</v>
      </c>
      <c r="M756" s="286">
        <v>2038.78</v>
      </c>
      <c r="N756" s="286">
        <v>1998.76</v>
      </c>
      <c r="O756" s="286">
        <v>1997.23</v>
      </c>
      <c r="P756" s="286">
        <v>2035.38</v>
      </c>
      <c r="Q756" s="286">
        <v>2027.61</v>
      </c>
      <c r="R756" s="286">
        <v>2061.0100000000002</v>
      </c>
      <c r="S756" s="286">
        <v>2062.25</v>
      </c>
      <c r="T756" s="286">
        <v>2064.62</v>
      </c>
      <c r="U756" s="286">
        <v>2095.9299999999998</v>
      </c>
      <c r="V756" s="286">
        <v>1935.79</v>
      </c>
      <c r="W756" s="286">
        <v>1715.86</v>
      </c>
      <c r="X756" s="286">
        <v>1559.38</v>
      </c>
      <c r="Y756" s="286">
        <v>1549.1</v>
      </c>
    </row>
    <row r="757" spans="1:25">
      <c r="A757" s="261">
        <v>26</v>
      </c>
      <c r="B757" s="286">
        <v>1533.67</v>
      </c>
      <c r="C757" s="286">
        <v>1486.86</v>
      </c>
      <c r="D757" s="286">
        <v>1509.24</v>
      </c>
      <c r="E757" s="286">
        <v>1331.95</v>
      </c>
      <c r="F757" s="286">
        <v>1524.31</v>
      </c>
      <c r="G757" s="286">
        <v>1617.44</v>
      </c>
      <c r="H757" s="286">
        <v>1722.3</v>
      </c>
      <c r="I757" s="286">
        <v>1860.9</v>
      </c>
      <c r="J757" s="286">
        <v>1973.19</v>
      </c>
      <c r="K757" s="286">
        <v>1974.54</v>
      </c>
      <c r="L757" s="286">
        <v>1973.49</v>
      </c>
      <c r="M757" s="286">
        <v>1973.43</v>
      </c>
      <c r="N757" s="286">
        <v>1967.19</v>
      </c>
      <c r="O757" s="286">
        <v>2024.6</v>
      </c>
      <c r="P757" s="286">
        <v>2011.32</v>
      </c>
      <c r="Q757" s="286">
        <v>2006.55</v>
      </c>
      <c r="R757" s="286">
        <v>2071.1</v>
      </c>
      <c r="S757" s="286">
        <v>2116.38</v>
      </c>
      <c r="T757" s="286">
        <v>2114.35</v>
      </c>
      <c r="U757" s="286">
        <v>2086.6799999999998</v>
      </c>
      <c r="V757" s="286">
        <v>1969.65</v>
      </c>
      <c r="W757" s="286">
        <v>1858.35</v>
      </c>
      <c r="X757" s="286">
        <v>1581.98</v>
      </c>
      <c r="Y757" s="286">
        <v>1583.7</v>
      </c>
    </row>
    <row r="758" spans="1:25">
      <c r="A758" s="261">
        <v>27</v>
      </c>
      <c r="B758" s="286">
        <v>1557.66</v>
      </c>
      <c r="C758" s="286">
        <v>1541.43</v>
      </c>
      <c r="D758" s="286">
        <v>1518.18</v>
      </c>
      <c r="E758" s="286">
        <v>1435</v>
      </c>
      <c r="F758" s="286">
        <v>1564.18</v>
      </c>
      <c r="G758" s="286">
        <v>1693.44</v>
      </c>
      <c r="H758" s="286">
        <v>1771.07</v>
      </c>
      <c r="I758" s="286">
        <v>2053.21</v>
      </c>
      <c r="J758" s="286">
        <v>2096.4</v>
      </c>
      <c r="K758" s="286">
        <v>2096.69</v>
      </c>
      <c r="L758" s="286">
        <v>2095.4</v>
      </c>
      <c r="M758" s="286">
        <v>2067.91</v>
      </c>
      <c r="N758" s="286">
        <v>2070.7199999999998</v>
      </c>
      <c r="O758" s="286">
        <v>2070.4899999999998</v>
      </c>
      <c r="P758" s="286">
        <v>2069.29</v>
      </c>
      <c r="Q758" s="286">
        <v>2063.42</v>
      </c>
      <c r="R758" s="286">
        <v>2129.21</v>
      </c>
      <c r="S758" s="286">
        <v>2132.15</v>
      </c>
      <c r="T758" s="286">
        <v>2135.1799999999998</v>
      </c>
      <c r="U758" s="286">
        <v>2144.02</v>
      </c>
      <c r="V758" s="286">
        <v>2018.16</v>
      </c>
      <c r="W758" s="286">
        <v>1903.64</v>
      </c>
      <c r="X758" s="286">
        <v>1618.26</v>
      </c>
      <c r="Y758" s="286">
        <v>1626.34</v>
      </c>
    </row>
    <row r="759" spans="1:25">
      <c r="A759" s="261">
        <v>28</v>
      </c>
      <c r="B759" s="286">
        <v>1637.1</v>
      </c>
      <c r="C759" s="286">
        <v>1640.16</v>
      </c>
      <c r="D759" s="286">
        <v>1640.79</v>
      </c>
      <c r="E759" s="286">
        <v>1455.64</v>
      </c>
      <c r="F759" s="286">
        <v>1565.21</v>
      </c>
      <c r="G759" s="286">
        <v>1639.28</v>
      </c>
      <c r="H759" s="286">
        <v>1642.89</v>
      </c>
      <c r="I759" s="286">
        <v>1844.14</v>
      </c>
      <c r="J759" s="286">
        <v>2000.9</v>
      </c>
      <c r="K759" s="286">
        <v>1996.05</v>
      </c>
      <c r="L759" s="286">
        <v>1992.99</v>
      </c>
      <c r="M759" s="286">
        <v>1991.22</v>
      </c>
      <c r="N759" s="286">
        <v>1983.64</v>
      </c>
      <c r="O759" s="286">
        <v>1984.12</v>
      </c>
      <c r="P759" s="286">
        <v>1982.74</v>
      </c>
      <c r="Q759" s="286">
        <v>1970.94</v>
      </c>
      <c r="R759" s="286">
        <v>2063.88</v>
      </c>
      <c r="S759" s="286">
        <v>2074.2600000000002</v>
      </c>
      <c r="T759" s="286">
        <v>2071.96</v>
      </c>
      <c r="U759" s="286">
        <v>2102.92</v>
      </c>
      <c r="V759" s="286">
        <v>1865.47</v>
      </c>
      <c r="W759" s="286">
        <v>1788.37</v>
      </c>
      <c r="X759" s="286">
        <v>1585.69</v>
      </c>
      <c r="Y759" s="286">
        <v>1493.27</v>
      </c>
    </row>
    <row r="760" spans="1:25">
      <c r="A760" s="261">
        <v>29</v>
      </c>
      <c r="B760" s="286">
        <v>1462.67</v>
      </c>
      <c r="C760" s="286">
        <v>1432.69</v>
      </c>
      <c r="D760" s="286">
        <v>1392.95</v>
      </c>
      <c r="E760" s="286">
        <v>1271.3399999999999</v>
      </c>
      <c r="F760" s="286">
        <v>1342.65</v>
      </c>
      <c r="G760" s="286">
        <v>1467.33</v>
      </c>
      <c r="H760" s="286">
        <v>1463.81</v>
      </c>
      <c r="I760" s="286">
        <v>1489.91</v>
      </c>
      <c r="J760" s="286">
        <v>1714.56</v>
      </c>
      <c r="K760" s="286">
        <v>1827.82</v>
      </c>
      <c r="L760" s="286">
        <v>1826.8</v>
      </c>
      <c r="M760" s="286">
        <v>1885.86</v>
      </c>
      <c r="N760" s="286">
        <v>1935.76</v>
      </c>
      <c r="O760" s="286">
        <v>1941.24</v>
      </c>
      <c r="P760" s="286">
        <v>1990.64</v>
      </c>
      <c r="Q760" s="286">
        <v>1986.27</v>
      </c>
      <c r="R760" s="286">
        <v>2074.46</v>
      </c>
      <c r="S760" s="286">
        <v>2074.61</v>
      </c>
      <c r="T760" s="286">
        <v>2074.9499999999998</v>
      </c>
      <c r="U760" s="286">
        <v>2107.5100000000002</v>
      </c>
      <c r="V760" s="286">
        <v>1868.23</v>
      </c>
      <c r="W760" s="286">
        <v>1778.17</v>
      </c>
      <c r="X760" s="286">
        <v>1468.27</v>
      </c>
      <c r="Y760" s="286">
        <v>1462.3</v>
      </c>
    </row>
    <row r="761" spans="1:25">
      <c r="A761" s="261">
        <v>30</v>
      </c>
      <c r="B761" s="286">
        <v>1411.03</v>
      </c>
      <c r="C761" s="286">
        <v>1415.81</v>
      </c>
      <c r="D761" s="286">
        <v>1417.3</v>
      </c>
      <c r="E761" s="286">
        <v>1285.1400000000001</v>
      </c>
      <c r="F761" s="286">
        <v>1418.27</v>
      </c>
      <c r="G761" s="286">
        <v>1402.88</v>
      </c>
      <c r="H761" s="286">
        <v>1538.44</v>
      </c>
      <c r="I761" s="286">
        <v>1690.29</v>
      </c>
      <c r="J761" s="286">
        <v>1926.73</v>
      </c>
      <c r="K761" s="286">
        <v>1918.54</v>
      </c>
      <c r="L761" s="286">
        <v>1918.33</v>
      </c>
      <c r="M761" s="286">
        <v>1907.7</v>
      </c>
      <c r="N761" s="286">
        <v>1912.11</v>
      </c>
      <c r="O761" s="286">
        <v>1904.13</v>
      </c>
      <c r="P761" s="286">
        <v>1899.51</v>
      </c>
      <c r="Q761" s="286">
        <v>1906.36</v>
      </c>
      <c r="R761" s="286">
        <v>2030.89</v>
      </c>
      <c r="S761" s="286">
        <v>2027.67</v>
      </c>
      <c r="T761" s="286">
        <v>1968.59</v>
      </c>
      <c r="U761" s="286">
        <v>1940.17</v>
      </c>
      <c r="V761" s="286">
        <v>1750.61</v>
      </c>
      <c r="W761" s="286">
        <v>1577.93</v>
      </c>
      <c r="X761" s="286">
        <v>1412.71</v>
      </c>
      <c r="Y761" s="286">
        <v>1401.98</v>
      </c>
    </row>
    <row r="762" spans="1:25">
      <c r="A762" s="261">
        <v>31</v>
      </c>
      <c r="B762" s="286">
        <v>0</v>
      </c>
      <c r="C762" s="286">
        <v>0</v>
      </c>
      <c r="D762" s="286">
        <v>0</v>
      </c>
      <c r="E762" s="286">
        <v>0</v>
      </c>
      <c r="F762" s="286">
        <v>0</v>
      </c>
      <c r="G762" s="286">
        <v>0</v>
      </c>
      <c r="H762" s="286">
        <v>0</v>
      </c>
      <c r="I762" s="286">
        <v>0</v>
      </c>
      <c r="J762" s="286">
        <v>0</v>
      </c>
      <c r="K762" s="286">
        <v>0</v>
      </c>
      <c r="L762" s="286">
        <v>0</v>
      </c>
      <c r="M762" s="286">
        <v>0</v>
      </c>
      <c r="N762" s="286">
        <v>0</v>
      </c>
      <c r="O762" s="286">
        <v>0</v>
      </c>
      <c r="P762" s="286">
        <v>0</v>
      </c>
      <c r="Q762" s="286">
        <v>0</v>
      </c>
      <c r="R762" s="286">
        <v>0</v>
      </c>
      <c r="S762" s="286">
        <v>0</v>
      </c>
      <c r="T762" s="286">
        <v>0</v>
      </c>
      <c r="U762" s="286">
        <v>0</v>
      </c>
      <c r="V762" s="286">
        <v>0</v>
      </c>
      <c r="W762" s="286">
        <v>0</v>
      </c>
      <c r="X762" s="286">
        <v>0</v>
      </c>
      <c r="Y762" s="286">
        <v>0</v>
      </c>
    </row>
    <row r="764" spans="1:25">
      <c r="A764" s="463" t="s">
        <v>218</v>
      </c>
      <c r="B764" s="537" t="s">
        <v>220</v>
      </c>
      <c r="C764" s="537"/>
      <c r="D764" s="537"/>
      <c r="E764" s="537"/>
      <c r="F764" s="537"/>
      <c r="G764" s="537"/>
      <c r="H764" s="537"/>
      <c r="I764" s="537"/>
      <c r="J764" s="537"/>
      <c r="K764" s="537"/>
      <c r="L764" s="537"/>
      <c r="M764" s="537"/>
      <c r="N764" s="537"/>
      <c r="O764" s="537"/>
      <c r="P764" s="537"/>
      <c r="Q764" s="537"/>
      <c r="R764" s="537"/>
      <c r="S764" s="537"/>
      <c r="T764" s="537"/>
      <c r="U764" s="537"/>
      <c r="V764" s="537"/>
      <c r="W764" s="537"/>
      <c r="X764" s="537"/>
      <c r="Y764" s="537"/>
    </row>
    <row r="765" spans="1:25" ht="30">
      <c r="A765" s="463"/>
      <c r="B765" s="285" t="s">
        <v>1</v>
      </c>
      <c r="C765" s="285" t="s">
        <v>2</v>
      </c>
      <c r="D765" s="285" t="s">
        <v>3</v>
      </c>
      <c r="E765" s="285" t="s">
        <v>4</v>
      </c>
      <c r="F765" s="285" t="s">
        <v>5</v>
      </c>
      <c r="G765" s="285" t="s">
        <v>6</v>
      </c>
      <c r="H765" s="285" t="s">
        <v>7</v>
      </c>
      <c r="I765" s="285" t="s">
        <v>8</v>
      </c>
      <c r="J765" s="285" t="s">
        <v>9</v>
      </c>
      <c r="K765" s="285" t="s">
        <v>10</v>
      </c>
      <c r="L765" s="285" t="s">
        <v>11</v>
      </c>
      <c r="M765" s="285" t="s">
        <v>12</v>
      </c>
      <c r="N765" s="285" t="s">
        <v>13</v>
      </c>
      <c r="O765" s="285" t="s">
        <v>14</v>
      </c>
      <c r="P765" s="285" t="s">
        <v>15</v>
      </c>
      <c r="Q765" s="285" t="s">
        <v>16</v>
      </c>
      <c r="R765" s="285" t="s">
        <v>17</v>
      </c>
      <c r="S765" s="285" t="s">
        <v>18</v>
      </c>
      <c r="T765" s="285" t="s">
        <v>19</v>
      </c>
      <c r="U765" s="285" t="s">
        <v>20</v>
      </c>
      <c r="V765" s="285" t="s">
        <v>21</v>
      </c>
      <c r="W765" s="285" t="s">
        <v>22</v>
      </c>
      <c r="X765" s="285" t="s">
        <v>23</v>
      </c>
      <c r="Y765" s="285" t="s">
        <v>24</v>
      </c>
    </row>
    <row r="766" spans="1:25">
      <c r="A766" s="261">
        <v>1</v>
      </c>
      <c r="B766" s="286">
        <v>1670.15</v>
      </c>
      <c r="C766" s="286">
        <v>1631.12</v>
      </c>
      <c r="D766" s="286">
        <v>1522.17</v>
      </c>
      <c r="E766" s="286">
        <v>1331.22</v>
      </c>
      <c r="F766" s="286">
        <v>1290.03</v>
      </c>
      <c r="G766" s="286">
        <v>1461.27</v>
      </c>
      <c r="H766" s="286">
        <v>1517.33</v>
      </c>
      <c r="I766" s="286">
        <v>1586.48</v>
      </c>
      <c r="J766" s="286">
        <v>1727.25</v>
      </c>
      <c r="K766" s="286">
        <v>1759.67</v>
      </c>
      <c r="L766" s="286">
        <v>1789.87</v>
      </c>
      <c r="M766" s="286">
        <v>1784.64</v>
      </c>
      <c r="N766" s="286">
        <v>1779.47</v>
      </c>
      <c r="O766" s="286">
        <v>1787.1</v>
      </c>
      <c r="P766" s="286">
        <v>1793.26</v>
      </c>
      <c r="Q766" s="286">
        <v>1743.49</v>
      </c>
      <c r="R766" s="286">
        <v>1813.39</v>
      </c>
      <c r="S766" s="286">
        <v>1751.76</v>
      </c>
      <c r="T766" s="286">
        <v>1738.7</v>
      </c>
      <c r="U766" s="286">
        <v>1830.71</v>
      </c>
      <c r="V766" s="286">
        <v>1809.04</v>
      </c>
      <c r="W766" s="286">
        <v>1850.67</v>
      </c>
      <c r="X766" s="286">
        <v>1784.1</v>
      </c>
      <c r="Y766" s="286">
        <v>1694.86</v>
      </c>
    </row>
    <row r="767" spans="1:25">
      <c r="A767" s="261">
        <v>2</v>
      </c>
      <c r="B767" s="286">
        <v>1718.95</v>
      </c>
      <c r="C767" s="286">
        <v>1672.57</v>
      </c>
      <c r="D767" s="286">
        <v>1681.07</v>
      </c>
      <c r="E767" s="286">
        <v>1615.96</v>
      </c>
      <c r="F767" s="286">
        <v>1280.23</v>
      </c>
      <c r="G767" s="286">
        <v>1356.18</v>
      </c>
      <c r="H767" s="286">
        <v>997.11</v>
      </c>
      <c r="I767" s="286">
        <v>1389.45</v>
      </c>
      <c r="J767" s="286">
        <v>1777.66</v>
      </c>
      <c r="K767" s="286">
        <v>1715.89</v>
      </c>
      <c r="L767" s="286">
        <v>1717.49</v>
      </c>
      <c r="M767" s="286">
        <v>1757.94</v>
      </c>
      <c r="N767" s="286">
        <v>1758.3</v>
      </c>
      <c r="O767" s="286">
        <v>1757.39</v>
      </c>
      <c r="P767" s="286">
        <v>1804.31</v>
      </c>
      <c r="Q767" s="286">
        <v>1798.32</v>
      </c>
      <c r="R767" s="286">
        <v>1852.8</v>
      </c>
      <c r="S767" s="286">
        <v>1842.94</v>
      </c>
      <c r="T767" s="286">
        <v>1588.72</v>
      </c>
      <c r="U767" s="286">
        <v>1808.18</v>
      </c>
      <c r="V767" s="286">
        <v>1802.22</v>
      </c>
      <c r="W767" s="286">
        <v>1847.79</v>
      </c>
      <c r="X767" s="286">
        <v>1808.69</v>
      </c>
      <c r="Y767" s="286">
        <v>1735.98</v>
      </c>
    </row>
    <row r="768" spans="1:25">
      <c r="A768" s="261">
        <v>3</v>
      </c>
      <c r="B768" s="286">
        <v>1525.75</v>
      </c>
      <c r="C768" s="286">
        <v>1427.39</v>
      </c>
      <c r="D768" s="286">
        <v>1368.59</v>
      </c>
      <c r="E768" s="286">
        <v>1263.74</v>
      </c>
      <c r="F768" s="286">
        <v>1220.55</v>
      </c>
      <c r="G768" s="286">
        <v>1435.99</v>
      </c>
      <c r="H768" s="286">
        <v>1385.01</v>
      </c>
      <c r="I768" s="286">
        <v>1601.18</v>
      </c>
      <c r="J768" s="286">
        <v>1641.14</v>
      </c>
      <c r="K768" s="286">
        <v>1638.1</v>
      </c>
      <c r="L768" s="286">
        <v>1641.49</v>
      </c>
      <c r="M768" s="286">
        <v>1642.62</v>
      </c>
      <c r="N768" s="286">
        <v>1628.27</v>
      </c>
      <c r="O768" s="286">
        <v>1628.22</v>
      </c>
      <c r="P768" s="286">
        <v>1620.18</v>
      </c>
      <c r="Q768" s="286">
        <v>1602.89</v>
      </c>
      <c r="R768" s="286">
        <v>1702.19</v>
      </c>
      <c r="S768" s="286">
        <v>1714.2</v>
      </c>
      <c r="T768" s="286">
        <v>1436.92</v>
      </c>
      <c r="U768" s="286">
        <v>1726.61</v>
      </c>
      <c r="V768" s="286">
        <v>1080.54</v>
      </c>
      <c r="W768" s="286">
        <v>1160</v>
      </c>
      <c r="X768" s="286">
        <v>1094.3900000000001</v>
      </c>
      <c r="Y768" s="286">
        <v>1573.61</v>
      </c>
    </row>
    <row r="769" spans="1:25">
      <c r="A769" s="261">
        <v>4</v>
      </c>
      <c r="B769" s="286">
        <v>1570.57</v>
      </c>
      <c r="C769" s="286">
        <v>1569.7</v>
      </c>
      <c r="D769" s="286">
        <v>1427.96</v>
      </c>
      <c r="E769" s="286">
        <v>1329.11</v>
      </c>
      <c r="F769" s="286">
        <v>1273.81</v>
      </c>
      <c r="G769" s="286">
        <v>1516.53</v>
      </c>
      <c r="H769" s="286">
        <v>1549.99</v>
      </c>
      <c r="I769" s="286">
        <v>1559.8</v>
      </c>
      <c r="J769" s="286">
        <v>1582.11</v>
      </c>
      <c r="K769" s="286">
        <v>1579.59</v>
      </c>
      <c r="L769" s="286">
        <v>1579.18</v>
      </c>
      <c r="M769" s="286">
        <v>1578.41</v>
      </c>
      <c r="N769" s="286">
        <v>1570.02</v>
      </c>
      <c r="O769" s="286">
        <v>1568.74</v>
      </c>
      <c r="P769" s="286">
        <v>1580.5</v>
      </c>
      <c r="Q769" s="286">
        <v>1562.66</v>
      </c>
      <c r="R769" s="286">
        <v>1636.01</v>
      </c>
      <c r="S769" s="286">
        <v>1644.9</v>
      </c>
      <c r="T769" s="286">
        <v>1619.54</v>
      </c>
      <c r="U769" s="286">
        <v>1668.23</v>
      </c>
      <c r="V769" s="286">
        <v>1642.91</v>
      </c>
      <c r="W769" s="286">
        <v>1684.33</v>
      </c>
      <c r="X769" s="286">
        <v>1603.23</v>
      </c>
      <c r="Y769" s="286">
        <v>1543.56</v>
      </c>
    </row>
    <row r="770" spans="1:25">
      <c r="A770" s="261">
        <v>5</v>
      </c>
      <c r="B770" s="286">
        <v>1243.71</v>
      </c>
      <c r="C770" s="286">
        <v>1232.6600000000001</v>
      </c>
      <c r="D770" s="286">
        <v>1226.54</v>
      </c>
      <c r="E770" s="286">
        <v>1232.8399999999999</v>
      </c>
      <c r="F770" s="286">
        <v>1209.3399999999999</v>
      </c>
      <c r="G770" s="286">
        <v>1255.83</v>
      </c>
      <c r="H770" s="286">
        <v>1268.67</v>
      </c>
      <c r="I770" s="286">
        <v>1251.74</v>
      </c>
      <c r="J770" s="286">
        <v>1251.51</v>
      </c>
      <c r="K770" s="286">
        <v>1243.76</v>
      </c>
      <c r="L770" s="286">
        <v>1242.43</v>
      </c>
      <c r="M770" s="286">
        <v>1239.71</v>
      </c>
      <c r="N770" s="286">
        <v>1237.1500000000001</v>
      </c>
      <c r="O770" s="286">
        <v>1240.4000000000001</v>
      </c>
      <c r="P770" s="286">
        <v>1248.1300000000001</v>
      </c>
      <c r="Q770" s="286">
        <v>1249.27</v>
      </c>
      <c r="R770" s="286">
        <v>1331.57</v>
      </c>
      <c r="S770" s="286">
        <v>1342.6</v>
      </c>
      <c r="T770" s="286">
        <v>1310.67</v>
      </c>
      <c r="U770" s="286">
        <v>1304.73</v>
      </c>
      <c r="V770" s="286">
        <v>1290.27</v>
      </c>
      <c r="W770" s="286">
        <v>1355.77</v>
      </c>
      <c r="X770" s="286">
        <v>1341.5</v>
      </c>
      <c r="Y770" s="286">
        <v>1308.3900000000001</v>
      </c>
    </row>
    <row r="771" spans="1:25">
      <c r="A771" s="261">
        <v>6</v>
      </c>
      <c r="B771" s="286">
        <v>1178.77</v>
      </c>
      <c r="C771" s="286">
        <v>1172.1099999999999</v>
      </c>
      <c r="D771" s="286">
        <v>1142.2</v>
      </c>
      <c r="E771" s="286">
        <v>1116.2</v>
      </c>
      <c r="F771" s="286">
        <v>1119.7</v>
      </c>
      <c r="G771" s="286">
        <v>1147.74</v>
      </c>
      <c r="H771" s="286">
        <v>1120.27</v>
      </c>
      <c r="I771" s="286">
        <v>1128.33</v>
      </c>
      <c r="J771" s="286">
        <v>1130.93</v>
      </c>
      <c r="K771" s="286">
        <v>1131.3</v>
      </c>
      <c r="L771" s="286">
        <v>1129.0999999999999</v>
      </c>
      <c r="M771" s="286">
        <v>1129.3399999999999</v>
      </c>
      <c r="N771" s="286">
        <v>1127.5999999999999</v>
      </c>
      <c r="O771" s="286">
        <v>1130.5</v>
      </c>
      <c r="P771" s="286">
        <v>1130.58</v>
      </c>
      <c r="Q771" s="286">
        <v>1158.6300000000001</v>
      </c>
      <c r="R771" s="286">
        <v>1200.96</v>
      </c>
      <c r="S771" s="286">
        <v>1199.73</v>
      </c>
      <c r="T771" s="286">
        <v>1187.46</v>
      </c>
      <c r="U771" s="286">
        <v>1203.07</v>
      </c>
      <c r="V771" s="286">
        <v>1186.3499999999999</v>
      </c>
      <c r="W771" s="286">
        <v>1226.06</v>
      </c>
      <c r="X771" s="286">
        <v>1212.8699999999999</v>
      </c>
      <c r="Y771" s="286">
        <v>1192.79</v>
      </c>
    </row>
    <row r="772" spans="1:25">
      <c r="A772" s="261">
        <v>7</v>
      </c>
      <c r="B772" s="286">
        <v>1254.4000000000001</v>
      </c>
      <c r="C772" s="286">
        <v>1248.75</v>
      </c>
      <c r="D772" s="286">
        <v>1202.6400000000001</v>
      </c>
      <c r="E772" s="286">
        <v>1178.8399999999999</v>
      </c>
      <c r="F772" s="286">
        <v>1167.1199999999999</v>
      </c>
      <c r="G772" s="286">
        <v>1175.52</v>
      </c>
      <c r="H772" s="286">
        <v>1198.26</v>
      </c>
      <c r="I772" s="286">
        <v>1200.26</v>
      </c>
      <c r="J772" s="286">
        <v>1205.8399999999999</v>
      </c>
      <c r="K772" s="286">
        <v>1201.1500000000001</v>
      </c>
      <c r="L772" s="286">
        <v>1202.06</v>
      </c>
      <c r="M772" s="286">
        <v>1201.6500000000001</v>
      </c>
      <c r="N772" s="286">
        <v>1200.58</v>
      </c>
      <c r="O772" s="286">
        <v>1210.01</v>
      </c>
      <c r="P772" s="286">
        <v>1201.43</v>
      </c>
      <c r="Q772" s="286">
        <v>1198.46</v>
      </c>
      <c r="R772" s="286">
        <v>1244.8900000000001</v>
      </c>
      <c r="S772" s="286">
        <v>1246.8599999999999</v>
      </c>
      <c r="T772" s="286">
        <v>1247.22</v>
      </c>
      <c r="U772" s="286">
        <v>1270.47</v>
      </c>
      <c r="V772" s="286">
        <v>1249.0999999999999</v>
      </c>
      <c r="W772" s="286">
        <v>1292.3900000000001</v>
      </c>
      <c r="X772" s="286">
        <v>1278.48</v>
      </c>
      <c r="Y772" s="286">
        <v>1256.68</v>
      </c>
    </row>
    <row r="773" spans="1:25">
      <c r="A773" s="261">
        <v>8</v>
      </c>
      <c r="B773" s="286">
        <v>1506.83</v>
      </c>
      <c r="C773" s="286">
        <v>1497.44</v>
      </c>
      <c r="D773" s="286">
        <v>1449.57</v>
      </c>
      <c r="E773" s="286">
        <v>1424.88</v>
      </c>
      <c r="F773" s="286">
        <v>1354.47</v>
      </c>
      <c r="G773" s="286">
        <v>1413.16</v>
      </c>
      <c r="H773" s="286">
        <v>1423.13</v>
      </c>
      <c r="I773" s="286">
        <v>1446.11</v>
      </c>
      <c r="J773" s="286">
        <v>1504.81</v>
      </c>
      <c r="K773" s="286">
        <v>1504.62</v>
      </c>
      <c r="L773" s="286">
        <v>1504.63</v>
      </c>
      <c r="M773" s="286">
        <v>1507.81</v>
      </c>
      <c r="N773" s="286">
        <v>1503.57</v>
      </c>
      <c r="O773" s="286">
        <v>1502.5</v>
      </c>
      <c r="P773" s="286">
        <v>1506.16</v>
      </c>
      <c r="Q773" s="286">
        <v>1513.93</v>
      </c>
      <c r="R773" s="286">
        <v>1568.37</v>
      </c>
      <c r="S773" s="286">
        <v>1562.74</v>
      </c>
      <c r="T773" s="286">
        <v>1565.99</v>
      </c>
      <c r="U773" s="286">
        <v>1627.34</v>
      </c>
      <c r="V773" s="286">
        <v>1631.3</v>
      </c>
      <c r="W773" s="286">
        <v>1674.95</v>
      </c>
      <c r="X773" s="286">
        <v>1612.98</v>
      </c>
      <c r="Y773" s="286">
        <v>1531.2</v>
      </c>
    </row>
    <row r="774" spans="1:25">
      <c r="A774" s="261">
        <v>9</v>
      </c>
      <c r="B774" s="286">
        <v>1561.85</v>
      </c>
      <c r="C774" s="286">
        <v>1558.76</v>
      </c>
      <c r="D774" s="286">
        <v>1526.81</v>
      </c>
      <c r="E774" s="286">
        <v>1513.53</v>
      </c>
      <c r="F774" s="286">
        <v>1490.52</v>
      </c>
      <c r="G774" s="286">
        <v>1525.61</v>
      </c>
      <c r="H774" s="286">
        <v>1538.78</v>
      </c>
      <c r="I774" s="286">
        <v>1567</v>
      </c>
      <c r="J774" s="286">
        <v>1573.09</v>
      </c>
      <c r="K774" s="286">
        <v>1571.67</v>
      </c>
      <c r="L774" s="286">
        <v>1570.32</v>
      </c>
      <c r="M774" s="286">
        <v>1569.82</v>
      </c>
      <c r="N774" s="286">
        <v>1561.49</v>
      </c>
      <c r="O774" s="286">
        <v>1559.68</v>
      </c>
      <c r="P774" s="286">
        <v>1560.07</v>
      </c>
      <c r="Q774" s="286">
        <v>1559.27</v>
      </c>
      <c r="R774" s="286">
        <v>1615.94</v>
      </c>
      <c r="S774" s="286">
        <v>1627.22</v>
      </c>
      <c r="T774" s="286">
        <v>1610.26</v>
      </c>
      <c r="U774" s="286">
        <v>1639.5</v>
      </c>
      <c r="V774" s="286">
        <v>1635.96</v>
      </c>
      <c r="W774" s="286">
        <v>1648.62</v>
      </c>
      <c r="X774" s="286">
        <v>1562.67</v>
      </c>
      <c r="Y774" s="286">
        <v>1538.88</v>
      </c>
    </row>
    <row r="775" spans="1:25">
      <c r="A775" s="261">
        <v>10</v>
      </c>
      <c r="B775" s="286">
        <v>1645.89</v>
      </c>
      <c r="C775" s="286">
        <v>1649.29</v>
      </c>
      <c r="D775" s="286">
        <v>1640.11</v>
      </c>
      <c r="E775" s="286">
        <v>1616.34</v>
      </c>
      <c r="F775" s="286">
        <v>1571.26</v>
      </c>
      <c r="G775" s="286">
        <v>1608.94</v>
      </c>
      <c r="H775" s="286">
        <v>1639.08</v>
      </c>
      <c r="I775" s="286">
        <v>1661.88</v>
      </c>
      <c r="J775" s="286">
        <v>1728.31</v>
      </c>
      <c r="K775" s="286">
        <v>1738.12</v>
      </c>
      <c r="L775" s="286">
        <v>1735.94</v>
      </c>
      <c r="M775" s="286">
        <v>1736.6</v>
      </c>
      <c r="N775" s="286">
        <v>1744.38</v>
      </c>
      <c r="O775" s="286">
        <v>1745.06</v>
      </c>
      <c r="P775" s="286">
        <v>1741.34</v>
      </c>
      <c r="Q775" s="286">
        <v>1714.14</v>
      </c>
      <c r="R775" s="286">
        <v>1785.65</v>
      </c>
      <c r="S775" s="286">
        <v>1778.25</v>
      </c>
      <c r="T775" s="286">
        <v>1766.11</v>
      </c>
      <c r="U775" s="286">
        <v>1810.65</v>
      </c>
      <c r="V775" s="286">
        <v>1732.02</v>
      </c>
      <c r="W775" s="286">
        <v>1731.81</v>
      </c>
      <c r="X775" s="286">
        <v>1651.66</v>
      </c>
      <c r="Y775" s="286">
        <v>1633.5</v>
      </c>
    </row>
    <row r="776" spans="1:25">
      <c r="A776" s="261">
        <v>11</v>
      </c>
      <c r="B776" s="286">
        <v>1234.17</v>
      </c>
      <c r="C776" s="286">
        <v>1224.4000000000001</v>
      </c>
      <c r="D776" s="286">
        <v>1260.1600000000001</v>
      </c>
      <c r="E776" s="286">
        <v>1260.24</v>
      </c>
      <c r="F776" s="286">
        <v>1254.5</v>
      </c>
      <c r="G776" s="286">
        <v>1256.79</v>
      </c>
      <c r="H776" s="286">
        <v>1280.67</v>
      </c>
      <c r="I776" s="286">
        <v>1299.57</v>
      </c>
      <c r="J776" s="286">
        <v>1336.29</v>
      </c>
      <c r="K776" s="286">
        <v>1335.12</v>
      </c>
      <c r="L776" s="286">
        <v>1334.28</v>
      </c>
      <c r="M776" s="286">
        <v>1333.01</v>
      </c>
      <c r="N776" s="286">
        <v>1333.63</v>
      </c>
      <c r="O776" s="286">
        <v>1341.2</v>
      </c>
      <c r="P776" s="286">
        <v>1340.36</v>
      </c>
      <c r="Q776" s="286">
        <v>1348.09</v>
      </c>
      <c r="R776" s="286">
        <v>1391.28</v>
      </c>
      <c r="S776" s="286">
        <v>1381.13</v>
      </c>
      <c r="T776" s="286">
        <v>1373.42</v>
      </c>
      <c r="U776" s="286">
        <v>1410.68</v>
      </c>
      <c r="V776" s="286">
        <v>1341.89</v>
      </c>
      <c r="W776" s="286">
        <v>1358.43</v>
      </c>
      <c r="X776" s="286">
        <v>1358.75</v>
      </c>
      <c r="Y776" s="286">
        <v>1274.56</v>
      </c>
    </row>
    <row r="777" spans="1:25">
      <c r="A777" s="261">
        <v>12</v>
      </c>
      <c r="B777" s="286">
        <v>1578.55</v>
      </c>
      <c r="C777" s="286">
        <v>1582.15</v>
      </c>
      <c r="D777" s="286">
        <v>1552.29</v>
      </c>
      <c r="E777" s="286">
        <v>1479.18</v>
      </c>
      <c r="F777" s="286">
        <v>1484.01</v>
      </c>
      <c r="G777" s="286">
        <v>1523.23</v>
      </c>
      <c r="H777" s="286">
        <v>1537.42</v>
      </c>
      <c r="I777" s="286">
        <v>1623.41</v>
      </c>
      <c r="J777" s="286">
        <v>1639.15</v>
      </c>
      <c r="K777" s="286">
        <v>1646.9</v>
      </c>
      <c r="L777" s="286">
        <v>1646.5</v>
      </c>
      <c r="M777" s="286">
        <v>1648.1</v>
      </c>
      <c r="N777" s="286">
        <v>1646.84</v>
      </c>
      <c r="O777" s="286">
        <v>1645.54</v>
      </c>
      <c r="P777" s="286">
        <v>1642.59</v>
      </c>
      <c r="Q777" s="286">
        <v>1636.18</v>
      </c>
      <c r="R777" s="286">
        <v>1706.43</v>
      </c>
      <c r="S777" s="286">
        <v>1712.99</v>
      </c>
      <c r="T777" s="286">
        <v>1709.44</v>
      </c>
      <c r="U777" s="286">
        <v>1768.6</v>
      </c>
      <c r="V777" s="286">
        <v>1731.92</v>
      </c>
      <c r="W777" s="286">
        <v>1759.49</v>
      </c>
      <c r="X777" s="286">
        <v>1664.29</v>
      </c>
      <c r="Y777" s="286">
        <v>1613.9</v>
      </c>
    </row>
    <row r="778" spans="1:25">
      <c r="A778" s="261">
        <v>13</v>
      </c>
      <c r="B778" s="286">
        <v>1607.3</v>
      </c>
      <c r="C778" s="286">
        <v>1598.11</v>
      </c>
      <c r="D778" s="286">
        <v>1581.46</v>
      </c>
      <c r="E778" s="286">
        <v>1524.35</v>
      </c>
      <c r="F778" s="286">
        <v>1498.68</v>
      </c>
      <c r="G778" s="286">
        <v>1584.38</v>
      </c>
      <c r="H778" s="286">
        <v>1582.85</v>
      </c>
      <c r="I778" s="286">
        <v>1619.49</v>
      </c>
      <c r="J778" s="286">
        <v>1634.64</v>
      </c>
      <c r="K778" s="286">
        <v>1658.77</v>
      </c>
      <c r="L778" s="286">
        <v>1659.88</v>
      </c>
      <c r="M778" s="286">
        <v>1665.52</v>
      </c>
      <c r="N778" s="286">
        <v>1669.77</v>
      </c>
      <c r="O778" s="286">
        <v>1670.03</v>
      </c>
      <c r="P778" s="286">
        <v>1673.06</v>
      </c>
      <c r="Q778" s="286">
        <v>1673.92</v>
      </c>
      <c r="R778" s="286">
        <v>1724.4</v>
      </c>
      <c r="S778" s="286">
        <v>1720.57</v>
      </c>
      <c r="T778" s="286">
        <v>1719.57</v>
      </c>
      <c r="U778" s="286">
        <v>1745.39</v>
      </c>
      <c r="V778" s="286">
        <v>1722.39</v>
      </c>
      <c r="W778" s="286">
        <v>1753.44</v>
      </c>
      <c r="X778" s="286">
        <v>1708.32</v>
      </c>
      <c r="Y778" s="286">
        <v>1613.72</v>
      </c>
    </row>
    <row r="779" spans="1:25">
      <c r="A779" s="261">
        <v>14</v>
      </c>
      <c r="B779" s="286">
        <v>1698.42</v>
      </c>
      <c r="C779" s="286">
        <v>1664.93</v>
      </c>
      <c r="D779" s="286">
        <v>1627.86</v>
      </c>
      <c r="E779" s="286">
        <v>1607.51</v>
      </c>
      <c r="F779" s="286">
        <v>1565.86</v>
      </c>
      <c r="G779" s="286">
        <v>1619.23</v>
      </c>
      <c r="H779" s="286">
        <v>1699.63</v>
      </c>
      <c r="I779" s="286">
        <v>1743.57</v>
      </c>
      <c r="J779" s="286">
        <v>1806</v>
      </c>
      <c r="K779" s="286">
        <v>1794.94</v>
      </c>
      <c r="L779" s="286">
        <v>1795.98</v>
      </c>
      <c r="M779" s="286">
        <v>1795.51</v>
      </c>
      <c r="N779" s="286">
        <v>1797.57</v>
      </c>
      <c r="O779" s="286">
        <v>1795.88</v>
      </c>
      <c r="P779" s="286">
        <v>1793.11</v>
      </c>
      <c r="Q779" s="286">
        <v>1790.13</v>
      </c>
      <c r="R779" s="286">
        <v>1848.39</v>
      </c>
      <c r="S779" s="286">
        <v>1858.38</v>
      </c>
      <c r="T779" s="286">
        <v>1877.16</v>
      </c>
      <c r="U779" s="286">
        <v>1904.68</v>
      </c>
      <c r="V779" s="286">
        <v>1858.07</v>
      </c>
      <c r="W779" s="286">
        <v>1897.4</v>
      </c>
      <c r="X779" s="286">
        <v>1835.95</v>
      </c>
      <c r="Y779" s="286">
        <v>1786.53</v>
      </c>
    </row>
    <row r="780" spans="1:25">
      <c r="A780" s="261">
        <v>15</v>
      </c>
      <c r="B780" s="286">
        <v>1690.31</v>
      </c>
      <c r="C780" s="286">
        <v>1654.75</v>
      </c>
      <c r="D780" s="286">
        <v>1600.99</v>
      </c>
      <c r="E780" s="286">
        <v>1604.56</v>
      </c>
      <c r="F780" s="286">
        <v>1568.15</v>
      </c>
      <c r="G780" s="286">
        <v>1614.62</v>
      </c>
      <c r="H780" s="286">
        <v>1641.31</v>
      </c>
      <c r="I780" s="286">
        <v>1700.49</v>
      </c>
      <c r="J780" s="286">
        <v>1760.48</v>
      </c>
      <c r="K780" s="286">
        <v>1764.9</v>
      </c>
      <c r="L780" s="286">
        <v>1761.35</v>
      </c>
      <c r="M780" s="286">
        <v>1760.11</v>
      </c>
      <c r="N780" s="286">
        <v>1763.4</v>
      </c>
      <c r="O780" s="286">
        <v>1765.72</v>
      </c>
      <c r="P780" s="286">
        <v>1772.13</v>
      </c>
      <c r="Q780" s="286">
        <v>1766.79</v>
      </c>
      <c r="R780" s="286">
        <v>1812.74</v>
      </c>
      <c r="S780" s="286">
        <v>1817.23</v>
      </c>
      <c r="T780" s="286">
        <v>1807.04</v>
      </c>
      <c r="U780" s="286">
        <v>1832.43</v>
      </c>
      <c r="V780" s="286">
        <v>1804.7</v>
      </c>
      <c r="W780" s="286">
        <v>1838.76</v>
      </c>
      <c r="X780" s="286">
        <v>1755.49</v>
      </c>
      <c r="Y780" s="286">
        <v>1684.82</v>
      </c>
    </row>
    <row r="781" spans="1:25">
      <c r="A781" s="261">
        <v>16</v>
      </c>
      <c r="B781" s="286">
        <v>1519.87</v>
      </c>
      <c r="C781" s="286">
        <v>1525.55</v>
      </c>
      <c r="D781" s="286">
        <v>1367.24</v>
      </c>
      <c r="E781" s="286">
        <v>1291</v>
      </c>
      <c r="F781" s="286">
        <v>1343.06</v>
      </c>
      <c r="G781" s="286">
        <v>1466.97</v>
      </c>
      <c r="H781" s="286">
        <v>1613.78</v>
      </c>
      <c r="I781" s="286">
        <v>1883.5</v>
      </c>
      <c r="J781" s="286">
        <v>1846.55</v>
      </c>
      <c r="K781" s="286">
        <v>1845.15</v>
      </c>
      <c r="L781" s="286">
        <v>1883.95</v>
      </c>
      <c r="M781" s="286">
        <v>1887.44</v>
      </c>
      <c r="N781" s="286">
        <v>1907.55</v>
      </c>
      <c r="O781" s="286">
        <v>1900.94</v>
      </c>
      <c r="P781" s="286">
        <v>1893.1</v>
      </c>
      <c r="Q781" s="286">
        <v>1883.31</v>
      </c>
      <c r="R781" s="286">
        <v>1932.06</v>
      </c>
      <c r="S781" s="286">
        <v>1961.12</v>
      </c>
      <c r="T781" s="286">
        <v>1962.33</v>
      </c>
      <c r="U781" s="286">
        <v>1997.57</v>
      </c>
      <c r="V781" s="286">
        <v>1947.81</v>
      </c>
      <c r="W781" s="286">
        <v>1973.25</v>
      </c>
      <c r="X781" s="286">
        <v>1885.12</v>
      </c>
      <c r="Y781" s="286">
        <v>1625.1</v>
      </c>
    </row>
    <row r="782" spans="1:25">
      <c r="A782" s="261">
        <v>17</v>
      </c>
      <c r="B782" s="286">
        <v>1359.72</v>
      </c>
      <c r="C782" s="286">
        <v>1360.46</v>
      </c>
      <c r="D782" s="286">
        <v>1330.44</v>
      </c>
      <c r="E782" s="286">
        <v>1185.31</v>
      </c>
      <c r="F782" s="286">
        <v>1105.1099999999999</v>
      </c>
      <c r="G782" s="286">
        <v>1332.8</v>
      </c>
      <c r="H782" s="286">
        <v>1319.21</v>
      </c>
      <c r="I782" s="286">
        <v>1306.73</v>
      </c>
      <c r="J782" s="286">
        <v>1689.45</v>
      </c>
      <c r="K782" s="286">
        <v>1709.78</v>
      </c>
      <c r="L782" s="286">
        <v>1711.6</v>
      </c>
      <c r="M782" s="286">
        <v>1720.7</v>
      </c>
      <c r="N782" s="286">
        <v>1738.36</v>
      </c>
      <c r="O782" s="286">
        <v>1775.83</v>
      </c>
      <c r="P782" s="286">
        <v>1766.19</v>
      </c>
      <c r="Q782" s="286">
        <v>1736.41</v>
      </c>
      <c r="R782" s="286">
        <v>1795.03</v>
      </c>
      <c r="S782" s="286">
        <v>1798.13</v>
      </c>
      <c r="T782" s="286">
        <v>1795.57</v>
      </c>
      <c r="U782" s="286">
        <v>1831.18</v>
      </c>
      <c r="V782" s="286">
        <v>1348.38</v>
      </c>
      <c r="W782" s="286">
        <v>1761.58</v>
      </c>
      <c r="X782" s="286">
        <v>1366.79</v>
      </c>
      <c r="Y782" s="286">
        <v>1364.22</v>
      </c>
    </row>
    <row r="783" spans="1:25">
      <c r="A783" s="261">
        <v>18</v>
      </c>
      <c r="B783" s="286">
        <v>1406.65</v>
      </c>
      <c r="C783" s="286">
        <v>1407.19</v>
      </c>
      <c r="D783" s="286">
        <v>1333.01</v>
      </c>
      <c r="E783" s="286">
        <v>1190.2</v>
      </c>
      <c r="F783" s="286">
        <v>1163.44</v>
      </c>
      <c r="G783" s="286">
        <v>1345.78</v>
      </c>
      <c r="H783" s="286">
        <v>1408.75</v>
      </c>
      <c r="I783" s="286">
        <v>1637.93</v>
      </c>
      <c r="J783" s="286">
        <v>1844.88</v>
      </c>
      <c r="K783" s="286">
        <v>1842.01</v>
      </c>
      <c r="L783" s="286">
        <v>1841.95</v>
      </c>
      <c r="M783" s="286">
        <v>1831.92</v>
      </c>
      <c r="N783" s="286">
        <v>1842.74</v>
      </c>
      <c r="O783" s="286">
        <v>1793.94</v>
      </c>
      <c r="P783" s="286">
        <v>1842.15</v>
      </c>
      <c r="Q783" s="286">
        <v>1831.82</v>
      </c>
      <c r="R783" s="286">
        <v>1836.93</v>
      </c>
      <c r="S783" s="286">
        <v>1901.66</v>
      </c>
      <c r="T783" s="286">
        <v>1883.8</v>
      </c>
      <c r="U783" s="286">
        <v>1845.96</v>
      </c>
      <c r="V783" s="286">
        <v>1729.17</v>
      </c>
      <c r="W783" s="286">
        <v>1794.8</v>
      </c>
      <c r="X783" s="286">
        <v>1548.75</v>
      </c>
      <c r="Y783" s="286">
        <v>1407.33</v>
      </c>
    </row>
    <row r="784" spans="1:25">
      <c r="A784" s="261">
        <v>19</v>
      </c>
      <c r="B784" s="286">
        <v>1299.8599999999999</v>
      </c>
      <c r="C784" s="286">
        <v>1252.17</v>
      </c>
      <c r="D784" s="286">
        <v>1172.3900000000001</v>
      </c>
      <c r="E784" s="286">
        <v>1188.9100000000001</v>
      </c>
      <c r="F784" s="286">
        <v>1181.2</v>
      </c>
      <c r="G784" s="286">
        <v>1191.6199999999999</v>
      </c>
      <c r="H784" s="286">
        <v>1304.4100000000001</v>
      </c>
      <c r="I784" s="286">
        <v>1626.2</v>
      </c>
      <c r="J784" s="286">
        <v>1751.36</v>
      </c>
      <c r="K784" s="286">
        <v>1756.6</v>
      </c>
      <c r="L784" s="286">
        <v>1764.64</v>
      </c>
      <c r="M784" s="286">
        <v>1702.06</v>
      </c>
      <c r="N784" s="286">
        <v>1744.81</v>
      </c>
      <c r="O784" s="286">
        <v>1718.3</v>
      </c>
      <c r="P784" s="286">
        <v>1746.07</v>
      </c>
      <c r="Q784" s="286">
        <v>1740.96</v>
      </c>
      <c r="R784" s="286">
        <v>1548.44</v>
      </c>
      <c r="S784" s="286">
        <v>1797.65</v>
      </c>
      <c r="T784" s="286">
        <v>1796.88</v>
      </c>
      <c r="U784" s="286">
        <v>1827.17</v>
      </c>
      <c r="V784" s="286">
        <v>1698.65</v>
      </c>
      <c r="W784" s="286">
        <v>1689.92</v>
      </c>
      <c r="X784" s="286">
        <v>1545.77</v>
      </c>
      <c r="Y784" s="286">
        <v>1300.77</v>
      </c>
    </row>
    <row r="785" spans="1:25">
      <c r="A785" s="261">
        <v>20</v>
      </c>
      <c r="B785" s="286">
        <v>1392.58</v>
      </c>
      <c r="C785" s="286">
        <v>1392.96</v>
      </c>
      <c r="D785" s="286">
        <v>1258.94</v>
      </c>
      <c r="E785" s="286">
        <v>1263.74</v>
      </c>
      <c r="F785" s="286">
        <v>1186.1099999999999</v>
      </c>
      <c r="G785" s="286">
        <v>1348.22</v>
      </c>
      <c r="H785" s="286">
        <v>1387.72</v>
      </c>
      <c r="I785" s="286">
        <v>1649.69</v>
      </c>
      <c r="J785" s="286">
        <v>1837.23</v>
      </c>
      <c r="K785" s="286">
        <v>1855.78</v>
      </c>
      <c r="L785" s="286">
        <v>1843.9</v>
      </c>
      <c r="M785" s="286">
        <v>1841.07</v>
      </c>
      <c r="N785" s="286">
        <v>1831.26</v>
      </c>
      <c r="O785" s="286">
        <v>1833.31</v>
      </c>
      <c r="P785" s="286">
        <v>1842.24</v>
      </c>
      <c r="Q785" s="286">
        <v>1827.94</v>
      </c>
      <c r="R785" s="286">
        <v>1745.8</v>
      </c>
      <c r="S785" s="286">
        <v>1827.02</v>
      </c>
      <c r="T785" s="286">
        <v>1796.6</v>
      </c>
      <c r="U785" s="286">
        <v>1881.92</v>
      </c>
      <c r="V785" s="286">
        <v>1829.39</v>
      </c>
      <c r="W785" s="286">
        <v>1852.07</v>
      </c>
      <c r="X785" s="286">
        <v>1775.12</v>
      </c>
      <c r="Y785" s="286">
        <v>1546.76</v>
      </c>
    </row>
    <row r="786" spans="1:25">
      <c r="A786" s="261">
        <v>21</v>
      </c>
      <c r="B786" s="286">
        <v>2009.57</v>
      </c>
      <c r="C786" s="286">
        <v>2009.25</v>
      </c>
      <c r="D786" s="286">
        <v>1916.25</v>
      </c>
      <c r="E786" s="286">
        <v>1921.21</v>
      </c>
      <c r="F786" s="286">
        <v>1872.41</v>
      </c>
      <c r="G786" s="286">
        <v>1931.2</v>
      </c>
      <c r="H786" s="286">
        <v>2018.43</v>
      </c>
      <c r="I786" s="286">
        <v>2017.96</v>
      </c>
      <c r="J786" s="286">
        <v>2014.19</v>
      </c>
      <c r="K786" s="286">
        <v>2013.85</v>
      </c>
      <c r="L786" s="286">
        <v>2019.27</v>
      </c>
      <c r="M786" s="286">
        <v>2008.26</v>
      </c>
      <c r="N786" s="286">
        <v>1987.8</v>
      </c>
      <c r="O786" s="286">
        <v>1985.96</v>
      </c>
      <c r="P786" s="286">
        <v>1986.93</v>
      </c>
      <c r="Q786" s="286">
        <v>1931.72</v>
      </c>
      <c r="R786" s="286">
        <v>1977.76</v>
      </c>
      <c r="S786" s="286">
        <v>1976.19</v>
      </c>
      <c r="T786" s="286">
        <v>1975.3</v>
      </c>
      <c r="U786" s="286">
        <v>1966.81</v>
      </c>
      <c r="V786" s="286">
        <v>2050.59</v>
      </c>
      <c r="W786" s="286">
        <v>2083.33</v>
      </c>
      <c r="X786" s="286">
        <v>2019.73</v>
      </c>
      <c r="Y786" s="286">
        <v>2019.81</v>
      </c>
    </row>
    <row r="787" spans="1:25">
      <c r="A787" s="261">
        <v>22</v>
      </c>
      <c r="B787" s="286">
        <v>2051.85</v>
      </c>
      <c r="C787" s="286">
        <v>2005.56</v>
      </c>
      <c r="D787" s="286">
        <v>2055.0100000000002</v>
      </c>
      <c r="E787" s="286">
        <v>1906.87</v>
      </c>
      <c r="F787" s="286">
        <v>2109.3200000000002</v>
      </c>
      <c r="G787" s="286">
        <v>2172.7800000000002</v>
      </c>
      <c r="H787" s="286">
        <v>2343.63</v>
      </c>
      <c r="I787" s="286">
        <v>2329.66</v>
      </c>
      <c r="J787" s="286">
        <v>2332.79</v>
      </c>
      <c r="K787" s="286">
        <v>2355.4</v>
      </c>
      <c r="L787" s="286">
        <v>2357.3200000000002</v>
      </c>
      <c r="M787" s="286">
        <v>2354.1799999999998</v>
      </c>
      <c r="N787" s="286">
        <v>2339.25</v>
      </c>
      <c r="O787" s="286">
        <v>2297.34</v>
      </c>
      <c r="P787" s="286">
        <v>2285.67</v>
      </c>
      <c r="Q787" s="286">
        <v>2276.19</v>
      </c>
      <c r="R787" s="286">
        <v>2333.9699999999998</v>
      </c>
      <c r="S787" s="286">
        <v>2386.9699999999998</v>
      </c>
      <c r="T787" s="286">
        <v>2461.38</v>
      </c>
      <c r="U787" s="286">
        <v>2540.16</v>
      </c>
      <c r="V787" s="286">
        <v>2279.4899999999998</v>
      </c>
      <c r="W787" s="286">
        <v>2150.4</v>
      </c>
      <c r="X787" s="286">
        <v>2131.3200000000002</v>
      </c>
      <c r="Y787" s="286">
        <v>2115.41</v>
      </c>
    </row>
    <row r="788" spans="1:25">
      <c r="A788" s="261">
        <v>23</v>
      </c>
      <c r="B788" s="286">
        <v>2703.78</v>
      </c>
      <c r="C788" s="286">
        <v>2694.07</v>
      </c>
      <c r="D788" s="286">
        <v>2681.31</v>
      </c>
      <c r="E788" s="286">
        <v>2650.77</v>
      </c>
      <c r="F788" s="286">
        <v>3030.9</v>
      </c>
      <c r="G788" s="286">
        <v>3018.21</v>
      </c>
      <c r="H788" s="286">
        <v>2990.24</v>
      </c>
      <c r="I788" s="286">
        <v>2990.63</v>
      </c>
      <c r="J788" s="286">
        <v>2992.16</v>
      </c>
      <c r="K788" s="286">
        <v>2991.67</v>
      </c>
      <c r="L788" s="286">
        <v>2990.3</v>
      </c>
      <c r="M788" s="286">
        <v>2990.33</v>
      </c>
      <c r="N788" s="286">
        <v>2991.31</v>
      </c>
      <c r="O788" s="286">
        <v>2989.68</v>
      </c>
      <c r="P788" s="286">
        <v>2989.43</v>
      </c>
      <c r="Q788" s="286">
        <v>2984.84</v>
      </c>
      <c r="R788" s="286">
        <v>3058.56</v>
      </c>
      <c r="S788" s="286">
        <v>3061.92</v>
      </c>
      <c r="T788" s="286">
        <v>2678.68</v>
      </c>
      <c r="U788" s="286">
        <v>2743.22</v>
      </c>
      <c r="V788" s="286">
        <v>2671.03</v>
      </c>
      <c r="W788" s="286">
        <v>2683.15</v>
      </c>
      <c r="X788" s="286">
        <v>2692.36</v>
      </c>
      <c r="Y788" s="286">
        <v>2692.96</v>
      </c>
    </row>
    <row r="789" spans="1:25">
      <c r="A789" s="261">
        <v>24</v>
      </c>
      <c r="B789" s="286">
        <v>1513.58</v>
      </c>
      <c r="C789" s="286">
        <v>1427.16</v>
      </c>
      <c r="D789" s="286">
        <v>1378.99</v>
      </c>
      <c r="E789" s="286">
        <v>1280.27</v>
      </c>
      <c r="F789" s="286">
        <v>1532.95</v>
      </c>
      <c r="G789" s="286">
        <v>1533.29</v>
      </c>
      <c r="H789" s="286">
        <v>1634.36</v>
      </c>
      <c r="I789" s="286">
        <v>1943.11</v>
      </c>
      <c r="J789" s="286">
        <v>2072.09</v>
      </c>
      <c r="K789" s="286">
        <v>2066.7600000000002</v>
      </c>
      <c r="L789" s="286">
        <v>2067.89</v>
      </c>
      <c r="M789" s="286">
        <v>2066.63</v>
      </c>
      <c r="N789" s="286">
        <v>2067.5500000000002</v>
      </c>
      <c r="O789" s="286">
        <v>2115.41</v>
      </c>
      <c r="P789" s="286">
        <v>2114.34</v>
      </c>
      <c r="Q789" s="286">
        <v>2074.67</v>
      </c>
      <c r="R789" s="286">
        <v>2161.6999999999998</v>
      </c>
      <c r="S789" s="286">
        <v>2165.0700000000002</v>
      </c>
      <c r="T789" s="286">
        <v>2162.52</v>
      </c>
      <c r="U789" s="286">
        <v>2198.85</v>
      </c>
      <c r="V789" s="286">
        <v>1964.38</v>
      </c>
      <c r="W789" s="286">
        <v>1751.12</v>
      </c>
      <c r="X789" s="286">
        <v>1529.05</v>
      </c>
      <c r="Y789" s="286">
        <v>1526.49</v>
      </c>
    </row>
    <row r="790" spans="1:25">
      <c r="A790" s="261">
        <v>25</v>
      </c>
      <c r="B790" s="286">
        <v>1573.37</v>
      </c>
      <c r="C790" s="286">
        <v>1528.76</v>
      </c>
      <c r="D790" s="286">
        <v>1431.54</v>
      </c>
      <c r="E790" s="286">
        <v>1336.82</v>
      </c>
      <c r="F790" s="286">
        <v>1491.43</v>
      </c>
      <c r="G790" s="286">
        <v>1614.42</v>
      </c>
      <c r="H790" s="286">
        <v>1736.84</v>
      </c>
      <c r="I790" s="286">
        <v>1945.82</v>
      </c>
      <c r="J790" s="286">
        <v>2103.37</v>
      </c>
      <c r="K790" s="286">
        <v>2104.37</v>
      </c>
      <c r="L790" s="286">
        <v>2103.34</v>
      </c>
      <c r="M790" s="286">
        <v>2097.4899999999998</v>
      </c>
      <c r="N790" s="286">
        <v>2057.4699999999998</v>
      </c>
      <c r="O790" s="286">
        <v>2055.94</v>
      </c>
      <c r="P790" s="286">
        <v>2094.09</v>
      </c>
      <c r="Q790" s="286">
        <v>2086.3200000000002</v>
      </c>
      <c r="R790" s="286">
        <v>2119.7199999999998</v>
      </c>
      <c r="S790" s="286">
        <v>2120.96</v>
      </c>
      <c r="T790" s="286">
        <v>2123.33</v>
      </c>
      <c r="U790" s="286">
        <v>2154.64</v>
      </c>
      <c r="V790" s="286">
        <v>1994.5</v>
      </c>
      <c r="W790" s="286">
        <v>1774.57</v>
      </c>
      <c r="X790" s="286">
        <v>1618.09</v>
      </c>
      <c r="Y790" s="286">
        <v>1607.81</v>
      </c>
    </row>
    <row r="791" spans="1:25">
      <c r="A791" s="261">
        <v>26</v>
      </c>
      <c r="B791" s="286">
        <v>1592.38</v>
      </c>
      <c r="C791" s="286">
        <v>1545.57</v>
      </c>
      <c r="D791" s="286">
        <v>1567.95</v>
      </c>
      <c r="E791" s="286">
        <v>1390.66</v>
      </c>
      <c r="F791" s="286">
        <v>1583.02</v>
      </c>
      <c r="G791" s="286">
        <v>1676.15</v>
      </c>
      <c r="H791" s="286">
        <v>1781.01</v>
      </c>
      <c r="I791" s="286">
        <v>1919.61</v>
      </c>
      <c r="J791" s="286">
        <v>2031.9</v>
      </c>
      <c r="K791" s="286">
        <v>2033.25</v>
      </c>
      <c r="L791" s="286">
        <v>2032.2</v>
      </c>
      <c r="M791" s="286">
        <v>2032.14</v>
      </c>
      <c r="N791" s="286">
        <v>2025.9</v>
      </c>
      <c r="O791" s="286">
        <v>2083.31</v>
      </c>
      <c r="P791" s="286">
        <v>2070.0300000000002</v>
      </c>
      <c r="Q791" s="286">
        <v>2065.2600000000002</v>
      </c>
      <c r="R791" s="286">
        <v>2129.81</v>
      </c>
      <c r="S791" s="286">
        <v>2175.09</v>
      </c>
      <c r="T791" s="286">
        <v>2173.06</v>
      </c>
      <c r="U791" s="286">
        <v>2145.39</v>
      </c>
      <c r="V791" s="286">
        <v>2028.36</v>
      </c>
      <c r="W791" s="286">
        <v>1917.06</v>
      </c>
      <c r="X791" s="286">
        <v>1640.69</v>
      </c>
      <c r="Y791" s="286">
        <v>1642.41</v>
      </c>
    </row>
    <row r="792" spans="1:25">
      <c r="A792" s="261">
        <v>27</v>
      </c>
      <c r="B792" s="286">
        <v>1616.37</v>
      </c>
      <c r="C792" s="286">
        <v>1600.14</v>
      </c>
      <c r="D792" s="286">
        <v>1576.89</v>
      </c>
      <c r="E792" s="286">
        <v>1493.71</v>
      </c>
      <c r="F792" s="286">
        <v>1622.89</v>
      </c>
      <c r="G792" s="286">
        <v>1752.15</v>
      </c>
      <c r="H792" s="286">
        <v>1829.78</v>
      </c>
      <c r="I792" s="286">
        <v>2111.92</v>
      </c>
      <c r="J792" s="286">
        <v>2155.11</v>
      </c>
      <c r="K792" s="286">
        <v>2155.4</v>
      </c>
      <c r="L792" s="286">
        <v>2154.11</v>
      </c>
      <c r="M792" s="286">
        <v>2126.62</v>
      </c>
      <c r="N792" s="286">
        <v>2129.4299999999998</v>
      </c>
      <c r="O792" s="286">
        <v>2129.1999999999998</v>
      </c>
      <c r="P792" s="286">
        <v>2128</v>
      </c>
      <c r="Q792" s="286">
        <v>2122.13</v>
      </c>
      <c r="R792" s="286">
        <v>2187.92</v>
      </c>
      <c r="S792" s="286">
        <v>2190.86</v>
      </c>
      <c r="T792" s="286">
        <v>2193.89</v>
      </c>
      <c r="U792" s="286">
        <v>2202.73</v>
      </c>
      <c r="V792" s="286">
        <v>2076.87</v>
      </c>
      <c r="W792" s="286">
        <v>1962.35</v>
      </c>
      <c r="X792" s="286">
        <v>1676.97</v>
      </c>
      <c r="Y792" s="286">
        <v>1685.05</v>
      </c>
    </row>
    <row r="793" spans="1:25">
      <c r="A793" s="261">
        <v>28</v>
      </c>
      <c r="B793" s="286">
        <v>1695.81</v>
      </c>
      <c r="C793" s="286">
        <v>1698.87</v>
      </c>
      <c r="D793" s="286">
        <v>1699.5</v>
      </c>
      <c r="E793" s="286">
        <v>1514.35</v>
      </c>
      <c r="F793" s="286">
        <v>1623.92</v>
      </c>
      <c r="G793" s="286">
        <v>1697.99</v>
      </c>
      <c r="H793" s="286">
        <v>1701.6</v>
      </c>
      <c r="I793" s="286">
        <v>1902.85</v>
      </c>
      <c r="J793" s="286">
        <v>2059.61</v>
      </c>
      <c r="K793" s="286">
        <v>2054.7600000000002</v>
      </c>
      <c r="L793" s="286">
        <v>2051.6999999999998</v>
      </c>
      <c r="M793" s="286">
        <v>2049.9299999999998</v>
      </c>
      <c r="N793" s="286">
        <v>2042.35</v>
      </c>
      <c r="O793" s="286">
        <v>2042.83</v>
      </c>
      <c r="P793" s="286">
        <v>2041.45</v>
      </c>
      <c r="Q793" s="286">
        <v>2029.65</v>
      </c>
      <c r="R793" s="286">
        <v>2122.59</v>
      </c>
      <c r="S793" s="286">
        <v>2132.9699999999998</v>
      </c>
      <c r="T793" s="286">
        <v>2130.67</v>
      </c>
      <c r="U793" s="286">
        <v>2161.63</v>
      </c>
      <c r="V793" s="286">
        <v>1924.18</v>
      </c>
      <c r="W793" s="286">
        <v>1847.08</v>
      </c>
      <c r="X793" s="286">
        <v>1644.4</v>
      </c>
      <c r="Y793" s="286">
        <v>1551.98</v>
      </c>
    </row>
    <row r="794" spans="1:25">
      <c r="A794" s="261">
        <v>29</v>
      </c>
      <c r="B794" s="286">
        <v>1521.38</v>
      </c>
      <c r="C794" s="286">
        <v>1491.4</v>
      </c>
      <c r="D794" s="286">
        <v>1451.66</v>
      </c>
      <c r="E794" s="286">
        <v>1330.05</v>
      </c>
      <c r="F794" s="286">
        <v>1401.36</v>
      </c>
      <c r="G794" s="286">
        <v>1526.04</v>
      </c>
      <c r="H794" s="286">
        <v>1522.52</v>
      </c>
      <c r="I794" s="286">
        <v>1548.62</v>
      </c>
      <c r="J794" s="286">
        <v>1773.27</v>
      </c>
      <c r="K794" s="286">
        <v>1886.53</v>
      </c>
      <c r="L794" s="286">
        <v>1885.51</v>
      </c>
      <c r="M794" s="286">
        <v>1944.57</v>
      </c>
      <c r="N794" s="286">
        <v>1994.47</v>
      </c>
      <c r="O794" s="286">
        <v>1999.95</v>
      </c>
      <c r="P794" s="286">
        <v>2049.35</v>
      </c>
      <c r="Q794" s="286">
        <v>2044.98</v>
      </c>
      <c r="R794" s="286">
        <v>2133.17</v>
      </c>
      <c r="S794" s="286">
        <v>2133.3200000000002</v>
      </c>
      <c r="T794" s="286">
        <v>2133.66</v>
      </c>
      <c r="U794" s="286">
        <v>2166.2199999999998</v>
      </c>
      <c r="V794" s="286">
        <v>1926.94</v>
      </c>
      <c r="W794" s="286">
        <v>1836.88</v>
      </c>
      <c r="X794" s="286">
        <v>1526.98</v>
      </c>
      <c r="Y794" s="286">
        <v>1521.01</v>
      </c>
    </row>
    <row r="795" spans="1:25">
      <c r="A795" s="261">
        <v>30</v>
      </c>
      <c r="B795" s="286">
        <v>1469.74</v>
      </c>
      <c r="C795" s="286">
        <v>1474.52</v>
      </c>
      <c r="D795" s="286">
        <v>1476.01</v>
      </c>
      <c r="E795" s="286">
        <v>1343.85</v>
      </c>
      <c r="F795" s="286">
        <v>1476.98</v>
      </c>
      <c r="G795" s="286">
        <v>1461.59</v>
      </c>
      <c r="H795" s="286">
        <v>1597.15</v>
      </c>
      <c r="I795" s="286">
        <v>1749</v>
      </c>
      <c r="J795" s="286">
        <v>1985.44</v>
      </c>
      <c r="K795" s="286">
        <v>1977.25</v>
      </c>
      <c r="L795" s="286">
        <v>1977.04</v>
      </c>
      <c r="M795" s="286">
        <v>1966.41</v>
      </c>
      <c r="N795" s="286">
        <v>1970.82</v>
      </c>
      <c r="O795" s="286">
        <v>1962.84</v>
      </c>
      <c r="P795" s="286">
        <v>1958.22</v>
      </c>
      <c r="Q795" s="286">
        <v>1965.07</v>
      </c>
      <c r="R795" s="286">
        <v>2089.6</v>
      </c>
      <c r="S795" s="286">
        <v>2086.38</v>
      </c>
      <c r="T795" s="286">
        <v>2027.3</v>
      </c>
      <c r="U795" s="286">
        <v>1998.88</v>
      </c>
      <c r="V795" s="286">
        <v>1809.32</v>
      </c>
      <c r="W795" s="286">
        <v>1636.64</v>
      </c>
      <c r="X795" s="286">
        <v>1471.42</v>
      </c>
      <c r="Y795" s="286">
        <v>1460.69</v>
      </c>
    </row>
    <row r="796" spans="1:25">
      <c r="A796" s="261">
        <v>31</v>
      </c>
      <c r="B796" s="286">
        <v>0</v>
      </c>
      <c r="C796" s="286">
        <v>0</v>
      </c>
      <c r="D796" s="286">
        <v>0</v>
      </c>
      <c r="E796" s="286">
        <v>0</v>
      </c>
      <c r="F796" s="286">
        <v>0</v>
      </c>
      <c r="G796" s="286">
        <v>0</v>
      </c>
      <c r="H796" s="286">
        <v>0</v>
      </c>
      <c r="I796" s="286">
        <v>0</v>
      </c>
      <c r="J796" s="286">
        <v>0</v>
      </c>
      <c r="K796" s="286">
        <v>0</v>
      </c>
      <c r="L796" s="286">
        <v>0</v>
      </c>
      <c r="M796" s="286">
        <v>0</v>
      </c>
      <c r="N796" s="286">
        <v>0</v>
      </c>
      <c r="O796" s="286">
        <v>0</v>
      </c>
      <c r="P796" s="286">
        <v>0</v>
      </c>
      <c r="Q796" s="286">
        <v>0</v>
      </c>
      <c r="R796" s="286">
        <v>0</v>
      </c>
      <c r="S796" s="286">
        <v>0</v>
      </c>
      <c r="T796" s="286">
        <v>0</v>
      </c>
      <c r="U796" s="286">
        <v>0</v>
      </c>
      <c r="V796" s="286">
        <v>0</v>
      </c>
      <c r="W796" s="286">
        <v>0</v>
      </c>
      <c r="X796" s="286">
        <v>0</v>
      </c>
      <c r="Y796" s="286">
        <v>0</v>
      </c>
    </row>
    <row r="798" spans="1:25" s="334" customFormat="1">
      <c r="A798" s="453" t="s">
        <v>218</v>
      </c>
      <c r="B798" s="538" t="s">
        <v>226</v>
      </c>
      <c r="C798" s="538"/>
      <c r="D798" s="538"/>
      <c r="E798" s="538"/>
      <c r="F798" s="538"/>
      <c r="G798" s="538"/>
      <c r="H798" s="538"/>
      <c r="I798" s="538"/>
      <c r="J798" s="538"/>
      <c r="K798" s="538"/>
      <c r="L798" s="538"/>
      <c r="M798" s="538"/>
      <c r="N798" s="538"/>
      <c r="O798" s="538"/>
      <c r="P798" s="538"/>
      <c r="Q798" s="538"/>
      <c r="R798" s="538"/>
      <c r="S798" s="538"/>
      <c r="T798" s="538"/>
      <c r="U798" s="538"/>
      <c r="V798" s="538"/>
      <c r="W798" s="538"/>
      <c r="X798" s="538"/>
      <c r="Y798" s="538"/>
    </row>
    <row r="799" spans="1:25" s="334" customFormat="1" ht="30">
      <c r="A799" s="453"/>
      <c r="B799" s="340" t="s">
        <v>1</v>
      </c>
      <c r="C799" s="340" t="s">
        <v>2</v>
      </c>
      <c r="D799" s="340" t="s">
        <v>3</v>
      </c>
      <c r="E799" s="340" t="s">
        <v>4</v>
      </c>
      <c r="F799" s="340" t="s">
        <v>5</v>
      </c>
      <c r="G799" s="340" t="s">
        <v>6</v>
      </c>
      <c r="H799" s="340" t="s">
        <v>7</v>
      </c>
      <c r="I799" s="340" t="s">
        <v>8</v>
      </c>
      <c r="J799" s="340" t="s">
        <v>9</v>
      </c>
      <c r="K799" s="340" t="s">
        <v>10</v>
      </c>
      <c r="L799" s="340" t="s">
        <v>11</v>
      </c>
      <c r="M799" s="340" t="s">
        <v>12</v>
      </c>
      <c r="N799" s="340" t="s">
        <v>13</v>
      </c>
      <c r="O799" s="340" t="s">
        <v>14</v>
      </c>
      <c r="P799" s="340" t="s">
        <v>15</v>
      </c>
      <c r="Q799" s="340" t="s">
        <v>16</v>
      </c>
      <c r="R799" s="340" t="s">
        <v>17</v>
      </c>
      <c r="S799" s="340" t="s">
        <v>18</v>
      </c>
      <c r="T799" s="340" t="s">
        <v>19</v>
      </c>
      <c r="U799" s="340" t="s">
        <v>20</v>
      </c>
      <c r="V799" s="340" t="s">
        <v>21</v>
      </c>
      <c r="W799" s="340" t="s">
        <v>22</v>
      </c>
      <c r="X799" s="340" t="s">
        <v>23</v>
      </c>
      <c r="Y799" s="340" t="s">
        <v>24</v>
      </c>
    </row>
    <row r="800" spans="1:25" s="334" customFormat="1">
      <c r="A800" s="335">
        <v>1</v>
      </c>
      <c r="B800" s="338">
        <v>1611.44</v>
      </c>
      <c r="C800" s="338">
        <v>1572.41</v>
      </c>
      <c r="D800" s="338">
        <v>1463.46</v>
      </c>
      <c r="E800" s="338">
        <v>1272.51</v>
      </c>
      <c r="F800" s="338">
        <v>1231.32</v>
      </c>
      <c r="G800" s="338">
        <v>1402.56</v>
      </c>
      <c r="H800" s="338">
        <v>1458.62</v>
      </c>
      <c r="I800" s="338">
        <v>1527.77</v>
      </c>
      <c r="J800" s="338">
        <v>1668.54</v>
      </c>
      <c r="K800" s="338">
        <v>1700.96</v>
      </c>
      <c r="L800" s="338">
        <v>1731.16</v>
      </c>
      <c r="M800" s="338">
        <v>1725.93</v>
      </c>
      <c r="N800" s="338">
        <v>1720.76</v>
      </c>
      <c r="O800" s="338">
        <v>1728.39</v>
      </c>
      <c r="P800" s="338">
        <v>1734.55</v>
      </c>
      <c r="Q800" s="338">
        <v>1684.78</v>
      </c>
      <c r="R800" s="338">
        <v>1754.68</v>
      </c>
      <c r="S800" s="338">
        <v>1693.05</v>
      </c>
      <c r="T800" s="338">
        <v>1679.99</v>
      </c>
      <c r="U800" s="338">
        <v>1772</v>
      </c>
      <c r="V800" s="338">
        <v>1750.33</v>
      </c>
      <c r="W800" s="338">
        <v>1791.96</v>
      </c>
      <c r="X800" s="338">
        <v>1725.39</v>
      </c>
      <c r="Y800" s="338">
        <v>1636.15</v>
      </c>
    </row>
    <row r="801" spans="1:25" s="334" customFormat="1">
      <c r="A801" s="335">
        <v>2</v>
      </c>
      <c r="B801" s="338">
        <v>1660.24</v>
      </c>
      <c r="C801" s="338">
        <v>1613.86</v>
      </c>
      <c r="D801" s="338">
        <v>1622.36</v>
      </c>
      <c r="E801" s="338">
        <v>1557.25</v>
      </c>
      <c r="F801" s="338">
        <v>1221.52</v>
      </c>
      <c r="G801" s="338">
        <v>1297.47</v>
      </c>
      <c r="H801" s="338">
        <v>938.4</v>
      </c>
      <c r="I801" s="338">
        <v>1330.74</v>
      </c>
      <c r="J801" s="338">
        <v>1718.95</v>
      </c>
      <c r="K801" s="338">
        <v>1657.18</v>
      </c>
      <c r="L801" s="338">
        <v>1658.78</v>
      </c>
      <c r="M801" s="338">
        <v>1699.23</v>
      </c>
      <c r="N801" s="338">
        <v>1699.59</v>
      </c>
      <c r="O801" s="338">
        <v>1698.68</v>
      </c>
      <c r="P801" s="338">
        <v>1745.6</v>
      </c>
      <c r="Q801" s="338">
        <v>1739.61</v>
      </c>
      <c r="R801" s="338">
        <v>1794.09</v>
      </c>
      <c r="S801" s="338">
        <v>1784.23</v>
      </c>
      <c r="T801" s="338">
        <v>1530.01</v>
      </c>
      <c r="U801" s="338">
        <v>1749.47</v>
      </c>
      <c r="V801" s="338">
        <v>1743.51</v>
      </c>
      <c r="W801" s="338">
        <v>1789.08</v>
      </c>
      <c r="X801" s="338">
        <v>1749.98</v>
      </c>
      <c r="Y801" s="338">
        <v>1677.27</v>
      </c>
    </row>
    <row r="802" spans="1:25" s="334" customFormat="1">
      <c r="A802" s="335">
        <v>3</v>
      </c>
      <c r="B802" s="338">
        <v>1467.04</v>
      </c>
      <c r="C802" s="338">
        <v>1368.68</v>
      </c>
      <c r="D802" s="338">
        <v>1309.8800000000001</v>
      </c>
      <c r="E802" s="338">
        <v>1205.03</v>
      </c>
      <c r="F802" s="338">
        <v>1161.8399999999999</v>
      </c>
      <c r="G802" s="338">
        <v>1377.28</v>
      </c>
      <c r="H802" s="338">
        <v>1326.3</v>
      </c>
      <c r="I802" s="338">
        <v>1542.47</v>
      </c>
      <c r="J802" s="338">
        <v>1582.43</v>
      </c>
      <c r="K802" s="338">
        <v>1579.39</v>
      </c>
      <c r="L802" s="338">
        <v>1582.78</v>
      </c>
      <c r="M802" s="338">
        <v>1583.91</v>
      </c>
      <c r="N802" s="338">
        <v>1569.56</v>
      </c>
      <c r="O802" s="338">
        <v>1569.51</v>
      </c>
      <c r="P802" s="338">
        <v>1561.47</v>
      </c>
      <c r="Q802" s="338">
        <v>1544.18</v>
      </c>
      <c r="R802" s="338">
        <v>1643.48</v>
      </c>
      <c r="S802" s="338">
        <v>1655.49</v>
      </c>
      <c r="T802" s="338">
        <v>1378.21</v>
      </c>
      <c r="U802" s="338">
        <v>1667.9</v>
      </c>
      <c r="V802" s="338">
        <v>1021.83</v>
      </c>
      <c r="W802" s="338">
        <v>1101.29</v>
      </c>
      <c r="X802" s="338">
        <v>1035.68</v>
      </c>
      <c r="Y802" s="338">
        <v>1514.9</v>
      </c>
    </row>
    <row r="803" spans="1:25" s="334" customFormat="1">
      <c r="A803" s="335">
        <v>4</v>
      </c>
      <c r="B803" s="338">
        <v>1511.86</v>
      </c>
      <c r="C803" s="338">
        <v>1510.99</v>
      </c>
      <c r="D803" s="338">
        <v>1369.25</v>
      </c>
      <c r="E803" s="338">
        <v>1270.4000000000001</v>
      </c>
      <c r="F803" s="338">
        <v>1215.0999999999999</v>
      </c>
      <c r="G803" s="338">
        <v>1457.82</v>
      </c>
      <c r="H803" s="338">
        <v>1491.28</v>
      </c>
      <c r="I803" s="338">
        <v>1501.09</v>
      </c>
      <c r="J803" s="338">
        <v>1523.4</v>
      </c>
      <c r="K803" s="338">
        <v>1520.88</v>
      </c>
      <c r="L803" s="338">
        <v>1520.47</v>
      </c>
      <c r="M803" s="338">
        <v>1519.7</v>
      </c>
      <c r="N803" s="338">
        <v>1511.31</v>
      </c>
      <c r="O803" s="338">
        <v>1510.03</v>
      </c>
      <c r="P803" s="338">
        <v>1521.79</v>
      </c>
      <c r="Q803" s="338">
        <v>1503.95</v>
      </c>
      <c r="R803" s="338">
        <v>1577.3</v>
      </c>
      <c r="S803" s="338">
        <v>1586.19</v>
      </c>
      <c r="T803" s="338">
        <v>1560.83</v>
      </c>
      <c r="U803" s="338">
        <v>1609.52</v>
      </c>
      <c r="V803" s="338">
        <v>1584.2</v>
      </c>
      <c r="W803" s="338">
        <v>1625.62</v>
      </c>
      <c r="X803" s="338">
        <v>1544.52</v>
      </c>
      <c r="Y803" s="338">
        <v>1484.85</v>
      </c>
    </row>
    <row r="804" spans="1:25" s="334" customFormat="1">
      <c r="A804" s="335">
        <v>5</v>
      </c>
      <c r="B804" s="338">
        <v>1185</v>
      </c>
      <c r="C804" s="338">
        <v>1173.95</v>
      </c>
      <c r="D804" s="338">
        <v>1167.83</v>
      </c>
      <c r="E804" s="338">
        <v>1174.1300000000001</v>
      </c>
      <c r="F804" s="338">
        <v>1150.6300000000001</v>
      </c>
      <c r="G804" s="338">
        <v>1197.1199999999999</v>
      </c>
      <c r="H804" s="338">
        <v>1209.96</v>
      </c>
      <c r="I804" s="338">
        <v>1193.03</v>
      </c>
      <c r="J804" s="338">
        <v>1192.8</v>
      </c>
      <c r="K804" s="338">
        <v>1185.05</v>
      </c>
      <c r="L804" s="338">
        <v>1183.72</v>
      </c>
      <c r="M804" s="338">
        <v>1181</v>
      </c>
      <c r="N804" s="338">
        <v>1178.44</v>
      </c>
      <c r="O804" s="338">
        <v>1181.69</v>
      </c>
      <c r="P804" s="338">
        <v>1189.42</v>
      </c>
      <c r="Q804" s="338">
        <v>1190.56</v>
      </c>
      <c r="R804" s="338">
        <v>1272.8599999999999</v>
      </c>
      <c r="S804" s="338">
        <v>1283.8900000000001</v>
      </c>
      <c r="T804" s="338">
        <v>1251.96</v>
      </c>
      <c r="U804" s="338">
        <v>1246.02</v>
      </c>
      <c r="V804" s="338">
        <v>1231.56</v>
      </c>
      <c r="W804" s="338">
        <v>1297.06</v>
      </c>
      <c r="X804" s="338">
        <v>1282.79</v>
      </c>
      <c r="Y804" s="338">
        <v>1249.68</v>
      </c>
    </row>
    <row r="805" spans="1:25" s="334" customFormat="1">
      <c r="A805" s="335">
        <v>6</v>
      </c>
      <c r="B805" s="338">
        <v>1120.06</v>
      </c>
      <c r="C805" s="338">
        <v>1113.4000000000001</v>
      </c>
      <c r="D805" s="338">
        <v>1083.49</v>
      </c>
      <c r="E805" s="338">
        <v>1057.49</v>
      </c>
      <c r="F805" s="338">
        <v>1060.99</v>
      </c>
      <c r="G805" s="338">
        <v>1089.03</v>
      </c>
      <c r="H805" s="338">
        <v>1061.56</v>
      </c>
      <c r="I805" s="338">
        <v>1069.6199999999999</v>
      </c>
      <c r="J805" s="338">
        <v>1072.22</v>
      </c>
      <c r="K805" s="338">
        <v>1072.5899999999999</v>
      </c>
      <c r="L805" s="338">
        <v>1070.3900000000001</v>
      </c>
      <c r="M805" s="338">
        <v>1070.6300000000001</v>
      </c>
      <c r="N805" s="338">
        <v>1068.8900000000001</v>
      </c>
      <c r="O805" s="338">
        <v>1071.79</v>
      </c>
      <c r="P805" s="338">
        <v>1071.8699999999999</v>
      </c>
      <c r="Q805" s="338">
        <v>1099.92</v>
      </c>
      <c r="R805" s="338">
        <v>1142.25</v>
      </c>
      <c r="S805" s="338">
        <v>1141.02</v>
      </c>
      <c r="T805" s="338">
        <v>1128.75</v>
      </c>
      <c r="U805" s="338">
        <v>1144.3599999999999</v>
      </c>
      <c r="V805" s="338">
        <v>1127.6400000000001</v>
      </c>
      <c r="W805" s="338">
        <v>1167.3499999999999</v>
      </c>
      <c r="X805" s="338">
        <v>1154.1600000000001</v>
      </c>
      <c r="Y805" s="338">
        <v>1134.08</v>
      </c>
    </row>
    <row r="806" spans="1:25" s="334" customFormat="1">
      <c r="A806" s="335">
        <v>7</v>
      </c>
      <c r="B806" s="338">
        <v>1195.69</v>
      </c>
      <c r="C806" s="338">
        <v>1190.04</v>
      </c>
      <c r="D806" s="338">
        <v>1143.93</v>
      </c>
      <c r="E806" s="338">
        <v>1120.1300000000001</v>
      </c>
      <c r="F806" s="338">
        <v>1108.4100000000001</v>
      </c>
      <c r="G806" s="338">
        <v>1116.81</v>
      </c>
      <c r="H806" s="338">
        <v>1139.55</v>
      </c>
      <c r="I806" s="338">
        <v>1141.55</v>
      </c>
      <c r="J806" s="338">
        <v>1147.1300000000001</v>
      </c>
      <c r="K806" s="338">
        <v>1142.44</v>
      </c>
      <c r="L806" s="338">
        <v>1143.3499999999999</v>
      </c>
      <c r="M806" s="338">
        <v>1142.94</v>
      </c>
      <c r="N806" s="338">
        <v>1141.8699999999999</v>
      </c>
      <c r="O806" s="338">
        <v>1151.3</v>
      </c>
      <c r="P806" s="338">
        <v>1142.72</v>
      </c>
      <c r="Q806" s="338">
        <v>1139.75</v>
      </c>
      <c r="R806" s="338">
        <v>1186.18</v>
      </c>
      <c r="S806" s="338">
        <v>1188.1500000000001</v>
      </c>
      <c r="T806" s="338">
        <v>1188.51</v>
      </c>
      <c r="U806" s="338">
        <v>1211.76</v>
      </c>
      <c r="V806" s="338">
        <v>1190.3900000000001</v>
      </c>
      <c r="W806" s="338">
        <v>1233.68</v>
      </c>
      <c r="X806" s="338">
        <v>1219.77</v>
      </c>
      <c r="Y806" s="338">
        <v>1197.97</v>
      </c>
    </row>
    <row r="807" spans="1:25" s="334" customFormat="1">
      <c r="A807" s="335">
        <v>8</v>
      </c>
      <c r="B807" s="338">
        <v>1448.12</v>
      </c>
      <c r="C807" s="338">
        <v>1438.73</v>
      </c>
      <c r="D807" s="338">
        <v>1390.86</v>
      </c>
      <c r="E807" s="338">
        <v>1366.17</v>
      </c>
      <c r="F807" s="338">
        <v>1295.76</v>
      </c>
      <c r="G807" s="338">
        <v>1354.45</v>
      </c>
      <c r="H807" s="338">
        <v>1364.42</v>
      </c>
      <c r="I807" s="338">
        <v>1387.4</v>
      </c>
      <c r="J807" s="338">
        <v>1446.1</v>
      </c>
      <c r="K807" s="338">
        <v>1445.91</v>
      </c>
      <c r="L807" s="338">
        <v>1445.92</v>
      </c>
      <c r="M807" s="338">
        <v>1449.1</v>
      </c>
      <c r="N807" s="338">
        <v>1444.86</v>
      </c>
      <c r="O807" s="338">
        <v>1443.79</v>
      </c>
      <c r="P807" s="338">
        <v>1447.45</v>
      </c>
      <c r="Q807" s="338">
        <v>1455.22</v>
      </c>
      <c r="R807" s="338">
        <v>1509.66</v>
      </c>
      <c r="S807" s="338">
        <v>1504.03</v>
      </c>
      <c r="T807" s="338">
        <v>1507.28</v>
      </c>
      <c r="U807" s="338">
        <v>1568.63</v>
      </c>
      <c r="V807" s="338">
        <v>1572.59</v>
      </c>
      <c r="W807" s="338">
        <v>1616.24</v>
      </c>
      <c r="X807" s="338">
        <v>1554.27</v>
      </c>
      <c r="Y807" s="338">
        <v>1472.49</v>
      </c>
    </row>
    <row r="808" spans="1:25" s="334" customFormat="1">
      <c r="A808" s="335">
        <v>9</v>
      </c>
      <c r="B808" s="338">
        <v>1503.14</v>
      </c>
      <c r="C808" s="338">
        <v>1500.05</v>
      </c>
      <c r="D808" s="338">
        <v>1468.1</v>
      </c>
      <c r="E808" s="338">
        <v>1454.82</v>
      </c>
      <c r="F808" s="338">
        <v>1431.81</v>
      </c>
      <c r="G808" s="338">
        <v>1466.9</v>
      </c>
      <c r="H808" s="338">
        <v>1480.07</v>
      </c>
      <c r="I808" s="338">
        <v>1508.29</v>
      </c>
      <c r="J808" s="338">
        <v>1514.38</v>
      </c>
      <c r="K808" s="338">
        <v>1512.96</v>
      </c>
      <c r="L808" s="338">
        <v>1511.61</v>
      </c>
      <c r="M808" s="338">
        <v>1511.11</v>
      </c>
      <c r="N808" s="338">
        <v>1502.78</v>
      </c>
      <c r="O808" s="338">
        <v>1500.97</v>
      </c>
      <c r="P808" s="338">
        <v>1501.36</v>
      </c>
      <c r="Q808" s="338">
        <v>1500.56</v>
      </c>
      <c r="R808" s="338">
        <v>1557.23</v>
      </c>
      <c r="S808" s="338">
        <v>1568.51</v>
      </c>
      <c r="T808" s="338">
        <v>1551.55</v>
      </c>
      <c r="U808" s="338">
        <v>1580.79</v>
      </c>
      <c r="V808" s="338">
        <v>1577.25</v>
      </c>
      <c r="W808" s="338">
        <v>1589.91</v>
      </c>
      <c r="X808" s="338">
        <v>1503.96</v>
      </c>
      <c r="Y808" s="338">
        <v>1480.17</v>
      </c>
    </row>
    <row r="809" spans="1:25" s="334" customFormat="1">
      <c r="A809" s="335">
        <v>10</v>
      </c>
      <c r="B809" s="338">
        <v>1587.18</v>
      </c>
      <c r="C809" s="338">
        <v>1590.58</v>
      </c>
      <c r="D809" s="338">
        <v>1581.4</v>
      </c>
      <c r="E809" s="338">
        <v>1557.63</v>
      </c>
      <c r="F809" s="338">
        <v>1512.55</v>
      </c>
      <c r="G809" s="338">
        <v>1550.23</v>
      </c>
      <c r="H809" s="338">
        <v>1580.37</v>
      </c>
      <c r="I809" s="338">
        <v>1603.17</v>
      </c>
      <c r="J809" s="338">
        <v>1669.6</v>
      </c>
      <c r="K809" s="338">
        <v>1679.41</v>
      </c>
      <c r="L809" s="338">
        <v>1677.23</v>
      </c>
      <c r="M809" s="338">
        <v>1677.89</v>
      </c>
      <c r="N809" s="338">
        <v>1685.67</v>
      </c>
      <c r="O809" s="338">
        <v>1686.35</v>
      </c>
      <c r="P809" s="338">
        <v>1682.63</v>
      </c>
      <c r="Q809" s="338">
        <v>1655.43</v>
      </c>
      <c r="R809" s="338">
        <v>1726.94</v>
      </c>
      <c r="S809" s="338">
        <v>1719.54</v>
      </c>
      <c r="T809" s="338">
        <v>1707.4</v>
      </c>
      <c r="U809" s="338">
        <v>1751.94</v>
      </c>
      <c r="V809" s="338">
        <v>1673.31</v>
      </c>
      <c r="W809" s="338">
        <v>1673.1</v>
      </c>
      <c r="X809" s="338">
        <v>1592.95</v>
      </c>
      <c r="Y809" s="338">
        <v>1574.79</v>
      </c>
    </row>
    <row r="810" spans="1:25" s="334" customFormat="1">
      <c r="A810" s="335">
        <v>11</v>
      </c>
      <c r="B810" s="338">
        <v>1175.46</v>
      </c>
      <c r="C810" s="338">
        <v>1165.69</v>
      </c>
      <c r="D810" s="338">
        <v>1201.45</v>
      </c>
      <c r="E810" s="338">
        <v>1201.53</v>
      </c>
      <c r="F810" s="338">
        <v>1195.79</v>
      </c>
      <c r="G810" s="338">
        <v>1198.08</v>
      </c>
      <c r="H810" s="338">
        <v>1221.96</v>
      </c>
      <c r="I810" s="338">
        <v>1240.8599999999999</v>
      </c>
      <c r="J810" s="338">
        <v>1277.58</v>
      </c>
      <c r="K810" s="338">
        <v>1276.4100000000001</v>
      </c>
      <c r="L810" s="338">
        <v>1275.57</v>
      </c>
      <c r="M810" s="338">
        <v>1274.3</v>
      </c>
      <c r="N810" s="338">
        <v>1274.92</v>
      </c>
      <c r="O810" s="338">
        <v>1282.49</v>
      </c>
      <c r="P810" s="338">
        <v>1281.6500000000001</v>
      </c>
      <c r="Q810" s="338">
        <v>1289.3800000000001</v>
      </c>
      <c r="R810" s="338">
        <v>1332.57</v>
      </c>
      <c r="S810" s="338">
        <v>1322.42</v>
      </c>
      <c r="T810" s="338">
        <v>1314.71</v>
      </c>
      <c r="U810" s="338">
        <v>1351.97</v>
      </c>
      <c r="V810" s="338">
        <v>1283.18</v>
      </c>
      <c r="W810" s="338">
        <v>1299.72</v>
      </c>
      <c r="X810" s="338">
        <v>1300.04</v>
      </c>
      <c r="Y810" s="338">
        <v>1215.8499999999999</v>
      </c>
    </row>
    <row r="811" spans="1:25" s="334" customFormat="1">
      <c r="A811" s="335">
        <v>12</v>
      </c>
      <c r="B811" s="338">
        <v>1519.84</v>
      </c>
      <c r="C811" s="338">
        <v>1523.44</v>
      </c>
      <c r="D811" s="338">
        <v>1493.58</v>
      </c>
      <c r="E811" s="338">
        <v>1420.47</v>
      </c>
      <c r="F811" s="338">
        <v>1425.3</v>
      </c>
      <c r="G811" s="338">
        <v>1464.52</v>
      </c>
      <c r="H811" s="338">
        <v>1478.71</v>
      </c>
      <c r="I811" s="338">
        <v>1564.7</v>
      </c>
      <c r="J811" s="338">
        <v>1580.44</v>
      </c>
      <c r="K811" s="338">
        <v>1588.19</v>
      </c>
      <c r="L811" s="338">
        <v>1587.79</v>
      </c>
      <c r="M811" s="338">
        <v>1589.39</v>
      </c>
      <c r="N811" s="338">
        <v>1588.13</v>
      </c>
      <c r="O811" s="338">
        <v>1586.83</v>
      </c>
      <c r="P811" s="338">
        <v>1583.88</v>
      </c>
      <c r="Q811" s="338">
        <v>1577.47</v>
      </c>
      <c r="R811" s="338">
        <v>1647.72</v>
      </c>
      <c r="S811" s="338">
        <v>1654.28</v>
      </c>
      <c r="T811" s="338">
        <v>1650.73</v>
      </c>
      <c r="U811" s="338">
        <v>1709.89</v>
      </c>
      <c r="V811" s="338">
        <v>1673.21</v>
      </c>
      <c r="W811" s="338">
        <v>1700.78</v>
      </c>
      <c r="X811" s="338">
        <v>1605.58</v>
      </c>
      <c r="Y811" s="338">
        <v>1555.19</v>
      </c>
    </row>
    <row r="812" spans="1:25" s="334" customFormat="1">
      <c r="A812" s="335">
        <v>13</v>
      </c>
      <c r="B812" s="338">
        <v>1548.59</v>
      </c>
      <c r="C812" s="338">
        <v>1539.4</v>
      </c>
      <c r="D812" s="338">
        <v>1522.75</v>
      </c>
      <c r="E812" s="338">
        <v>1465.64</v>
      </c>
      <c r="F812" s="338">
        <v>1439.97</v>
      </c>
      <c r="G812" s="338">
        <v>1525.67</v>
      </c>
      <c r="H812" s="338">
        <v>1524.14</v>
      </c>
      <c r="I812" s="338">
        <v>1560.78</v>
      </c>
      <c r="J812" s="338">
        <v>1575.93</v>
      </c>
      <c r="K812" s="338">
        <v>1600.06</v>
      </c>
      <c r="L812" s="338">
        <v>1601.17</v>
      </c>
      <c r="M812" s="338">
        <v>1606.81</v>
      </c>
      <c r="N812" s="338">
        <v>1611.06</v>
      </c>
      <c r="O812" s="338">
        <v>1611.32</v>
      </c>
      <c r="P812" s="338">
        <v>1614.35</v>
      </c>
      <c r="Q812" s="338">
        <v>1615.21</v>
      </c>
      <c r="R812" s="338">
        <v>1665.69</v>
      </c>
      <c r="S812" s="338">
        <v>1661.86</v>
      </c>
      <c r="T812" s="338">
        <v>1660.86</v>
      </c>
      <c r="U812" s="338">
        <v>1686.68</v>
      </c>
      <c r="V812" s="338">
        <v>1663.68</v>
      </c>
      <c r="W812" s="338">
        <v>1694.73</v>
      </c>
      <c r="X812" s="338">
        <v>1649.61</v>
      </c>
      <c r="Y812" s="338">
        <v>1555.01</v>
      </c>
    </row>
    <row r="813" spans="1:25" s="334" customFormat="1">
      <c r="A813" s="335">
        <v>14</v>
      </c>
      <c r="B813" s="338">
        <v>1639.71</v>
      </c>
      <c r="C813" s="338">
        <v>1606.22</v>
      </c>
      <c r="D813" s="338">
        <v>1569.15</v>
      </c>
      <c r="E813" s="338">
        <v>1548.8</v>
      </c>
      <c r="F813" s="338">
        <v>1507.15</v>
      </c>
      <c r="G813" s="338">
        <v>1560.52</v>
      </c>
      <c r="H813" s="338">
        <v>1640.92</v>
      </c>
      <c r="I813" s="338">
        <v>1684.86</v>
      </c>
      <c r="J813" s="338">
        <v>1747.29</v>
      </c>
      <c r="K813" s="338">
        <v>1736.23</v>
      </c>
      <c r="L813" s="338">
        <v>1737.27</v>
      </c>
      <c r="M813" s="338">
        <v>1736.8</v>
      </c>
      <c r="N813" s="338">
        <v>1738.86</v>
      </c>
      <c r="O813" s="338">
        <v>1737.17</v>
      </c>
      <c r="P813" s="338">
        <v>1734.4</v>
      </c>
      <c r="Q813" s="338">
        <v>1731.42</v>
      </c>
      <c r="R813" s="338">
        <v>1789.68</v>
      </c>
      <c r="S813" s="338">
        <v>1799.67</v>
      </c>
      <c r="T813" s="338">
        <v>1818.45</v>
      </c>
      <c r="U813" s="338">
        <v>1845.97</v>
      </c>
      <c r="V813" s="338">
        <v>1799.36</v>
      </c>
      <c r="W813" s="338">
        <v>1838.69</v>
      </c>
      <c r="X813" s="338">
        <v>1777.24</v>
      </c>
      <c r="Y813" s="338">
        <v>1727.82</v>
      </c>
    </row>
    <row r="814" spans="1:25" s="334" customFormat="1">
      <c r="A814" s="335">
        <v>15</v>
      </c>
      <c r="B814" s="338">
        <v>1631.6</v>
      </c>
      <c r="C814" s="338">
        <v>1596.04</v>
      </c>
      <c r="D814" s="338">
        <v>1542.28</v>
      </c>
      <c r="E814" s="338">
        <v>1545.85</v>
      </c>
      <c r="F814" s="338">
        <v>1509.44</v>
      </c>
      <c r="G814" s="338">
        <v>1555.91</v>
      </c>
      <c r="H814" s="338">
        <v>1582.6</v>
      </c>
      <c r="I814" s="338">
        <v>1641.78</v>
      </c>
      <c r="J814" s="338">
        <v>1701.77</v>
      </c>
      <c r="K814" s="338">
        <v>1706.19</v>
      </c>
      <c r="L814" s="338">
        <v>1702.64</v>
      </c>
      <c r="M814" s="338">
        <v>1701.4</v>
      </c>
      <c r="N814" s="338">
        <v>1704.69</v>
      </c>
      <c r="O814" s="338">
        <v>1707.01</v>
      </c>
      <c r="P814" s="338">
        <v>1713.42</v>
      </c>
      <c r="Q814" s="338">
        <v>1708.08</v>
      </c>
      <c r="R814" s="338">
        <v>1754.03</v>
      </c>
      <c r="S814" s="338">
        <v>1758.52</v>
      </c>
      <c r="T814" s="338">
        <v>1748.33</v>
      </c>
      <c r="U814" s="338">
        <v>1773.72</v>
      </c>
      <c r="V814" s="338">
        <v>1745.99</v>
      </c>
      <c r="W814" s="338">
        <v>1780.05</v>
      </c>
      <c r="X814" s="338">
        <v>1696.78</v>
      </c>
      <c r="Y814" s="338">
        <v>1626.11</v>
      </c>
    </row>
    <row r="815" spans="1:25" s="334" customFormat="1">
      <c r="A815" s="335">
        <v>16</v>
      </c>
      <c r="B815" s="338">
        <v>1461.16</v>
      </c>
      <c r="C815" s="338">
        <v>1466.84</v>
      </c>
      <c r="D815" s="338">
        <v>1308.53</v>
      </c>
      <c r="E815" s="338">
        <v>1232.29</v>
      </c>
      <c r="F815" s="338">
        <v>1284.3499999999999</v>
      </c>
      <c r="G815" s="338">
        <v>1408.26</v>
      </c>
      <c r="H815" s="338">
        <v>1555.07</v>
      </c>
      <c r="I815" s="338">
        <v>1824.79</v>
      </c>
      <c r="J815" s="338">
        <v>1787.84</v>
      </c>
      <c r="K815" s="338">
        <v>1786.44</v>
      </c>
      <c r="L815" s="338">
        <v>1825.24</v>
      </c>
      <c r="M815" s="338">
        <v>1828.73</v>
      </c>
      <c r="N815" s="338">
        <v>1848.84</v>
      </c>
      <c r="O815" s="338">
        <v>1842.23</v>
      </c>
      <c r="P815" s="338">
        <v>1834.39</v>
      </c>
      <c r="Q815" s="338">
        <v>1824.6</v>
      </c>
      <c r="R815" s="338">
        <v>1873.35</v>
      </c>
      <c r="S815" s="338">
        <v>1902.41</v>
      </c>
      <c r="T815" s="338">
        <v>1903.62</v>
      </c>
      <c r="U815" s="338">
        <v>1938.86</v>
      </c>
      <c r="V815" s="338">
        <v>1889.1</v>
      </c>
      <c r="W815" s="338">
        <v>1914.54</v>
      </c>
      <c r="X815" s="338">
        <v>1826.41</v>
      </c>
      <c r="Y815" s="338">
        <v>1566.39</v>
      </c>
    </row>
    <row r="816" spans="1:25" s="334" customFormat="1">
      <c r="A816" s="335">
        <v>17</v>
      </c>
      <c r="B816" s="338">
        <v>1301.01</v>
      </c>
      <c r="C816" s="338">
        <v>1301.75</v>
      </c>
      <c r="D816" s="338">
        <v>1271.73</v>
      </c>
      <c r="E816" s="338">
        <v>1126.5999999999999</v>
      </c>
      <c r="F816" s="338">
        <v>1046.4000000000001</v>
      </c>
      <c r="G816" s="338">
        <v>1274.0899999999999</v>
      </c>
      <c r="H816" s="338">
        <v>1260.5</v>
      </c>
      <c r="I816" s="338">
        <v>1248.02</v>
      </c>
      <c r="J816" s="338">
        <v>1630.74</v>
      </c>
      <c r="K816" s="338">
        <v>1651.07</v>
      </c>
      <c r="L816" s="338">
        <v>1652.89</v>
      </c>
      <c r="M816" s="338">
        <v>1661.99</v>
      </c>
      <c r="N816" s="338">
        <v>1679.65</v>
      </c>
      <c r="O816" s="338">
        <v>1717.12</v>
      </c>
      <c r="P816" s="338">
        <v>1707.48</v>
      </c>
      <c r="Q816" s="338">
        <v>1677.7</v>
      </c>
      <c r="R816" s="338">
        <v>1736.32</v>
      </c>
      <c r="S816" s="338">
        <v>1739.42</v>
      </c>
      <c r="T816" s="338">
        <v>1736.86</v>
      </c>
      <c r="U816" s="338">
        <v>1772.47</v>
      </c>
      <c r="V816" s="338">
        <v>1289.67</v>
      </c>
      <c r="W816" s="338">
        <v>1702.87</v>
      </c>
      <c r="X816" s="338">
        <v>1308.08</v>
      </c>
      <c r="Y816" s="338">
        <v>1305.51</v>
      </c>
    </row>
    <row r="817" spans="1:25" s="334" customFormat="1">
      <c r="A817" s="335">
        <v>18</v>
      </c>
      <c r="B817" s="338">
        <v>1347.94</v>
      </c>
      <c r="C817" s="338">
        <v>1348.48</v>
      </c>
      <c r="D817" s="338">
        <v>1274.3</v>
      </c>
      <c r="E817" s="338">
        <v>1131.49</v>
      </c>
      <c r="F817" s="338">
        <v>1104.73</v>
      </c>
      <c r="G817" s="338">
        <v>1287.07</v>
      </c>
      <c r="H817" s="338">
        <v>1350.04</v>
      </c>
      <c r="I817" s="338">
        <v>1579.22</v>
      </c>
      <c r="J817" s="338">
        <v>1786.17</v>
      </c>
      <c r="K817" s="338">
        <v>1783.3</v>
      </c>
      <c r="L817" s="338">
        <v>1783.24</v>
      </c>
      <c r="M817" s="338">
        <v>1773.21</v>
      </c>
      <c r="N817" s="338">
        <v>1784.03</v>
      </c>
      <c r="O817" s="338">
        <v>1735.23</v>
      </c>
      <c r="P817" s="338">
        <v>1783.44</v>
      </c>
      <c r="Q817" s="338">
        <v>1773.11</v>
      </c>
      <c r="R817" s="338">
        <v>1778.22</v>
      </c>
      <c r="S817" s="338">
        <v>1842.95</v>
      </c>
      <c r="T817" s="338">
        <v>1825.09</v>
      </c>
      <c r="U817" s="338">
        <v>1787.25</v>
      </c>
      <c r="V817" s="338">
        <v>1670.46</v>
      </c>
      <c r="W817" s="338">
        <v>1736.09</v>
      </c>
      <c r="X817" s="338">
        <v>1490.04</v>
      </c>
      <c r="Y817" s="338">
        <v>1348.62</v>
      </c>
    </row>
    <row r="818" spans="1:25" s="334" customFormat="1">
      <c r="A818" s="335">
        <v>19</v>
      </c>
      <c r="B818" s="338">
        <v>1241.1500000000001</v>
      </c>
      <c r="C818" s="338">
        <v>1193.46</v>
      </c>
      <c r="D818" s="338">
        <v>1113.68</v>
      </c>
      <c r="E818" s="338">
        <v>1130.2</v>
      </c>
      <c r="F818" s="338">
        <v>1122.49</v>
      </c>
      <c r="G818" s="338">
        <v>1132.9100000000001</v>
      </c>
      <c r="H818" s="338">
        <v>1245.7</v>
      </c>
      <c r="I818" s="338">
        <v>1567.49</v>
      </c>
      <c r="J818" s="338">
        <v>1692.65</v>
      </c>
      <c r="K818" s="338">
        <v>1697.89</v>
      </c>
      <c r="L818" s="338">
        <v>1705.93</v>
      </c>
      <c r="M818" s="338">
        <v>1643.35</v>
      </c>
      <c r="N818" s="338">
        <v>1686.1</v>
      </c>
      <c r="O818" s="338">
        <v>1659.59</v>
      </c>
      <c r="P818" s="338">
        <v>1687.36</v>
      </c>
      <c r="Q818" s="338">
        <v>1682.25</v>
      </c>
      <c r="R818" s="338">
        <v>1489.73</v>
      </c>
      <c r="S818" s="338">
        <v>1738.94</v>
      </c>
      <c r="T818" s="338">
        <v>1738.17</v>
      </c>
      <c r="U818" s="338">
        <v>1768.46</v>
      </c>
      <c r="V818" s="338">
        <v>1639.94</v>
      </c>
      <c r="W818" s="338">
        <v>1631.21</v>
      </c>
      <c r="X818" s="338">
        <v>1487.06</v>
      </c>
      <c r="Y818" s="338">
        <v>1242.06</v>
      </c>
    </row>
    <row r="819" spans="1:25" s="334" customFormat="1">
      <c r="A819" s="335">
        <v>20</v>
      </c>
      <c r="B819" s="338">
        <v>1333.87</v>
      </c>
      <c r="C819" s="338">
        <v>1334.25</v>
      </c>
      <c r="D819" s="338">
        <v>1200.23</v>
      </c>
      <c r="E819" s="338">
        <v>1205.03</v>
      </c>
      <c r="F819" s="338">
        <v>1127.4000000000001</v>
      </c>
      <c r="G819" s="338">
        <v>1289.51</v>
      </c>
      <c r="H819" s="338">
        <v>1329.01</v>
      </c>
      <c r="I819" s="338">
        <v>1590.98</v>
      </c>
      <c r="J819" s="338">
        <v>1778.52</v>
      </c>
      <c r="K819" s="338">
        <v>1797.07</v>
      </c>
      <c r="L819" s="338">
        <v>1785.19</v>
      </c>
      <c r="M819" s="338">
        <v>1782.36</v>
      </c>
      <c r="N819" s="338">
        <v>1772.55</v>
      </c>
      <c r="O819" s="338">
        <v>1774.6</v>
      </c>
      <c r="P819" s="338">
        <v>1783.53</v>
      </c>
      <c r="Q819" s="338">
        <v>1769.23</v>
      </c>
      <c r="R819" s="338">
        <v>1687.09</v>
      </c>
      <c r="S819" s="338">
        <v>1768.31</v>
      </c>
      <c r="T819" s="338">
        <v>1737.89</v>
      </c>
      <c r="U819" s="338">
        <v>1823.21</v>
      </c>
      <c r="V819" s="338">
        <v>1770.68</v>
      </c>
      <c r="W819" s="338">
        <v>1793.36</v>
      </c>
      <c r="X819" s="338">
        <v>1716.41</v>
      </c>
      <c r="Y819" s="338">
        <v>1488.05</v>
      </c>
    </row>
    <row r="820" spans="1:25" s="334" customFormat="1">
      <c r="A820" s="335">
        <v>21</v>
      </c>
      <c r="B820" s="338">
        <v>1950.86</v>
      </c>
      <c r="C820" s="338">
        <v>1950.54</v>
      </c>
      <c r="D820" s="338">
        <v>1857.54</v>
      </c>
      <c r="E820" s="338">
        <v>1862.5</v>
      </c>
      <c r="F820" s="338">
        <v>1813.7</v>
      </c>
      <c r="G820" s="338">
        <v>1872.49</v>
      </c>
      <c r="H820" s="338">
        <v>1959.72</v>
      </c>
      <c r="I820" s="338">
        <v>1959.25</v>
      </c>
      <c r="J820" s="338">
        <v>1955.48</v>
      </c>
      <c r="K820" s="338">
        <v>1955.14</v>
      </c>
      <c r="L820" s="338">
        <v>1960.56</v>
      </c>
      <c r="M820" s="338">
        <v>1949.55</v>
      </c>
      <c r="N820" s="338">
        <v>1929.09</v>
      </c>
      <c r="O820" s="338">
        <v>1927.25</v>
      </c>
      <c r="P820" s="338">
        <v>1928.22</v>
      </c>
      <c r="Q820" s="338">
        <v>1873.01</v>
      </c>
      <c r="R820" s="338">
        <v>1919.05</v>
      </c>
      <c r="S820" s="338">
        <v>1917.48</v>
      </c>
      <c r="T820" s="338">
        <v>1916.59</v>
      </c>
      <c r="U820" s="338">
        <v>1908.1</v>
      </c>
      <c r="V820" s="338">
        <v>1991.88</v>
      </c>
      <c r="W820" s="338">
        <v>2024.62</v>
      </c>
      <c r="X820" s="338">
        <v>1961.02</v>
      </c>
      <c r="Y820" s="338">
        <v>1961.1</v>
      </c>
    </row>
    <row r="821" spans="1:25" s="334" customFormat="1">
      <c r="A821" s="335">
        <v>22</v>
      </c>
      <c r="B821" s="338">
        <v>1993.14</v>
      </c>
      <c r="C821" s="338">
        <v>1946.85</v>
      </c>
      <c r="D821" s="338">
        <v>1996.3</v>
      </c>
      <c r="E821" s="338">
        <v>1848.16</v>
      </c>
      <c r="F821" s="338">
        <v>2050.61</v>
      </c>
      <c r="G821" s="338">
        <v>2114.0700000000002</v>
      </c>
      <c r="H821" s="338">
        <v>2284.92</v>
      </c>
      <c r="I821" s="338">
        <v>2270.9499999999998</v>
      </c>
      <c r="J821" s="338">
        <v>2274.08</v>
      </c>
      <c r="K821" s="338">
        <v>2296.69</v>
      </c>
      <c r="L821" s="338">
        <v>2298.61</v>
      </c>
      <c r="M821" s="338">
        <v>2295.4699999999998</v>
      </c>
      <c r="N821" s="338">
        <v>2280.54</v>
      </c>
      <c r="O821" s="338">
        <v>2238.63</v>
      </c>
      <c r="P821" s="338">
        <v>2226.96</v>
      </c>
      <c r="Q821" s="338">
        <v>2217.48</v>
      </c>
      <c r="R821" s="338">
        <v>2275.2600000000002</v>
      </c>
      <c r="S821" s="338">
        <v>2328.2600000000002</v>
      </c>
      <c r="T821" s="338">
        <v>2402.67</v>
      </c>
      <c r="U821" s="338">
        <v>2481.4499999999998</v>
      </c>
      <c r="V821" s="338">
        <v>2220.7800000000002</v>
      </c>
      <c r="W821" s="338">
        <v>2091.69</v>
      </c>
      <c r="X821" s="338">
        <v>2072.61</v>
      </c>
      <c r="Y821" s="338">
        <v>2056.6999999999998</v>
      </c>
    </row>
    <row r="822" spans="1:25" s="334" customFormat="1">
      <c r="A822" s="335">
        <v>23</v>
      </c>
      <c r="B822" s="338">
        <v>2645.07</v>
      </c>
      <c r="C822" s="338">
        <v>2635.36</v>
      </c>
      <c r="D822" s="338">
        <v>2622.6</v>
      </c>
      <c r="E822" s="338">
        <v>2592.06</v>
      </c>
      <c r="F822" s="338">
        <v>2972.19</v>
      </c>
      <c r="G822" s="338">
        <v>2959.5</v>
      </c>
      <c r="H822" s="338">
        <v>2931.53</v>
      </c>
      <c r="I822" s="338">
        <v>2931.92</v>
      </c>
      <c r="J822" s="338">
        <v>2933.45</v>
      </c>
      <c r="K822" s="338">
        <v>2932.96</v>
      </c>
      <c r="L822" s="338">
        <v>2931.59</v>
      </c>
      <c r="M822" s="338">
        <v>2931.62</v>
      </c>
      <c r="N822" s="338">
        <v>2932.6</v>
      </c>
      <c r="O822" s="338">
        <v>2930.97</v>
      </c>
      <c r="P822" s="338">
        <v>2930.72</v>
      </c>
      <c r="Q822" s="338">
        <v>2926.13</v>
      </c>
      <c r="R822" s="338">
        <v>2999.85</v>
      </c>
      <c r="S822" s="338">
        <v>3003.21</v>
      </c>
      <c r="T822" s="338">
        <v>2619.9699999999998</v>
      </c>
      <c r="U822" s="338">
        <v>2684.51</v>
      </c>
      <c r="V822" s="338">
        <v>2612.3200000000002</v>
      </c>
      <c r="W822" s="338">
        <v>2624.44</v>
      </c>
      <c r="X822" s="338">
        <v>2633.65</v>
      </c>
      <c r="Y822" s="338">
        <v>2634.25</v>
      </c>
    </row>
    <row r="823" spans="1:25" s="334" customFormat="1">
      <c r="A823" s="335">
        <v>24</v>
      </c>
      <c r="B823" s="338">
        <v>1454.87</v>
      </c>
      <c r="C823" s="338">
        <v>1368.45</v>
      </c>
      <c r="D823" s="338">
        <v>1320.28</v>
      </c>
      <c r="E823" s="338">
        <v>1221.56</v>
      </c>
      <c r="F823" s="338">
        <v>1474.24</v>
      </c>
      <c r="G823" s="338">
        <v>1474.58</v>
      </c>
      <c r="H823" s="338">
        <v>1575.65</v>
      </c>
      <c r="I823" s="338">
        <v>1884.4</v>
      </c>
      <c r="J823" s="338">
        <v>2013.38</v>
      </c>
      <c r="K823" s="338">
        <v>2008.05</v>
      </c>
      <c r="L823" s="338">
        <v>2009.18</v>
      </c>
      <c r="M823" s="338">
        <v>2007.92</v>
      </c>
      <c r="N823" s="338">
        <v>2008.84</v>
      </c>
      <c r="O823" s="338">
        <v>2056.6999999999998</v>
      </c>
      <c r="P823" s="338">
        <v>2055.63</v>
      </c>
      <c r="Q823" s="338">
        <v>2015.96</v>
      </c>
      <c r="R823" s="338">
        <v>2102.9899999999998</v>
      </c>
      <c r="S823" s="338">
        <v>2106.36</v>
      </c>
      <c r="T823" s="338">
        <v>2103.81</v>
      </c>
      <c r="U823" s="338">
        <v>2140.14</v>
      </c>
      <c r="V823" s="338">
        <v>1905.67</v>
      </c>
      <c r="W823" s="338">
        <v>1692.41</v>
      </c>
      <c r="X823" s="338">
        <v>1470.34</v>
      </c>
      <c r="Y823" s="338">
        <v>1467.78</v>
      </c>
    </row>
    <row r="824" spans="1:25" s="334" customFormat="1">
      <c r="A824" s="335">
        <v>25</v>
      </c>
      <c r="B824" s="338">
        <v>1514.66</v>
      </c>
      <c r="C824" s="338">
        <v>1470.05</v>
      </c>
      <c r="D824" s="338">
        <v>1372.83</v>
      </c>
      <c r="E824" s="338">
        <v>1278.1099999999999</v>
      </c>
      <c r="F824" s="338">
        <v>1432.72</v>
      </c>
      <c r="G824" s="338">
        <v>1555.71</v>
      </c>
      <c r="H824" s="338">
        <v>1678.13</v>
      </c>
      <c r="I824" s="338">
        <v>1887.11</v>
      </c>
      <c r="J824" s="338">
        <v>2044.66</v>
      </c>
      <c r="K824" s="338">
        <v>2045.66</v>
      </c>
      <c r="L824" s="338">
        <v>2044.63</v>
      </c>
      <c r="M824" s="338">
        <v>2038.78</v>
      </c>
      <c r="N824" s="338">
        <v>1998.76</v>
      </c>
      <c r="O824" s="338">
        <v>1997.23</v>
      </c>
      <c r="P824" s="338">
        <v>2035.38</v>
      </c>
      <c r="Q824" s="338">
        <v>2027.61</v>
      </c>
      <c r="R824" s="338">
        <v>2061.0100000000002</v>
      </c>
      <c r="S824" s="338">
        <v>2062.25</v>
      </c>
      <c r="T824" s="338">
        <v>2064.62</v>
      </c>
      <c r="U824" s="338">
        <v>2095.9299999999998</v>
      </c>
      <c r="V824" s="338">
        <v>1935.79</v>
      </c>
      <c r="W824" s="338">
        <v>1715.86</v>
      </c>
      <c r="X824" s="338">
        <v>1559.38</v>
      </c>
      <c r="Y824" s="338">
        <v>1549.1</v>
      </c>
    </row>
    <row r="825" spans="1:25" s="334" customFormat="1">
      <c r="A825" s="335">
        <v>26</v>
      </c>
      <c r="B825" s="338">
        <v>1533.67</v>
      </c>
      <c r="C825" s="338">
        <v>1486.86</v>
      </c>
      <c r="D825" s="338">
        <v>1509.24</v>
      </c>
      <c r="E825" s="338">
        <v>1331.95</v>
      </c>
      <c r="F825" s="338">
        <v>1524.31</v>
      </c>
      <c r="G825" s="338">
        <v>1617.44</v>
      </c>
      <c r="H825" s="338">
        <v>1722.3</v>
      </c>
      <c r="I825" s="338">
        <v>1860.9</v>
      </c>
      <c r="J825" s="338">
        <v>1973.19</v>
      </c>
      <c r="K825" s="338">
        <v>1974.54</v>
      </c>
      <c r="L825" s="338">
        <v>1973.49</v>
      </c>
      <c r="M825" s="338">
        <v>1973.43</v>
      </c>
      <c r="N825" s="338">
        <v>1967.19</v>
      </c>
      <c r="O825" s="338">
        <v>2024.6</v>
      </c>
      <c r="P825" s="338">
        <v>2011.32</v>
      </c>
      <c r="Q825" s="338">
        <v>2006.55</v>
      </c>
      <c r="R825" s="338">
        <v>2071.1</v>
      </c>
      <c r="S825" s="338">
        <v>2116.38</v>
      </c>
      <c r="T825" s="338">
        <v>2114.35</v>
      </c>
      <c r="U825" s="338">
        <v>2086.6799999999998</v>
      </c>
      <c r="V825" s="338">
        <v>1969.65</v>
      </c>
      <c r="W825" s="338">
        <v>1858.35</v>
      </c>
      <c r="X825" s="338">
        <v>1581.98</v>
      </c>
      <c r="Y825" s="338">
        <v>1583.7</v>
      </c>
    </row>
    <row r="826" spans="1:25" s="334" customFormat="1">
      <c r="A826" s="335">
        <v>27</v>
      </c>
      <c r="B826" s="338">
        <v>1557.66</v>
      </c>
      <c r="C826" s="338">
        <v>1541.43</v>
      </c>
      <c r="D826" s="338">
        <v>1518.18</v>
      </c>
      <c r="E826" s="338">
        <v>1435</v>
      </c>
      <c r="F826" s="338">
        <v>1564.18</v>
      </c>
      <c r="G826" s="338">
        <v>1693.44</v>
      </c>
      <c r="H826" s="338">
        <v>1771.07</v>
      </c>
      <c r="I826" s="338">
        <v>2053.21</v>
      </c>
      <c r="J826" s="338">
        <v>2096.4</v>
      </c>
      <c r="K826" s="338">
        <v>2096.69</v>
      </c>
      <c r="L826" s="338">
        <v>2095.4</v>
      </c>
      <c r="M826" s="338">
        <v>2067.91</v>
      </c>
      <c r="N826" s="338">
        <v>2070.7199999999998</v>
      </c>
      <c r="O826" s="338">
        <v>2070.4899999999998</v>
      </c>
      <c r="P826" s="338">
        <v>2069.29</v>
      </c>
      <c r="Q826" s="338">
        <v>2063.42</v>
      </c>
      <c r="R826" s="338">
        <v>2129.21</v>
      </c>
      <c r="S826" s="338">
        <v>2132.15</v>
      </c>
      <c r="T826" s="338">
        <v>2135.1799999999998</v>
      </c>
      <c r="U826" s="338">
        <v>2144.02</v>
      </c>
      <c r="V826" s="338">
        <v>2018.16</v>
      </c>
      <c r="W826" s="338">
        <v>1903.64</v>
      </c>
      <c r="X826" s="338">
        <v>1618.26</v>
      </c>
      <c r="Y826" s="338">
        <v>1626.34</v>
      </c>
    </row>
    <row r="827" spans="1:25" s="334" customFormat="1">
      <c r="A827" s="335">
        <v>28</v>
      </c>
      <c r="B827" s="338">
        <v>1637.1</v>
      </c>
      <c r="C827" s="338">
        <v>1640.16</v>
      </c>
      <c r="D827" s="338">
        <v>1640.79</v>
      </c>
      <c r="E827" s="338">
        <v>1455.64</v>
      </c>
      <c r="F827" s="338">
        <v>1565.21</v>
      </c>
      <c r="G827" s="338">
        <v>1639.28</v>
      </c>
      <c r="H827" s="338">
        <v>1642.89</v>
      </c>
      <c r="I827" s="338">
        <v>1844.14</v>
      </c>
      <c r="J827" s="338">
        <v>2000.9</v>
      </c>
      <c r="K827" s="338">
        <v>1996.05</v>
      </c>
      <c r="L827" s="338">
        <v>1992.99</v>
      </c>
      <c r="M827" s="338">
        <v>1991.22</v>
      </c>
      <c r="N827" s="338">
        <v>1983.64</v>
      </c>
      <c r="O827" s="338">
        <v>1984.12</v>
      </c>
      <c r="P827" s="338">
        <v>1982.74</v>
      </c>
      <c r="Q827" s="338">
        <v>1970.94</v>
      </c>
      <c r="R827" s="338">
        <v>2063.88</v>
      </c>
      <c r="S827" s="338">
        <v>2074.2600000000002</v>
      </c>
      <c r="T827" s="338">
        <v>2071.96</v>
      </c>
      <c r="U827" s="338">
        <v>2102.92</v>
      </c>
      <c r="V827" s="338">
        <v>1865.47</v>
      </c>
      <c r="W827" s="338">
        <v>1788.37</v>
      </c>
      <c r="X827" s="338">
        <v>1585.69</v>
      </c>
      <c r="Y827" s="338">
        <v>1493.27</v>
      </c>
    </row>
    <row r="828" spans="1:25" s="334" customFormat="1">
      <c r="A828" s="335">
        <v>29</v>
      </c>
      <c r="B828" s="338">
        <v>1462.67</v>
      </c>
      <c r="C828" s="338">
        <v>1432.69</v>
      </c>
      <c r="D828" s="338">
        <v>1392.95</v>
      </c>
      <c r="E828" s="338">
        <v>1271.3399999999999</v>
      </c>
      <c r="F828" s="338">
        <v>1342.65</v>
      </c>
      <c r="G828" s="338">
        <v>1467.33</v>
      </c>
      <c r="H828" s="338">
        <v>1463.81</v>
      </c>
      <c r="I828" s="338">
        <v>1489.91</v>
      </c>
      <c r="J828" s="338">
        <v>1714.56</v>
      </c>
      <c r="K828" s="338">
        <v>1827.82</v>
      </c>
      <c r="L828" s="338">
        <v>1826.8</v>
      </c>
      <c r="M828" s="338">
        <v>1885.86</v>
      </c>
      <c r="N828" s="338">
        <v>1935.76</v>
      </c>
      <c r="O828" s="338">
        <v>1941.24</v>
      </c>
      <c r="P828" s="338">
        <v>1990.64</v>
      </c>
      <c r="Q828" s="338">
        <v>1986.27</v>
      </c>
      <c r="R828" s="338">
        <v>2074.46</v>
      </c>
      <c r="S828" s="338">
        <v>2074.61</v>
      </c>
      <c r="T828" s="338">
        <v>2074.9499999999998</v>
      </c>
      <c r="U828" s="338">
        <v>2107.5100000000002</v>
      </c>
      <c r="V828" s="338">
        <v>1868.23</v>
      </c>
      <c r="W828" s="338">
        <v>1778.17</v>
      </c>
      <c r="X828" s="338">
        <v>1468.27</v>
      </c>
      <c r="Y828" s="338">
        <v>1462.3</v>
      </c>
    </row>
    <row r="829" spans="1:25" s="334" customFormat="1">
      <c r="A829" s="335">
        <v>30</v>
      </c>
      <c r="B829" s="338">
        <v>1411.03</v>
      </c>
      <c r="C829" s="338">
        <v>1415.81</v>
      </c>
      <c r="D829" s="338">
        <v>1417.3</v>
      </c>
      <c r="E829" s="338">
        <v>1285.1400000000001</v>
      </c>
      <c r="F829" s="338">
        <v>1418.27</v>
      </c>
      <c r="G829" s="338">
        <v>1402.88</v>
      </c>
      <c r="H829" s="338">
        <v>1538.44</v>
      </c>
      <c r="I829" s="338">
        <v>1690.29</v>
      </c>
      <c r="J829" s="338">
        <v>1926.73</v>
      </c>
      <c r="K829" s="338">
        <v>1918.54</v>
      </c>
      <c r="L829" s="338">
        <v>1918.33</v>
      </c>
      <c r="M829" s="338">
        <v>1907.7</v>
      </c>
      <c r="N829" s="338">
        <v>1912.11</v>
      </c>
      <c r="O829" s="338">
        <v>1904.13</v>
      </c>
      <c r="P829" s="338">
        <v>1899.51</v>
      </c>
      <c r="Q829" s="338">
        <v>1906.36</v>
      </c>
      <c r="R829" s="338">
        <v>2030.89</v>
      </c>
      <c r="S829" s="338">
        <v>2027.67</v>
      </c>
      <c r="T829" s="338">
        <v>1968.59</v>
      </c>
      <c r="U829" s="338">
        <v>1940.17</v>
      </c>
      <c r="V829" s="338">
        <v>1750.61</v>
      </c>
      <c r="W829" s="338">
        <v>1577.93</v>
      </c>
      <c r="X829" s="338">
        <v>1412.71</v>
      </c>
      <c r="Y829" s="338">
        <v>1401.98</v>
      </c>
    </row>
    <row r="830" spans="1:25" s="334" customFormat="1">
      <c r="A830" s="335">
        <v>31</v>
      </c>
      <c r="B830" s="338">
        <v>0</v>
      </c>
      <c r="C830" s="338">
        <v>0</v>
      </c>
      <c r="D830" s="338">
        <v>0</v>
      </c>
      <c r="E830" s="338">
        <v>0</v>
      </c>
      <c r="F830" s="338">
        <v>0</v>
      </c>
      <c r="G830" s="338">
        <v>0</v>
      </c>
      <c r="H830" s="338">
        <v>0</v>
      </c>
      <c r="I830" s="338">
        <v>0</v>
      </c>
      <c r="J830" s="338">
        <v>0</v>
      </c>
      <c r="K830" s="338">
        <v>0</v>
      </c>
      <c r="L830" s="338">
        <v>0</v>
      </c>
      <c r="M830" s="338">
        <v>0</v>
      </c>
      <c r="N830" s="338">
        <v>0</v>
      </c>
      <c r="O830" s="338">
        <v>0</v>
      </c>
      <c r="P830" s="338">
        <v>0</v>
      </c>
      <c r="Q830" s="338">
        <v>0</v>
      </c>
      <c r="R830" s="338">
        <v>0</v>
      </c>
      <c r="S830" s="338">
        <v>0</v>
      </c>
      <c r="T830" s="338">
        <v>0</v>
      </c>
      <c r="U830" s="338">
        <v>0</v>
      </c>
      <c r="V830" s="338">
        <v>0</v>
      </c>
      <c r="W830" s="338">
        <v>0</v>
      </c>
      <c r="X830" s="338">
        <v>0</v>
      </c>
      <c r="Y830" s="338">
        <v>0</v>
      </c>
    </row>
    <row r="831" spans="1:25">
      <c r="A831" s="288"/>
      <c r="B831" s="289"/>
      <c r="C831" s="289"/>
      <c r="D831" s="289"/>
      <c r="E831" s="289"/>
      <c r="F831" s="289"/>
      <c r="G831" s="289"/>
      <c r="H831" s="289"/>
      <c r="I831" s="289"/>
      <c r="J831" s="289"/>
      <c r="K831" s="289"/>
      <c r="L831" s="289"/>
      <c r="M831" s="289"/>
      <c r="N831" s="289"/>
      <c r="O831" s="289"/>
      <c r="P831" s="289"/>
      <c r="Q831" s="289"/>
      <c r="R831" s="289"/>
      <c r="S831" s="289"/>
      <c r="T831" s="289"/>
      <c r="U831" s="289"/>
      <c r="V831" s="289"/>
      <c r="W831" s="289"/>
      <c r="X831" s="289"/>
      <c r="Y831" s="289"/>
    </row>
    <row r="832" spans="1:25">
      <c r="A832" s="463" t="s">
        <v>218</v>
      </c>
      <c r="B832" s="537" t="s">
        <v>221</v>
      </c>
      <c r="C832" s="537"/>
      <c r="D832" s="537"/>
      <c r="E832" s="537"/>
      <c r="F832" s="537"/>
      <c r="G832" s="537"/>
      <c r="H832" s="537"/>
      <c r="I832" s="537"/>
      <c r="J832" s="537"/>
      <c r="K832" s="537"/>
      <c r="L832" s="537"/>
      <c r="M832" s="537"/>
      <c r="N832" s="537"/>
      <c r="O832" s="537"/>
      <c r="P832" s="537"/>
      <c r="Q832" s="537"/>
      <c r="R832" s="537"/>
      <c r="S832" s="537"/>
      <c r="T832" s="537"/>
      <c r="U832" s="537"/>
      <c r="V832" s="537"/>
      <c r="W832" s="537"/>
      <c r="X832" s="537"/>
      <c r="Y832" s="537"/>
    </row>
    <row r="833" spans="1:25" ht="30">
      <c r="A833" s="463"/>
      <c r="B833" s="285" t="s">
        <v>1</v>
      </c>
      <c r="C833" s="285" t="s">
        <v>2</v>
      </c>
      <c r="D833" s="285" t="s">
        <v>3</v>
      </c>
      <c r="E833" s="285" t="s">
        <v>4</v>
      </c>
      <c r="F833" s="285" t="s">
        <v>5</v>
      </c>
      <c r="G833" s="285" t="s">
        <v>6</v>
      </c>
      <c r="H833" s="285" t="s">
        <v>7</v>
      </c>
      <c r="I833" s="285" t="s">
        <v>8</v>
      </c>
      <c r="J833" s="285" t="s">
        <v>9</v>
      </c>
      <c r="K833" s="285" t="s">
        <v>10</v>
      </c>
      <c r="L833" s="285" t="s">
        <v>11</v>
      </c>
      <c r="M833" s="285" t="s">
        <v>12</v>
      </c>
      <c r="N833" s="285" t="s">
        <v>13</v>
      </c>
      <c r="O833" s="285" t="s">
        <v>14</v>
      </c>
      <c r="P833" s="285" t="s">
        <v>15</v>
      </c>
      <c r="Q833" s="285" t="s">
        <v>16</v>
      </c>
      <c r="R833" s="285" t="s">
        <v>17</v>
      </c>
      <c r="S833" s="285" t="s">
        <v>18</v>
      </c>
      <c r="T833" s="285" t="s">
        <v>19</v>
      </c>
      <c r="U833" s="285" t="s">
        <v>20</v>
      </c>
      <c r="V833" s="285" t="s">
        <v>21</v>
      </c>
      <c r="W833" s="285" t="s">
        <v>22</v>
      </c>
      <c r="X833" s="285" t="s">
        <v>23</v>
      </c>
      <c r="Y833" s="285" t="s">
        <v>24</v>
      </c>
    </row>
    <row r="834" spans="1:25">
      <c r="A834" s="261">
        <v>1</v>
      </c>
      <c r="B834" s="286">
        <v>1783.32</v>
      </c>
      <c r="C834" s="286">
        <v>1744.29</v>
      </c>
      <c r="D834" s="286">
        <v>1635.34</v>
      </c>
      <c r="E834" s="286">
        <v>1444.39</v>
      </c>
      <c r="F834" s="286">
        <v>1403.2</v>
      </c>
      <c r="G834" s="286">
        <v>1574.44</v>
      </c>
      <c r="H834" s="286">
        <v>1630.5</v>
      </c>
      <c r="I834" s="286">
        <v>1699.65</v>
      </c>
      <c r="J834" s="286">
        <v>1840.42</v>
      </c>
      <c r="K834" s="286">
        <v>1872.84</v>
      </c>
      <c r="L834" s="286">
        <v>1903.04</v>
      </c>
      <c r="M834" s="286">
        <v>1897.81</v>
      </c>
      <c r="N834" s="286">
        <v>1892.64</v>
      </c>
      <c r="O834" s="286">
        <v>1900.27</v>
      </c>
      <c r="P834" s="286">
        <v>1906.43</v>
      </c>
      <c r="Q834" s="286">
        <v>1856.66</v>
      </c>
      <c r="R834" s="286">
        <v>1926.56</v>
      </c>
      <c r="S834" s="286">
        <v>1864.93</v>
      </c>
      <c r="T834" s="286">
        <v>1851.87</v>
      </c>
      <c r="U834" s="286">
        <v>1943.88</v>
      </c>
      <c r="V834" s="286">
        <v>1922.21</v>
      </c>
      <c r="W834" s="286">
        <v>1963.84</v>
      </c>
      <c r="X834" s="286">
        <v>1897.27</v>
      </c>
      <c r="Y834" s="286">
        <v>1808.03</v>
      </c>
    </row>
    <row r="835" spans="1:25">
      <c r="A835" s="261">
        <v>2</v>
      </c>
      <c r="B835" s="286">
        <v>1832.12</v>
      </c>
      <c r="C835" s="286">
        <v>1785.74</v>
      </c>
      <c r="D835" s="286">
        <v>1794.24</v>
      </c>
      <c r="E835" s="286">
        <v>1729.13</v>
      </c>
      <c r="F835" s="286">
        <v>1393.4</v>
      </c>
      <c r="G835" s="286">
        <v>1469.35</v>
      </c>
      <c r="H835" s="286">
        <v>1110.28</v>
      </c>
      <c r="I835" s="286">
        <v>1502.62</v>
      </c>
      <c r="J835" s="286">
        <v>1890.83</v>
      </c>
      <c r="K835" s="286">
        <v>1829.06</v>
      </c>
      <c r="L835" s="286">
        <v>1830.66</v>
      </c>
      <c r="M835" s="286">
        <v>1871.11</v>
      </c>
      <c r="N835" s="286">
        <v>1871.47</v>
      </c>
      <c r="O835" s="286">
        <v>1870.56</v>
      </c>
      <c r="P835" s="286">
        <v>1917.48</v>
      </c>
      <c r="Q835" s="286">
        <v>1911.49</v>
      </c>
      <c r="R835" s="286">
        <v>1965.97</v>
      </c>
      <c r="S835" s="286">
        <v>1956.11</v>
      </c>
      <c r="T835" s="286">
        <v>1701.89</v>
      </c>
      <c r="U835" s="286">
        <v>1921.35</v>
      </c>
      <c r="V835" s="286">
        <v>1915.39</v>
      </c>
      <c r="W835" s="286">
        <v>1960.96</v>
      </c>
      <c r="X835" s="286">
        <v>1921.86</v>
      </c>
      <c r="Y835" s="286">
        <v>1849.15</v>
      </c>
    </row>
    <row r="836" spans="1:25">
      <c r="A836" s="261">
        <v>3</v>
      </c>
      <c r="B836" s="286">
        <v>1638.92</v>
      </c>
      <c r="C836" s="286">
        <v>1540.56</v>
      </c>
      <c r="D836" s="286">
        <v>1481.76</v>
      </c>
      <c r="E836" s="286">
        <v>1376.91</v>
      </c>
      <c r="F836" s="286">
        <v>1333.72</v>
      </c>
      <c r="G836" s="286">
        <v>1549.16</v>
      </c>
      <c r="H836" s="286">
        <v>1498.18</v>
      </c>
      <c r="I836" s="286">
        <v>1714.35</v>
      </c>
      <c r="J836" s="286">
        <v>1754.31</v>
      </c>
      <c r="K836" s="286">
        <v>1751.27</v>
      </c>
      <c r="L836" s="286">
        <v>1754.66</v>
      </c>
      <c r="M836" s="286">
        <v>1755.79</v>
      </c>
      <c r="N836" s="286">
        <v>1741.44</v>
      </c>
      <c r="O836" s="286">
        <v>1741.39</v>
      </c>
      <c r="P836" s="286">
        <v>1733.35</v>
      </c>
      <c r="Q836" s="286">
        <v>1716.06</v>
      </c>
      <c r="R836" s="286">
        <v>1815.36</v>
      </c>
      <c r="S836" s="286">
        <v>1827.37</v>
      </c>
      <c r="T836" s="286">
        <v>1550.09</v>
      </c>
      <c r="U836" s="286">
        <v>1839.78</v>
      </c>
      <c r="V836" s="286">
        <v>1193.71</v>
      </c>
      <c r="W836" s="286">
        <v>1273.17</v>
      </c>
      <c r="X836" s="286">
        <v>1207.56</v>
      </c>
      <c r="Y836" s="286">
        <v>1686.78</v>
      </c>
    </row>
    <row r="837" spans="1:25">
      <c r="A837" s="261">
        <v>4</v>
      </c>
      <c r="B837" s="286">
        <v>1683.74</v>
      </c>
      <c r="C837" s="286">
        <v>1682.87</v>
      </c>
      <c r="D837" s="286">
        <v>1541.13</v>
      </c>
      <c r="E837" s="286">
        <v>1442.28</v>
      </c>
      <c r="F837" s="286">
        <v>1386.98</v>
      </c>
      <c r="G837" s="286">
        <v>1629.7</v>
      </c>
      <c r="H837" s="286">
        <v>1663.16</v>
      </c>
      <c r="I837" s="286">
        <v>1672.97</v>
      </c>
      <c r="J837" s="286">
        <v>1695.28</v>
      </c>
      <c r="K837" s="286">
        <v>1692.76</v>
      </c>
      <c r="L837" s="286">
        <v>1692.35</v>
      </c>
      <c r="M837" s="286">
        <v>1691.58</v>
      </c>
      <c r="N837" s="286">
        <v>1683.19</v>
      </c>
      <c r="O837" s="286">
        <v>1681.91</v>
      </c>
      <c r="P837" s="286">
        <v>1693.67</v>
      </c>
      <c r="Q837" s="286">
        <v>1675.83</v>
      </c>
      <c r="R837" s="286">
        <v>1749.18</v>
      </c>
      <c r="S837" s="286">
        <v>1758.07</v>
      </c>
      <c r="T837" s="286">
        <v>1732.71</v>
      </c>
      <c r="U837" s="286">
        <v>1781.4</v>
      </c>
      <c r="V837" s="286">
        <v>1756.08</v>
      </c>
      <c r="W837" s="286">
        <v>1797.5</v>
      </c>
      <c r="X837" s="286">
        <v>1716.4</v>
      </c>
      <c r="Y837" s="286">
        <v>1656.73</v>
      </c>
    </row>
    <row r="838" spans="1:25">
      <c r="A838" s="261">
        <v>5</v>
      </c>
      <c r="B838" s="286">
        <v>1356.88</v>
      </c>
      <c r="C838" s="286">
        <v>1345.83</v>
      </c>
      <c r="D838" s="286">
        <v>1339.71</v>
      </c>
      <c r="E838" s="286">
        <v>1346.01</v>
      </c>
      <c r="F838" s="286">
        <v>1322.51</v>
      </c>
      <c r="G838" s="286">
        <v>1369</v>
      </c>
      <c r="H838" s="286">
        <v>1381.84</v>
      </c>
      <c r="I838" s="286">
        <v>1364.91</v>
      </c>
      <c r="J838" s="286">
        <v>1364.68</v>
      </c>
      <c r="K838" s="286">
        <v>1356.93</v>
      </c>
      <c r="L838" s="286">
        <v>1355.6</v>
      </c>
      <c r="M838" s="286">
        <v>1352.88</v>
      </c>
      <c r="N838" s="286">
        <v>1350.32</v>
      </c>
      <c r="O838" s="286">
        <v>1353.57</v>
      </c>
      <c r="P838" s="286">
        <v>1361.3</v>
      </c>
      <c r="Q838" s="286">
        <v>1362.44</v>
      </c>
      <c r="R838" s="286">
        <v>1444.74</v>
      </c>
      <c r="S838" s="286">
        <v>1455.77</v>
      </c>
      <c r="T838" s="286">
        <v>1423.84</v>
      </c>
      <c r="U838" s="286">
        <v>1417.9</v>
      </c>
      <c r="V838" s="286">
        <v>1403.44</v>
      </c>
      <c r="W838" s="286">
        <v>1468.94</v>
      </c>
      <c r="X838" s="286">
        <v>1454.67</v>
      </c>
      <c r="Y838" s="286">
        <v>1421.56</v>
      </c>
    </row>
    <row r="839" spans="1:25">
      <c r="A839" s="261">
        <v>6</v>
      </c>
      <c r="B839" s="286">
        <v>1291.94</v>
      </c>
      <c r="C839" s="286">
        <v>1285.28</v>
      </c>
      <c r="D839" s="286">
        <v>1255.3699999999999</v>
      </c>
      <c r="E839" s="286">
        <v>1229.3699999999999</v>
      </c>
      <c r="F839" s="286">
        <v>1232.8699999999999</v>
      </c>
      <c r="G839" s="286">
        <v>1260.9100000000001</v>
      </c>
      <c r="H839" s="286">
        <v>1233.44</v>
      </c>
      <c r="I839" s="286">
        <v>1241.5</v>
      </c>
      <c r="J839" s="286">
        <v>1244.0999999999999</v>
      </c>
      <c r="K839" s="286">
        <v>1244.47</v>
      </c>
      <c r="L839" s="286">
        <v>1242.27</v>
      </c>
      <c r="M839" s="286">
        <v>1242.51</v>
      </c>
      <c r="N839" s="286">
        <v>1240.77</v>
      </c>
      <c r="O839" s="286">
        <v>1243.67</v>
      </c>
      <c r="P839" s="286">
        <v>1243.75</v>
      </c>
      <c r="Q839" s="286">
        <v>1271.8</v>
      </c>
      <c r="R839" s="286">
        <v>1314.13</v>
      </c>
      <c r="S839" s="286">
        <v>1312.9</v>
      </c>
      <c r="T839" s="286">
        <v>1300.6300000000001</v>
      </c>
      <c r="U839" s="286">
        <v>1316.24</v>
      </c>
      <c r="V839" s="286">
        <v>1299.52</v>
      </c>
      <c r="W839" s="286">
        <v>1339.23</v>
      </c>
      <c r="X839" s="286">
        <v>1326.04</v>
      </c>
      <c r="Y839" s="286">
        <v>1305.96</v>
      </c>
    </row>
    <row r="840" spans="1:25">
      <c r="A840" s="261">
        <v>7</v>
      </c>
      <c r="B840" s="286">
        <v>1367.57</v>
      </c>
      <c r="C840" s="286">
        <v>1361.92</v>
      </c>
      <c r="D840" s="286">
        <v>1315.81</v>
      </c>
      <c r="E840" s="286">
        <v>1292.01</v>
      </c>
      <c r="F840" s="286">
        <v>1280.29</v>
      </c>
      <c r="G840" s="286">
        <v>1288.69</v>
      </c>
      <c r="H840" s="286">
        <v>1311.43</v>
      </c>
      <c r="I840" s="286">
        <v>1313.43</v>
      </c>
      <c r="J840" s="286">
        <v>1319.01</v>
      </c>
      <c r="K840" s="286">
        <v>1314.32</v>
      </c>
      <c r="L840" s="286">
        <v>1315.23</v>
      </c>
      <c r="M840" s="286">
        <v>1314.82</v>
      </c>
      <c r="N840" s="286">
        <v>1313.75</v>
      </c>
      <c r="O840" s="286">
        <v>1323.18</v>
      </c>
      <c r="P840" s="286">
        <v>1314.6</v>
      </c>
      <c r="Q840" s="286">
        <v>1311.63</v>
      </c>
      <c r="R840" s="286">
        <v>1358.06</v>
      </c>
      <c r="S840" s="286">
        <v>1360.03</v>
      </c>
      <c r="T840" s="286">
        <v>1360.39</v>
      </c>
      <c r="U840" s="286">
        <v>1383.64</v>
      </c>
      <c r="V840" s="286">
        <v>1362.27</v>
      </c>
      <c r="W840" s="286">
        <v>1405.56</v>
      </c>
      <c r="X840" s="286">
        <v>1391.65</v>
      </c>
      <c r="Y840" s="286">
        <v>1369.85</v>
      </c>
    </row>
    <row r="841" spans="1:25">
      <c r="A841" s="261">
        <v>8</v>
      </c>
      <c r="B841" s="286">
        <v>1620</v>
      </c>
      <c r="C841" s="286">
        <v>1610.61</v>
      </c>
      <c r="D841" s="286">
        <v>1562.74</v>
      </c>
      <c r="E841" s="286">
        <v>1538.05</v>
      </c>
      <c r="F841" s="286">
        <v>1467.64</v>
      </c>
      <c r="G841" s="286">
        <v>1526.33</v>
      </c>
      <c r="H841" s="286">
        <v>1536.3</v>
      </c>
      <c r="I841" s="286">
        <v>1559.28</v>
      </c>
      <c r="J841" s="286">
        <v>1617.98</v>
      </c>
      <c r="K841" s="286">
        <v>1617.79</v>
      </c>
      <c r="L841" s="286">
        <v>1617.8</v>
      </c>
      <c r="M841" s="286">
        <v>1620.98</v>
      </c>
      <c r="N841" s="286">
        <v>1616.74</v>
      </c>
      <c r="O841" s="286">
        <v>1615.67</v>
      </c>
      <c r="P841" s="286">
        <v>1619.33</v>
      </c>
      <c r="Q841" s="286">
        <v>1627.1</v>
      </c>
      <c r="R841" s="286">
        <v>1681.54</v>
      </c>
      <c r="S841" s="286">
        <v>1675.91</v>
      </c>
      <c r="T841" s="286">
        <v>1679.16</v>
      </c>
      <c r="U841" s="286">
        <v>1740.51</v>
      </c>
      <c r="V841" s="286">
        <v>1744.47</v>
      </c>
      <c r="W841" s="286">
        <v>1788.12</v>
      </c>
      <c r="X841" s="286">
        <v>1726.15</v>
      </c>
      <c r="Y841" s="286">
        <v>1644.37</v>
      </c>
    </row>
    <row r="842" spans="1:25">
      <c r="A842" s="261">
        <v>9</v>
      </c>
      <c r="B842" s="286">
        <v>1675.02</v>
      </c>
      <c r="C842" s="286">
        <v>1671.93</v>
      </c>
      <c r="D842" s="286">
        <v>1639.98</v>
      </c>
      <c r="E842" s="286">
        <v>1626.7</v>
      </c>
      <c r="F842" s="286">
        <v>1603.69</v>
      </c>
      <c r="G842" s="286">
        <v>1638.78</v>
      </c>
      <c r="H842" s="286">
        <v>1651.95</v>
      </c>
      <c r="I842" s="286">
        <v>1680.17</v>
      </c>
      <c r="J842" s="286">
        <v>1686.26</v>
      </c>
      <c r="K842" s="286">
        <v>1684.84</v>
      </c>
      <c r="L842" s="286">
        <v>1683.49</v>
      </c>
      <c r="M842" s="286">
        <v>1682.99</v>
      </c>
      <c r="N842" s="286">
        <v>1674.66</v>
      </c>
      <c r="O842" s="286">
        <v>1672.85</v>
      </c>
      <c r="P842" s="286">
        <v>1673.24</v>
      </c>
      <c r="Q842" s="286">
        <v>1672.44</v>
      </c>
      <c r="R842" s="286">
        <v>1729.11</v>
      </c>
      <c r="S842" s="286">
        <v>1740.39</v>
      </c>
      <c r="T842" s="286">
        <v>1723.43</v>
      </c>
      <c r="U842" s="286">
        <v>1752.67</v>
      </c>
      <c r="V842" s="286">
        <v>1749.13</v>
      </c>
      <c r="W842" s="286">
        <v>1761.79</v>
      </c>
      <c r="X842" s="286">
        <v>1675.84</v>
      </c>
      <c r="Y842" s="286">
        <v>1652.05</v>
      </c>
    </row>
    <row r="843" spans="1:25">
      <c r="A843" s="261">
        <v>10</v>
      </c>
      <c r="B843" s="286">
        <v>1759.06</v>
      </c>
      <c r="C843" s="286">
        <v>1762.46</v>
      </c>
      <c r="D843" s="286">
        <v>1753.28</v>
      </c>
      <c r="E843" s="286">
        <v>1729.51</v>
      </c>
      <c r="F843" s="286">
        <v>1684.43</v>
      </c>
      <c r="G843" s="286">
        <v>1722.11</v>
      </c>
      <c r="H843" s="286">
        <v>1752.25</v>
      </c>
      <c r="I843" s="286">
        <v>1775.05</v>
      </c>
      <c r="J843" s="286">
        <v>1841.48</v>
      </c>
      <c r="K843" s="286">
        <v>1851.29</v>
      </c>
      <c r="L843" s="286">
        <v>1849.11</v>
      </c>
      <c r="M843" s="286">
        <v>1849.77</v>
      </c>
      <c r="N843" s="286">
        <v>1857.55</v>
      </c>
      <c r="O843" s="286">
        <v>1858.23</v>
      </c>
      <c r="P843" s="286">
        <v>1854.51</v>
      </c>
      <c r="Q843" s="286">
        <v>1827.31</v>
      </c>
      <c r="R843" s="286">
        <v>1898.82</v>
      </c>
      <c r="S843" s="286">
        <v>1891.42</v>
      </c>
      <c r="T843" s="286">
        <v>1879.28</v>
      </c>
      <c r="U843" s="286">
        <v>1923.82</v>
      </c>
      <c r="V843" s="286">
        <v>1845.19</v>
      </c>
      <c r="W843" s="286">
        <v>1844.98</v>
      </c>
      <c r="X843" s="286">
        <v>1764.83</v>
      </c>
      <c r="Y843" s="286">
        <v>1746.67</v>
      </c>
    </row>
    <row r="844" spans="1:25">
      <c r="A844" s="261">
        <v>11</v>
      </c>
      <c r="B844" s="286">
        <v>1347.34</v>
      </c>
      <c r="C844" s="286">
        <v>1337.57</v>
      </c>
      <c r="D844" s="286">
        <v>1373.33</v>
      </c>
      <c r="E844" s="286">
        <v>1373.41</v>
      </c>
      <c r="F844" s="286">
        <v>1367.67</v>
      </c>
      <c r="G844" s="286">
        <v>1369.96</v>
      </c>
      <c r="H844" s="286">
        <v>1393.84</v>
      </c>
      <c r="I844" s="286">
        <v>1412.74</v>
      </c>
      <c r="J844" s="286">
        <v>1449.46</v>
      </c>
      <c r="K844" s="286">
        <v>1448.29</v>
      </c>
      <c r="L844" s="286">
        <v>1447.45</v>
      </c>
      <c r="M844" s="286">
        <v>1446.18</v>
      </c>
      <c r="N844" s="286">
        <v>1446.8</v>
      </c>
      <c r="O844" s="286">
        <v>1454.37</v>
      </c>
      <c r="P844" s="286">
        <v>1453.53</v>
      </c>
      <c r="Q844" s="286">
        <v>1461.26</v>
      </c>
      <c r="R844" s="286">
        <v>1504.45</v>
      </c>
      <c r="S844" s="286">
        <v>1494.3</v>
      </c>
      <c r="T844" s="286">
        <v>1486.59</v>
      </c>
      <c r="U844" s="286">
        <v>1523.85</v>
      </c>
      <c r="V844" s="286">
        <v>1455.06</v>
      </c>
      <c r="W844" s="286">
        <v>1471.6</v>
      </c>
      <c r="X844" s="286">
        <v>1471.92</v>
      </c>
      <c r="Y844" s="286">
        <v>1387.73</v>
      </c>
    </row>
    <row r="845" spans="1:25">
      <c r="A845" s="261">
        <v>12</v>
      </c>
      <c r="B845" s="286">
        <v>1691.72</v>
      </c>
      <c r="C845" s="286">
        <v>1695.32</v>
      </c>
      <c r="D845" s="286">
        <v>1665.46</v>
      </c>
      <c r="E845" s="286">
        <v>1592.35</v>
      </c>
      <c r="F845" s="286">
        <v>1597.18</v>
      </c>
      <c r="G845" s="286">
        <v>1636.4</v>
      </c>
      <c r="H845" s="286">
        <v>1650.59</v>
      </c>
      <c r="I845" s="286">
        <v>1736.58</v>
      </c>
      <c r="J845" s="286">
        <v>1752.32</v>
      </c>
      <c r="K845" s="286">
        <v>1760.07</v>
      </c>
      <c r="L845" s="286">
        <v>1759.67</v>
      </c>
      <c r="M845" s="286">
        <v>1761.27</v>
      </c>
      <c r="N845" s="286">
        <v>1760.01</v>
      </c>
      <c r="O845" s="286">
        <v>1758.71</v>
      </c>
      <c r="P845" s="286">
        <v>1755.76</v>
      </c>
      <c r="Q845" s="286">
        <v>1749.35</v>
      </c>
      <c r="R845" s="286">
        <v>1819.6</v>
      </c>
      <c r="S845" s="286">
        <v>1826.16</v>
      </c>
      <c r="T845" s="286">
        <v>1822.61</v>
      </c>
      <c r="U845" s="286">
        <v>1881.77</v>
      </c>
      <c r="V845" s="286">
        <v>1845.09</v>
      </c>
      <c r="W845" s="286">
        <v>1872.66</v>
      </c>
      <c r="X845" s="286">
        <v>1777.46</v>
      </c>
      <c r="Y845" s="286">
        <v>1727.07</v>
      </c>
    </row>
    <row r="846" spans="1:25">
      <c r="A846" s="261">
        <v>13</v>
      </c>
      <c r="B846" s="286">
        <v>1720.47</v>
      </c>
      <c r="C846" s="286">
        <v>1711.28</v>
      </c>
      <c r="D846" s="286">
        <v>1694.63</v>
      </c>
      <c r="E846" s="286">
        <v>1637.52</v>
      </c>
      <c r="F846" s="286">
        <v>1611.85</v>
      </c>
      <c r="G846" s="286">
        <v>1697.55</v>
      </c>
      <c r="H846" s="286">
        <v>1696.02</v>
      </c>
      <c r="I846" s="286">
        <v>1732.66</v>
      </c>
      <c r="J846" s="286">
        <v>1747.81</v>
      </c>
      <c r="K846" s="286">
        <v>1771.94</v>
      </c>
      <c r="L846" s="286">
        <v>1773.05</v>
      </c>
      <c r="M846" s="286">
        <v>1778.69</v>
      </c>
      <c r="N846" s="286">
        <v>1782.94</v>
      </c>
      <c r="O846" s="286">
        <v>1783.2</v>
      </c>
      <c r="P846" s="286">
        <v>1786.23</v>
      </c>
      <c r="Q846" s="286">
        <v>1787.09</v>
      </c>
      <c r="R846" s="286">
        <v>1837.57</v>
      </c>
      <c r="S846" s="286">
        <v>1833.74</v>
      </c>
      <c r="T846" s="286">
        <v>1832.74</v>
      </c>
      <c r="U846" s="286">
        <v>1858.56</v>
      </c>
      <c r="V846" s="286">
        <v>1835.56</v>
      </c>
      <c r="W846" s="286">
        <v>1866.61</v>
      </c>
      <c r="X846" s="286">
        <v>1821.49</v>
      </c>
      <c r="Y846" s="286">
        <v>1726.89</v>
      </c>
    </row>
    <row r="847" spans="1:25">
      <c r="A847" s="261">
        <v>14</v>
      </c>
      <c r="B847" s="286">
        <v>1811.59</v>
      </c>
      <c r="C847" s="286">
        <v>1778.1</v>
      </c>
      <c r="D847" s="286">
        <v>1741.03</v>
      </c>
      <c r="E847" s="286">
        <v>1720.68</v>
      </c>
      <c r="F847" s="286">
        <v>1679.03</v>
      </c>
      <c r="G847" s="286">
        <v>1732.4</v>
      </c>
      <c r="H847" s="286">
        <v>1812.8</v>
      </c>
      <c r="I847" s="286">
        <v>1856.74</v>
      </c>
      <c r="J847" s="286">
        <v>1919.17</v>
      </c>
      <c r="K847" s="286">
        <v>1908.11</v>
      </c>
      <c r="L847" s="286">
        <v>1909.15</v>
      </c>
      <c r="M847" s="286">
        <v>1908.68</v>
      </c>
      <c r="N847" s="286">
        <v>1910.74</v>
      </c>
      <c r="O847" s="286">
        <v>1909.05</v>
      </c>
      <c r="P847" s="286">
        <v>1906.28</v>
      </c>
      <c r="Q847" s="286">
        <v>1903.3</v>
      </c>
      <c r="R847" s="286">
        <v>1961.56</v>
      </c>
      <c r="S847" s="286">
        <v>1971.55</v>
      </c>
      <c r="T847" s="286">
        <v>1990.33</v>
      </c>
      <c r="U847" s="286">
        <v>2017.85</v>
      </c>
      <c r="V847" s="286">
        <v>1971.24</v>
      </c>
      <c r="W847" s="286">
        <v>2010.57</v>
      </c>
      <c r="X847" s="286">
        <v>1949.12</v>
      </c>
      <c r="Y847" s="286">
        <v>1899.7</v>
      </c>
    </row>
    <row r="848" spans="1:25">
      <c r="A848" s="261">
        <v>15</v>
      </c>
      <c r="B848" s="286">
        <v>1803.48</v>
      </c>
      <c r="C848" s="286">
        <v>1767.92</v>
      </c>
      <c r="D848" s="286">
        <v>1714.16</v>
      </c>
      <c r="E848" s="286">
        <v>1717.73</v>
      </c>
      <c r="F848" s="286">
        <v>1681.32</v>
      </c>
      <c r="G848" s="286">
        <v>1727.79</v>
      </c>
      <c r="H848" s="286">
        <v>1754.48</v>
      </c>
      <c r="I848" s="286">
        <v>1813.66</v>
      </c>
      <c r="J848" s="286">
        <v>1873.65</v>
      </c>
      <c r="K848" s="286">
        <v>1878.07</v>
      </c>
      <c r="L848" s="286">
        <v>1874.52</v>
      </c>
      <c r="M848" s="286">
        <v>1873.28</v>
      </c>
      <c r="N848" s="286">
        <v>1876.57</v>
      </c>
      <c r="O848" s="286">
        <v>1878.89</v>
      </c>
      <c r="P848" s="286">
        <v>1885.3</v>
      </c>
      <c r="Q848" s="286">
        <v>1879.96</v>
      </c>
      <c r="R848" s="286">
        <v>1925.91</v>
      </c>
      <c r="S848" s="286">
        <v>1930.4</v>
      </c>
      <c r="T848" s="286">
        <v>1920.21</v>
      </c>
      <c r="U848" s="286">
        <v>1945.6</v>
      </c>
      <c r="V848" s="286">
        <v>1917.87</v>
      </c>
      <c r="W848" s="286">
        <v>1951.93</v>
      </c>
      <c r="X848" s="286">
        <v>1868.66</v>
      </c>
      <c r="Y848" s="286">
        <v>1797.99</v>
      </c>
    </row>
    <row r="849" spans="1:25">
      <c r="A849" s="261">
        <v>16</v>
      </c>
      <c r="B849" s="286">
        <v>1633.04</v>
      </c>
      <c r="C849" s="286">
        <v>1638.72</v>
      </c>
      <c r="D849" s="286">
        <v>1480.41</v>
      </c>
      <c r="E849" s="286">
        <v>1404.17</v>
      </c>
      <c r="F849" s="286">
        <v>1456.23</v>
      </c>
      <c r="G849" s="286">
        <v>1580.14</v>
      </c>
      <c r="H849" s="286">
        <v>1726.95</v>
      </c>
      <c r="I849" s="286">
        <v>1996.67</v>
      </c>
      <c r="J849" s="286">
        <v>1959.72</v>
      </c>
      <c r="K849" s="286">
        <v>1958.32</v>
      </c>
      <c r="L849" s="286">
        <v>1997.12</v>
      </c>
      <c r="M849" s="286">
        <v>2000.61</v>
      </c>
      <c r="N849" s="286">
        <v>2020.72</v>
      </c>
      <c r="O849" s="286">
        <v>2014.11</v>
      </c>
      <c r="P849" s="286">
        <v>2006.27</v>
      </c>
      <c r="Q849" s="286">
        <v>1996.48</v>
      </c>
      <c r="R849" s="286">
        <v>2045.23</v>
      </c>
      <c r="S849" s="286">
        <v>2074.29</v>
      </c>
      <c r="T849" s="286">
        <v>2075.5</v>
      </c>
      <c r="U849" s="286">
        <v>2110.7399999999998</v>
      </c>
      <c r="V849" s="286">
        <v>2060.98</v>
      </c>
      <c r="W849" s="286">
        <v>2086.42</v>
      </c>
      <c r="X849" s="286">
        <v>1998.29</v>
      </c>
      <c r="Y849" s="286">
        <v>1738.27</v>
      </c>
    </row>
    <row r="850" spans="1:25">
      <c r="A850" s="261">
        <v>17</v>
      </c>
      <c r="B850" s="286">
        <v>1472.89</v>
      </c>
      <c r="C850" s="286">
        <v>1473.63</v>
      </c>
      <c r="D850" s="286">
        <v>1443.61</v>
      </c>
      <c r="E850" s="286">
        <v>1298.48</v>
      </c>
      <c r="F850" s="286">
        <v>1218.28</v>
      </c>
      <c r="G850" s="286">
        <v>1445.97</v>
      </c>
      <c r="H850" s="286">
        <v>1432.38</v>
      </c>
      <c r="I850" s="286">
        <v>1419.9</v>
      </c>
      <c r="J850" s="286">
        <v>1802.62</v>
      </c>
      <c r="K850" s="286">
        <v>1822.95</v>
      </c>
      <c r="L850" s="286">
        <v>1824.77</v>
      </c>
      <c r="M850" s="286">
        <v>1833.87</v>
      </c>
      <c r="N850" s="286">
        <v>1851.53</v>
      </c>
      <c r="O850" s="286">
        <v>1889</v>
      </c>
      <c r="P850" s="286">
        <v>1879.36</v>
      </c>
      <c r="Q850" s="286">
        <v>1849.58</v>
      </c>
      <c r="R850" s="286">
        <v>1908.2</v>
      </c>
      <c r="S850" s="286">
        <v>1911.3</v>
      </c>
      <c r="T850" s="286">
        <v>1908.74</v>
      </c>
      <c r="U850" s="286">
        <v>1944.35</v>
      </c>
      <c r="V850" s="286">
        <v>1461.55</v>
      </c>
      <c r="W850" s="286">
        <v>1874.75</v>
      </c>
      <c r="X850" s="286">
        <v>1479.96</v>
      </c>
      <c r="Y850" s="286">
        <v>1477.39</v>
      </c>
    </row>
    <row r="851" spans="1:25">
      <c r="A851" s="261">
        <v>18</v>
      </c>
      <c r="B851" s="286">
        <v>1519.82</v>
      </c>
      <c r="C851" s="286">
        <v>1520.36</v>
      </c>
      <c r="D851" s="286">
        <v>1446.18</v>
      </c>
      <c r="E851" s="286">
        <v>1303.3699999999999</v>
      </c>
      <c r="F851" s="286">
        <v>1276.6099999999999</v>
      </c>
      <c r="G851" s="286">
        <v>1458.95</v>
      </c>
      <c r="H851" s="286">
        <v>1521.92</v>
      </c>
      <c r="I851" s="286">
        <v>1751.1</v>
      </c>
      <c r="J851" s="286">
        <v>1958.05</v>
      </c>
      <c r="K851" s="286">
        <v>1955.18</v>
      </c>
      <c r="L851" s="286">
        <v>1955.12</v>
      </c>
      <c r="M851" s="286">
        <v>1945.09</v>
      </c>
      <c r="N851" s="286">
        <v>1955.91</v>
      </c>
      <c r="O851" s="286">
        <v>1907.11</v>
      </c>
      <c r="P851" s="286">
        <v>1955.32</v>
      </c>
      <c r="Q851" s="286">
        <v>1944.99</v>
      </c>
      <c r="R851" s="286">
        <v>1950.1</v>
      </c>
      <c r="S851" s="286">
        <v>2014.83</v>
      </c>
      <c r="T851" s="286">
        <v>1996.97</v>
      </c>
      <c r="U851" s="286">
        <v>1959.13</v>
      </c>
      <c r="V851" s="286">
        <v>1842.34</v>
      </c>
      <c r="W851" s="286">
        <v>1907.97</v>
      </c>
      <c r="X851" s="286">
        <v>1661.92</v>
      </c>
      <c r="Y851" s="286">
        <v>1520.5</v>
      </c>
    </row>
    <row r="852" spans="1:25">
      <c r="A852" s="261">
        <v>19</v>
      </c>
      <c r="B852" s="286">
        <v>1413.03</v>
      </c>
      <c r="C852" s="286">
        <v>1365.34</v>
      </c>
      <c r="D852" s="286">
        <v>1285.56</v>
      </c>
      <c r="E852" s="286">
        <v>1302.08</v>
      </c>
      <c r="F852" s="286">
        <v>1294.3699999999999</v>
      </c>
      <c r="G852" s="286">
        <v>1304.79</v>
      </c>
      <c r="H852" s="286">
        <v>1417.58</v>
      </c>
      <c r="I852" s="286">
        <v>1739.37</v>
      </c>
      <c r="J852" s="286">
        <v>1864.53</v>
      </c>
      <c r="K852" s="286">
        <v>1869.77</v>
      </c>
      <c r="L852" s="286">
        <v>1877.81</v>
      </c>
      <c r="M852" s="286">
        <v>1815.23</v>
      </c>
      <c r="N852" s="286">
        <v>1857.98</v>
      </c>
      <c r="O852" s="286">
        <v>1831.47</v>
      </c>
      <c r="P852" s="286">
        <v>1859.24</v>
      </c>
      <c r="Q852" s="286">
        <v>1854.13</v>
      </c>
      <c r="R852" s="286">
        <v>1661.61</v>
      </c>
      <c r="S852" s="286">
        <v>1910.82</v>
      </c>
      <c r="T852" s="286">
        <v>1910.05</v>
      </c>
      <c r="U852" s="286">
        <v>1940.34</v>
      </c>
      <c r="V852" s="286">
        <v>1811.82</v>
      </c>
      <c r="W852" s="286">
        <v>1803.09</v>
      </c>
      <c r="X852" s="286">
        <v>1658.94</v>
      </c>
      <c r="Y852" s="286">
        <v>1413.94</v>
      </c>
    </row>
    <row r="853" spans="1:25">
      <c r="A853" s="261">
        <v>20</v>
      </c>
      <c r="B853" s="286">
        <v>1505.75</v>
      </c>
      <c r="C853" s="286">
        <v>1506.13</v>
      </c>
      <c r="D853" s="286">
        <v>1372.11</v>
      </c>
      <c r="E853" s="286">
        <v>1376.91</v>
      </c>
      <c r="F853" s="286">
        <v>1299.28</v>
      </c>
      <c r="G853" s="286">
        <v>1461.39</v>
      </c>
      <c r="H853" s="286">
        <v>1500.89</v>
      </c>
      <c r="I853" s="286">
        <v>1762.86</v>
      </c>
      <c r="J853" s="286">
        <v>1950.4</v>
      </c>
      <c r="K853" s="286">
        <v>1968.95</v>
      </c>
      <c r="L853" s="286">
        <v>1957.07</v>
      </c>
      <c r="M853" s="286">
        <v>1954.24</v>
      </c>
      <c r="N853" s="286">
        <v>1944.43</v>
      </c>
      <c r="O853" s="286">
        <v>1946.48</v>
      </c>
      <c r="P853" s="286">
        <v>1955.41</v>
      </c>
      <c r="Q853" s="286">
        <v>1941.11</v>
      </c>
      <c r="R853" s="286">
        <v>1858.97</v>
      </c>
      <c r="S853" s="286">
        <v>1940.19</v>
      </c>
      <c r="T853" s="286">
        <v>1909.77</v>
      </c>
      <c r="U853" s="286">
        <v>1995.09</v>
      </c>
      <c r="V853" s="286">
        <v>1942.56</v>
      </c>
      <c r="W853" s="286">
        <v>1965.24</v>
      </c>
      <c r="X853" s="286">
        <v>1888.29</v>
      </c>
      <c r="Y853" s="286">
        <v>1659.93</v>
      </c>
    </row>
    <row r="854" spans="1:25">
      <c r="A854" s="261">
        <v>21</v>
      </c>
      <c r="B854" s="286">
        <v>2122.7399999999998</v>
      </c>
      <c r="C854" s="286">
        <v>2122.42</v>
      </c>
      <c r="D854" s="286">
        <v>2029.42</v>
      </c>
      <c r="E854" s="286">
        <v>2034.38</v>
      </c>
      <c r="F854" s="286">
        <v>1985.58</v>
      </c>
      <c r="G854" s="286">
        <v>2044.37</v>
      </c>
      <c r="H854" s="286">
        <v>2131.6</v>
      </c>
      <c r="I854" s="286">
        <v>2131.13</v>
      </c>
      <c r="J854" s="286">
        <v>2127.36</v>
      </c>
      <c r="K854" s="286">
        <v>2127.02</v>
      </c>
      <c r="L854" s="286">
        <v>2132.44</v>
      </c>
      <c r="M854" s="286">
        <v>2121.4299999999998</v>
      </c>
      <c r="N854" s="286">
        <v>2100.9699999999998</v>
      </c>
      <c r="O854" s="286">
        <v>2099.13</v>
      </c>
      <c r="P854" s="286">
        <v>2100.1</v>
      </c>
      <c r="Q854" s="286">
        <v>2044.89</v>
      </c>
      <c r="R854" s="286">
        <v>2090.9299999999998</v>
      </c>
      <c r="S854" s="286">
        <v>2089.36</v>
      </c>
      <c r="T854" s="286">
        <v>2088.4699999999998</v>
      </c>
      <c r="U854" s="286">
        <v>2079.98</v>
      </c>
      <c r="V854" s="286">
        <v>2163.7600000000002</v>
      </c>
      <c r="W854" s="286">
        <v>2196.5</v>
      </c>
      <c r="X854" s="286">
        <v>2132.9</v>
      </c>
      <c r="Y854" s="286">
        <v>2132.98</v>
      </c>
    </row>
    <row r="855" spans="1:25">
      <c r="A855" s="261">
        <v>22</v>
      </c>
      <c r="B855" s="286">
        <v>2165.02</v>
      </c>
      <c r="C855" s="286">
        <v>2118.73</v>
      </c>
      <c r="D855" s="286">
        <v>2168.1799999999998</v>
      </c>
      <c r="E855" s="286">
        <v>2020.04</v>
      </c>
      <c r="F855" s="286">
        <v>2222.4899999999998</v>
      </c>
      <c r="G855" s="286">
        <v>2285.9499999999998</v>
      </c>
      <c r="H855" s="286">
        <v>2456.8000000000002</v>
      </c>
      <c r="I855" s="286">
        <v>2442.83</v>
      </c>
      <c r="J855" s="286">
        <v>2445.96</v>
      </c>
      <c r="K855" s="286">
        <v>2468.5700000000002</v>
      </c>
      <c r="L855" s="286">
        <v>2470.4899999999998</v>
      </c>
      <c r="M855" s="286">
        <v>2467.35</v>
      </c>
      <c r="N855" s="286">
        <v>2452.42</v>
      </c>
      <c r="O855" s="286">
        <v>2410.5100000000002</v>
      </c>
      <c r="P855" s="286">
        <v>2398.84</v>
      </c>
      <c r="Q855" s="286">
        <v>2389.36</v>
      </c>
      <c r="R855" s="286">
        <v>2447.14</v>
      </c>
      <c r="S855" s="286">
        <v>2500.14</v>
      </c>
      <c r="T855" s="286">
        <v>2574.5500000000002</v>
      </c>
      <c r="U855" s="286">
        <v>2653.33</v>
      </c>
      <c r="V855" s="286">
        <v>2392.66</v>
      </c>
      <c r="W855" s="286">
        <v>2263.5700000000002</v>
      </c>
      <c r="X855" s="286">
        <v>2244.4899999999998</v>
      </c>
      <c r="Y855" s="286">
        <v>2228.58</v>
      </c>
    </row>
    <row r="856" spans="1:25">
      <c r="A856" s="261">
        <v>23</v>
      </c>
      <c r="B856" s="286">
        <v>2816.95</v>
      </c>
      <c r="C856" s="286">
        <v>2807.24</v>
      </c>
      <c r="D856" s="286">
        <v>2794.48</v>
      </c>
      <c r="E856" s="286">
        <v>2763.94</v>
      </c>
      <c r="F856" s="286">
        <v>3144.07</v>
      </c>
      <c r="G856" s="286">
        <v>3131.38</v>
      </c>
      <c r="H856" s="286">
        <v>3103.41</v>
      </c>
      <c r="I856" s="286">
        <v>3103.8</v>
      </c>
      <c r="J856" s="286">
        <v>3105.33</v>
      </c>
      <c r="K856" s="286">
        <v>3104.84</v>
      </c>
      <c r="L856" s="286">
        <v>3103.47</v>
      </c>
      <c r="M856" s="286">
        <v>3103.5</v>
      </c>
      <c r="N856" s="286">
        <v>3104.48</v>
      </c>
      <c r="O856" s="286">
        <v>3102.85</v>
      </c>
      <c r="P856" s="286">
        <v>3102.6</v>
      </c>
      <c r="Q856" s="286">
        <v>3098.01</v>
      </c>
      <c r="R856" s="286">
        <v>3171.73</v>
      </c>
      <c r="S856" s="286">
        <v>3175.09</v>
      </c>
      <c r="T856" s="286">
        <v>2791.85</v>
      </c>
      <c r="U856" s="286">
        <v>2856.39</v>
      </c>
      <c r="V856" s="286">
        <v>2784.2</v>
      </c>
      <c r="W856" s="286">
        <v>2796.32</v>
      </c>
      <c r="X856" s="286">
        <v>2805.53</v>
      </c>
      <c r="Y856" s="286">
        <v>2806.13</v>
      </c>
    </row>
    <row r="857" spans="1:25">
      <c r="A857" s="261">
        <v>24</v>
      </c>
      <c r="B857" s="286">
        <v>1626.75</v>
      </c>
      <c r="C857" s="286">
        <v>1540.33</v>
      </c>
      <c r="D857" s="286">
        <v>1492.16</v>
      </c>
      <c r="E857" s="286">
        <v>1393.44</v>
      </c>
      <c r="F857" s="286">
        <v>1646.12</v>
      </c>
      <c r="G857" s="286">
        <v>1646.46</v>
      </c>
      <c r="H857" s="286">
        <v>1747.53</v>
      </c>
      <c r="I857" s="286">
        <v>2056.2800000000002</v>
      </c>
      <c r="J857" s="286">
        <v>2185.2600000000002</v>
      </c>
      <c r="K857" s="286">
        <v>2179.9299999999998</v>
      </c>
      <c r="L857" s="286">
        <v>2181.06</v>
      </c>
      <c r="M857" s="286">
        <v>2179.8000000000002</v>
      </c>
      <c r="N857" s="286">
        <v>2180.7199999999998</v>
      </c>
      <c r="O857" s="286">
        <v>2228.58</v>
      </c>
      <c r="P857" s="286">
        <v>2227.5100000000002</v>
      </c>
      <c r="Q857" s="286">
        <v>2187.84</v>
      </c>
      <c r="R857" s="286">
        <v>2274.87</v>
      </c>
      <c r="S857" s="286">
        <v>2278.2399999999998</v>
      </c>
      <c r="T857" s="286">
        <v>2275.69</v>
      </c>
      <c r="U857" s="286">
        <v>2312.02</v>
      </c>
      <c r="V857" s="286">
        <v>2077.5500000000002</v>
      </c>
      <c r="W857" s="286">
        <v>1864.29</v>
      </c>
      <c r="X857" s="286">
        <v>1642.22</v>
      </c>
      <c r="Y857" s="286">
        <v>1639.66</v>
      </c>
    </row>
    <row r="858" spans="1:25">
      <c r="A858" s="261">
        <v>25</v>
      </c>
      <c r="B858" s="286">
        <v>1686.54</v>
      </c>
      <c r="C858" s="286">
        <v>1641.93</v>
      </c>
      <c r="D858" s="286">
        <v>1544.71</v>
      </c>
      <c r="E858" s="286">
        <v>1449.99</v>
      </c>
      <c r="F858" s="286">
        <v>1604.6</v>
      </c>
      <c r="G858" s="286">
        <v>1727.59</v>
      </c>
      <c r="H858" s="286">
        <v>1850.01</v>
      </c>
      <c r="I858" s="286">
        <v>2058.9899999999998</v>
      </c>
      <c r="J858" s="286">
        <v>2216.54</v>
      </c>
      <c r="K858" s="286">
        <v>2217.54</v>
      </c>
      <c r="L858" s="286">
        <v>2216.5100000000002</v>
      </c>
      <c r="M858" s="286">
        <v>2210.66</v>
      </c>
      <c r="N858" s="286">
        <v>2170.64</v>
      </c>
      <c r="O858" s="286">
        <v>2169.11</v>
      </c>
      <c r="P858" s="286">
        <v>2207.2600000000002</v>
      </c>
      <c r="Q858" s="286">
        <v>2199.4899999999998</v>
      </c>
      <c r="R858" s="286">
        <v>2232.89</v>
      </c>
      <c r="S858" s="286">
        <v>2234.13</v>
      </c>
      <c r="T858" s="286">
        <v>2236.5</v>
      </c>
      <c r="U858" s="286">
        <v>2267.81</v>
      </c>
      <c r="V858" s="286">
        <v>2107.67</v>
      </c>
      <c r="W858" s="286">
        <v>1887.74</v>
      </c>
      <c r="X858" s="286">
        <v>1731.26</v>
      </c>
      <c r="Y858" s="286">
        <v>1720.98</v>
      </c>
    </row>
    <row r="859" spans="1:25">
      <c r="A859" s="261">
        <v>26</v>
      </c>
      <c r="B859" s="286">
        <v>1705.55</v>
      </c>
      <c r="C859" s="286">
        <v>1658.74</v>
      </c>
      <c r="D859" s="286">
        <v>1681.12</v>
      </c>
      <c r="E859" s="286">
        <v>1503.83</v>
      </c>
      <c r="F859" s="286">
        <v>1696.19</v>
      </c>
      <c r="G859" s="286">
        <v>1789.32</v>
      </c>
      <c r="H859" s="286">
        <v>1894.18</v>
      </c>
      <c r="I859" s="286">
        <v>2032.78</v>
      </c>
      <c r="J859" s="286">
        <v>2145.0700000000002</v>
      </c>
      <c r="K859" s="286">
        <v>2146.42</v>
      </c>
      <c r="L859" s="286">
        <v>2145.37</v>
      </c>
      <c r="M859" s="286">
        <v>2145.31</v>
      </c>
      <c r="N859" s="286">
        <v>2139.0700000000002</v>
      </c>
      <c r="O859" s="286">
        <v>2196.48</v>
      </c>
      <c r="P859" s="286">
        <v>2183.1999999999998</v>
      </c>
      <c r="Q859" s="286">
        <v>2178.4299999999998</v>
      </c>
      <c r="R859" s="286">
        <v>2242.98</v>
      </c>
      <c r="S859" s="286">
        <v>2288.2600000000002</v>
      </c>
      <c r="T859" s="286">
        <v>2286.23</v>
      </c>
      <c r="U859" s="286">
        <v>2258.56</v>
      </c>
      <c r="V859" s="286">
        <v>2141.5300000000002</v>
      </c>
      <c r="W859" s="286">
        <v>2030.23</v>
      </c>
      <c r="X859" s="286">
        <v>1753.86</v>
      </c>
      <c r="Y859" s="286">
        <v>1755.58</v>
      </c>
    </row>
    <row r="860" spans="1:25">
      <c r="A860" s="261">
        <v>27</v>
      </c>
      <c r="B860" s="286">
        <v>1729.54</v>
      </c>
      <c r="C860" s="286">
        <v>1713.31</v>
      </c>
      <c r="D860" s="286">
        <v>1690.06</v>
      </c>
      <c r="E860" s="286">
        <v>1606.88</v>
      </c>
      <c r="F860" s="286">
        <v>1736.06</v>
      </c>
      <c r="G860" s="286">
        <v>1865.32</v>
      </c>
      <c r="H860" s="286">
        <v>1942.95</v>
      </c>
      <c r="I860" s="286">
        <v>2225.09</v>
      </c>
      <c r="J860" s="286">
        <v>2268.2800000000002</v>
      </c>
      <c r="K860" s="286">
        <v>2268.5700000000002</v>
      </c>
      <c r="L860" s="286">
        <v>2267.2800000000002</v>
      </c>
      <c r="M860" s="286">
        <v>2239.79</v>
      </c>
      <c r="N860" s="286">
        <v>2242.6</v>
      </c>
      <c r="O860" s="286">
        <v>2242.37</v>
      </c>
      <c r="P860" s="286">
        <v>2241.17</v>
      </c>
      <c r="Q860" s="286">
        <v>2235.3000000000002</v>
      </c>
      <c r="R860" s="286">
        <v>2301.09</v>
      </c>
      <c r="S860" s="286">
        <v>2304.0300000000002</v>
      </c>
      <c r="T860" s="286">
        <v>2307.06</v>
      </c>
      <c r="U860" s="286">
        <v>2315.9</v>
      </c>
      <c r="V860" s="286">
        <v>2190.04</v>
      </c>
      <c r="W860" s="286">
        <v>2075.52</v>
      </c>
      <c r="X860" s="286">
        <v>1790.14</v>
      </c>
      <c r="Y860" s="286">
        <v>1798.22</v>
      </c>
    </row>
    <row r="861" spans="1:25">
      <c r="A861" s="261">
        <v>28</v>
      </c>
      <c r="B861" s="286">
        <v>1808.98</v>
      </c>
      <c r="C861" s="286">
        <v>1812.04</v>
      </c>
      <c r="D861" s="286">
        <v>1812.67</v>
      </c>
      <c r="E861" s="286">
        <v>1627.52</v>
      </c>
      <c r="F861" s="286">
        <v>1737.09</v>
      </c>
      <c r="G861" s="286">
        <v>1811.16</v>
      </c>
      <c r="H861" s="286">
        <v>1814.77</v>
      </c>
      <c r="I861" s="286">
        <v>2016.02</v>
      </c>
      <c r="J861" s="286">
        <v>2172.7800000000002</v>
      </c>
      <c r="K861" s="286">
        <v>2167.9299999999998</v>
      </c>
      <c r="L861" s="286">
        <v>2164.87</v>
      </c>
      <c r="M861" s="286">
        <v>2163.1</v>
      </c>
      <c r="N861" s="286">
        <v>2155.52</v>
      </c>
      <c r="O861" s="286">
        <v>2156</v>
      </c>
      <c r="P861" s="286">
        <v>2154.62</v>
      </c>
      <c r="Q861" s="286">
        <v>2142.8200000000002</v>
      </c>
      <c r="R861" s="286">
        <v>2235.7600000000002</v>
      </c>
      <c r="S861" s="286">
        <v>2246.14</v>
      </c>
      <c r="T861" s="286">
        <v>2243.84</v>
      </c>
      <c r="U861" s="286">
        <v>2274.8000000000002</v>
      </c>
      <c r="V861" s="286">
        <v>2037.35</v>
      </c>
      <c r="W861" s="286">
        <v>1960.25</v>
      </c>
      <c r="X861" s="286">
        <v>1757.57</v>
      </c>
      <c r="Y861" s="286">
        <v>1665.15</v>
      </c>
    </row>
    <row r="862" spans="1:25">
      <c r="A862" s="261">
        <v>29</v>
      </c>
      <c r="B862" s="286">
        <v>1634.55</v>
      </c>
      <c r="C862" s="286">
        <v>1604.57</v>
      </c>
      <c r="D862" s="286">
        <v>1564.83</v>
      </c>
      <c r="E862" s="286">
        <v>1443.22</v>
      </c>
      <c r="F862" s="286">
        <v>1514.53</v>
      </c>
      <c r="G862" s="286">
        <v>1639.21</v>
      </c>
      <c r="H862" s="286">
        <v>1635.69</v>
      </c>
      <c r="I862" s="286">
        <v>1661.79</v>
      </c>
      <c r="J862" s="286">
        <v>1886.44</v>
      </c>
      <c r="K862" s="286">
        <v>1999.7</v>
      </c>
      <c r="L862" s="286">
        <v>1998.68</v>
      </c>
      <c r="M862" s="286">
        <v>2057.7399999999998</v>
      </c>
      <c r="N862" s="286">
        <v>2107.64</v>
      </c>
      <c r="O862" s="286">
        <v>2113.12</v>
      </c>
      <c r="P862" s="286">
        <v>2162.52</v>
      </c>
      <c r="Q862" s="286">
        <v>2158.15</v>
      </c>
      <c r="R862" s="286">
        <v>2246.34</v>
      </c>
      <c r="S862" s="286">
        <v>2246.4899999999998</v>
      </c>
      <c r="T862" s="286">
        <v>2246.83</v>
      </c>
      <c r="U862" s="286">
        <v>2279.39</v>
      </c>
      <c r="V862" s="286">
        <v>2040.11</v>
      </c>
      <c r="W862" s="286">
        <v>1950.05</v>
      </c>
      <c r="X862" s="286">
        <v>1640.15</v>
      </c>
      <c r="Y862" s="286">
        <v>1634.18</v>
      </c>
    </row>
    <row r="863" spans="1:25">
      <c r="A863" s="261">
        <v>30</v>
      </c>
      <c r="B863" s="286">
        <v>1582.91</v>
      </c>
      <c r="C863" s="286">
        <v>1587.69</v>
      </c>
      <c r="D863" s="286">
        <v>1589.18</v>
      </c>
      <c r="E863" s="286">
        <v>1457.02</v>
      </c>
      <c r="F863" s="286">
        <v>1590.15</v>
      </c>
      <c r="G863" s="286">
        <v>1574.76</v>
      </c>
      <c r="H863" s="286">
        <v>1710.32</v>
      </c>
      <c r="I863" s="286">
        <v>1862.17</v>
      </c>
      <c r="J863" s="286">
        <v>2098.61</v>
      </c>
      <c r="K863" s="286">
        <v>2090.42</v>
      </c>
      <c r="L863" s="286">
        <v>2090.21</v>
      </c>
      <c r="M863" s="286">
        <v>2079.58</v>
      </c>
      <c r="N863" s="286">
        <v>2083.9899999999998</v>
      </c>
      <c r="O863" s="286">
        <v>2076.0100000000002</v>
      </c>
      <c r="P863" s="286">
        <v>2071.39</v>
      </c>
      <c r="Q863" s="286">
        <v>2078.2399999999998</v>
      </c>
      <c r="R863" s="286">
        <v>2202.77</v>
      </c>
      <c r="S863" s="286">
        <v>2199.5500000000002</v>
      </c>
      <c r="T863" s="286">
        <v>2140.4699999999998</v>
      </c>
      <c r="U863" s="286">
        <v>2112.0500000000002</v>
      </c>
      <c r="V863" s="286">
        <v>1922.49</v>
      </c>
      <c r="W863" s="286">
        <v>1749.81</v>
      </c>
      <c r="X863" s="286">
        <v>1584.59</v>
      </c>
      <c r="Y863" s="286">
        <v>1573.86</v>
      </c>
    </row>
    <row r="864" spans="1:25">
      <c r="A864" s="261">
        <v>31</v>
      </c>
      <c r="B864" s="286">
        <v>0</v>
      </c>
      <c r="C864" s="286">
        <v>0</v>
      </c>
      <c r="D864" s="286">
        <v>0</v>
      </c>
      <c r="E864" s="286">
        <v>0</v>
      </c>
      <c r="F864" s="286">
        <v>0</v>
      </c>
      <c r="G864" s="286">
        <v>0</v>
      </c>
      <c r="H864" s="286">
        <v>0</v>
      </c>
      <c r="I864" s="286">
        <v>0</v>
      </c>
      <c r="J864" s="286">
        <v>0</v>
      </c>
      <c r="K864" s="286">
        <v>0</v>
      </c>
      <c r="L864" s="286">
        <v>0</v>
      </c>
      <c r="M864" s="286">
        <v>0</v>
      </c>
      <c r="N864" s="286">
        <v>0</v>
      </c>
      <c r="O864" s="286">
        <v>0</v>
      </c>
      <c r="P864" s="286">
        <v>0</v>
      </c>
      <c r="Q864" s="286">
        <v>0</v>
      </c>
      <c r="R864" s="286">
        <v>0</v>
      </c>
      <c r="S864" s="286">
        <v>0</v>
      </c>
      <c r="T864" s="286">
        <v>0</v>
      </c>
      <c r="U864" s="286">
        <v>0</v>
      </c>
      <c r="V864" s="286">
        <v>0</v>
      </c>
      <c r="W864" s="286">
        <v>0</v>
      </c>
      <c r="X864" s="286">
        <v>0</v>
      </c>
      <c r="Y864" s="286">
        <v>0</v>
      </c>
    </row>
    <row r="865" spans="1:25">
      <c r="A865" s="290"/>
      <c r="B865" s="278"/>
      <c r="C865" s="278"/>
      <c r="D865" s="278"/>
      <c r="E865" s="278"/>
      <c r="F865" s="278"/>
      <c r="G865" s="278"/>
      <c r="H865" s="278"/>
      <c r="I865" s="278"/>
      <c r="J865" s="278"/>
      <c r="K865" s="278"/>
      <c r="L865" s="278"/>
      <c r="M865" s="278"/>
      <c r="N865" s="278"/>
      <c r="O865" s="278"/>
      <c r="P865" s="278"/>
      <c r="Q865" s="278"/>
      <c r="R865" s="278"/>
      <c r="S865" s="278"/>
      <c r="T865" s="278"/>
      <c r="U865" s="278"/>
      <c r="V865" s="278"/>
      <c r="W865" s="278"/>
      <c r="X865" s="278"/>
      <c r="Y865" s="291"/>
    </row>
    <row r="866" spans="1:25">
      <c r="A866" s="463" t="s">
        <v>218</v>
      </c>
      <c r="B866" s="537" t="s">
        <v>222</v>
      </c>
      <c r="C866" s="537"/>
      <c r="D866" s="537"/>
      <c r="E866" s="537"/>
      <c r="F866" s="537"/>
      <c r="G866" s="537"/>
      <c r="H866" s="537"/>
      <c r="I866" s="537"/>
      <c r="J866" s="537"/>
      <c r="K866" s="537"/>
      <c r="L866" s="537"/>
      <c r="M866" s="537"/>
      <c r="N866" s="537"/>
      <c r="O866" s="537"/>
      <c r="P866" s="537"/>
      <c r="Q866" s="537"/>
      <c r="R866" s="537"/>
      <c r="S866" s="537"/>
      <c r="T866" s="537"/>
      <c r="U866" s="537"/>
      <c r="V866" s="537"/>
      <c r="W866" s="537"/>
      <c r="X866" s="537"/>
      <c r="Y866" s="537"/>
    </row>
    <row r="867" spans="1:25" ht="30">
      <c r="A867" s="463"/>
      <c r="B867" s="285" t="s">
        <v>1</v>
      </c>
      <c r="C867" s="285" t="s">
        <v>2</v>
      </c>
      <c r="D867" s="285" t="s">
        <v>3</v>
      </c>
      <c r="E867" s="285" t="s">
        <v>4</v>
      </c>
      <c r="F867" s="285" t="s">
        <v>5</v>
      </c>
      <c r="G867" s="285" t="s">
        <v>6</v>
      </c>
      <c r="H867" s="285" t="s">
        <v>7</v>
      </c>
      <c r="I867" s="285" t="s">
        <v>8</v>
      </c>
      <c r="J867" s="285" t="s">
        <v>9</v>
      </c>
      <c r="K867" s="285" t="s">
        <v>10</v>
      </c>
      <c r="L867" s="285" t="s">
        <v>11</v>
      </c>
      <c r="M867" s="285" t="s">
        <v>12</v>
      </c>
      <c r="N867" s="285" t="s">
        <v>13</v>
      </c>
      <c r="O867" s="285" t="s">
        <v>14</v>
      </c>
      <c r="P867" s="285" t="s">
        <v>15</v>
      </c>
      <c r="Q867" s="285" t="s">
        <v>16</v>
      </c>
      <c r="R867" s="285" t="s">
        <v>17</v>
      </c>
      <c r="S867" s="285" t="s">
        <v>18</v>
      </c>
      <c r="T867" s="285" t="s">
        <v>19</v>
      </c>
      <c r="U867" s="285" t="s">
        <v>20</v>
      </c>
      <c r="V867" s="285" t="s">
        <v>21</v>
      </c>
      <c r="W867" s="285" t="s">
        <v>22</v>
      </c>
      <c r="X867" s="285" t="s">
        <v>23</v>
      </c>
      <c r="Y867" s="285" t="s">
        <v>24</v>
      </c>
    </row>
    <row r="868" spans="1:25">
      <c r="A868" s="261">
        <v>1</v>
      </c>
      <c r="B868" s="286">
        <v>1935.91</v>
      </c>
      <c r="C868" s="286">
        <v>1896.88</v>
      </c>
      <c r="D868" s="286">
        <v>1787.93</v>
      </c>
      <c r="E868" s="286">
        <v>1596.98</v>
      </c>
      <c r="F868" s="286">
        <v>1555.79</v>
      </c>
      <c r="G868" s="286">
        <v>1727.03</v>
      </c>
      <c r="H868" s="286">
        <v>1783.09</v>
      </c>
      <c r="I868" s="286">
        <v>1852.24</v>
      </c>
      <c r="J868" s="286">
        <v>1993.01</v>
      </c>
      <c r="K868" s="286">
        <v>2025.43</v>
      </c>
      <c r="L868" s="286">
        <v>2055.63</v>
      </c>
      <c r="M868" s="286">
        <v>2050.4</v>
      </c>
      <c r="N868" s="286">
        <v>2045.23</v>
      </c>
      <c r="O868" s="286">
        <v>2052.86</v>
      </c>
      <c r="P868" s="286">
        <v>2059.02</v>
      </c>
      <c r="Q868" s="286">
        <v>2009.25</v>
      </c>
      <c r="R868" s="286">
        <v>2079.15</v>
      </c>
      <c r="S868" s="286">
        <v>2017.52</v>
      </c>
      <c r="T868" s="286">
        <v>2004.46</v>
      </c>
      <c r="U868" s="286">
        <v>2096.4699999999998</v>
      </c>
      <c r="V868" s="286">
        <v>2074.8000000000002</v>
      </c>
      <c r="W868" s="286">
        <v>2116.4299999999998</v>
      </c>
      <c r="X868" s="286">
        <v>2049.86</v>
      </c>
      <c r="Y868" s="286">
        <v>1960.62</v>
      </c>
    </row>
    <row r="869" spans="1:25">
      <c r="A869" s="261">
        <v>2</v>
      </c>
      <c r="B869" s="286">
        <v>1984.71</v>
      </c>
      <c r="C869" s="286">
        <v>1938.33</v>
      </c>
      <c r="D869" s="286">
        <v>1946.83</v>
      </c>
      <c r="E869" s="286">
        <v>1881.72</v>
      </c>
      <c r="F869" s="286">
        <v>1545.99</v>
      </c>
      <c r="G869" s="286">
        <v>1621.94</v>
      </c>
      <c r="H869" s="286">
        <v>1262.8699999999999</v>
      </c>
      <c r="I869" s="286">
        <v>1655.21</v>
      </c>
      <c r="J869" s="286">
        <v>2043.42</v>
      </c>
      <c r="K869" s="286">
        <v>1981.65</v>
      </c>
      <c r="L869" s="286">
        <v>1983.25</v>
      </c>
      <c r="M869" s="286">
        <v>2023.7</v>
      </c>
      <c r="N869" s="286">
        <v>2024.06</v>
      </c>
      <c r="O869" s="286">
        <v>2023.15</v>
      </c>
      <c r="P869" s="286">
        <v>2070.0700000000002</v>
      </c>
      <c r="Q869" s="286">
        <v>2064.08</v>
      </c>
      <c r="R869" s="286">
        <v>2118.56</v>
      </c>
      <c r="S869" s="286">
        <v>2108.6999999999998</v>
      </c>
      <c r="T869" s="286">
        <v>1854.48</v>
      </c>
      <c r="U869" s="286">
        <v>2073.94</v>
      </c>
      <c r="V869" s="286">
        <v>2067.98</v>
      </c>
      <c r="W869" s="286">
        <v>2113.5500000000002</v>
      </c>
      <c r="X869" s="286">
        <v>2074.4499999999998</v>
      </c>
      <c r="Y869" s="286">
        <v>2001.74</v>
      </c>
    </row>
    <row r="870" spans="1:25">
      <c r="A870" s="261">
        <v>3</v>
      </c>
      <c r="B870" s="286">
        <v>1791.51</v>
      </c>
      <c r="C870" s="286">
        <v>1693.15</v>
      </c>
      <c r="D870" s="286">
        <v>1634.35</v>
      </c>
      <c r="E870" s="286">
        <v>1529.5</v>
      </c>
      <c r="F870" s="286">
        <v>1486.31</v>
      </c>
      <c r="G870" s="286">
        <v>1701.75</v>
      </c>
      <c r="H870" s="286">
        <v>1650.77</v>
      </c>
      <c r="I870" s="286">
        <v>1866.94</v>
      </c>
      <c r="J870" s="286">
        <v>1906.9</v>
      </c>
      <c r="K870" s="286">
        <v>1903.86</v>
      </c>
      <c r="L870" s="286">
        <v>1907.25</v>
      </c>
      <c r="M870" s="286">
        <v>1908.38</v>
      </c>
      <c r="N870" s="286">
        <v>1894.03</v>
      </c>
      <c r="O870" s="286">
        <v>1893.98</v>
      </c>
      <c r="P870" s="286">
        <v>1885.94</v>
      </c>
      <c r="Q870" s="286">
        <v>1868.65</v>
      </c>
      <c r="R870" s="286">
        <v>1967.95</v>
      </c>
      <c r="S870" s="286">
        <v>1979.96</v>
      </c>
      <c r="T870" s="286">
        <v>1702.68</v>
      </c>
      <c r="U870" s="286">
        <v>1992.37</v>
      </c>
      <c r="V870" s="286">
        <v>1346.3</v>
      </c>
      <c r="W870" s="286">
        <v>1425.76</v>
      </c>
      <c r="X870" s="286">
        <v>1360.15</v>
      </c>
      <c r="Y870" s="286">
        <v>1839.37</v>
      </c>
    </row>
    <row r="871" spans="1:25">
      <c r="A871" s="261">
        <v>4</v>
      </c>
      <c r="B871" s="286">
        <v>1836.33</v>
      </c>
      <c r="C871" s="286">
        <v>1835.46</v>
      </c>
      <c r="D871" s="286">
        <v>1693.72</v>
      </c>
      <c r="E871" s="286">
        <v>1594.87</v>
      </c>
      <c r="F871" s="286">
        <v>1539.57</v>
      </c>
      <c r="G871" s="286">
        <v>1782.29</v>
      </c>
      <c r="H871" s="286">
        <v>1815.75</v>
      </c>
      <c r="I871" s="286">
        <v>1825.56</v>
      </c>
      <c r="J871" s="286">
        <v>1847.87</v>
      </c>
      <c r="K871" s="286">
        <v>1845.35</v>
      </c>
      <c r="L871" s="286">
        <v>1844.94</v>
      </c>
      <c r="M871" s="286">
        <v>1844.17</v>
      </c>
      <c r="N871" s="286">
        <v>1835.78</v>
      </c>
      <c r="O871" s="286">
        <v>1834.5</v>
      </c>
      <c r="P871" s="286">
        <v>1846.26</v>
      </c>
      <c r="Q871" s="286">
        <v>1828.42</v>
      </c>
      <c r="R871" s="286">
        <v>1901.77</v>
      </c>
      <c r="S871" s="286">
        <v>1910.66</v>
      </c>
      <c r="T871" s="286">
        <v>1885.3</v>
      </c>
      <c r="U871" s="286">
        <v>1933.99</v>
      </c>
      <c r="V871" s="286">
        <v>1908.67</v>
      </c>
      <c r="W871" s="286">
        <v>1950.09</v>
      </c>
      <c r="X871" s="286">
        <v>1868.99</v>
      </c>
      <c r="Y871" s="286">
        <v>1809.32</v>
      </c>
    </row>
    <row r="872" spans="1:25">
      <c r="A872" s="261">
        <v>5</v>
      </c>
      <c r="B872" s="286">
        <v>1509.47</v>
      </c>
      <c r="C872" s="286">
        <v>1498.42</v>
      </c>
      <c r="D872" s="286">
        <v>1492.3</v>
      </c>
      <c r="E872" s="286">
        <v>1498.6</v>
      </c>
      <c r="F872" s="286">
        <v>1475.1</v>
      </c>
      <c r="G872" s="286">
        <v>1521.59</v>
      </c>
      <c r="H872" s="286">
        <v>1534.43</v>
      </c>
      <c r="I872" s="286">
        <v>1517.5</v>
      </c>
      <c r="J872" s="286">
        <v>1517.27</v>
      </c>
      <c r="K872" s="286">
        <v>1509.52</v>
      </c>
      <c r="L872" s="286">
        <v>1508.19</v>
      </c>
      <c r="M872" s="286">
        <v>1505.47</v>
      </c>
      <c r="N872" s="286">
        <v>1502.91</v>
      </c>
      <c r="O872" s="286">
        <v>1506.16</v>
      </c>
      <c r="P872" s="286">
        <v>1513.89</v>
      </c>
      <c r="Q872" s="286">
        <v>1515.03</v>
      </c>
      <c r="R872" s="286">
        <v>1597.33</v>
      </c>
      <c r="S872" s="286">
        <v>1608.36</v>
      </c>
      <c r="T872" s="286">
        <v>1576.43</v>
      </c>
      <c r="U872" s="286">
        <v>1570.49</v>
      </c>
      <c r="V872" s="286">
        <v>1556.03</v>
      </c>
      <c r="W872" s="286">
        <v>1621.53</v>
      </c>
      <c r="X872" s="286">
        <v>1607.26</v>
      </c>
      <c r="Y872" s="286">
        <v>1574.15</v>
      </c>
    </row>
    <row r="873" spans="1:25">
      <c r="A873" s="261">
        <v>6</v>
      </c>
      <c r="B873" s="286">
        <v>1444.53</v>
      </c>
      <c r="C873" s="286">
        <v>1437.87</v>
      </c>
      <c r="D873" s="286">
        <v>1407.96</v>
      </c>
      <c r="E873" s="286">
        <v>1381.96</v>
      </c>
      <c r="F873" s="286">
        <v>1385.46</v>
      </c>
      <c r="G873" s="286">
        <v>1413.5</v>
      </c>
      <c r="H873" s="286">
        <v>1386.03</v>
      </c>
      <c r="I873" s="286">
        <v>1394.09</v>
      </c>
      <c r="J873" s="286">
        <v>1396.69</v>
      </c>
      <c r="K873" s="286">
        <v>1397.06</v>
      </c>
      <c r="L873" s="286">
        <v>1394.86</v>
      </c>
      <c r="M873" s="286">
        <v>1395.1</v>
      </c>
      <c r="N873" s="286">
        <v>1393.36</v>
      </c>
      <c r="O873" s="286">
        <v>1396.26</v>
      </c>
      <c r="P873" s="286">
        <v>1396.34</v>
      </c>
      <c r="Q873" s="286">
        <v>1424.39</v>
      </c>
      <c r="R873" s="286">
        <v>1466.72</v>
      </c>
      <c r="S873" s="286">
        <v>1465.49</v>
      </c>
      <c r="T873" s="286">
        <v>1453.22</v>
      </c>
      <c r="U873" s="286">
        <v>1468.83</v>
      </c>
      <c r="V873" s="286">
        <v>1452.11</v>
      </c>
      <c r="W873" s="286">
        <v>1491.82</v>
      </c>
      <c r="X873" s="286">
        <v>1478.63</v>
      </c>
      <c r="Y873" s="286">
        <v>1458.55</v>
      </c>
    </row>
    <row r="874" spans="1:25">
      <c r="A874" s="261">
        <v>7</v>
      </c>
      <c r="B874" s="286">
        <v>1520.16</v>
      </c>
      <c r="C874" s="286">
        <v>1514.51</v>
      </c>
      <c r="D874" s="286">
        <v>1468.4</v>
      </c>
      <c r="E874" s="286">
        <v>1444.6</v>
      </c>
      <c r="F874" s="286">
        <v>1432.88</v>
      </c>
      <c r="G874" s="286">
        <v>1441.28</v>
      </c>
      <c r="H874" s="286">
        <v>1464.02</v>
      </c>
      <c r="I874" s="286">
        <v>1466.02</v>
      </c>
      <c r="J874" s="286">
        <v>1471.6</v>
      </c>
      <c r="K874" s="286">
        <v>1466.91</v>
      </c>
      <c r="L874" s="286">
        <v>1467.82</v>
      </c>
      <c r="M874" s="286">
        <v>1467.41</v>
      </c>
      <c r="N874" s="286">
        <v>1466.34</v>
      </c>
      <c r="O874" s="286">
        <v>1475.77</v>
      </c>
      <c r="P874" s="286">
        <v>1467.19</v>
      </c>
      <c r="Q874" s="286">
        <v>1464.22</v>
      </c>
      <c r="R874" s="286">
        <v>1510.65</v>
      </c>
      <c r="S874" s="286">
        <v>1512.62</v>
      </c>
      <c r="T874" s="286">
        <v>1512.98</v>
      </c>
      <c r="U874" s="286">
        <v>1536.23</v>
      </c>
      <c r="V874" s="286">
        <v>1514.86</v>
      </c>
      <c r="W874" s="286">
        <v>1558.15</v>
      </c>
      <c r="X874" s="286">
        <v>1544.24</v>
      </c>
      <c r="Y874" s="286">
        <v>1522.44</v>
      </c>
    </row>
    <row r="875" spans="1:25">
      <c r="A875" s="261">
        <v>8</v>
      </c>
      <c r="B875" s="286">
        <v>1772.59</v>
      </c>
      <c r="C875" s="286">
        <v>1763.2</v>
      </c>
      <c r="D875" s="286">
        <v>1715.33</v>
      </c>
      <c r="E875" s="286">
        <v>1690.64</v>
      </c>
      <c r="F875" s="286">
        <v>1620.23</v>
      </c>
      <c r="G875" s="286">
        <v>1678.92</v>
      </c>
      <c r="H875" s="286">
        <v>1688.89</v>
      </c>
      <c r="I875" s="286">
        <v>1711.87</v>
      </c>
      <c r="J875" s="286">
        <v>1770.57</v>
      </c>
      <c r="K875" s="286">
        <v>1770.38</v>
      </c>
      <c r="L875" s="286">
        <v>1770.39</v>
      </c>
      <c r="M875" s="286">
        <v>1773.57</v>
      </c>
      <c r="N875" s="286">
        <v>1769.33</v>
      </c>
      <c r="O875" s="286">
        <v>1768.26</v>
      </c>
      <c r="P875" s="286">
        <v>1771.92</v>
      </c>
      <c r="Q875" s="286">
        <v>1779.69</v>
      </c>
      <c r="R875" s="286">
        <v>1834.13</v>
      </c>
      <c r="S875" s="286">
        <v>1828.5</v>
      </c>
      <c r="T875" s="286">
        <v>1831.75</v>
      </c>
      <c r="U875" s="286">
        <v>1893.1</v>
      </c>
      <c r="V875" s="286">
        <v>1897.06</v>
      </c>
      <c r="W875" s="286">
        <v>1940.71</v>
      </c>
      <c r="X875" s="286">
        <v>1878.74</v>
      </c>
      <c r="Y875" s="286">
        <v>1796.96</v>
      </c>
    </row>
    <row r="876" spans="1:25">
      <c r="A876" s="261">
        <v>9</v>
      </c>
      <c r="B876" s="286">
        <v>1827.61</v>
      </c>
      <c r="C876" s="286">
        <v>1824.52</v>
      </c>
      <c r="D876" s="286">
        <v>1792.57</v>
      </c>
      <c r="E876" s="286">
        <v>1779.29</v>
      </c>
      <c r="F876" s="286">
        <v>1756.28</v>
      </c>
      <c r="G876" s="286">
        <v>1791.37</v>
      </c>
      <c r="H876" s="286">
        <v>1804.54</v>
      </c>
      <c r="I876" s="286">
        <v>1832.76</v>
      </c>
      <c r="J876" s="286">
        <v>1838.85</v>
      </c>
      <c r="K876" s="286">
        <v>1837.43</v>
      </c>
      <c r="L876" s="286">
        <v>1836.08</v>
      </c>
      <c r="M876" s="286">
        <v>1835.58</v>
      </c>
      <c r="N876" s="286">
        <v>1827.25</v>
      </c>
      <c r="O876" s="286">
        <v>1825.44</v>
      </c>
      <c r="P876" s="286">
        <v>1825.83</v>
      </c>
      <c r="Q876" s="286">
        <v>1825.03</v>
      </c>
      <c r="R876" s="286">
        <v>1881.7</v>
      </c>
      <c r="S876" s="286">
        <v>1892.98</v>
      </c>
      <c r="T876" s="286">
        <v>1876.02</v>
      </c>
      <c r="U876" s="286">
        <v>1905.26</v>
      </c>
      <c r="V876" s="286">
        <v>1901.72</v>
      </c>
      <c r="W876" s="286">
        <v>1914.38</v>
      </c>
      <c r="X876" s="286">
        <v>1828.43</v>
      </c>
      <c r="Y876" s="286">
        <v>1804.64</v>
      </c>
    </row>
    <row r="877" spans="1:25">
      <c r="A877" s="261">
        <v>10</v>
      </c>
      <c r="B877" s="286">
        <v>1911.65</v>
      </c>
      <c r="C877" s="286">
        <v>1915.05</v>
      </c>
      <c r="D877" s="286">
        <v>1905.87</v>
      </c>
      <c r="E877" s="286">
        <v>1882.1</v>
      </c>
      <c r="F877" s="286">
        <v>1837.02</v>
      </c>
      <c r="G877" s="286">
        <v>1874.7</v>
      </c>
      <c r="H877" s="286">
        <v>1904.84</v>
      </c>
      <c r="I877" s="286">
        <v>1927.64</v>
      </c>
      <c r="J877" s="286">
        <v>1994.07</v>
      </c>
      <c r="K877" s="286">
        <v>2003.88</v>
      </c>
      <c r="L877" s="286">
        <v>2001.7</v>
      </c>
      <c r="M877" s="286">
        <v>2002.36</v>
      </c>
      <c r="N877" s="286">
        <v>2010.14</v>
      </c>
      <c r="O877" s="286">
        <v>2010.82</v>
      </c>
      <c r="P877" s="286">
        <v>2007.1</v>
      </c>
      <c r="Q877" s="286">
        <v>1979.9</v>
      </c>
      <c r="R877" s="286">
        <v>2051.41</v>
      </c>
      <c r="S877" s="286">
        <v>2044.01</v>
      </c>
      <c r="T877" s="286">
        <v>2031.87</v>
      </c>
      <c r="U877" s="286">
        <v>2076.41</v>
      </c>
      <c r="V877" s="286">
        <v>1997.78</v>
      </c>
      <c r="W877" s="286">
        <v>1997.57</v>
      </c>
      <c r="X877" s="286">
        <v>1917.42</v>
      </c>
      <c r="Y877" s="286">
        <v>1899.26</v>
      </c>
    </row>
    <row r="878" spans="1:25">
      <c r="A878" s="261">
        <v>11</v>
      </c>
      <c r="B878" s="286">
        <v>1499.93</v>
      </c>
      <c r="C878" s="286">
        <v>1490.16</v>
      </c>
      <c r="D878" s="286">
        <v>1525.92</v>
      </c>
      <c r="E878" s="286">
        <v>1526</v>
      </c>
      <c r="F878" s="286">
        <v>1520.26</v>
      </c>
      <c r="G878" s="286">
        <v>1522.55</v>
      </c>
      <c r="H878" s="286">
        <v>1546.43</v>
      </c>
      <c r="I878" s="286">
        <v>1565.33</v>
      </c>
      <c r="J878" s="286">
        <v>1602.05</v>
      </c>
      <c r="K878" s="286">
        <v>1600.88</v>
      </c>
      <c r="L878" s="286">
        <v>1600.04</v>
      </c>
      <c r="M878" s="286">
        <v>1598.77</v>
      </c>
      <c r="N878" s="286">
        <v>1599.39</v>
      </c>
      <c r="O878" s="286">
        <v>1606.96</v>
      </c>
      <c r="P878" s="286">
        <v>1606.12</v>
      </c>
      <c r="Q878" s="286">
        <v>1613.85</v>
      </c>
      <c r="R878" s="286">
        <v>1657.04</v>
      </c>
      <c r="S878" s="286">
        <v>1646.89</v>
      </c>
      <c r="T878" s="286">
        <v>1639.18</v>
      </c>
      <c r="U878" s="286">
        <v>1676.44</v>
      </c>
      <c r="V878" s="286">
        <v>1607.65</v>
      </c>
      <c r="W878" s="286">
        <v>1624.19</v>
      </c>
      <c r="X878" s="286">
        <v>1624.51</v>
      </c>
      <c r="Y878" s="286">
        <v>1540.32</v>
      </c>
    </row>
    <row r="879" spans="1:25">
      <c r="A879" s="261">
        <v>12</v>
      </c>
      <c r="B879" s="286">
        <v>1844.31</v>
      </c>
      <c r="C879" s="286">
        <v>1847.91</v>
      </c>
      <c r="D879" s="286">
        <v>1818.05</v>
      </c>
      <c r="E879" s="286">
        <v>1744.94</v>
      </c>
      <c r="F879" s="286">
        <v>1749.77</v>
      </c>
      <c r="G879" s="286">
        <v>1788.99</v>
      </c>
      <c r="H879" s="286">
        <v>1803.18</v>
      </c>
      <c r="I879" s="286">
        <v>1889.17</v>
      </c>
      <c r="J879" s="286">
        <v>1904.91</v>
      </c>
      <c r="K879" s="286">
        <v>1912.66</v>
      </c>
      <c r="L879" s="286">
        <v>1912.26</v>
      </c>
      <c r="M879" s="286">
        <v>1913.86</v>
      </c>
      <c r="N879" s="286">
        <v>1912.6</v>
      </c>
      <c r="O879" s="286">
        <v>1911.3</v>
      </c>
      <c r="P879" s="286">
        <v>1908.35</v>
      </c>
      <c r="Q879" s="286">
        <v>1901.94</v>
      </c>
      <c r="R879" s="286">
        <v>1972.19</v>
      </c>
      <c r="S879" s="286">
        <v>1978.75</v>
      </c>
      <c r="T879" s="286">
        <v>1975.2</v>
      </c>
      <c r="U879" s="286">
        <v>2034.36</v>
      </c>
      <c r="V879" s="286">
        <v>1997.68</v>
      </c>
      <c r="W879" s="286">
        <v>2025.25</v>
      </c>
      <c r="X879" s="286">
        <v>1930.05</v>
      </c>
      <c r="Y879" s="286">
        <v>1879.66</v>
      </c>
    </row>
    <row r="880" spans="1:25">
      <c r="A880" s="261">
        <v>13</v>
      </c>
      <c r="B880" s="286">
        <v>1873.06</v>
      </c>
      <c r="C880" s="286">
        <v>1863.87</v>
      </c>
      <c r="D880" s="286">
        <v>1847.22</v>
      </c>
      <c r="E880" s="286">
        <v>1790.11</v>
      </c>
      <c r="F880" s="286">
        <v>1764.44</v>
      </c>
      <c r="G880" s="286">
        <v>1850.14</v>
      </c>
      <c r="H880" s="286">
        <v>1848.61</v>
      </c>
      <c r="I880" s="286">
        <v>1885.25</v>
      </c>
      <c r="J880" s="286">
        <v>1900.4</v>
      </c>
      <c r="K880" s="286">
        <v>1924.53</v>
      </c>
      <c r="L880" s="286">
        <v>1925.64</v>
      </c>
      <c r="M880" s="286">
        <v>1931.28</v>
      </c>
      <c r="N880" s="286">
        <v>1935.53</v>
      </c>
      <c r="O880" s="286">
        <v>1935.79</v>
      </c>
      <c r="P880" s="286">
        <v>1938.82</v>
      </c>
      <c r="Q880" s="286">
        <v>1939.68</v>
      </c>
      <c r="R880" s="286">
        <v>1990.16</v>
      </c>
      <c r="S880" s="286">
        <v>1986.33</v>
      </c>
      <c r="T880" s="286">
        <v>1985.33</v>
      </c>
      <c r="U880" s="286">
        <v>2011.15</v>
      </c>
      <c r="V880" s="286">
        <v>1988.15</v>
      </c>
      <c r="W880" s="286">
        <v>2019.2</v>
      </c>
      <c r="X880" s="286">
        <v>1974.08</v>
      </c>
      <c r="Y880" s="286">
        <v>1879.48</v>
      </c>
    </row>
    <row r="881" spans="1:25">
      <c r="A881" s="261">
        <v>14</v>
      </c>
      <c r="B881" s="286">
        <v>1964.18</v>
      </c>
      <c r="C881" s="286">
        <v>1930.69</v>
      </c>
      <c r="D881" s="286">
        <v>1893.62</v>
      </c>
      <c r="E881" s="286">
        <v>1873.27</v>
      </c>
      <c r="F881" s="286">
        <v>1831.62</v>
      </c>
      <c r="G881" s="286">
        <v>1884.99</v>
      </c>
      <c r="H881" s="286">
        <v>1965.39</v>
      </c>
      <c r="I881" s="286">
        <v>2009.33</v>
      </c>
      <c r="J881" s="286">
        <v>2071.7600000000002</v>
      </c>
      <c r="K881" s="286">
        <v>2060.6999999999998</v>
      </c>
      <c r="L881" s="286">
        <v>2061.7399999999998</v>
      </c>
      <c r="M881" s="286">
        <v>2061.27</v>
      </c>
      <c r="N881" s="286">
        <v>2063.33</v>
      </c>
      <c r="O881" s="286">
        <v>2061.64</v>
      </c>
      <c r="P881" s="286">
        <v>2058.87</v>
      </c>
      <c r="Q881" s="286">
        <v>2055.89</v>
      </c>
      <c r="R881" s="286">
        <v>2114.15</v>
      </c>
      <c r="S881" s="286">
        <v>2124.14</v>
      </c>
      <c r="T881" s="286">
        <v>2142.92</v>
      </c>
      <c r="U881" s="286">
        <v>2170.44</v>
      </c>
      <c r="V881" s="286">
        <v>2123.83</v>
      </c>
      <c r="W881" s="286">
        <v>2163.16</v>
      </c>
      <c r="X881" s="286">
        <v>2101.71</v>
      </c>
      <c r="Y881" s="286">
        <v>2052.29</v>
      </c>
    </row>
    <row r="882" spans="1:25">
      <c r="A882" s="261">
        <v>15</v>
      </c>
      <c r="B882" s="286">
        <v>1956.07</v>
      </c>
      <c r="C882" s="286">
        <v>1920.51</v>
      </c>
      <c r="D882" s="286">
        <v>1866.75</v>
      </c>
      <c r="E882" s="286">
        <v>1870.32</v>
      </c>
      <c r="F882" s="286">
        <v>1833.91</v>
      </c>
      <c r="G882" s="286">
        <v>1880.38</v>
      </c>
      <c r="H882" s="286">
        <v>1907.07</v>
      </c>
      <c r="I882" s="286">
        <v>1966.25</v>
      </c>
      <c r="J882" s="286">
        <v>2026.24</v>
      </c>
      <c r="K882" s="286">
        <v>2030.66</v>
      </c>
      <c r="L882" s="286">
        <v>2027.11</v>
      </c>
      <c r="M882" s="286">
        <v>2025.87</v>
      </c>
      <c r="N882" s="286">
        <v>2029.16</v>
      </c>
      <c r="O882" s="286">
        <v>2031.48</v>
      </c>
      <c r="P882" s="286">
        <v>2037.89</v>
      </c>
      <c r="Q882" s="286">
        <v>2032.55</v>
      </c>
      <c r="R882" s="286">
        <v>2078.5</v>
      </c>
      <c r="S882" s="286">
        <v>2082.9899999999998</v>
      </c>
      <c r="T882" s="286">
        <v>2072.8000000000002</v>
      </c>
      <c r="U882" s="286">
        <v>2098.19</v>
      </c>
      <c r="V882" s="286">
        <v>2070.46</v>
      </c>
      <c r="W882" s="286">
        <v>2104.52</v>
      </c>
      <c r="X882" s="286">
        <v>2021.25</v>
      </c>
      <c r="Y882" s="286">
        <v>1950.58</v>
      </c>
    </row>
    <row r="883" spans="1:25">
      <c r="A883" s="261">
        <v>16</v>
      </c>
      <c r="B883" s="286">
        <v>1785.63</v>
      </c>
      <c r="C883" s="286">
        <v>1791.31</v>
      </c>
      <c r="D883" s="286">
        <v>1633</v>
      </c>
      <c r="E883" s="286">
        <v>1556.76</v>
      </c>
      <c r="F883" s="286">
        <v>1608.82</v>
      </c>
      <c r="G883" s="286">
        <v>1732.73</v>
      </c>
      <c r="H883" s="286">
        <v>1879.54</v>
      </c>
      <c r="I883" s="286">
        <v>2149.2600000000002</v>
      </c>
      <c r="J883" s="286">
        <v>2112.31</v>
      </c>
      <c r="K883" s="286">
        <v>2110.91</v>
      </c>
      <c r="L883" s="286">
        <v>2149.71</v>
      </c>
      <c r="M883" s="286">
        <v>2153.1999999999998</v>
      </c>
      <c r="N883" s="286">
        <v>2173.31</v>
      </c>
      <c r="O883" s="286">
        <v>2166.6999999999998</v>
      </c>
      <c r="P883" s="286">
        <v>2158.86</v>
      </c>
      <c r="Q883" s="286">
        <v>2149.0700000000002</v>
      </c>
      <c r="R883" s="286">
        <v>2197.8200000000002</v>
      </c>
      <c r="S883" s="286">
        <v>2226.88</v>
      </c>
      <c r="T883" s="286">
        <v>2228.09</v>
      </c>
      <c r="U883" s="286">
        <v>2263.33</v>
      </c>
      <c r="V883" s="286">
        <v>2213.5700000000002</v>
      </c>
      <c r="W883" s="286">
        <v>2239.0100000000002</v>
      </c>
      <c r="X883" s="286">
        <v>2150.88</v>
      </c>
      <c r="Y883" s="286">
        <v>1890.86</v>
      </c>
    </row>
    <row r="884" spans="1:25">
      <c r="A884" s="261">
        <v>17</v>
      </c>
      <c r="B884" s="286">
        <v>1625.48</v>
      </c>
      <c r="C884" s="286">
        <v>1626.22</v>
      </c>
      <c r="D884" s="286">
        <v>1596.2</v>
      </c>
      <c r="E884" s="286">
        <v>1451.07</v>
      </c>
      <c r="F884" s="286">
        <v>1370.87</v>
      </c>
      <c r="G884" s="286">
        <v>1598.56</v>
      </c>
      <c r="H884" s="286">
        <v>1584.97</v>
      </c>
      <c r="I884" s="286">
        <v>1572.49</v>
      </c>
      <c r="J884" s="286">
        <v>1955.21</v>
      </c>
      <c r="K884" s="286">
        <v>1975.54</v>
      </c>
      <c r="L884" s="286">
        <v>1977.36</v>
      </c>
      <c r="M884" s="286">
        <v>1986.46</v>
      </c>
      <c r="N884" s="286">
        <v>2004.12</v>
      </c>
      <c r="O884" s="286">
        <v>2041.59</v>
      </c>
      <c r="P884" s="286">
        <v>2031.95</v>
      </c>
      <c r="Q884" s="286">
        <v>2002.17</v>
      </c>
      <c r="R884" s="286">
        <v>2060.79</v>
      </c>
      <c r="S884" s="286">
        <v>2063.89</v>
      </c>
      <c r="T884" s="286">
        <v>2061.33</v>
      </c>
      <c r="U884" s="286">
        <v>2096.94</v>
      </c>
      <c r="V884" s="286">
        <v>1614.14</v>
      </c>
      <c r="W884" s="286">
        <v>2027.34</v>
      </c>
      <c r="X884" s="286">
        <v>1632.55</v>
      </c>
      <c r="Y884" s="286">
        <v>1629.98</v>
      </c>
    </row>
    <row r="885" spans="1:25">
      <c r="A885" s="261">
        <v>18</v>
      </c>
      <c r="B885" s="286">
        <v>1672.41</v>
      </c>
      <c r="C885" s="286">
        <v>1672.95</v>
      </c>
      <c r="D885" s="286">
        <v>1598.77</v>
      </c>
      <c r="E885" s="286">
        <v>1455.96</v>
      </c>
      <c r="F885" s="286">
        <v>1429.2</v>
      </c>
      <c r="G885" s="286">
        <v>1611.54</v>
      </c>
      <c r="H885" s="286">
        <v>1674.51</v>
      </c>
      <c r="I885" s="286">
        <v>1903.69</v>
      </c>
      <c r="J885" s="286">
        <v>2110.64</v>
      </c>
      <c r="K885" s="286">
        <v>2107.77</v>
      </c>
      <c r="L885" s="286">
        <v>2107.71</v>
      </c>
      <c r="M885" s="286">
        <v>2097.6799999999998</v>
      </c>
      <c r="N885" s="286">
        <v>2108.5</v>
      </c>
      <c r="O885" s="286">
        <v>2059.6999999999998</v>
      </c>
      <c r="P885" s="286">
        <v>2107.91</v>
      </c>
      <c r="Q885" s="286">
        <v>2097.58</v>
      </c>
      <c r="R885" s="286">
        <v>2102.69</v>
      </c>
      <c r="S885" s="286">
        <v>2167.42</v>
      </c>
      <c r="T885" s="286">
        <v>2149.56</v>
      </c>
      <c r="U885" s="286">
        <v>2111.7199999999998</v>
      </c>
      <c r="V885" s="286">
        <v>1994.93</v>
      </c>
      <c r="W885" s="286">
        <v>2060.56</v>
      </c>
      <c r="X885" s="286">
        <v>1814.51</v>
      </c>
      <c r="Y885" s="286">
        <v>1673.09</v>
      </c>
    </row>
    <row r="886" spans="1:25">
      <c r="A886" s="261">
        <v>19</v>
      </c>
      <c r="B886" s="286">
        <v>1565.62</v>
      </c>
      <c r="C886" s="286">
        <v>1517.93</v>
      </c>
      <c r="D886" s="286">
        <v>1438.15</v>
      </c>
      <c r="E886" s="286">
        <v>1454.67</v>
      </c>
      <c r="F886" s="286">
        <v>1446.96</v>
      </c>
      <c r="G886" s="286">
        <v>1457.38</v>
      </c>
      <c r="H886" s="286">
        <v>1570.17</v>
      </c>
      <c r="I886" s="286">
        <v>1891.96</v>
      </c>
      <c r="J886" s="286">
        <v>2017.12</v>
      </c>
      <c r="K886" s="286">
        <v>2022.36</v>
      </c>
      <c r="L886" s="286">
        <v>2030.4</v>
      </c>
      <c r="M886" s="286">
        <v>1967.82</v>
      </c>
      <c r="N886" s="286">
        <v>2010.57</v>
      </c>
      <c r="O886" s="286">
        <v>1984.06</v>
      </c>
      <c r="P886" s="286">
        <v>2011.83</v>
      </c>
      <c r="Q886" s="286">
        <v>2006.72</v>
      </c>
      <c r="R886" s="286">
        <v>1814.2</v>
      </c>
      <c r="S886" s="286">
        <v>2063.41</v>
      </c>
      <c r="T886" s="286">
        <v>2062.64</v>
      </c>
      <c r="U886" s="286">
        <v>2092.9299999999998</v>
      </c>
      <c r="V886" s="286">
        <v>1964.41</v>
      </c>
      <c r="W886" s="286">
        <v>1955.68</v>
      </c>
      <c r="X886" s="286">
        <v>1811.53</v>
      </c>
      <c r="Y886" s="286">
        <v>1566.53</v>
      </c>
    </row>
    <row r="887" spans="1:25">
      <c r="A887" s="261">
        <v>20</v>
      </c>
      <c r="B887" s="286">
        <v>1658.34</v>
      </c>
      <c r="C887" s="286">
        <v>1658.72</v>
      </c>
      <c r="D887" s="286">
        <v>1524.7</v>
      </c>
      <c r="E887" s="286">
        <v>1529.5</v>
      </c>
      <c r="F887" s="286">
        <v>1451.87</v>
      </c>
      <c r="G887" s="286">
        <v>1613.98</v>
      </c>
      <c r="H887" s="286">
        <v>1653.48</v>
      </c>
      <c r="I887" s="286">
        <v>1915.45</v>
      </c>
      <c r="J887" s="286">
        <v>2102.9899999999998</v>
      </c>
      <c r="K887" s="286">
        <v>2121.54</v>
      </c>
      <c r="L887" s="286">
        <v>2109.66</v>
      </c>
      <c r="M887" s="286">
        <v>2106.83</v>
      </c>
      <c r="N887" s="286">
        <v>2097.02</v>
      </c>
      <c r="O887" s="286">
        <v>2099.0700000000002</v>
      </c>
      <c r="P887" s="286">
        <v>2108</v>
      </c>
      <c r="Q887" s="286">
        <v>2093.6999999999998</v>
      </c>
      <c r="R887" s="286">
        <v>2011.56</v>
      </c>
      <c r="S887" s="286">
        <v>2092.7800000000002</v>
      </c>
      <c r="T887" s="286">
        <v>2062.36</v>
      </c>
      <c r="U887" s="286">
        <v>2147.6799999999998</v>
      </c>
      <c r="V887" s="286">
        <v>2095.15</v>
      </c>
      <c r="W887" s="286">
        <v>2117.83</v>
      </c>
      <c r="X887" s="286">
        <v>2040.88</v>
      </c>
      <c r="Y887" s="286">
        <v>1812.52</v>
      </c>
    </row>
    <row r="888" spans="1:25">
      <c r="A888" s="261">
        <v>21</v>
      </c>
      <c r="B888" s="286">
        <v>2275.33</v>
      </c>
      <c r="C888" s="286">
        <v>2275.0100000000002</v>
      </c>
      <c r="D888" s="286">
        <v>2182.0100000000002</v>
      </c>
      <c r="E888" s="286">
        <v>2186.9699999999998</v>
      </c>
      <c r="F888" s="286">
        <v>2138.17</v>
      </c>
      <c r="G888" s="286">
        <v>2196.96</v>
      </c>
      <c r="H888" s="286">
        <v>2284.19</v>
      </c>
      <c r="I888" s="286">
        <v>2283.7199999999998</v>
      </c>
      <c r="J888" s="286">
        <v>2279.9499999999998</v>
      </c>
      <c r="K888" s="286">
        <v>2279.61</v>
      </c>
      <c r="L888" s="286">
        <v>2285.0300000000002</v>
      </c>
      <c r="M888" s="286">
        <v>2274.02</v>
      </c>
      <c r="N888" s="286">
        <v>2253.56</v>
      </c>
      <c r="O888" s="286">
        <v>2251.7199999999998</v>
      </c>
      <c r="P888" s="286">
        <v>2252.69</v>
      </c>
      <c r="Q888" s="286">
        <v>2197.48</v>
      </c>
      <c r="R888" s="286">
        <v>2243.52</v>
      </c>
      <c r="S888" s="286">
        <v>2241.9499999999998</v>
      </c>
      <c r="T888" s="286">
        <v>2241.06</v>
      </c>
      <c r="U888" s="286">
        <v>2232.5700000000002</v>
      </c>
      <c r="V888" s="286">
        <v>2316.35</v>
      </c>
      <c r="W888" s="286">
        <v>2349.09</v>
      </c>
      <c r="X888" s="286">
        <v>2285.4899999999998</v>
      </c>
      <c r="Y888" s="286">
        <v>2285.5700000000002</v>
      </c>
    </row>
    <row r="889" spans="1:25">
      <c r="A889" s="261">
        <v>22</v>
      </c>
      <c r="B889" s="286">
        <v>2317.61</v>
      </c>
      <c r="C889" s="286">
        <v>2271.3200000000002</v>
      </c>
      <c r="D889" s="286">
        <v>2320.77</v>
      </c>
      <c r="E889" s="286">
        <v>2172.63</v>
      </c>
      <c r="F889" s="286">
        <v>2375.08</v>
      </c>
      <c r="G889" s="286">
        <v>2438.54</v>
      </c>
      <c r="H889" s="286">
        <v>2609.39</v>
      </c>
      <c r="I889" s="286">
        <v>2595.42</v>
      </c>
      <c r="J889" s="286">
        <v>2598.5500000000002</v>
      </c>
      <c r="K889" s="286">
        <v>2621.16</v>
      </c>
      <c r="L889" s="286">
        <v>2623.08</v>
      </c>
      <c r="M889" s="286">
        <v>2619.94</v>
      </c>
      <c r="N889" s="286">
        <v>2605.0100000000002</v>
      </c>
      <c r="O889" s="286">
        <v>2563.1</v>
      </c>
      <c r="P889" s="286">
        <v>2551.4299999999998</v>
      </c>
      <c r="Q889" s="286">
        <v>2541.9499999999998</v>
      </c>
      <c r="R889" s="286">
        <v>2599.73</v>
      </c>
      <c r="S889" s="286">
        <v>2652.73</v>
      </c>
      <c r="T889" s="286">
        <v>2727.14</v>
      </c>
      <c r="U889" s="286">
        <v>2805.92</v>
      </c>
      <c r="V889" s="286">
        <v>2545.25</v>
      </c>
      <c r="W889" s="286">
        <v>2416.16</v>
      </c>
      <c r="X889" s="286">
        <v>2397.08</v>
      </c>
      <c r="Y889" s="286">
        <v>2381.17</v>
      </c>
    </row>
    <row r="890" spans="1:25">
      <c r="A890" s="261">
        <v>23</v>
      </c>
      <c r="B890" s="286">
        <v>2969.54</v>
      </c>
      <c r="C890" s="286">
        <v>2959.83</v>
      </c>
      <c r="D890" s="286">
        <v>2947.07</v>
      </c>
      <c r="E890" s="286">
        <v>2916.53</v>
      </c>
      <c r="F890" s="286">
        <v>3296.66</v>
      </c>
      <c r="G890" s="286">
        <v>3283.97</v>
      </c>
      <c r="H890" s="286">
        <v>3256</v>
      </c>
      <c r="I890" s="286">
        <v>3256.39</v>
      </c>
      <c r="J890" s="286">
        <v>3257.92</v>
      </c>
      <c r="K890" s="286">
        <v>3257.43</v>
      </c>
      <c r="L890" s="286">
        <v>3256.06</v>
      </c>
      <c r="M890" s="286">
        <v>3256.09</v>
      </c>
      <c r="N890" s="286">
        <v>3257.07</v>
      </c>
      <c r="O890" s="286">
        <v>3255.44</v>
      </c>
      <c r="P890" s="286">
        <v>3255.19</v>
      </c>
      <c r="Q890" s="286">
        <v>3250.6</v>
      </c>
      <c r="R890" s="286">
        <v>3324.32</v>
      </c>
      <c r="S890" s="286">
        <v>3327.68</v>
      </c>
      <c r="T890" s="286">
        <v>2944.44</v>
      </c>
      <c r="U890" s="286">
        <v>3008.98</v>
      </c>
      <c r="V890" s="286">
        <v>2936.79</v>
      </c>
      <c r="W890" s="286">
        <v>2948.91</v>
      </c>
      <c r="X890" s="286">
        <v>2958.12</v>
      </c>
      <c r="Y890" s="286">
        <v>2958.72</v>
      </c>
    </row>
    <row r="891" spans="1:25">
      <c r="A891" s="261">
        <v>24</v>
      </c>
      <c r="B891" s="286">
        <v>1779.34</v>
      </c>
      <c r="C891" s="286">
        <v>1692.92</v>
      </c>
      <c r="D891" s="286">
        <v>1644.75</v>
      </c>
      <c r="E891" s="286">
        <v>1546.03</v>
      </c>
      <c r="F891" s="286">
        <v>1798.71</v>
      </c>
      <c r="G891" s="286">
        <v>1799.05</v>
      </c>
      <c r="H891" s="286">
        <v>1900.12</v>
      </c>
      <c r="I891" s="286">
        <v>2208.87</v>
      </c>
      <c r="J891" s="286">
        <v>2337.85</v>
      </c>
      <c r="K891" s="286">
        <v>2332.52</v>
      </c>
      <c r="L891" s="286">
        <v>2333.65</v>
      </c>
      <c r="M891" s="286">
        <v>2332.39</v>
      </c>
      <c r="N891" s="286">
        <v>2333.31</v>
      </c>
      <c r="O891" s="286">
        <v>2381.17</v>
      </c>
      <c r="P891" s="286">
        <v>2380.1</v>
      </c>
      <c r="Q891" s="286">
        <v>2340.4299999999998</v>
      </c>
      <c r="R891" s="286">
        <v>2427.46</v>
      </c>
      <c r="S891" s="286">
        <v>2430.83</v>
      </c>
      <c r="T891" s="286">
        <v>2428.2800000000002</v>
      </c>
      <c r="U891" s="286">
        <v>2464.61</v>
      </c>
      <c r="V891" s="286">
        <v>2230.14</v>
      </c>
      <c r="W891" s="286">
        <v>2016.88</v>
      </c>
      <c r="X891" s="286">
        <v>1794.81</v>
      </c>
      <c r="Y891" s="286">
        <v>1792.25</v>
      </c>
    </row>
    <row r="892" spans="1:25">
      <c r="A892" s="261">
        <v>25</v>
      </c>
      <c r="B892" s="286">
        <v>1839.13</v>
      </c>
      <c r="C892" s="286">
        <v>1794.52</v>
      </c>
      <c r="D892" s="286">
        <v>1697.3</v>
      </c>
      <c r="E892" s="286">
        <v>1602.58</v>
      </c>
      <c r="F892" s="286">
        <v>1757.19</v>
      </c>
      <c r="G892" s="286">
        <v>1880.18</v>
      </c>
      <c r="H892" s="286">
        <v>2002.6</v>
      </c>
      <c r="I892" s="286">
        <v>2211.58</v>
      </c>
      <c r="J892" s="286">
        <v>2369.13</v>
      </c>
      <c r="K892" s="286">
        <v>2370.13</v>
      </c>
      <c r="L892" s="286">
        <v>2369.1</v>
      </c>
      <c r="M892" s="286">
        <v>2363.25</v>
      </c>
      <c r="N892" s="286">
        <v>2323.23</v>
      </c>
      <c r="O892" s="286">
        <v>2321.6999999999998</v>
      </c>
      <c r="P892" s="286">
        <v>2359.85</v>
      </c>
      <c r="Q892" s="286">
        <v>2352.08</v>
      </c>
      <c r="R892" s="286">
        <v>2385.48</v>
      </c>
      <c r="S892" s="286">
        <v>2386.7199999999998</v>
      </c>
      <c r="T892" s="286">
        <v>2389.09</v>
      </c>
      <c r="U892" s="286">
        <v>2420.4</v>
      </c>
      <c r="V892" s="286">
        <v>2260.2600000000002</v>
      </c>
      <c r="W892" s="286">
        <v>2040.33</v>
      </c>
      <c r="X892" s="286">
        <v>1883.85</v>
      </c>
      <c r="Y892" s="286">
        <v>1873.57</v>
      </c>
    </row>
    <row r="893" spans="1:25">
      <c r="A893" s="261">
        <v>26</v>
      </c>
      <c r="B893" s="286">
        <v>1858.14</v>
      </c>
      <c r="C893" s="286">
        <v>1811.33</v>
      </c>
      <c r="D893" s="286">
        <v>1833.71</v>
      </c>
      <c r="E893" s="286">
        <v>1656.42</v>
      </c>
      <c r="F893" s="286">
        <v>1848.78</v>
      </c>
      <c r="G893" s="286">
        <v>1941.91</v>
      </c>
      <c r="H893" s="286">
        <v>2046.77</v>
      </c>
      <c r="I893" s="286">
        <v>2185.37</v>
      </c>
      <c r="J893" s="286">
        <v>2297.66</v>
      </c>
      <c r="K893" s="286">
        <v>2299.0100000000002</v>
      </c>
      <c r="L893" s="286">
        <v>2297.96</v>
      </c>
      <c r="M893" s="286">
        <v>2297.9</v>
      </c>
      <c r="N893" s="286">
        <v>2291.66</v>
      </c>
      <c r="O893" s="286">
        <v>2349.0700000000002</v>
      </c>
      <c r="P893" s="286">
        <v>2335.79</v>
      </c>
      <c r="Q893" s="286">
        <v>2331.02</v>
      </c>
      <c r="R893" s="286">
        <v>2395.5700000000002</v>
      </c>
      <c r="S893" s="286">
        <v>2440.85</v>
      </c>
      <c r="T893" s="286">
        <v>2438.8200000000002</v>
      </c>
      <c r="U893" s="286">
        <v>2411.15</v>
      </c>
      <c r="V893" s="286">
        <v>2294.12</v>
      </c>
      <c r="W893" s="286">
        <v>2182.8200000000002</v>
      </c>
      <c r="X893" s="286">
        <v>1906.45</v>
      </c>
      <c r="Y893" s="286">
        <v>1908.17</v>
      </c>
    </row>
    <row r="894" spans="1:25">
      <c r="A894" s="261">
        <v>27</v>
      </c>
      <c r="B894" s="286">
        <v>1882.13</v>
      </c>
      <c r="C894" s="286">
        <v>1865.9</v>
      </c>
      <c r="D894" s="286">
        <v>1842.65</v>
      </c>
      <c r="E894" s="286">
        <v>1759.47</v>
      </c>
      <c r="F894" s="286">
        <v>1888.65</v>
      </c>
      <c r="G894" s="286">
        <v>2017.91</v>
      </c>
      <c r="H894" s="286">
        <v>2095.54</v>
      </c>
      <c r="I894" s="286">
        <v>2377.6799999999998</v>
      </c>
      <c r="J894" s="286">
        <v>2420.87</v>
      </c>
      <c r="K894" s="286">
        <v>2421.16</v>
      </c>
      <c r="L894" s="286">
        <v>2419.87</v>
      </c>
      <c r="M894" s="286">
        <v>2392.38</v>
      </c>
      <c r="N894" s="286">
        <v>2395.19</v>
      </c>
      <c r="O894" s="286">
        <v>2394.96</v>
      </c>
      <c r="P894" s="286">
        <v>2393.7600000000002</v>
      </c>
      <c r="Q894" s="286">
        <v>2387.89</v>
      </c>
      <c r="R894" s="286">
        <v>2453.6799999999998</v>
      </c>
      <c r="S894" s="286">
        <v>2456.62</v>
      </c>
      <c r="T894" s="286">
        <v>2459.65</v>
      </c>
      <c r="U894" s="286">
        <v>2468.4899999999998</v>
      </c>
      <c r="V894" s="286">
        <v>2342.63</v>
      </c>
      <c r="W894" s="286">
        <v>2228.11</v>
      </c>
      <c r="X894" s="286">
        <v>1942.73</v>
      </c>
      <c r="Y894" s="286">
        <v>1950.81</v>
      </c>
    </row>
    <row r="895" spans="1:25">
      <c r="A895" s="261">
        <v>28</v>
      </c>
      <c r="B895" s="286">
        <v>1961.57</v>
      </c>
      <c r="C895" s="286">
        <v>1964.63</v>
      </c>
      <c r="D895" s="286">
        <v>1965.26</v>
      </c>
      <c r="E895" s="286">
        <v>1780.11</v>
      </c>
      <c r="F895" s="286">
        <v>1889.68</v>
      </c>
      <c r="G895" s="286">
        <v>1963.75</v>
      </c>
      <c r="H895" s="286">
        <v>1967.36</v>
      </c>
      <c r="I895" s="286">
        <v>2168.61</v>
      </c>
      <c r="J895" s="286">
        <v>2325.37</v>
      </c>
      <c r="K895" s="286">
        <v>2320.52</v>
      </c>
      <c r="L895" s="286">
        <v>2317.46</v>
      </c>
      <c r="M895" s="286">
        <v>2315.69</v>
      </c>
      <c r="N895" s="286">
        <v>2308.11</v>
      </c>
      <c r="O895" s="286">
        <v>2308.59</v>
      </c>
      <c r="P895" s="286">
        <v>2307.21</v>
      </c>
      <c r="Q895" s="286">
        <v>2295.41</v>
      </c>
      <c r="R895" s="286">
        <v>2388.35</v>
      </c>
      <c r="S895" s="286">
        <v>2398.73</v>
      </c>
      <c r="T895" s="286">
        <v>2396.4299999999998</v>
      </c>
      <c r="U895" s="286">
        <v>2427.39</v>
      </c>
      <c r="V895" s="286">
        <v>2189.94</v>
      </c>
      <c r="W895" s="286">
        <v>2112.84</v>
      </c>
      <c r="X895" s="286">
        <v>1910.16</v>
      </c>
      <c r="Y895" s="286">
        <v>1817.74</v>
      </c>
    </row>
    <row r="896" spans="1:25">
      <c r="A896" s="261">
        <v>29</v>
      </c>
      <c r="B896" s="286">
        <v>1787.14</v>
      </c>
      <c r="C896" s="286">
        <v>1757.16</v>
      </c>
      <c r="D896" s="286">
        <v>1717.42</v>
      </c>
      <c r="E896" s="286">
        <v>1595.81</v>
      </c>
      <c r="F896" s="286">
        <v>1667.12</v>
      </c>
      <c r="G896" s="286">
        <v>1791.8</v>
      </c>
      <c r="H896" s="286">
        <v>1788.28</v>
      </c>
      <c r="I896" s="286">
        <v>1814.38</v>
      </c>
      <c r="J896" s="286">
        <v>2039.03</v>
      </c>
      <c r="K896" s="286">
        <v>2152.29</v>
      </c>
      <c r="L896" s="286">
        <v>2151.27</v>
      </c>
      <c r="M896" s="286">
        <v>2210.33</v>
      </c>
      <c r="N896" s="286">
        <v>2260.23</v>
      </c>
      <c r="O896" s="286">
        <v>2265.71</v>
      </c>
      <c r="P896" s="286">
        <v>2315.11</v>
      </c>
      <c r="Q896" s="286">
        <v>2310.7399999999998</v>
      </c>
      <c r="R896" s="286">
        <v>2398.9299999999998</v>
      </c>
      <c r="S896" s="286">
        <v>2399.08</v>
      </c>
      <c r="T896" s="286">
        <v>2399.42</v>
      </c>
      <c r="U896" s="286">
        <v>2431.98</v>
      </c>
      <c r="V896" s="286">
        <v>2192.6999999999998</v>
      </c>
      <c r="W896" s="286">
        <v>2102.64</v>
      </c>
      <c r="X896" s="286">
        <v>1792.74</v>
      </c>
      <c r="Y896" s="286">
        <v>1786.77</v>
      </c>
    </row>
    <row r="897" spans="1:25">
      <c r="A897" s="261">
        <v>30</v>
      </c>
      <c r="B897" s="286">
        <v>1735.5</v>
      </c>
      <c r="C897" s="286">
        <v>1740.28</v>
      </c>
      <c r="D897" s="286">
        <v>1741.77</v>
      </c>
      <c r="E897" s="286">
        <v>1609.61</v>
      </c>
      <c r="F897" s="286">
        <v>1742.74</v>
      </c>
      <c r="G897" s="286">
        <v>1727.35</v>
      </c>
      <c r="H897" s="286">
        <v>1862.91</v>
      </c>
      <c r="I897" s="286">
        <v>2014.76</v>
      </c>
      <c r="J897" s="286">
        <v>2251.1999999999998</v>
      </c>
      <c r="K897" s="286">
        <v>2243.0100000000002</v>
      </c>
      <c r="L897" s="286">
        <v>2242.8000000000002</v>
      </c>
      <c r="M897" s="286">
        <v>2232.17</v>
      </c>
      <c r="N897" s="286">
        <v>2236.58</v>
      </c>
      <c r="O897" s="286">
        <v>2228.6</v>
      </c>
      <c r="P897" s="286">
        <v>2223.98</v>
      </c>
      <c r="Q897" s="286">
        <v>2230.83</v>
      </c>
      <c r="R897" s="286">
        <v>2355.36</v>
      </c>
      <c r="S897" s="286">
        <v>2352.14</v>
      </c>
      <c r="T897" s="286">
        <v>2293.06</v>
      </c>
      <c r="U897" s="286">
        <v>2264.64</v>
      </c>
      <c r="V897" s="286">
        <v>2075.08</v>
      </c>
      <c r="W897" s="286">
        <v>1902.4</v>
      </c>
      <c r="X897" s="286">
        <v>1737.18</v>
      </c>
      <c r="Y897" s="286">
        <v>1726.45</v>
      </c>
    </row>
    <row r="898" spans="1:25">
      <c r="A898" s="261">
        <v>31</v>
      </c>
      <c r="B898" s="286">
        <v>0</v>
      </c>
      <c r="C898" s="286">
        <v>0</v>
      </c>
      <c r="D898" s="286">
        <v>0</v>
      </c>
      <c r="E898" s="286">
        <v>0</v>
      </c>
      <c r="F898" s="286">
        <v>0</v>
      </c>
      <c r="G898" s="286">
        <v>0</v>
      </c>
      <c r="H898" s="286">
        <v>0</v>
      </c>
      <c r="I898" s="286">
        <v>0</v>
      </c>
      <c r="J898" s="286">
        <v>0</v>
      </c>
      <c r="K898" s="286">
        <v>0</v>
      </c>
      <c r="L898" s="286">
        <v>0</v>
      </c>
      <c r="M898" s="286">
        <v>0</v>
      </c>
      <c r="N898" s="286">
        <v>0</v>
      </c>
      <c r="O898" s="286">
        <v>0</v>
      </c>
      <c r="P898" s="286">
        <v>0</v>
      </c>
      <c r="Q898" s="286">
        <v>0</v>
      </c>
      <c r="R898" s="286">
        <v>0</v>
      </c>
      <c r="S898" s="286">
        <v>0</v>
      </c>
      <c r="T898" s="286">
        <v>0</v>
      </c>
      <c r="U898" s="286">
        <v>0</v>
      </c>
      <c r="V898" s="286">
        <v>0</v>
      </c>
      <c r="W898" s="286">
        <v>0</v>
      </c>
      <c r="X898" s="286">
        <v>0</v>
      </c>
      <c r="Y898" s="286">
        <v>0</v>
      </c>
    </row>
    <row r="900" spans="1:25">
      <c r="A900" s="463" t="s">
        <v>218</v>
      </c>
      <c r="B900" s="537" t="s">
        <v>223</v>
      </c>
      <c r="C900" s="537"/>
      <c r="D900" s="537"/>
      <c r="E900" s="537"/>
      <c r="F900" s="537"/>
      <c r="G900" s="537"/>
      <c r="H900" s="537"/>
      <c r="I900" s="537"/>
      <c r="J900" s="537"/>
      <c r="K900" s="537"/>
      <c r="L900" s="537"/>
      <c r="M900" s="537"/>
      <c r="N900" s="537"/>
      <c r="O900" s="537"/>
      <c r="P900" s="537"/>
      <c r="Q900" s="537"/>
      <c r="R900" s="537"/>
      <c r="S900" s="537"/>
      <c r="T900" s="537"/>
      <c r="U900" s="537"/>
      <c r="V900" s="537"/>
      <c r="W900" s="537"/>
      <c r="X900" s="537"/>
      <c r="Y900" s="537"/>
    </row>
    <row r="901" spans="1:25" ht="30">
      <c r="A901" s="463"/>
      <c r="B901" s="285" t="s">
        <v>1</v>
      </c>
      <c r="C901" s="285" t="s">
        <v>2</v>
      </c>
      <c r="D901" s="285" t="s">
        <v>3</v>
      </c>
      <c r="E901" s="285" t="s">
        <v>4</v>
      </c>
      <c r="F901" s="285" t="s">
        <v>5</v>
      </c>
      <c r="G901" s="285" t="s">
        <v>6</v>
      </c>
      <c r="H901" s="285" t="s">
        <v>7</v>
      </c>
      <c r="I901" s="285" t="s">
        <v>8</v>
      </c>
      <c r="J901" s="285" t="s">
        <v>9</v>
      </c>
      <c r="K901" s="285" t="s">
        <v>10</v>
      </c>
      <c r="L901" s="285" t="s">
        <v>11</v>
      </c>
      <c r="M901" s="285" t="s">
        <v>12</v>
      </c>
      <c r="N901" s="285" t="s">
        <v>13</v>
      </c>
      <c r="O901" s="285" t="s">
        <v>14</v>
      </c>
      <c r="P901" s="285" t="s">
        <v>15</v>
      </c>
      <c r="Q901" s="285" t="s">
        <v>16</v>
      </c>
      <c r="R901" s="285" t="s">
        <v>17</v>
      </c>
      <c r="S901" s="285" t="s">
        <v>18</v>
      </c>
      <c r="T901" s="285" t="s">
        <v>19</v>
      </c>
      <c r="U901" s="285" t="s">
        <v>20</v>
      </c>
      <c r="V901" s="285" t="s">
        <v>21</v>
      </c>
      <c r="W901" s="285" t="s">
        <v>22</v>
      </c>
      <c r="X901" s="285" t="s">
        <v>23</v>
      </c>
      <c r="Y901" s="285" t="s">
        <v>24</v>
      </c>
    </row>
    <row r="902" spans="1:25">
      <c r="A902" s="261">
        <v>1</v>
      </c>
      <c r="B902" s="286">
        <v>2441.33</v>
      </c>
      <c r="C902" s="286">
        <v>2402.3000000000002</v>
      </c>
      <c r="D902" s="286">
        <v>2293.35</v>
      </c>
      <c r="E902" s="286">
        <v>2102.4</v>
      </c>
      <c r="F902" s="286">
        <v>2061.21</v>
      </c>
      <c r="G902" s="286">
        <v>2232.4499999999998</v>
      </c>
      <c r="H902" s="286">
        <v>2288.5100000000002</v>
      </c>
      <c r="I902" s="286">
        <v>2357.66</v>
      </c>
      <c r="J902" s="286">
        <v>2498.4299999999998</v>
      </c>
      <c r="K902" s="286">
        <v>2530.85</v>
      </c>
      <c r="L902" s="286">
        <v>2561.0500000000002</v>
      </c>
      <c r="M902" s="286">
        <v>2555.8200000000002</v>
      </c>
      <c r="N902" s="286">
        <v>2550.65</v>
      </c>
      <c r="O902" s="286">
        <v>2558.2800000000002</v>
      </c>
      <c r="P902" s="286">
        <v>2564.44</v>
      </c>
      <c r="Q902" s="286">
        <v>2514.67</v>
      </c>
      <c r="R902" s="286">
        <v>2584.5700000000002</v>
      </c>
      <c r="S902" s="286">
        <v>2522.94</v>
      </c>
      <c r="T902" s="286">
        <v>2509.88</v>
      </c>
      <c r="U902" s="286">
        <v>2601.89</v>
      </c>
      <c r="V902" s="286">
        <v>2580.2199999999998</v>
      </c>
      <c r="W902" s="286">
        <v>2621.85</v>
      </c>
      <c r="X902" s="286">
        <v>2555.2800000000002</v>
      </c>
      <c r="Y902" s="286">
        <v>2466.04</v>
      </c>
    </row>
    <row r="903" spans="1:25">
      <c r="A903" s="261">
        <v>2</v>
      </c>
      <c r="B903" s="286">
        <v>2490.13</v>
      </c>
      <c r="C903" s="286">
        <v>2443.75</v>
      </c>
      <c r="D903" s="286">
        <v>2452.25</v>
      </c>
      <c r="E903" s="286">
        <v>2387.14</v>
      </c>
      <c r="F903" s="286">
        <v>2051.41</v>
      </c>
      <c r="G903" s="286">
        <v>2127.36</v>
      </c>
      <c r="H903" s="286">
        <v>1768.29</v>
      </c>
      <c r="I903" s="286">
        <v>2160.63</v>
      </c>
      <c r="J903" s="286">
        <v>2548.84</v>
      </c>
      <c r="K903" s="286">
        <v>2487.0700000000002</v>
      </c>
      <c r="L903" s="286">
        <v>2488.67</v>
      </c>
      <c r="M903" s="286">
        <v>2529.12</v>
      </c>
      <c r="N903" s="286">
        <v>2529.48</v>
      </c>
      <c r="O903" s="286">
        <v>2528.5700000000002</v>
      </c>
      <c r="P903" s="286">
        <v>2575.4899999999998</v>
      </c>
      <c r="Q903" s="286">
        <v>2569.5</v>
      </c>
      <c r="R903" s="286">
        <v>2623.98</v>
      </c>
      <c r="S903" s="286">
        <v>2614.12</v>
      </c>
      <c r="T903" s="286">
        <v>2359.9</v>
      </c>
      <c r="U903" s="286">
        <v>2579.36</v>
      </c>
      <c r="V903" s="286">
        <v>2573.4</v>
      </c>
      <c r="W903" s="286">
        <v>2618.9699999999998</v>
      </c>
      <c r="X903" s="286">
        <v>2579.87</v>
      </c>
      <c r="Y903" s="286">
        <v>2507.16</v>
      </c>
    </row>
    <row r="904" spans="1:25">
      <c r="A904" s="261">
        <v>3</v>
      </c>
      <c r="B904" s="286">
        <v>2296.9299999999998</v>
      </c>
      <c r="C904" s="286">
        <v>2198.5700000000002</v>
      </c>
      <c r="D904" s="286">
        <v>2139.77</v>
      </c>
      <c r="E904" s="286">
        <v>2034.92</v>
      </c>
      <c r="F904" s="286">
        <v>1991.73</v>
      </c>
      <c r="G904" s="286">
        <v>2207.17</v>
      </c>
      <c r="H904" s="286">
        <v>2156.19</v>
      </c>
      <c r="I904" s="286">
        <v>2372.36</v>
      </c>
      <c r="J904" s="286">
        <v>2412.3200000000002</v>
      </c>
      <c r="K904" s="286">
        <v>2409.2800000000002</v>
      </c>
      <c r="L904" s="286">
        <v>2412.67</v>
      </c>
      <c r="M904" s="286">
        <v>2413.8000000000002</v>
      </c>
      <c r="N904" s="286">
        <v>2399.4499999999998</v>
      </c>
      <c r="O904" s="286">
        <v>2399.4</v>
      </c>
      <c r="P904" s="286">
        <v>2391.36</v>
      </c>
      <c r="Q904" s="286">
        <v>2374.0700000000002</v>
      </c>
      <c r="R904" s="286">
        <v>2473.37</v>
      </c>
      <c r="S904" s="286">
        <v>2485.38</v>
      </c>
      <c r="T904" s="286">
        <v>2208.1</v>
      </c>
      <c r="U904" s="286">
        <v>2497.79</v>
      </c>
      <c r="V904" s="286">
        <v>1851.72</v>
      </c>
      <c r="W904" s="286">
        <v>1931.18</v>
      </c>
      <c r="X904" s="286">
        <v>1865.57</v>
      </c>
      <c r="Y904" s="286">
        <v>2344.79</v>
      </c>
    </row>
    <row r="905" spans="1:25">
      <c r="A905" s="261">
        <v>4</v>
      </c>
      <c r="B905" s="286">
        <v>2341.75</v>
      </c>
      <c r="C905" s="286">
        <v>2340.88</v>
      </c>
      <c r="D905" s="286">
        <v>2199.14</v>
      </c>
      <c r="E905" s="286">
        <v>2100.29</v>
      </c>
      <c r="F905" s="286">
        <v>2044.99</v>
      </c>
      <c r="G905" s="286">
        <v>2287.71</v>
      </c>
      <c r="H905" s="286">
        <v>2321.17</v>
      </c>
      <c r="I905" s="286">
        <v>2330.98</v>
      </c>
      <c r="J905" s="286">
        <v>2353.29</v>
      </c>
      <c r="K905" s="286">
        <v>2350.77</v>
      </c>
      <c r="L905" s="286">
        <v>2350.36</v>
      </c>
      <c r="M905" s="286">
        <v>2349.59</v>
      </c>
      <c r="N905" s="286">
        <v>2341.1999999999998</v>
      </c>
      <c r="O905" s="286">
        <v>2339.92</v>
      </c>
      <c r="P905" s="286">
        <v>2351.6799999999998</v>
      </c>
      <c r="Q905" s="286">
        <v>2333.84</v>
      </c>
      <c r="R905" s="286">
        <v>2407.19</v>
      </c>
      <c r="S905" s="286">
        <v>2416.08</v>
      </c>
      <c r="T905" s="286">
        <v>2390.7199999999998</v>
      </c>
      <c r="U905" s="286">
        <v>2439.41</v>
      </c>
      <c r="V905" s="286">
        <v>2414.09</v>
      </c>
      <c r="W905" s="286">
        <v>2455.5100000000002</v>
      </c>
      <c r="X905" s="286">
        <v>2374.41</v>
      </c>
      <c r="Y905" s="286">
        <v>2314.7399999999998</v>
      </c>
    </row>
    <row r="906" spans="1:25">
      <c r="A906" s="261">
        <v>5</v>
      </c>
      <c r="B906" s="286">
        <v>2014.89</v>
      </c>
      <c r="C906" s="286">
        <v>2003.84</v>
      </c>
      <c r="D906" s="286">
        <v>1997.72</v>
      </c>
      <c r="E906" s="286">
        <v>2004.02</v>
      </c>
      <c r="F906" s="286">
        <v>1980.52</v>
      </c>
      <c r="G906" s="286">
        <v>2027.01</v>
      </c>
      <c r="H906" s="286">
        <v>2039.85</v>
      </c>
      <c r="I906" s="286">
        <v>2022.92</v>
      </c>
      <c r="J906" s="286">
        <v>2022.69</v>
      </c>
      <c r="K906" s="286">
        <v>2014.94</v>
      </c>
      <c r="L906" s="286">
        <v>2013.61</v>
      </c>
      <c r="M906" s="286">
        <v>2010.89</v>
      </c>
      <c r="N906" s="286">
        <v>2008.33</v>
      </c>
      <c r="O906" s="286">
        <v>2011.58</v>
      </c>
      <c r="P906" s="286">
        <v>2019.31</v>
      </c>
      <c r="Q906" s="286">
        <v>2020.45</v>
      </c>
      <c r="R906" s="286">
        <v>2102.75</v>
      </c>
      <c r="S906" s="286">
        <v>2113.7800000000002</v>
      </c>
      <c r="T906" s="286">
        <v>2081.85</v>
      </c>
      <c r="U906" s="286">
        <v>2075.91</v>
      </c>
      <c r="V906" s="286">
        <v>2061.4499999999998</v>
      </c>
      <c r="W906" s="286">
        <v>2126.9499999999998</v>
      </c>
      <c r="X906" s="286">
        <v>2112.6799999999998</v>
      </c>
      <c r="Y906" s="286">
        <v>2079.5700000000002</v>
      </c>
    </row>
    <row r="907" spans="1:25">
      <c r="A907" s="261">
        <v>6</v>
      </c>
      <c r="B907" s="286">
        <v>1949.95</v>
      </c>
      <c r="C907" s="286">
        <v>1943.29</v>
      </c>
      <c r="D907" s="286">
        <v>1913.38</v>
      </c>
      <c r="E907" s="286">
        <v>1887.38</v>
      </c>
      <c r="F907" s="286">
        <v>1890.88</v>
      </c>
      <c r="G907" s="286">
        <v>1918.92</v>
      </c>
      <c r="H907" s="286">
        <v>1891.45</v>
      </c>
      <c r="I907" s="286">
        <v>1899.51</v>
      </c>
      <c r="J907" s="286">
        <v>1902.11</v>
      </c>
      <c r="K907" s="286">
        <v>1902.48</v>
      </c>
      <c r="L907" s="286">
        <v>1900.28</v>
      </c>
      <c r="M907" s="286">
        <v>1900.52</v>
      </c>
      <c r="N907" s="286">
        <v>1898.78</v>
      </c>
      <c r="O907" s="286">
        <v>1901.68</v>
      </c>
      <c r="P907" s="286">
        <v>1901.76</v>
      </c>
      <c r="Q907" s="286">
        <v>1929.81</v>
      </c>
      <c r="R907" s="286">
        <v>1972.14</v>
      </c>
      <c r="S907" s="286">
        <v>1970.91</v>
      </c>
      <c r="T907" s="286">
        <v>1958.64</v>
      </c>
      <c r="U907" s="286">
        <v>1974.25</v>
      </c>
      <c r="V907" s="286">
        <v>1957.53</v>
      </c>
      <c r="W907" s="286">
        <v>1997.24</v>
      </c>
      <c r="X907" s="286">
        <v>1984.05</v>
      </c>
      <c r="Y907" s="286">
        <v>1963.97</v>
      </c>
    </row>
    <row r="908" spans="1:25">
      <c r="A908" s="261">
        <v>7</v>
      </c>
      <c r="B908" s="286">
        <v>2025.58</v>
      </c>
      <c r="C908" s="286">
        <v>2019.93</v>
      </c>
      <c r="D908" s="286">
        <v>1973.82</v>
      </c>
      <c r="E908" s="286">
        <v>1950.02</v>
      </c>
      <c r="F908" s="286">
        <v>1938.3</v>
      </c>
      <c r="G908" s="286">
        <v>1946.7</v>
      </c>
      <c r="H908" s="286">
        <v>1969.44</v>
      </c>
      <c r="I908" s="286">
        <v>1971.44</v>
      </c>
      <c r="J908" s="286">
        <v>1977.02</v>
      </c>
      <c r="K908" s="286">
        <v>1972.33</v>
      </c>
      <c r="L908" s="286">
        <v>1973.24</v>
      </c>
      <c r="M908" s="286">
        <v>1972.83</v>
      </c>
      <c r="N908" s="286">
        <v>1971.76</v>
      </c>
      <c r="O908" s="286">
        <v>1981.19</v>
      </c>
      <c r="P908" s="286">
        <v>1972.61</v>
      </c>
      <c r="Q908" s="286">
        <v>1969.64</v>
      </c>
      <c r="R908" s="286">
        <v>2016.07</v>
      </c>
      <c r="S908" s="286">
        <v>2018.04</v>
      </c>
      <c r="T908" s="286">
        <v>2018.4</v>
      </c>
      <c r="U908" s="286">
        <v>2041.65</v>
      </c>
      <c r="V908" s="286">
        <v>2020.28</v>
      </c>
      <c r="W908" s="286">
        <v>2063.5700000000002</v>
      </c>
      <c r="X908" s="286">
        <v>2049.66</v>
      </c>
      <c r="Y908" s="286">
        <v>2027.86</v>
      </c>
    </row>
    <row r="909" spans="1:25">
      <c r="A909" s="261">
        <v>8</v>
      </c>
      <c r="B909" s="286">
        <v>2278.0100000000002</v>
      </c>
      <c r="C909" s="286">
        <v>2268.62</v>
      </c>
      <c r="D909" s="286">
        <v>2220.75</v>
      </c>
      <c r="E909" s="286">
        <v>2196.06</v>
      </c>
      <c r="F909" s="286">
        <v>2125.65</v>
      </c>
      <c r="G909" s="286">
        <v>2184.34</v>
      </c>
      <c r="H909" s="286">
        <v>2194.31</v>
      </c>
      <c r="I909" s="286">
        <v>2217.29</v>
      </c>
      <c r="J909" s="286">
        <v>2275.9899999999998</v>
      </c>
      <c r="K909" s="286">
        <v>2275.8000000000002</v>
      </c>
      <c r="L909" s="286">
        <v>2275.81</v>
      </c>
      <c r="M909" s="286">
        <v>2278.9899999999998</v>
      </c>
      <c r="N909" s="286">
        <v>2274.75</v>
      </c>
      <c r="O909" s="286">
        <v>2273.6799999999998</v>
      </c>
      <c r="P909" s="286">
        <v>2277.34</v>
      </c>
      <c r="Q909" s="286">
        <v>2285.11</v>
      </c>
      <c r="R909" s="286">
        <v>2339.5500000000002</v>
      </c>
      <c r="S909" s="286">
        <v>2333.92</v>
      </c>
      <c r="T909" s="286">
        <v>2337.17</v>
      </c>
      <c r="U909" s="286">
        <v>2398.52</v>
      </c>
      <c r="V909" s="286">
        <v>2402.48</v>
      </c>
      <c r="W909" s="286">
        <v>2446.13</v>
      </c>
      <c r="X909" s="286">
        <v>2384.16</v>
      </c>
      <c r="Y909" s="286">
        <v>2302.38</v>
      </c>
    </row>
    <row r="910" spans="1:25">
      <c r="A910" s="261">
        <v>9</v>
      </c>
      <c r="B910" s="286">
        <v>2333.0300000000002</v>
      </c>
      <c r="C910" s="286">
        <v>2329.94</v>
      </c>
      <c r="D910" s="286">
        <v>2297.9899999999998</v>
      </c>
      <c r="E910" s="286">
        <v>2284.71</v>
      </c>
      <c r="F910" s="286">
        <v>2261.6999999999998</v>
      </c>
      <c r="G910" s="286">
        <v>2296.79</v>
      </c>
      <c r="H910" s="286">
        <v>2309.96</v>
      </c>
      <c r="I910" s="286">
        <v>2338.1799999999998</v>
      </c>
      <c r="J910" s="286">
        <v>2344.27</v>
      </c>
      <c r="K910" s="286">
        <v>2342.85</v>
      </c>
      <c r="L910" s="286">
        <v>2341.5</v>
      </c>
      <c r="M910" s="286">
        <v>2341</v>
      </c>
      <c r="N910" s="286">
        <v>2332.67</v>
      </c>
      <c r="O910" s="286">
        <v>2330.86</v>
      </c>
      <c r="P910" s="286">
        <v>2331.25</v>
      </c>
      <c r="Q910" s="286">
        <v>2330.4499999999998</v>
      </c>
      <c r="R910" s="286">
        <v>2387.12</v>
      </c>
      <c r="S910" s="286">
        <v>2398.4</v>
      </c>
      <c r="T910" s="286">
        <v>2381.44</v>
      </c>
      <c r="U910" s="286">
        <v>2410.6799999999998</v>
      </c>
      <c r="V910" s="286">
        <v>2407.14</v>
      </c>
      <c r="W910" s="286">
        <v>2419.8000000000002</v>
      </c>
      <c r="X910" s="286">
        <v>2333.85</v>
      </c>
      <c r="Y910" s="286">
        <v>2310.06</v>
      </c>
    </row>
    <row r="911" spans="1:25">
      <c r="A911" s="261">
        <v>10</v>
      </c>
      <c r="B911" s="286">
        <v>2417.0700000000002</v>
      </c>
      <c r="C911" s="286">
        <v>2420.4699999999998</v>
      </c>
      <c r="D911" s="286">
        <v>2411.29</v>
      </c>
      <c r="E911" s="286">
        <v>2387.52</v>
      </c>
      <c r="F911" s="286">
        <v>2342.44</v>
      </c>
      <c r="G911" s="286">
        <v>2380.12</v>
      </c>
      <c r="H911" s="286">
        <v>2410.2600000000002</v>
      </c>
      <c r="I911" s="286">
        <v>2433.06</v>
      </c>
      <c r="J911" s="286">
        <v>2499.4899999999998</v>
      </c>
      <c r="K911" s="286">
        <v>2509.3000000000002</v>
      </c>
      <c r="L911" s="286">
        <v>2507.12</v>
      </c>
      <c r="M911" s="286">
        <v>2507.7800000000002</v>
      </c>
      <c r="N911" s="286">
        <v>2515.56</v>
      </c>
      <c r="O911" s="286">
        <v>2516.2399999999998</v>
      </c>
      <c r="P911" s="286">
        <v>2512.52</v>
      </c>
      <c r="Q911" s="286">
        <v>2485.3200000000002</v>
      </c>
      <c r="R911" s="286">
        <v>2556.83</v>
      </c>
      <c r="S911" s="286">
        <v>2549.4299999999998</v>
      </c>
      <c r="T911" s="286">
        <v>2537.29</v>
      </c>
      <c r="U911" s="286">
        <v>2581.83</v>
      </c>
      <c r="V911" s="286">
        <v>2503.1999999999998</v>
      </c>
      <c r="W911" s="286">
        <v>2502.9899999999998</v>
      </c>
      <c r="X911" s="286">
        <v>2422.84</v>
      </c>
      <c r="Y911" s="286">
        <v>2404.6799999999998</v>
      </c>
    </row>
    <row r="912" spans="1:25">
      <c r="A912" s="261">
        <v>11</v>
      </c>
      <c r="B912" s="286">
        <v>2005.35</v>
      </c>
      <c r="C912" s="286">
        <v>1995.58</v>
      </c>
      <c r="D912" s="286">
        <v>2031.34</v>
      </c>
      <c r="E912" s="286">
        <v>2031.42</v>
      </c>
      <c r="F912" s="286">
        <v>2025.68</v>
      </c>
      <c r="G912" s="286">
        <v>2027.97</v>
      </c>
      <c r="H912" s="286">
        <v>2051.85</v>
      </c>
      <c r="I912" s="286">
        <v>2070.75</v>
      </c>
      <c r="J912" s="286">
        <v>2107.4699999999998</v>
      </c>
      <c r="K912" s="286">
        <v>2106.3000000000002</v>
      </c>
      <c r="L912" s="286">
        <v>2105.46</v>
      </c>
      <c r="M912" s="286">
        <v>2104.19</v>
      </c>
      <c r="N912" s="286">
        <v>2104.81</v>
      </c>
      <c r="O912" s="286">
        <v>2112.38</v>
      </c>
      <c r="P912" s="286">
        <v>2111.54</v>
      </c>
      <c r="Q912" s="286">
        <v>2119.27</v>
      </c>
      <c r="R912" s="286">
        <v>2162.46</v>
      </c>
      <c r="S912" s="286">
        <v>2152.31</v>
      </c>
      <c r="T912" s="286">
        <v>2144.6</v>
      </c>
      <c r="U912" s="286">
        <v>2181.86</v>
      </c>
      <c r="V912" s="286">
        <v>2113.0700000000002</v>
      </c>
      <c r="W912" s="286">
        <v>2129.61</v>
      </c>
      <c r="X912" s="286">
        <v>2129.9299999999998</v>
      </c>
      <c r="Y912" s="286">
        <v>2045.74</v>
      </c>
    </row>
    <row r="913" spans="1:25">
      <c r="A913" s="261">
        <v>12</v>
      </c>
      <c r="B913" s="286">
        <v>2349.73</v>
      </c>
      <c r="C913" s="286">
        <v>2353.33</v>
      </c>
      <c r="D913" s="286">
        <v>2323.4699999999998</v>
      </c>
      <c r="E913" s="286">
        <v>2250.36</v>
      </c>
      <c r="F913" s="286">
        <v>2255.19</v>
      </c>
      <c r="G913" s="286">
        <v>2294.41</v>
      </c>
      <c r="H913" s="286">
        <v>2308.6</v>
      </c>
      <c r="I913" s="286">
        <v>2394.59</v>
      </c>
      <c r="J913" s="286">
        <v>2410.33</v>
      </c>
      <c r="K913" s="286">
        <v>2418.08</v>
      </c>
      <c r="L913" s="286">
        <v>2417.6799999999998</v>
      </c>
      <c r="M913" s="286">
        <v>2419.2800000000002</v>
      </c>
      <c r="N913" s="286">
        <v>2418.02</v>
      </c>
      <c r="O913" s="286">
        <v>2416.7199999999998</v>
      </c>
      <c r="P913" s="286">
        <v>2413.77</v>
      </c>
      <c r="Q913" s="286">
        <v>2407.36</v>
      </c>
      <c r="R913" s="286">
        <v>2477.61</v>
      </c>
      <c r="S913" s="286">
        <v>2484.17</v>
      </c>
      <c r="T913" s="286">
        <v>2480.62</v>
      </c>
      <c r="U913" s="286">
        <v>2539.7800000000002</v>
      </c>
      <c r="V913" s="286">
        <v>2503.1</v>
      </c>
      <c r="W913" s="286">
        <v>2530.67</v>
      </c>
      <c r="X913" s="286">
        <v>2435.4699999999998</v>
      </c>
      <c r="Y913" s="286">
        <v>2385.08</v>
      </c>
    </row>
    <row r="914" spans="1:25">
      <c r="A914" s="261">
        <v>13</v>
      </c>
      <c r="B914" s="286">
        <v>2378.48</v>
      </c>
      <c r="C914" s="286">
        <v>2369.29</v>
      </c>
      <c r="D914" s="286">
        <v>2352.64</v>
      </c>
      <c r="E914" s="286">
        <v>2295.5300000000002</v>
      </c>
      <c r="F914" s="286">
        <v>2269.86</v>
      </c>
      <c r="G914" s="286">
        <v>2355.56</v>
      </c>
      <c r="H914" s="286">
        <v>2354.0300000000002</v>
      </c>
      <c r="I914" s="286">
        <v>2390.67</v>
      </c>
      <c r="J914" s="286">
        <v>2405.8200000000002</v>
      </c>
      <c r="K914" s="286">
        <v>2429.9499999999998</v>
      </c>
      <c r="L914" s="286">
        <v>2431.06</v>
      </c>
      <c r="M914" s="286">
        <v>2436.6999999999998</v>
      </c>
      <c r="N914" s="286">
        <v>2440.9499999999998</v>
      </c>
      <c r="O914" s="286">
        <v>2441.21</v>
      </c>
      <c r="P914" s="286">
        <v>2444.2399999999998</v>
      </c>
      <c r="Q914" s="286">
        <v>2445.1</v>
      </c>
      <c r="R914" s="286">
        <v>2495.58</v>
      </c>
      <c r="S914" s="286">
        <v>2491.75</v>
      </c>
      <c r="T914" s="286">
        <v>2490.75</v>
      </c>
      <c r="U914" s="286">
        <v>2516.5700000000002</v>
      </c>
      <c r="V914" s="286">
        <v>2493.5700000000002</v>
      </c>
      <c r="W914" s="286">
        <v>2524.62</v>
      </c>
      <c r="X914" s="286">
        <v>2479.5</v>
      </c>
      <c r="Y914" s="286">
        <v>2384.9</v>
      </c>
    </row>
    <row r="915" spans="1:25">
      <c r="A915" s="261">
        <v>14</v>
      </c>
      <c r="B915" s="286">
        <v>2469.6</v>
      </c>
      <c r="C915" s="286">
        <v>2436.11</v>
      </c>
      <c r="D915" s="286">
        <v>2399.04</v>
      </c>
      <c r="E915" s="286">
        <v>2378.69</v>
      </c>
      <c r="F915" s="286">
        <v>2337.04</v>
      </c>
      <c r="G915" s="286">
        <v>2390.41</v>
      </c>
      <c r="H915" s="286">
        <v>2470.81</v>
      </c>
      <c r="I915" s="286">
        <v>2514.75</v>
      </c>
      <c r="J915" s="286">
        <v>2577.1799999999998</v>
      </c>
      <c r="K915" s="286">
        <v>2566.12</v>
      </c>
      <c r="L915" s="286">
        <v>2567.16</v>
      </c>
      <c r="M915" s="286">
        <v>2566.69</v>
      </c>
      <c r="N915" s="286">
        <v>2568.75</v>
      </c>
      <c r="O915" s="286">
        <v>2567.06</v>
      </c>
      <c r="P915" s="286">
        <v>2564.29</v>
      </c>
      <c r="Q915" s="286">
        <v>2561.31</v>
      </c>
      <c r="R915" s="286">
        <v>2619.5700000000002</v>
      </c>
      <c r="S915" s="286">
        <v>2629.56</v>
      </c>
      <c r="T915" s="286">
        <v>2648.34</v>
      </c>
      <c r="U915" s="286">
        <v>2675.86</v>
      </c>
      <c r="V915" s="286">
        <v>2629.25</v>
      </c>
      <c r="W915" s="286">
        <v>2668.58</v>
      </c>
      <c r="X915" s="286">
        <v>2607.13</v>
      </c>
      <c r="Y915" s="286">
        <v>2557.71</v>
      </c>
    </row>
    <row r="916" spans="1:25">
      <c r="A916" s="261">
        <v>15</v>
      </c>
      <c r="B916" s="286">
        <v>2461.4899999999998</v>
      </c>
      <c r="C916" s="286">
        <v>2425.9299999999998</v>
      </c>
      <c r="D916" s="286">
        <v>2372.17</v>
      </c>
      <c r="E916" s="286">
        <v>2375.7399999999998</v>
      </c>
      <c r="F916" s="286">
        <v>2339.33</v>
      </c>
      <c r="G916" s="286">
        <v>2385.8000000000002</v>
      </c>
      <c r="H916" s="286">
        <v>2412.4899999999998</v>
      </c>
      <c r="I916" s="286">
        <v>2471.67</v>
      </c>
      <c r="J916" s="286">
        <v>2531.66</v>
      </c>
      <c r="K916" s="286">
        <v>2536.08</v>
      </c>
      <c r="L916" s="286">
        <v>2532.5300000000002</v>
      </c>
      <c r="M916" s="286">
        <v>2531.29</v>
      </c>
      <c r="N916" s="286">
        <v>2534.58</v>
      </c>
      <c r="O916" s="286">
        <v>2536.9</v>
      </c>
      <c r="P916" s="286">
        <v>2543.31</v>
      </c>
      <c r="Q916" s="286">
        <v>2537.9699999999998</v>
      </c>
      <c r="R916" s="286">
        <v>2583.92</v>
      </c>
      <c r="S916" s="286">
        <v>2588.41</v>
      </c>
      <c r="T916" s="286">
        <v>2578.2199999999998</v>
      </c>
      <c r="U916" s="286">
        <v>2603.61</v>
      </c>
      <c r="V916" s="286">
        <v>2575.88</v>
      </c>
      <c r="W916" s="286">
        <v>2609.94</v>
      </c>
      <c r="X916" s="286">
        <v>2526.67</v>
      </c>
      <c r="Y916" s="286">
        <v>2456</v>
      </c>
    </row>
    <row r="917" spans="1:25">
      <c r="A917" s="261">
        <v>16</v>
      </c>
      <c r="B917" s="286">
        <v>2291.0500000000002</v>
      </c>
      <c r="C917" s="286">
        <v>2296.73</v>
      </c>
      <c r="D917" s="286">
        <v>2138.42</v>
      </c>
      <c r="E917" s="286">
        <v>2062.1799999999998</v>
      </c>
      <c r="F917" s="286">
        <v>2114.2399999999998</v>
      </c>
      <c r="G917" s="286">
        <v>2238.15</v>
      </c>
      <c r="H917" s="286">
        <v>2384.96</v>
      </c>
      <c r="I917" s="286">
        <v>2654.68</v>
      </c>
      <c r="J917" s="286">
        <v>2617.73</v>
      </c>
      <c r="K917" s="286">
        <v>2616.33</v>
      </c>
      <c r="L917" s="286">
        <v>2655.13</v>
      </c>
      <c r="M917" s="286">
        <v>2658.62</v>
      </c>
      <c r="N917" s="286">
        <v>2678.73</v>
      </c>
      <c r="O917" s="286">
        <v>2672.12</v>
      </c>
      <c r="P917" s="286">
        <v>2664.28</v>
      </c>
      <c r="Q917" s="286">
        <v>2654.49</v>
      </c>
      <c r="R917" s="286">
        <v>2703.24</v>
      </c>
      <c r="S917" s="286">
        <v>2732.3</v>
      </c>
      <c r="T917" s="286">
        <v>2733.51</v>
      </c>
      <c r="U917" s="286">
        <v>2768.75</v>
      </c>
      <c r="V917" s="286">
        <v>2718.99</v>
      </c>
      <c r="W917" s="286">
        <v>2744.43</v>
      </c>
      <c r="X917" s="286">
        <v>2656.3</v>
      </c>
      <c r="Y917" s="286">
        <v>2396.2800000000002</v>
      </c>
    </row>
    <row r="918" spans="1:25">
      <c r="A918" s="261">
        <v>17</v>
      </c>
      <c r="B918" s="286">
        <v>2130.9</v>
      </c>
      <c r="C918" s="286">
        <v>2131.64</v>
      </c>
      <c r="D918" s="286">
        <v>2101.62</v>
      </c>
      <c r="E918" s="286">
        <v>1956.49</v>
      </c>
      <c r="F918" s="286">
        <v>1876.29</v>
      </c>
      <c r="G918" s="286">
        <v>2103.98</v>
      </c>
      <c r="H918" s="286">
        <v>2090.39</v>
      </c>
      <c r="I918" s="286">
        <v>2077.91</v>
      </c>
      <c r="J918" s="286">
        <v>2460.63</v>
      </c>
      <c r="K918" s="286">
        <v>2480.96</v>
      </c>
      <c r="L918" s="286">
        <v>2482.7800000000002</v>
      </c>
      <c r="M918" s="286">
        <v>2491.88</v>
      </c>
      <c r="N918" s="286">
        <v>2509.54</v>
      </c>
      <c r="O918" s="286">
        <v>2547.0100000000002</v>
      </c>
      <c r="P918" s="286">
        <v>2537.37</v>
      </c>
      <c r="Q918" s="286">
        <v>2507.59</v>
      </c>
      <c r="R918" s="286">
        <v>2566.21</v>
      </c>
      <c r="S918" s="286">
        <v>2569.31</v>
      </c>
      <c r="T918" s="286">
        <v>2566.75</v>
      </c>
      <c r="U918" s="286">
        <v>2602.36</v>
      </c>
      <c r="V918" s="286">
        <v>2119.56</v>
      </c>
      <c r="W918" s="286">
        <v>2532.7600000000002</v>
      </c>
      <c r="X918" s="286">
        <v>2137.9699999999998</v>
      </c>
      <c r="Y918" s="286">
        <v>2135.4</v>
      </c>
    </row>
    <row r="919" spans="1:25">
      <c r="A919" s="261">
        <v>18</v>
      </c>
      <c r="B919" s="286">
        <v>2177.83</v>
      </c>
      <c r="C919" s="286">
        <v>2178.37</v>
      </c>
      <c r="D919" s="286">
        <v>2104.19</v>
      </c>
      <c r="E919" s="286">
        <v>1961.38</v>
      </c>
      <c r="F919" s="286">
        <v>1934.62</v>
      </c>
      <c r="G919" s="286">
        <v>2116.96</v>
      </c>
      <c r="H919" s="286">
        <v>2179.9299999999998</v>
      </c>
      <c r="I919" s="286">
        <v>2409.11</v>
      </c>
      <c r="J919" s="286">
        <v>2616.06</v>
      </c>
      <c r="K919" s="286">
        <v>2613.19</v>
      </c>
      <c r="L919" s="286">
        <v>2613.13</v>
      </c>
      <c r="M919" s="286">
        <v>2603.1</v>
      </c>
      <c r="N919" s="286">
        <v>2613.92</v>
      </c>
      <c r="O919" s="286">
        <v>2565.12</v>
      </c>
      <c r="P919" s="286">
        <v>2613.33</v>
      </c>
      <c r="Q919" s="286">
        <v>2603</v>
      </c>
      <c r="R919" s="286">
        <v>2608.11</v>
      </c>
      <c r="S919" s="286">
        <v>2672.84</v>
      </c>
      <c r="T919" s="286">
        <v>2654.98</v>
      </c>
      <c r="U919" s="286">
        <v>2617.14</v>
      </c>
      <c r="V919" s="286">
        <v>2500.35</v>
      </c>
      <c r="W919" s="286">
        <v>2565.98</v>
      </c>
      <c r="X919" s="286">
        <v>2319.9299999999998</v>
      </c>
      <c r="Y919" s="286">
        <v>2178.5100000000002</v>
      </c>
    </row>
    <row r="920" spans="1:25">
      <c r="A920" s="261">
        <v>19</v>
      </c>
      <c r="B920" s="286">
        <v>2071.04</v>
      </c>
      <c r="C920" s="286">
        <v>2023.35</v>
      </c>
      <c r="D920" s="286">
        <v>1943.57</v>
      </c>
      <c r="E920" s="286">
        <v>1960.09</v>
      </c>
      <c r="F920" s="286">
        <v>1952.38</v>
      </c>
      <c r="G920" s="286">
        <v>1962.8</v>
      </c>
      <c r="H920" s="286">
        <v>2075.59</v>
      </c>
      <c r="I920" s="286">
        <v>2397.38</v>
      </c>
      <c r="J920" s="286">
        <v>2522.54</v>
      </c>
      <c r="K920" s="286">
        <v>2527.7800000000002</v>
      </c>
      <c r="L920" s="286">
        <v>2535.8200000000002</v>
      </c>
      <c r="M920" s="286">
        <v>2473.2399999999998</v>
      </c>
      <c r="N920" s="286">
        <v>2515.9899999999998</v>
      </c>
      <c r="O920" s="286">
        <v>2489.48</v>
      </c>
      <c r="P920" s="286">
        <v>2517.25</v>
      </c>
      <c r="Q920" s="286">
        <v>2512.14</v>
      </c>
      <c r="R920" s="286">
        <v>2319.62</v>
      </c>
      <c r="S920" s="286">
        <v>2568.83</v>
      </c>
      <c r="T920" s="286">
        <v>2568.06</v>
      </c>
      <c r="U920" s="286">
        <v>2598.35</v>
      </c>
      <c r="V920" s="286">
        <v>2469.83</v>
      </c>
      <c r="W920" s="286">
        <v>2461.1</v>
      </c>
      <c r="X920" s="286">
        <v>2316.9499999999998</v>
      </c>
      <c r="Y920" s="286">
        <v>2071.9499999999998</v>
      </c>
    </row>
    <row r="921" spans="1:25">
      <c r="A921" s="261">
        <v>20</v>
      </c>
      <c r="B921" s="286">
        <v>2163.7600000000002</v>
      </c>
      <c r="C921" s="286">
        <v>2164.14</v>
      </c>
      <c r="D921" s="286">
        <v>2030.12</v>
      </c>
      <c r="E921" s="286">
        <v>2034.92</v>
      </c>
      <c r="F921" s="286">
        <v>1957.29</v>
      </c>
      <c r="G921" s="286">
        <v>2119.4</v>
      </c>
      <c r="H921" s="286">
        <v>2158.9</v>
      </c>
      <c r="I921" s="286">
        <v>2420.87</v>
      </c>
      <c r="J921" s="286">
        <v>2608.41</v>
      </c>
      <c r="K921" s="286">
        <v>2626.96</v>
      </c>
      <c r="L921" s="286">
        <v>2615.08</v>
      </c>
      <c r="M921" s="286">
        <v>2612.25</v>
      </c>
      <c r="N921" s="286">
        <v>2602.44</v>
      </c>
      <c r="O921" s="286">
        <v>2604.4899999999998</v>
      </c>
      <c r="P921" s="286">
        <v>2613.42</v>
      </c>
      <c r="Q921" s="286">
        <v>2599.12</v>
      </c>
      <c r="R921" s="286">
        <v>2516.98</v>
      </c>
      <c r="S921" s="286">
        <v>2598.1999999999998</v>
      </c>
      <c r="T921" s="286">
        <v>2567.7800000000002</v>
      </c>
      <c r="U921" s="286">
        <v>2653.1</v>
      </c>
      <c r="V921" s="286">
        <v>2600.5700000000002</v>
      </c>
      <c r="W921" s="286">
        <v>2623.25</v>
      </c>
      <c r="X921" s="286">
        <v>2546.3000000000002</v>
      </c>
      <c r="Y921" s="286">
        <v>2317.94</v>
      </c>
    </row>
    <row r="922" spans="1:25">
      <c r="A922" s="261">
        <v>21</v>
      </c>
      <c r="B922" s="286">
        <v>2780.75</v>
      </c>
      <c r="C922" s="286">
        <v>2780.43</v>
      </c>
      <c r="D922" s="286">
        <v>2687.43</v>
      </c>
      <c r="E922" s="286">
        <v>2692.39</v>
      </c>
      <c r="F922" s="286">
        <v>2643.59</v>
      </c>
      <c r="G922" s="286">
        <v>2702.38</v>
      </c>
      <c r="H922" s="286">
        <v>2789.61</v>
      </c>
      <c r="I922" s="286">
        <v>2789.14</v>
      </c>
      <c r="J922" s="286">
        <v>2785.37</v>
      </c>
      <c r="K922" s="286">
        <v>2785.03</v>
      </c>
      <c r="L922" s="286">
        <v>2790.45</v>
      </c>
      <c r="M922" s="286">
        <v>2779.44</v>
      </c>
      <c r="N922" s="286">
        <v>2758.98</v>
      </c>
      <c r="O922" s="286">
        <v>2757.14</v>
      </c>
      <c r="P922" s="286">
        <v>2758.11</v>
      </c>
      <c r="Q922" s="286">
        <v>2702.9</v>
      </c>
      <c r="R922" s="286">
        <v>2748.94</v>
      </c>
      <c r="S922" s="286">
        <v>2747.37</v>
      </c>
      <c r="T922" s="286">
        <v>2746.48</v>
      </c>
      <c r="U922" s="286">
        <v>2737.99</v>
      </c>
      <c r="V922" s="286">
        <v>2821.77</v>
      </c>
      <c r="W922" s="286">
        <v>2854.51</v>
      </c>
      <c r="X922" s="286">
        <v>2790.91</v>
      </c>
      <c r="Y922" s="286">
        <v>2790.99</v>
      </c>
    </row>
    <row r="923" spans="1:25">
      <c r="A923" s="261">
        <v>22</v>
      </c>
      <c r="B923" s="286">
        <v>2823.03</v>
      </c>
      <c r="C923" s="286">
        <v>2776.74</v>
      </c>
      <c r="D923" s="286">
        <v>2826.19</v>
      </c>
      <c r="E923" s="286">
        <v>2678.05</v>
      </c>
      <c r="F923" s="286">
        <v>2880.5</v>
      </c>
      <c r="G923" s="286">
        <v>2943.96</v>
      </c>
      <c r="H923" s="286">
        <v>3114.81</v>
      </c>
      <c r="I923" s="286">
        <v>3100.84</v>
      </c>
      <c r="J923" s="286">
        <v>3103.97</v>
      </c>
      <c r="K923" s="286">
        <v>3126.58</v>
      </c>
      <c r="L923" s="286">
        <v>3128.5</v>
      </c>
      <c r="M923" s="286">
        <v>3125.36</v>
      </c>
      <c r="N923" s="286">
        <v>3110.43</v>
      </c>
      <c r="O923" s="286">
        <v>3068.52</v>
      </c>
      <c r="P923" s="286">
        <v>3056.85</v>
      </c>
      <c r="Q923" s="286">
        <v>3047.37</v>
      </c>
      <c r="R923" s="286">
        <v>3105.15</v>
      </c>
      <c r="S923" s="286">
        <v>3158.15</v>
      </c>
      <c r="T923" s="286">
        <v>3232.56</v>
      </c>
      <c r="U923" s="286">
        <v>3311.34</v>
      </c>
      <c r="V923" s="286">
        <v>3050.67</v>
      </c>
      <c r="W923" s="286">
        <v>2921.58</v>
      </c>
      <c r="X923" s="286">
        <v>2902.5</v>
      </c>
      <c r="Y923" s="286">
        <v>2886.59</v>
      </c>
    </row>
    <row r="924" spans="1:25">
      <c r="A924" s="261">
        <v>23</v>
      </c>
      <c r="B924" s="286">
        <v>3474.96</v>
      </c>
      <c r="C924" s="286">
        <v>3465.25</v>
      </c>
      <c r="D924" s="286">
        <v>3452.49</v>
      </c>
      <c r="E924" s="286">
        <v>3421.95</v>
      </c>
      <c r="F924" s="286">
        <v>3802.08</v>
      </c>
      <c r="G924" s="286">
        <v>3789.39</v>
      </c>
      <c r="H924" s="286">
        <v>3761.42</v>
      </c>
      <c r="I924" s="286">
        <v>3761.81</v>
      </c>
      <c r="J924" s="286">
        <v>3763.34</v>
      </c>
      <c r="K924" s="286">
        <v>3762.85</v>
      </c>
      <c r="L924" s="286">
        <v>3761.48</v>
      </c>
      <c r="M924" s="286">
        <v>3761.51</v>
      </c>
      <c r="N924" s="286">
        <v>3762.49</v>
      </c>
      <c r="O924" s="286">
        <v>3760.86</v>
      </c>
      <c r="P924" s="286">
        <v>3760.61</v>
      </c>
      <c r="Q924" s="286">
        <v>3756.02</v>
      </c>
      <c r="R924" s="286">
        <v>3829.74</v>
      </c>
      <c r="S924" s="286">
        <v>3833.1</v>
      </c>
      <c r="T924" s="286">
        <v>3449.86</v>
      </c>
      <c r="U924" s="286">
        <v>3514.4</v>
      </c>
      <c r="V924" s="286">
        <v>3442.21</v>
      </c>
      <c r="W924" s="286">
        <v>3454.33</v>
      </c>
      <c r="X924" s="286">
        <v>3463.54</v>
      </c>
      <c r="Y924" s="286">
        <v>3464.14</v>
      </c>
    </row>
    <row r="925" spans="1:25">
      <c r="A925" s="261">
        <v>24</v>
      </c>
      <c r="B925" s="286">
        <v>2284.7600000000002</v>
      </c>
      <c r="C925" s="286">
        <v>2198.34</v>
      </c>
      <c r="D925" s="286">
        <v>2150.17</v>
      </c>
      <c r="E925" s="286">
        <v>2051.4499999999998</v>
      </c>
      <c r="F925" s="286">
        <v>2304.13</v>
      </c>
      <c r="G925" s="286">
        <v>2304.4699999999998</v>
      </c>
      <c r="H925" s="286">
        <v>2405.54</v>
      </c>
      <c r="I925" s="286">
        <v>2714.29</v>
      </c>
      <c r="J925" s="286">
        <v>2843.27</v>
      </c>
      <c r="K925" s="286">
        <v>2837.94</v>
      </c>
      <c r="L925" s="286">
        <v>2839.07</v>
      </c>
      <c r="M925" s="286">
        <v>2837.81</v>
      </c>
      <c r="N925" s="286">
        <v>2838.73</v>
      </c>
      <c r="O925" s="286">
        <v>2886.59</v>
      </c>
      <c r="P925" s="286">
        <v>2885.52</v>
      </c>
      <c r="Q925" s="286">
        <v>2845.85</v>
      </c>
      <c r="R925" s="286">
        <v>2932.88</v>
      </c>
      <c r="S925" s="286">
        <v>2936.25</v>
      </c>
      <c r="T925" s="286">
        <v>2933.7</v>
      </c>
      <c r="U925" s="286">
        <v>2970.03</v>
      </c>
      <c r="V925" s="286">
        <v>2735.56</v>
      </c>
      <c r="W925" s="286">
        <v>2522.3000000000002</v>
      </c>
      <c r="X925" s="286">
        <v>2300.23</v>
      </c>
      <c r="Y925" s="286">
        <v>2297.67</v>
      </c>
    </row>
    <row r="926" spans="1:25">
      <c r="A926" s="261">
        <v>25</v>
      </c>
      <c r="B926" s="286">
        <v>2344.5500000000002</v>
      </c>
      <c r="C926" s="286">
        <v>2299.94</v>
      </c>
      <c r="D926" s="286">
        <v>2202.7199999999998</v>
      </c>
      <c r="E926" s="286">
        <v>2108</v>
      </c>
      <c r="F926" s="286">
        <v>2262.61</v>
      </c>
      <c r="G926" s="286">
        <v>2385.6</v>
      </c>
      <c r="H926" s="286">
        <v>2508.02</v>
      </c>
      <c r="I926" s="286">
        <v>2717</v>
      </c>
      <c r="J926" s="286">
        <v>2874.55</v>
      </c>
      <c r="K926" s="286">
        <v>2875.55</v>
      </c>
      <c r="L926" s="286">
        <v>2874.52</v>
      </c>
      <c r="M926" s="286">
        <v>2868.67</v>
      </c>
      <c r="N926" s="286">
        <v>2828.65</v>
      </c>
      <c r="O926" s="286">
        <v>2827.12</v>
      </c>
      <c r="P926" s="286">
        <v>2865.27</v>
      </c>
      <c r="Q926" s="286">
        <v>2857.5</v>
      </c>
      <c r="R926" s="286">
        <v>2890.9</v>
      </c>
      <c r="S926" s="286">
        <v>2892.14</v>
      </c>
      <c r="T926" s="286">
        <v>2894.51</v>
      </c>
      <c r="U926" s="286">
        <v>2925.82</v>
      </c>
      <c r="V926" s="286">
        <v>2765.68</v>
      </c>
      <c r="W926" s="286">
        <v>2545.75</v>
      </c>
      <c r="X926" s="286">
        <v>2389.27</v>
      </c>
      <c r="Y926" s="286">
        <v>2378.9899999999998</v>
      </c>
    </row>
    <row r="927" spans="1:25">
      <c r="A927" s="261">
        <v>26</v>
      </c>
      <c r="B927" s="286">
        <v>2363.56</v>
      </c>
      <c r="C927" s="286">
        <v>2316.75</v>
      </c>
      <c r="D927" s="286">
        <v>2339.13</v>
      </c>
      <c r="E927" s="286">
        <v>2161.84</v>
      </c>
      <c r="F927" s="286">
        <v>2354.1999999999998</v>
      </c>
      <c r="G927" s="286">
        <v>2447.33</v>
      </c>
      <c r="H927" s="286">
        <v>2552.19</v>
      </c>
      <c r="I927" s="286">
        <v>2690.79</v>
      </c>
      <c r="J927" s="286">
        <v>2803.08</v>
      </c>
      <c r="K927" s="286">
        <v>2804.43</v>
      </c>
      <c r="L927" s="286">
        <v>2803.38</v>
      </c>
      <c r="M927" s="286">
        <v>2803.32</v>
      </c>
      <c r="N927" s="286">
        <v>2797.08</v>
      </c>
      <c r="O927" s="286">
        <v>2854.49</v>
      </c>
      <c r="P927" s="286">
        <v>2841.21</v>
      </c>
      <c r="Q927" s="286">
        <v>2836.44</v>
      </c>
      <c r="R927" s="286">
        <v>2900.99</v>
      </c>
      <c r="S927" s="286">
        <v>2946.27</v>
      </c>
      <c r="T927" s="286">
        <v>2944.24</v>
      </c>
      <c r="U927" s="286">
        <v>2916.57</v>
      </c>
      <c r="V927" s="286">
        <v>2799.54</v>
      </c>
      <c r="W927" s="286">
        <v>2688.24</v>
      </c>
      <c r="X927" s="286">
        <v>2411.87</v>
      </c>
      <c r="Y927" s="286">
        <v>2413.59</v>
      </c>
    </row>
    <row r="928" spans="1:25">
      <c r="A928" s="261">
        <v>27</v>
      </c>
      <c r="B928" s="286">
        <v>2387.5500000000002</v>
      </c>
      <c r="C928" s="286">
        <v>2371.3200000000002</v>
      </c>
      <c r="D928" s="286">
        <v>2348.0700000000002</v>
      </c>
      <c r="E928" s="286">
        <v>2264.89</v>
      </c>
      <c r="F928" s="286">
        <v>2394.0700000000002</v>
      </c>
      <c r="G928" s="286">
        <v>2523.33</v>
      </c>
      <c r="H928" s="286">
        <v>2600.96</v>
      </c>
      <c r="I928" s="286">
        <v>2883.1</v>
      </c>
      <c r="J928" s="286">
        <v>2926.29</v>
      </c>
      <c r="K928" s="286">
        <v>2926.58</v>
      </c>
      <c r="L928" s="286">
        <v>2925.29</v>
      </c>
      <c r="M928" s="286">
        <v>2897.8</v>
      </c>
      <c r="N928" s="286">
        <v>2900.61</v>
      </c>
      <c r="O928" s="286">
        <v>2900.38</v>
      </c>
      <c r="P928" s="286">
        <v>2899.18</v>
      </c>
      <c r="Q928" s="286">
        <v>2893.31</v>
      </c>
      <c r="R928" s="286">
        <v>2959.1</v>
      </c>
      <c r="S928" s="286">
        <v>2962.04</v>
      </c>
      <c r="T928" s="286">
        <v>2965.07</v>
      </c>
      <c r="U928" s="286">
        <v>2973.91</v>
      </c>
      <c r="V928" s="286">
        <v>2848.05</v>
      </c>
      <c r="W928" s="286">
        <v>2733.53</v>
      </c>
      <c r="X928" s="286">
        <v>2448.15</v>
      </c>
      <c r="Y928" s="286">
        <v>2456.23</v>
      </c>
    </row>
    <row r="929" spans="1:25">
      <c r="A929" s="261">
        <v>28</v>
      </c>
      <c r="B929" s="286">
        <v>2466.9899999999998</v>
      </c>
      <c r="C929" s="286">
        <v>2470.0500000000002</v>
      </c>
      <c r="D929" s="286">
        <v>2470.6799999999998</v>
      </c>
      <c r="E929" s="286">
        <v>2285.5300000000002</v>
      </c>
      <c r="F929" s="286">
        <v>2395.1</v>
      </c>
      <c r="G929" s="286">
        <v>2469.17</v>
      </c>
      <c r="H929" s="286">
        <v>2472.7800000000002</v>
      </c>
      <c r="I929" s="286">
        <v>2674.03</v>
      </c>
      <c r="J929" s="286">
        <v>2830.79</v>
      </c>
      <c r="K929" s="286">
        <v>2825.94</v>
      </c>
      <c r="L929" s="286">
        <v>2822.88</v>
      </c>
      <c r="M929" s="286">
        <v>2821.11</v>
      </c>
      <c r="N929" s="286">
        <v>2813.53</v>
      </c>
      <c r="O929" s="286">
        <v>2814.01</v>
      </c>
      <c r="P929" s="286">
        <v>2812.63</v>
      </c>
      <c r="Q929" s="286">
        <v>2800.83</v>
      </c>
      <c r="R929" s="286">
        <v>2893.77</v>
      </c>
      <c r="S929" s="286">
        <v>2904.15</v>
      </c>
      <c r="T929" s="286">
        <v>2901.85</v>
      </c>
      <c r="U929" s="286">
        <v>2932.81</v>
      </c>
      <c r="V929" s="286">
        <v>2695.36</v>
      </c>
      <c r="W929" s="286">
        <v>2618.2600000000002</v>
      </c>
      <c r="X929" s="286">
        <v>2415.58</v>
      </c>
      <c r="Y929" s="286">
        <v>2323.16</v>
      </c>
    </row>
    <row r="930" spans="1:25">
      <c r="A930" s="261">
        <v>29</v>
      </c>
      <c r="B930" s="286">
        <v>2292.56</v>
      </c>
      <c r="C930" s="286">
        <v>2262.58</v>
      </c>
      <c r="D930" s="286">
        <v>2222.84</v>
      </c>
      <c r="E930" s="286">
        <v>2101.23</v>
      </c>
      <c r="F930" s="286">
        <v>2172.54</v>
      </c>
      <c r="G930" s="286">
        <v>2297.2199999999998</v>
      </c>
      <c r="H930" s="286">
        <v>2293.6999999999998</v>
      </c>
      <c r="I930" s="286">
        <v>2319.8000000000002</v>
      </c>
      <c r="J930" s="286">
        <v>2544.4499999999998</v>
      </c>
      <c r="K930" s="286">
        <v>2657.71</v>
      </c>
      <c r="L930" s="286">
        <v>2656.69</v>
      </c>
      <c r="M930" s="286">
        <v>2715.75</v>
      </c>
      <c r="N930" s="286">
        <v>2765.65</v>
      </c>
      <c r="O930" s="286">
        <v>2771.13</v>
      </c>
      <c r="P930" s="286">
        <v>2820.53</v>
      </c>
      <c r="Q930" s="286">
        <v>2816.16</v>
      </c>
      <c r="R930" s="286">
        <v>2904.35</v>
      </c>
      <c r="S930" s="286">
        <v>2904.5</v>
      </c>
      <c r="T930" s="286">
        <v>2904.84</v>
      </c>
      <c r="U930" s="286">
        <v>2937.4</v>
      </c>
      <c r="V930" s="286">
        <v>2698.12</v>
      </c>
      <c r="W930" s="286">
        <v>2608.06</v>
      </c>
      <c r="X930" s="286">
        <v>2298.16</v>
      </c>
      <c r="Y930" s="286">
        <v>2292.19</v>
      </c>
    </row>
    <row r="931" spans="1:25">
      <c r="A931" s="261">
        <v>30</v>
      </c>
      <c r="B931" s="286">
        <v>2240.92</v>
      </c>
      <c r="C931" s="286">
        <v>2245.6999999999998</v>
      </c>
      <c r="D931" s="286">
        <v>2247.19</v>
      </c>
      <c r="E931" s="286">
        <v>2115.0300000000002</v>
      </c>
      <c r="F931" s="286">
        <v>2248.16</v>
      </c>
      <c r="G931" s="286">
        <v>2232.77</v>
      </c>
      <c r="H931" s="286">
        <v>2368.33</v>
      </c>
      <c r="I931" s="286">
        <v>2520.1799999999998</v>
      </c>
      <c r="J931" s="286">
        <v>2756.62</v>
      </c>
      <c r="K931" s="286">
        <v>2748.43</v>
      </c>
      <c r="L931" s="286">
        <v>2748.22</v>
      </c>
      <c r="M931" s="286">
        <v>2737.59</v>
      </c>
      <c r="N931" s="286">
        <v>2742</v>
      </c>
      <c r="O931" s="286">
        <v>2734.02</v>
      </c>
      <c r="P931" s="286">
        <v>2729.4</v>
      </c>
      <c r="Q931" s="286">
        <v>2736.25</v>
      </c>
      <c r="R931" s="286">
        <v>2860.78</v>
      </c>
      <c r="S931" s="286">
        <v>2857.56</v>
      </c>
      <c r="T931" s="286">
        <v>2798.48</v>
      </c>
      <c r="U931" s="286">
        <v>2770.06</v>
      </c>
      <c r="V931" s="286">
        <v>2580.5</v>
      </c>
      <c r="W931" s="286">
        <v>2407.8200000000002</v>
      </c>
      <c r="X931" s="286">
        <v>2242.6</v>
      </c>
      <c r="Y931" s="286">
        <v>2231.87</v>
      </c>
    </row>
    <row r="932" spans="1:25">
      <c r="A932" s="261">
        <v>31</v>
      </c>
      <c r="B932" s="286">
        <v>0</v>
      </c>
      <c r="C932" s="286">
        <v>0</v>
      </c>
      <c r="D932" s="286">
        <v>0</v>
      </c>
      <c r="E932" s="286">
        <v>0</v>
      </c>
      <c r="F932" s="286">
        <v>0</v>
      </c>
      <c r="G932" s="286">
        <v>0</v>
      </c>
      <c r="H932" s="286">
        <v>0</v>
      </c>
      <c r="I932" s="286">
        <v>0</v>
      </c>
      <c r="J932" s="286">
        <v>0</v>
      </c>
      <c r="K932" s="286">
        <v>0</v>
      </c>
      <c r="L932" s="286">
        <v>0</v>
      </c>
      <c r="M932" s="286">
        <v>0</v>
      </c>
      <c r="N932" s="286">
        <v>0</v>
      </c>
      <c r="O932" s="286">
        <v>0</v>
      </c>
      <c r="P932" s="286">
        <v>0</v>
      </c>
      <c r="Q932" s="286">
        <v>0</v>
      </c>
      <c r="R932" s="286">
        <v>0</v>
      </c>
      <c r="S932" s="286">
        <v>0</v>
      </c>
      <c r="T932" s="286">
        <v>0</v>
      </c>
      <c r="U932" s="286">
        <v>0</v>
      </c>
      <c r="V932" s="286">
        <v>0</v>
      </c>
      <c r="W932" s="286">
        <v>0</v>
      </c>
      <c r="X932" s="286">
        <v>0</v>
      </c>
      <c r="Y932" s="286">
        <v>0</v>
      </c>
    </row>
    <row r="934" spans="1:25" ht="48" customHeight="1">
      <c r="A934" s="463" t="s">
        <v>218</v>
      </c>
      <c r="B934" s="539" t="s">
        <v>345</v>
      </c>
      <c r="C934" s="539"/>
      <c r="D934" s="539"/>
      <c r="E934" s="539"/>
      <c r="F934" s="539"/>
      <c r="G934" s="539"/>
      <c r="H934" s="539"/>
      <c r="I934" s="539"/>
      <c r="J934" s="539"/>
      <c r="K934" s="539"/>
      <c r="L934" s="539"/>
      <c r="M934" s="539"/>
      <c r="N934" s="539"/>
      <c r="O934" s="539"/>
      <c r="P934" s="539"/>
      <c r="Q934" s="539"/>
      <c r="R934" s="539"/>
      <c r="S934" s="539"/>
      <c r="T934" s="539"/>
      <c r="U934" s="539"/>
      <c r="V934" s="539"/>
      <c r="W934" s="539"/>
      <c r="X934" s="539"/>
      <c r="Y934" s="539"/>
    </row>
    <row r="935" spans="1:25" ht="30">
      <c r="A935" s="463"/>
      <c r="B935" s="285" t="s">
        <v>1</v>
      </c>
      <c r="C935" s="285" t="s">
        <v>2</v>
      </c>
      <c r="D935" s="285" t="s">
        <v>3</v>
      </c>
      <c r="E935" s="285" t="s">
        <v>4</v>
      </c>
      <c r="F935" s="285" t="s">
        <v>5</v>
      </c>
      <c r="G935" s="285" t="s">
        <v>6</v>
      </c>
      <c r="H935" s="285" t="s">
        <v>7</v>
      </c>
      <c r="I935" s="285" t="s">
        <v>8</v>
      </c>
      <c r="J935" s="285" t="s">
        <v>9</v>
      </c>
      <c r="K935" s="285" t="s">
        <v>10</v>
      </c>
      <c r="L935" s="285" t="s">
        <v>11</v>
      </c>
      <c r="M935" s="285" t="s">
        <v>12</v>
      </c>
      <c r="N935" s="285" t="s">
        <v>13</v>
      </c>
      <c r="O935" s="285" t="s">
        <v>14</v>
      </c>
      <c r="P935" s="285" t="s">
        <v>15</v>
      </c>
      <c r="Q935" s="285" t="s">
        <v>16</v>
      </c>
      <c r="R935" s="285" t="s">
        <v>17</v>
      </c>
      <c r="S935" s="285" t="s">
        <v>18</v>
      </c>
      <c r="T935" s="285" t="s">
        <v>19</v>
      </c>
      <c r="U935" s="285" t="s">
        <v>20</v>
      </c>
      <c r="V935" s="285" t="s">
        <v>21</v>
      </c>
      <c r="W935" s="285" t="s">
        <v>22</v>
      </c>
      <c r="X935" s="285" t="s">
        <v>23</v>
      </c>
      <c r="Y935" s="285" t="s">
        <v>24</v>
      </c>
    </row>
    <row r="936" spans="1:25">
      <c r="A936" s="261">
        <v>1</v>
      </c>
      <c r="B936" s="286">
        <v>1699.54</v>
      </c>
      <c r="C936" s="286">
        <v>1660.51</v>
      </c>
      <c r="D936" s="286">
        <v>1551.56</v>
      </c>
      <c r="E936" s="286">
        <v>1360.61</v>
      </c>
      <c r="F936" s="286">
        <v>1319.42</v>
      </c>
      <c r="G936" s="286">
        <v>1490.66</v>
      </c>
      <c r="H936" s="286">
        <v>1546.72</v>
      </c>
      <c r="I936" s="286">
        <v>1615.87</v>
      </c>
      <c r="J936" s="286">
        <v>1756.64</v>
      </c>
      <c r="K936" s="286">
        <v>1789.06</v>
      </c>
      <c r="L936" s="286">
        <v>1819.26</v>
      </c>
      <c r="M936" s="286">
        <v>1814.03</v>
      </c>
      <c r="N936" s="286">
        <v>1808.86</v>
      </c>
      <c r="O936" s="286">
        <v>1816.49</v>
      </c>
      <c r="P936" s="286">
        <v>1822.65</v>
      </c>
      <c r="Q936" s="286">
        <v>1772.88</v>
      </c>
      <c r="R936" s="286">
        <v>1842.78</v>
      </c>
      <c r="S936" s="286">
        <v>1781.15</v>
      </c>
      <c r="T936" s="286">
        <v>1768.09</v>
      </c>
      <c r="U936" s="286">
        <v>1860.1</v>
      </c>
      <c r="V936" s="286">
        <v>1838.43</v>
      </c>
      <c r="W936" s="286">
        <v>1880.06</v>
      </c>
      <c r="X936" s="286">
        <v>1813.49</v>
      </c>
      <c r="Y936" s="286">
        <v>1724.25</v>
      </c>
    </row>
    <row r="937" spans="1:25">
      <c r="A937" s="261">
        <v>2</v>
      </c>
      <c r="B937" s="286">
        <v>1748.34</v>
      </c>
      <c r="C937" s="286">
        <v>1701.96</v>
      </c>
      <c r="D937" s="286">
        <v>1710.46</v>
      </c>
      <c r="E937" s="286">
        <v>1645.35</v>
      </c>
      <c r="F937" s="286">
        <v>1309.6199999999999</v>
      </c>
      <c r="G937" s="286">
        <v>1385.57</v>
      </c>
      <c r="H937" s="286">
        <v>1026.5</v>
      </c>
      <c r="I937" s="286">
        <v>1418.84</v>
      </c>
      <c r="J937" s="286">
        <v>1807.05</v>
      </c>
      <c r="K937" s="286">
        <v>1745.28</v>
      </c>
      <c r="L937" s="286">
        <v>1746.88</v>
      </c>
      <c r="M937" s="286">
        <v>1787.33</v>
      </c>
      <c r="N937" s="286">
        <v>1787.69</v>
      </c>
      <c r="O937" s="286">
        <v>1786.78</v>
      </c>
      <c r="P937" s="286">
        <v>1833.7</v>
      </c>
      <c r="Q937" s="286">
        <v>1827.71</v>
      </c>
      <c r="R937" s="286">
        <v>1882.19</v>
      </c>
      <c r="S937" s="286">
        <v>1872.33</v>
      </c>
      <c r="T937" s="286">
        <v>1618.11</v>
      </c>
      <c r="U937" s="286">
        <v>1837.57</v>
      </c>
      <c r="V937" s="286">
        <v>1831.61</v>
      </c>
      <c r="W937" s="286">
        <v>1877.18</v>
      </c>
      <c r="X937" s="286">
        <v>1838.08</v>
      </c>
      <c r="Y937" s="286">
        <v>1765.37</v>
      </c>
    </row>
    <row r="938" spans="1:25">
      <c r="A938" s="261">
        <v>3</v>
      </c>
      <c r="B938" s="286">
        <v>1555.14</v>
      </c>
      <c r="C938" s="286">
        <v>1456.78</v>
      </c>
      <c r="D938" s="286">
        <v>1397.98</v>
      </c>
      <c r="E938" s="286">
        <v>1293.1300000000001</v>
      </c>
      <c r="F938" s="286">
        <v>1249.94</v>
      </c>
      <c r="G938" s="286">
        <v>1465.38</v>
      </c>
      <c r="H938" s="286">
        <v>1414.4</v>
      </c>
      <c r="I938" s="286">
        <v>1630.57</v>
      </c>
      <c r="J938" s="286">
        <v>1670.53</v>
      </c>
      <c r="K938" s="286">
        <v>1667.49</v>
      </c>
      <c r="L938" s="286">
        <v>1670.88</v>
      </c>
      <c r="M938" s="286">
        <v>1672.01</v>
      </c>
      <c r="N938" s="286">
        <v>1657.66</v>
      </c>
      <c r="O938" s="286">
        <v>1657.61</v>
      </c>
      <c r="P938" s="286">
        <v>1649.57</v>
      </c>
      <c r="Q938" s="286">
        <v>1632.28</v>
      </c>
      <c r="R938" s="286">
        <v>1731.58</v>
      </c>
      <c r="S938" s="286">
        <v>1743.59</v>
      </c>
      <c r="T938" s="286">
        <v>1466.31</v>
      </c>
      <c r="U938" s="286">
        <v>1756</v>
      </c>
      <c r="V938" s="286">
        <v>1109.93</v>
      </c>
      <c r="W938" s="286">
        <v>1189.3900000000001</v>
      </c>
      <c r="X938" s="286">
        <v>1123.78</v>
      </c>
      <c r="Y938" s="286">
        <v>1603</v>
      </c>
    </row>
    <row r="939" spans="1:25">
      <c r="A939" s="261">
        <v>4</v>
      </c>
      <c r="B939" s="286">
        <v>1599.96</v>
      </c>
      <c r="C939" s="286">
        <v>1599.09</v>
      </c>
      <c r="D939" s="286">
        <v>1457.35</v>
      </c>
      <c r="E939" s="286">
        <v>1358.5</v>
      </c>
      <c r="F939" s="286">
        <v>1303.2</v>
      </c>
      <c r="G939" s="286">
        <v>1545.92</v>
      </c>
      <c r="H939" s="286">
        <v>1579.38</v>
      </c>
      <c r="I939" s="286">
        <v>1589.19</v>
      </c>
      <c r="J939" s="286">
        <v>1611.5</v>
      </c>
      <c r="K939" s="286">
        <v>1608.98</v>
      </c>
      <c r="L939" s="286">
        <v>1608.57</v>
      </c>
      <c r="M939" s="286">
        <v>1607.8</v>
      </c>
      <c r="N939" s="286">
        <v>1599.41</v>
      </c>
      <c r="O939" s="286">
        <v>1598.13</v>
      </c>
      <c r="P939" s="286">
        <v>1609.89</v>
      </c>
      <c r="Q939" s="286">
        <v>1592.05</v>
      </c>
      <c r="R939" s="286">
        <v>1665.4</v>
      </c>
      <c r="S939" s="286">
        <v>1674.29</v>
      </c>
      <c r="T939" s="286">
        <v>1648.93</v>
      </c>
      <c r="U939" s="286">
        <v>1697.62</v>
      </c>
      <c r="V939" s="286">
        <v>1672.3</v>
      </c>
      <c r="W939" s="286">
        <v>1713.72</v>
      </c>
      <c r="X939" s="286">
        <v>1632.62</v>
      </c>
      <c r="Y939" s="286">
        <v>1572.95</v>
      </c>
    </row>
    <row r="940" spans="1:25">
      <c r="A940" s="261">
        <v>5</v>
      </c>
      <c r="B940" s="286">
        <v>1273.0999999999999</v>
      </c>
      <c r="C940" s="286">
        <v>1262.05</v>
      </c>
      <c r="D940" s="286">
        <v>1255.93</v>
      </c>
      <c r="E940" s="286">
        <v>1262.23</v>
      </c>
      <c r="F940" s="286">
        <v>1238.73</v>
      </c>
      <c r="G940" s="286">
        <v>1285.22</v>
      </c>
      <c r="H940" s="286">
        <v>1298.06</v>
      </c>
      <c r="I940" s="286">
        <v>1281.1300000000001</v>
      </c>
      <c r="J940" s="286">
        <v>1280.9000000000001</v>
      </c>
      <c r="K940" s="286">
        <v>1273.1500000000001</v>
      </c>
      <c r="L940" s="286">
        <v>1271.82</v>
      </c>
      <c r="M940" s="286">
        <v>1269.0999999999999</v>
      </c>
      <c r="N940" s="286">
        <v>1266.54</v>
      </c>
      <c r="O940" s="286">
        <v>1269.79</v>
      </c>
      <c r="P940" s="286">
        <v>1277.52</v>
      </c>
      <c r="Q940" s="286">
        <v>1278.6600000000001</v>
      </c>
      <c r="R940" s="286">
        <v>1360.96</v>
      </c>
      <c r="S940" s="286">
        <v>1371.99</v>
      </c>
      <c r="T940" s="286">
        <v>1340.06</v>
      </c>
      <c r="U940" s="286">
        <v>1334.12</v>
      </c>
      <c r="V940" s="286">
        <v>1319.66</v>
      </c>
      <c r="W940" s="286">
        <v>1385.16</v>
      </c>
      <c r="X940" s="286">
        <v>1370.89</v>
      </c>
      <c r="Y940" s="286">
        <v>1337.78</v>
      </c>
    </row>
    <row r="941" spans="1:25">
      <c r="A941" s="261">
        <v>6</v>
      </c>
      <c r="B941" s="286">
        <v>1208.1600000000001</v>
      </c>
      <c r="C941" s="286">
        <v>1201.5</v>
      </c>
      <c r="D941" s="286">
        <v>1171.5899999999999</v>
      </c>
      <c r="E941" s="286">
        <v>1145.5899999999999</v>
      </c>
      <c r="F941" s="286">
        <v>1149.0899999999999</v>
      </c>
      <c r="G941" s="286">
        <v>1177.1300000000001</v>
      </c>
      <c r="H941" s="286">
        <v>1149.6600000000001</v>
      </c>
      <c r="I941" s="286">
        <v>1157.72</v>
      </c>
      <c r="J941" s="286">
        <v>1160.32</v>
      </c>
      <c r="K941" s="286">
        <v>1160.69</v>
      </c>
      <c r="L941" s="286">
        <v>1158.49</v>
      </c>
      <c r="M941" s="286">
        <v>1158.73</v>
      </c>
      <c r="N941" s="286">
        <v>1156.99</v>
      </c>
      <c r="O941" s="286">
        <v>1159.8900000000001</v>
      </c>
      <c r="P941" s="286">
        <v>1159.97</v>
      </c>
      <c r="Q941" s="286">
        <v>1188.02</v>
      </c>
      <c r="R941" s="286">
        <v>1230.3499999999999</v>
      </c>
      <c r="S941" s="286">
        <v>1229.1199999999999</v>
      </c>
      <c r="T941" s="286">
        <v>1216.8499999999999</v>
      </c>
      <c r="U941" s="286">
        <v>1232.46</v>
      </c>
      <c r="V941" s="286">
        <v>1215.74</v>
      </c>
      <c r="W941" s="286">
        <v>1255.45</v>
      </c>
      <c r="X941" s="286">
        <v>1242.26</v>
      </c>
      <c r="Y941" s="286">
        <v>1222.18</v>
      </c>
    </row>
    <row r="942" spans="1:25">
      <c r="A942" s="261">
        <v>7</v>
      </c>
      <c r="B942" s="286">
        <v>1283.79</v>
      </c>
      <c r="C942" s="286">
        <v>1278.1400000000001</v>
      </c>
      <c r="D942" s="286">
        <v>1232.03</v>
      </c>
      <c r="E942" s="286">
        <v>1208.23</v>
      </c>
      <c r="F942" s="286">
        <v>1196.51</v>
      </c>
      <c r="G942" s="286">
        <v>1204.9100000000001</v>
      </c>
      <c r="H942" s="286">
        <v>1227.6500000000001</v>
      </c>
      <c r="I942" s="286">
        <v>1229.6500000000001</v>
      </c>
      <c r="J942" s="286">
        <v>1235.23</v>
      </c>
      <c r="K942" s="286">
        <v>1230.54</v>
      </c>
      <c r="L942" s="286">
        <v>1231.45</v>
      </c>
      <c r="M942" s="286">
        <v>1231.04</v>
      </c>
      <c r="N942" s="286">
        <v>1229.97</v>
      </c>
      <c r="O942" s="286">
        <v>1239.4000000000001</v>
      </c>
      <c r="P942" s="286">
        <v>1230.82</v>
      </c>
      <c r="Q942" s="286">
        <v>1227.8499999999999</v>
      </c>
      <c r="R942" s="286">
        <v>1274.28</v>
      </c>
      <c r="S942" s="286">
        <v>1276.25</v>
      </c>
      <c r="T942" s="286">
        <v>1276.6099999999999</v>
      </c>
      <c r="U942" s="286">
        <v>1299.8599999999999</v>
      </c>
      <c r="V942" s="286">
        <v>1278.49</v>
      </c>
      <c r="W942" s="286">
        <v>1321.78</v>
      </c>
      <c r="X942" s="286">
        <v>1307.8699999999999</v>
      </c>
      <c r="Y942" s="286">
        <v>1286.07</v>
      </c>
    </row>
    <row r="943" spans="1:25">
      <c r="A943" s="261">
        <v>8</v>
      </c>
      <c r="B943" s="286">
        <v>1536.22</v>
      </c>
      <c r="C943" s="286">
        <v>1526.83</v>
      </c>
      <c r="D943" s="286">
        <v>1478.96</v>
      </c>
      <c r="E943" s="286">
        <v>1454.27</v>
      </c>
      <c r="F943" s="286">
        <v>1383.86</v>
      </c>
      <c r="G943" s="286">
        <v>1442.55</v>
      </c>
      <c r="H943" s="286">
        <v>1452.52</v>
      </c>
      <c r="I943" s="286">
        <v>1475.5</v>
      </c>
      <c r="J943" s="286">
        <v>1534.2</v>
      </c>
      <c r="K943" s="286">
        <v>1534.01</v>
      </c>
      <c r="L943" s="286">
        <v>1534.02</v>
      </c>
      <c r="M943" s="286">
        <v>1537.2</v>
      </c>
      <c r="N943" s="286">
        <v>1532.96</v>
      </c>
      <c r="O943" s="286">
        <v>1531.89</v>
      </c>
      <c r="P943" s="286">
        <v>1535.55</v>
      </c>
      <c r="Q943" s="286">
        <v>1543.32</v>
      </c>
      <c r="R943" s="286">
        <v>1597.76</v>
      </c>
      <c r="S943" s="286">
        <v>1592.13</v>
      </c>
      <c r="T943" s="286">
        <v>1595.38</v>
      </c>
      <c r="U943" s="286">
        <v>1656.73</v>
      </c>
      <c r="V943" s="286">
        <v>1660.69</v>
      </c>
      <c r="W943" s="286">
        <v>1704.34</v>
      </c>
      <c r="X943" s="286">
        <v>1642.37</v>
      </c>
      <c r="Y943" s="286">
        <v>1560.59</v>
      </c>
    </row>
    <row r="944" spans="1:25">
      <c r="A944" s="261">
        <v>9</v>
      </c>
      <c r="B944" s="286">
        <v>1591.24</v>
      </c>
      <c r="C944" s="286">
        <v>1588.15</v>
      </c>
      <c r="D944" s="286">
        <v>1556.2</v>
      </c>
      <c r="E944" s="286">
        <v>1542.92</v>
      </c>
      <c r="F944" s="286">
        <v>1519.91</v>
      </c>
      <c r="G944" s="286">
        <v>1555</v>
      </c>
      <c r="H944" s="286">
        <v>1568.17</v>
      </c>
      <c r="I944" s="286">
        <v>1596.39</v>
      </c>
      <c r="J944" s="286">
        <v>1602.48</v>
      </c>
      <c r="K944" s="286">
        <v>1601.06</v>
      </c>
      <c r="L944" s="286">
        <v>1599.71</v>
      </c>
      <c r="M944" s="286">
        <v>1599.21</v>
      </c>
      <c r="N944" s="286">
        <v>1590.88</v>
      </c>
      <c r="O944" s="286">
        <v>1589.07</v>
      </c>
      <c r="P944" s="286">
        <v>1589.46</v>
      </c>
      <c r="Q944" s="286">
        <v>1588.66</v>
      </c>
      <c r="R944" s="286">
        <v>1645.33</v>
      </c>
      <c r="S944" s="286">
        <v>1656.61</v>
      </c>
      <c r="T944" s="286">
        <v>1639.65</v>
      </c>
      <c r="U944" s="286">
        <v>1668.89</v>
      </c>
      <c r="V944" s="286">
        <v>1665.35</v>
      </c>
      <c r="W944" s="286">
        <v>1678.01</v>
      </c>
      <c r="X944" s="286">
        <v>1592.06</v>
      </c>
      <c r="Y944" s="286">
        <v>1568.27</v>
      </c>
    </row>
    <row r="945" spans="1:25">
      <c r="A945" s="261">
        <v>10</v>
      </c>
      <c r="B945" s="286">
        <v>1675.28</v>
      </c>
      <c r="C945" s="286">
        <v>1678.68</v>
      </c>
      <c r="D945" s="286">
        <v>1669.5</v>
      </c>
      <c r="E945" s="286">
        <v>1645.73</v>
      </c>
      <c r="F945" s="286">
        <v>1600.65</v>
      </c>
      <c r="G945" s="286">
        <v>1638.33</v>
      </c>
      <c r="H945" s="286">
        <v>1668.47</v>
      </c>
      <c r="I945" s="286">
        <v>1691.27</v>
      </c>
      <c r="J945" s="286">
        <v>1757.7</v>
      </c>
      <c r="K945" s="286">
        <v>1767.51</v>
      </c>
      <c r="L945" s="286">
        <v>1765.33</v>
      </c>
      <c r="M945" s="286">
        <v>1765.99</v>
      </c>
      <c r="N945" s="286">
        <v>1773.77</v>
      </c>
      <c r="O945" s="286">
        <v>1774.45</v>
      </c>
      <c r="P945" s="286">
        <v>1770.73</v>
      </c>
      <c r="Q945" s="286">
        <v>1743.53</v>
      </c>
      <c r="R945" s="286">
        <v>1815.04</v>
      </c>
      <c r="S945" s="286">
        <v>1807.64</v>
      </c>
      <c r="T945" s="286">
        <v>1795.5</v>
      </c>
      <c r="U945" s="286">
        <v>1840.04</v>
      </c>
      <c r="V945" s="286">
        <v>1761.41</v>
      </c>
      <c r="W945" s="286">
        <v>1761.2</v>
      </c>
      <c r="X945" s="286">
        <v>1681.05</v>
      </c>
      <c r="Y945" s="286">
        <v>1662.89</v>
      </c>
    </row>
    <row r="946" spans="1:25">
      <c r="A946" s="261">
        <v>11</v>
      </c>
      <c r="B946" s="286">
        <v>1263.56</v>
      </c>
      <c r="C946" s="286">
        <v>1253.79</v>
      </c>
      <c r="D946" s="286">
        <v>1289.55</v>
      </c>
      <c r="E946" s="286">
        <v>1289.6300000000001</v>
      </c>
      <c r="F946" s="286">
        <v>1283.8900000000001</v>
      </c>
      <c r="G946" s="286">
        <v>1286.18</v>
      </c>
      <c r="H946" s="286">
        <v>1310.06</v>
      </c>
      <c r="I946" s="286">
        <v>1328.96</v>
      </c>
      <c r="J946" s="286">
        <v>1365.68</v>
      </c>
      <c r="K946" s="286">
        <v>1364.51</v>
      </c>
      <c r="L946" s="286">
        <v>1363.67</v>
      </c>
      <c r="M946" s="286">
        <v>1362.4</v>
      </c>
      <c r="N946" s="286">
        <v>1363.02</v>
      </c>
      <c r="O946" s="286">
        <v>1370.59</v>
      </c>
      <c r="P946" s="286">
        <v>1369.75</v>
      </c>
      <c r="Q946" s="286">
        <v>1377.48</v>
      </c>
      <c r="R946" s="286">
        <v>1420.67</v>
      </c>
      <c r="S946" s="286">
        <v>1410.52</v>
      </c>
      <c r="T946" s="286">
        <v>1402.81</v>
      </c>
      <c r="U946" s="286">
        <v>1440.07</v>
      </c>
      <c r="V946" s="286">
        <v>1371.28</v>
      </c>
      <c r="W946" s="286">
        <v>1387.82</v>
      </c>
      <c r="X946" s="286">
        <v>1388.14</v>
      </c>
      <c r="Y946" s="286">
        <v>1303.95</v>
      </c>
    </row>
    <row r="947" spans="1:25">
      <c r="A947" s="261">
        <v>12</v>
      </c>
      <c r="B947" s="286">
        <v>1607.94</v>
      </c>
      <c r="C947" s="286">
        <v>1611.54</v>
      </c>
      <c r="D947" s="286">
        <v>1581.68</v>
      </c>
      <c r="E947" s="286">
        <v>1508.57</v>
      </c>
      <c r="F947" s="286">
        <v>1513.4</v>
      </c>
      <c r="G947" s="286">
        <v>1552.62</v>
      </c>
      <c r="H947" s="286">
        <v>1566.81</v>
      </c>
      <c r="I947" s="286">
        <v>1652.8</v>
      </c>
      <c r="J947" s="286">
        <v>1668.54</v>
      </c>
      <c r="K947" s="286">
        <v>1676.29</v>
      </c>
      <c r="L947" s="286">
        <v>1675.89</v>
      </c>
      <c r="M947" s="286">
        <v>1677.49</v>
      </c>
      <c r="N947" s="286">
        <v>1676.23</v>
      </c>
      <c r="O947" s="286">
        <v>1674.93</v>
      </c>
      <c r="P947" s="286">
        <v>1671.98</v>
      </c>
      <c r="Q947" s="286">
        <v>1665.57</v>
      </c>
      <c r="R947" s="286">
        <v>1735.82</v>
      </c>
      <c r="S947" s="286">
        <v>1742.38</v>
      </c>
      <c r="T947" s="286">
        <v>1738.83</v>
      </c>
      <c r="U947" s="286">
        <v>1797.99</v>
      </c>
      <c r="V947" s="286">
        <v>1761.31</v>
      </c>
      <c r="W947" s="286">
        <v>1788.88</v>
      </c>
      <c r="X947" s="286">
        <v>1693.68</v>
      </c>
      <c r="Y947" s="286">
        <v>1643.29</v>
      </c>
    </row>
    <row r="948" spans="1:25">
      <c r="A948" s="261">
        <v>13</v>
      </c>
      <c r="B948" s="286">
        <v>1636.69</v>
      </c>
      <c r="C948" s="286">
        <v>1627.5</v>
      </c>
      <c r="D948" s="286">
        <v>1610.85</v>
      </c>
      <c r="E948" s="286">
        <v>1553.74</v>
      </c>
      <c r="F948" s="286">
        <v>1528.07</v>
      </c>
      <c r="G948" s="286">
        <v>1613.77</v>
      </c>
      <c r="H948" s="286">
        <v>1612.24</v>
      </c>
      <c r="I948" s="286">
        <v>1648.88</v>
      </c>
      <c r="J948" s="286">
        <v>1664.03</v>
      </c>
      <c r="K948" s="286">
        <v>1688.16</v>
      </c>
      <c r="L948" s="286">
        <v>1689.27</v>
      </c>
      <c r="M948" s="286">
        <v>1694.91</v>
      </c>
      <c r="N948" s="286">
        <v>1699.16</v>
      </c>
      <c r="O948" s="286">
        <v>1699.42</v>
      </c>
      <c r="P948" s="286">
        <v>1702.45</v>
      </c>
      <c r="Q948" s="286">
        <v>1703.31</v>
      </c>
      <c r="R948" s="286">
        <v>1753.79</v>
      </c>
      <c r="S948" s="286">
        <v>1749.96</v>
      </c>
      <c r="T948" s="286">
        <v>1748.96</v>
      </c>
      <c r="U948" s="286">
        <v>1774.78</v>
      </c>
      <c r="V948" s="286">
        <v>1751.78</v>
      </c>
      <c r="W948" s="286">
        <v>1782.83</v>
      </c>
      <c r="X948" s="286">
        <v>1737.71</v>
      </c>
      <c r="Y948" s="286">
        <v>1643.11</v>
      </c>
    </row>
    <row r="949" spans="1:25">
      <c r="A949" s="261">
        <v>14</v>
      </c>
      <c r="B949" s="286">
        <v>1727.81</v>
      </c>
      <c r="C949" s="286">
        <v>1694.32</v>
      </c>
      <c r="D949" s="286">
        <v>1657.25</v>
      </c>
      <c r="E949" s="286">
        <v>1636.9</v>
      </c>
      <c r="F949" s="286">
        <v>1595.25</v>
      </c>
      <c r="G949" s="286">
        <v>1648.62</v>
      </c>
      <c r="H949" s="286">
        <v>1729.02</v>
      </c>
      <c r="I949" s="286">
        <v>1772.96</v>
      </c>
      <c r="J949" s="286">
        <v>1835.39</v>
      </c>
      <c r="K949" s="286">
        <v>1824.33</v>
      </c>
      <c r="L949" s="286">
        <v>1825.37</v>
      </c>
      <c r="M949" s="286">
        <v>1824.9</v>
      </c>
      <c r="N949" s="286">
        <v>1826.96</v>
      </c>
      <c r="O949" s="286">
        <v>1825.27</v>
      </c>
      <c r="P949" s="286">
        <v>1822.5</v>
      </c>
      <c r="Q949" s="286">
        <v>1819.52</v>
      </c>
      <c r="R949" s="286">
        <v>1877.78</v>
      </c>
      <c r="S949" s="286">
        <v>1887.77</v>
      </c>
      <c r="T949" s="286">
        <v>1906.55</v>
      </c>
      <c r="U949" s="286">
        <v>1934.07</v>
      </c>
      <c r="V949" s="286">
        <v>1887.46</v>
      </c>
      <c r="W949" s="286">
        <v>1926.79</v>
      </c>
      <c r="X949" s="286">
        <v>1865.34</v>
      </c>
      <c r="Y949" s="286">
        <v>1815.92</v>
      </c>
    </row>
    <row r="950" spans="1:25">
      <c r="A950" s="261">
        <v>15</v>
      </c>
      <c r="B950" s="286">
        <v>1719.7</v>
      </c>
      <c r="C950" s="286">
        <v>1684.14</v>
      </c>
      <c r="D950" s="286">
        <v>1630.38</v>
      </c>
      <c r="E950" s="286">
        <v>1633.95</v>
      </c>
      <c r="F950" s="286">
        <v>1597.54</v>
      </c>
      <c r="G950" s="286">
        <v>1644.01</v>
      </c>
      <c r="H950" s="286">
        <v>1670.7</v>
      </c>
      <c r="I950" s="286">
        <v>1729.88</v>
      </c>
      <c r="J950" s="286">
        <v>1789.87</v>
      </c>
      <c r="K950" s="286">
        <v>1794.29</v>
      </c>
      <c r="L950" s="286">
        <v>1790.74</v>
      </c>
      <c r="M950" s="286">
        <v>1789.5</v>
      </c>
      <c r="N950" s="286">
        <v>1792.79</v>
      </c>
      <c r="O950" s="286">
        <v>1795.11</v>
      </c>
      <c r="P950" s="286">
        <v>1801.52</v>
      </c>
      <c r="Q950" s="286">
        <v>1796.18</v>
      </c>
      <c r="R950" s="286">
        <v>1842.13</v>
      </c>
      <c r="S950" s="286">
        <v>1846.62</v>
      </c>
      <c r="T950" s="286">
        <v>1836.43</v>
      </c>
      <c r="U950" s="286">
        <v>1861.82</v>
      </c>
      <c r="V950" s="286">
        <v>1834.09</v>
      </c>
      <c r="W950" s="286">
        <v>1868.15</v>
      </c>
      <c r="X950" s="286">
        <v>1784.88</v>
      </c>
      <c r="Y950" s="286">
        <v>1714.21</v>
      </c>
    </row>
    <row r="951" spans="1:25">
      <c r="A951" s="261">
        <v>16</v>
      </c>
      <c r="B951" s="286">
        <v>1549.26</v>
      </c>
      <c r="C951" s="286">
        <v>1554.94</v>
      </c>
      <c r="D951" s="286">
        <v>1396.63</v>
      </c>
      <c r="E951" s="286">
        <v>1320.39</v>
      </c>
      <c r="F951" s="286">
        <v>1372.45</v>
      </c>
      <c r="G951" s="286">
        <v>1496.36</v>
      </c>
      <c r="H951" s="286">
        <v>1643.17</v>
      </c>
      <c r="I951" s="286">
        <v>1912.89</v>
      </c>
      <c r="J951" s="286">
        <v>1875.94</v>
      </c>
      <c r="K951" s="286">
        <v>1874.54</v>
      </c>
      <c r="L951" s="286">
        <v>1913.34</v>
      </c>
      <c r="M951" s="286">
        <v>1916.83</v>
      </c>
      <c r="N951" s="286">
        <v>1936.94</v>
      </c>
      <c r="O951" s="286">
        <v>1930.33</v>
      </c>
      <c r="P951" s="286">
        <v>1922.49</v>
      </c>
      <c r="Q951" s="286">
        <v>1912.7</v>
      </c>
      <c r="R951" s="286">
        <v>1961.45</v>
      </c>
      <c r="S951" s="286">
        <v>1990.51</v>
      </c>
      <c r="T951" s="286">
        <v>1991.72</v>
      </c>
      <c r="U951" s="286">
        <v>2026.96</v>
      </c>
      <c r="V951" s="286">
        <v>1977.2</v>
      </c>
      <c r="W951" s="286">
        <v>2002.64</v>
      </c>
      <c r="X951" s="286">
        <v>1914.51</v>
      </c>
      <c r="Y951" s="286">
        <v>1654.49</v>
      </c>
    </row>
    <row r="952" spans="1:25">
      <c r="A952" s="261">
        <v>17</v>
      </c>
      <c r="B952" s="286">
        <v>1389.11</v>
      </c>
      <c r="C952" s="286">
        <v>1389.85</v>
      </c>
      <c r="D952" s="286">
        <v>1359.83</v>
      </c>
      <c r="E952" s="286">
        <v>1214.7</v>
      </c>
      <c r="F952" s="286">
        <v>1134.5</v>
      </c>
      <c r="G952" s="286">
        <v>1362.19</v>
      </c>
      <c r="H952" s="286">
        <v>1348.6</v>
      </c>
      <c r="I952" s="286">
        <v>1336.12</v>
      </c>
      <c r="J952" s="286">
        <v>1718.84</v>
      </c>
      <c r="K952" s="286">
        <v>1739.17</v>
      </c>
      <c r="L952" s="286">
        <v>1740.99</v>
      </c>
      <c r="M952" s="286">
        <v>1750.09</v>
      </c>
      <c r="N952" s="286">
        <v>1767.75</v>
      </c>
      <c r="O952" s="286">
        <v>1805.22</v>
      </c>
      <c r="P952" s="286">
        <v>1795.58</v>
      </c>
      <c r="Q952" s="286">
        <v>1765.8</v>
      </c>
      <c r="R952" s="286">
        <v>1824.42</v>
      </c>
      <c r="S952" s="286">
        <v>1827.52</v>
      </c>
      <c r="T952" s="286">
        <v>1824.96</v>
      </c>
      <c r="U952" s="286">
        <v>1860.57</v>
      </c>
      <c r="V952" s="286">
        <v>1377.77</v>
      </c>
      <c r="W952" s="286">
        <v>1790.97</v>
      </c>
      <c r="X952" s="286">
        <v>1396.18</v>
      </c>
      <c r="Y952" s="286">
        <v>1393.61</v>
      </c>
    </row>
    <row r="953" spans="1:25">
      <c r="A953" s="261">
        <v>18</v>
      </c>
      <c r="B953" s="286">
        <v>1436.04</v>
      </c>
      <c r="C953" s="286">
        <v>1436.58</v>
      </c>
      <c r="D953" s="286">
        <v>1362.4</v>
      </c>
      <c r="E953" s="286">
        <v>1219.5899999999999</v>
      </c>
      <c r="F953" s="286">
        <v>1192.83</v>
      </c>
      <c r="G953" s="286">
        <v>1375.17</v>
      </c>
      <c r="H953" s="286">
        <v>1438.14</v>
      </c>
      <c r="I953" s="286">
        <v>1667.32</v>
      </c>
      <c r="J953" s="286">
        <v>1874.27</v>
      </c>
      <c r="K953" s="286">
        <v>1871.4</v>
      </c>
      <c r="L953" s="286">
        <v>1871.34</v>
      </c>
      <c r="M953" s="286">
        <v>1861.31</v>
      </c>
      <c r="N953" s="286">
        <v>1872.13</v>
      </c>
      <c r="O953" s="286">
        <v>1823.33</v>
      </c>
      <c r="P953" s="286">
        <v>1871.54</v>
      </c>
      <c r="Q953" s="286">
        <v>1861.21</v>
      </c>
      <c r="R953" s="286">
        <v>1866.32</v>
      </c>
      <c r="S953" s="286">
        <v>1931.05</v>
      </c>
      <c r="T953" s="286">
        <v>1913.19</v>
      </c>
      <c r="U953" s="286">
        <v>1875.35</v>
      </c>
      <c r="V953" s="286">
        <v>1758.56</v>
      </c>
      <c r="W953" s="286">
        <v>1824.19</v>
      </c>
      <c r="X953" s="286">
        <v>1578.14</v>
      </c>
      <c r="Y953" s="286">
        <v>1436.72</v>
      </c>
    </row>
    <row r="954" spans="1:25">
      <c r="A954" s="261">
        <v>19</v>
      </c>
      <c r="B954" s="286">
        <v>1329.25</v>
      </c>
      <c r="C954" s="286">
        <v>1281.56</v>
      </c>
      <c r="D954" s="286">
        <v>1201.78</v>
      </c>
      <c r="E954" s="286">
        <v>1218.3</v>
      </c>
      <c r="F954" s="286">
        <v>1210.5899999999999</v>
      </c>
      <c r="G954" s="286">
        <v>1221.01</v>
      </c>
      <c r="H954" s="286">
        <v>1333.8</v>
      </c>
      <c r="I954" s="286">
        <v>1655.59</v>
      </c>
      <c r="J954" s="286">
        <v>1780.75</v>
      </c>
      <c r="K954" s="286">
        <v>1785.99</v>
      </c>
      <c r="L954" s="286">
        <v>1794.03</v>
      </c>
      <c r="M954" s="286">
        <v>1731.45</v>
      </c>
      <c r="N954" s="286">
        <v>1774.2</v>
      </c>
      <c r="O954" s="286">
        <v>1747.69</v>
      </c>
      <c r="P954" s="286">
        <v>1775.46</v>
      </c>
      <c r="Q954" s="286">
        <v>1770.35</v>
      </c>
      <c r="R954" s="286">
        <v>1577.83</v>
      </c>
      <c r="S954" s="286">
        <v>1827.04</v>
      </c>
      <c r="T954" s="286">
        <v>1826.27</v>
      </c>
      <c r="U954" s="286">
        <v>1856.56</v>
      </c>
      <c r="V954" s="286">
        <v>1728.04</v>
      </c>
      <c r="W954" s="286">
        <v>1719.31</v>
      </c>
      <c r="X954" s="286">
        <v>1575.16</v>
      </c>
      <c r="Y954" s="286">
        <v>1330.16</v>
      </c>
    </row>
    <row r="955" spans="1:25">
      <c r="A955" s="261">
        <v>20</v>
      </c>
      <c r="B955" s="286">
        <v>1421.97</v>
      </c>
      <c r="C955" s="286">
        <v>1422.35</v>
      </c>
      <c r="D955" s="286">
        <v>1288.33</v>
      </c>
      <c r="E955" s="286">
        <v>1293.1300000000001</v>
      </c>
      <c r="F955" s="286">
        <v>1215.5</v>
      </c>
      <c r="G955" s="286">
        <v>1377.61</v>
      </c>
      <c r="H955" s="286">
        <v>1417.11</v>
      </c>
      <c r="I955" s="286">
        <v>1679.08</v>
      </c>
      <c r="J955" s="286">
        <v>1866.62</v>
      </c>
      <c r="K955" s="286">
        <v>1885.17</v>
      </c>
      <c r="L955" s="286">
        <v>1873.29</v>
      </c>
      <c r="M955" s="286">
        <v>1870.46</v>
      </c>
      <c r="N955" s="286">
        <v>1860.65</v>
      </c>
      <c r="O955" s="286">
        <v>1862.7</v>
      </c>
      <c r="P955" s="286">
        <v>1871.63</v>
      </c>
      <c r="Q955" s="286">
        <v>1857.33</v>
      </c>
      <c r="R955" s="286">
        <v>1775.19</v>
      </c>
      <c r="S955" s="286">
        <v>1856.41</v>
      </c>
      <c r="T955" s="286">
        <v>1825.99</v>
      </c>
      <c r="U955" s="286">
        <v>1911.31</v>
      </c>
      <c r="V955" s="286">
        <v>1858.78</v>
      </c>
      <c r="W955" s="286">
        <v>1881.46</v>
      </c>
      <c r="X955" s="286">
        <v>1804.51</v>
      </c>
      <c r="Y955" s="286">
        <v>1576.15</v>
      </c>
    </row>
    <row r="956" spans="1:25">
      <c r="A956" s="261">
        <v>21</v>
      </c>
      <c r="B956" s="286">
        <v>2038.96</v>
      </c>
      <c r="C956" s="286">
        <v>2038.64</v>
      </c>
      <c r="D956" s="286">
        <v>1945.64</v>
      </c>
      <c r="E956" s="286">
        <v>1950.6</v>
      </c>
      <c r="F956" s="286">
        <v>1901.8</v>
      </c>
      <c r="G956" s="286">
        <v>1960.59</v>
      </c>
      <c r="H956" s="286">
        <v>2047.82</v>
      </c>
      <c r="I956" s="286">
        <v>2047.35</v>
      </c>
      <c r="J956" s="286">
        <v>2043.58</v>
      </c>
      <c r="K956" s="286">
        <v>2043.24</v>
      </c>
      <c r="L956" s="286">
        <v>2048.66</v>
      </c>
      <c r="M956" s="286">
        <v>2037.65</v>
      </c>
      <c r="N956" s="286">
        <v>2017.19</v>
      </c>
      <c r="O956" s="286">
        <v>2015.35</v>
      </c>
      <c r="P956" s="286">
        <v>2016.32</v>
      </c>
      <c r="Q956" s="286">
        <v>1961.11</v>
      </c>
      <c r="R956" s="286">
        <v>2007.15</v>
      </c>
      <c r="S956" s="286">
        <v>2005.58</v>
      </c>
      <c r="T956" s="286">
        <v>2004.69</v>
      </c>
      <c r="U956" s="286">
        <v>1996.2</v>
      </c>
      <c r="V956" s="286">
        <v>2079.98</v>
      </c>
      <c r="W956" s="286">
        <v>2112.7199999999998</v>
      </c>
      <c r="X956" s="286">
        <v>2049.12</v>
      </c>
      <c r="Y956" s="286">
        <v>2049.1999999999998</v>
      </c>
    </row>
    <row r="957" spans="1:25">
      <c r="A957" s="261">
        <v>22</v>
      </c>
      <c r="B957" s="286">
        <v>2081.2399999999998</v>
      </c>
      <c r="C957" s="286">
        <v>2034.95</v>
      </c>
      <c r="D957" s="286">
        <v>2084.4</v>
      </c>
      <c r="E957" s="286">
        <v>1936.26</v>
      </c>
      <c r="F957" s="286">
        <v>2138.71</v>
      </c>
      <c r="G957" s="286">
        <v>2202.17</v>
      </c>
      <c r="H957" s="286">
        <v>2373.02</v>
      </c>
      <c r="I957" s="286">
        <v>2359.0500000000002</v>
      </c>
      <c r="J957" s="286">
        <v>2362.1799999999998</v>
      </c>
      <c r="K957" s="286">
        <v>2384.79</v>
      </c>
      <c r="L957" s="286">
        <v>2386.71</v>
      </c>
      <c r="M957" s="286">
        <v>2383.5700000000002</v>
      </c>
      <c r="N957" s="286">
        <v>2368.64</v>
      </c>
      <c r="O957" s="286">
        <v>2326.73</v>
      </c>
      <c r="P957" s="286">
        <v>2315.06</v>
      </c>
      <c r="Q957" s="286">
        <v>2305.58</v>
      </c>
      <c r="R957" s="286">
        <v>2363.36</v>
      </c>
      <c r="S957" s="286">
        <v>2416.36</v>
      </c>
      <c r="T957" s="286">
        <v>2490.77</v>
      </c>
      <c r="U957" s="286">
        <v>2569.5500000000002</v>
      </c>
      <c r="V957" s="286">
        <v>2308.88</v>
      </c>
      <c r="W957" s="286">
        <v>2179.79</v>
      </c>
      <c r="X957" s="286">
        <v>2160.71</v>
      </c>
      <c r="Y957" s="286">
        <v>2144.8000000000002</v>
      </c>
    </row>
    <row r="958" spans="1:25">
      <c r="A958" s="261">
        <v>23</v>
      </c>
      <c r="B958" s="286">
        <v>2733.17</v>
      </c>
      <c r="C958" s="286">
        <v>2723.46</v>
      </c>
      <c r="D958" s="286">
        <v>2710.7</v>
      </c>
      <c r="E958" s="286">
        <v>2680.16</v>
      </c>
      <c r="F958" s="286">
        <v>3060.29</v>
      </c>
      <c r="G958" s="286">
        <v>3047.6</v>
      </c>
      <c r="H958" s="286">
        <v>3019.63</v>
      </c>
      <c r="I958" s="286">
        <v>3020.02</v>
      </c>
      <c r="J958" s="286">
        <v>3021.55</v>
      </c>
      <c r="K958" s="286">
        <v>3021.06</v>
      </c>
      <c r="L958" s="286">
        <v>3019.69</v>
      </c>
      <c r="M958" s="286">
        <v>3019.72</v>
      </c>
      <c r="N958" s="286">
        <v>3020.7</v>
      </c>
      <c r="O958" s="286">
        <v>3019.07</v>
      </c>
      <c r="P958" s="286">
        <v>3018.82</v>
      </c>
      <c r="Q958" s="286">
        <v>3014.23</v>
      </c>
      <c r="R958" s="286">
        <v>3087.95</v>
      </c>
      <c r="S958" s="286">
        <v>3091.31</v>
      </c>
      <c r="T958" s="286">
        <v>2708.07</v>
      </c>
      <c r="U958" s="286">
        <v>2772.61</v>
      </c>
      <c r="V958" s="286">
        <v>2700.42</v>
      </c>
      <c r="W958" s="286">
        <v>2712.54</v>
      </c>
      <c r="X958" s="286">
        <v>2721.75</v>
      </c>
      <c r="Y958" s="286">
        <v>2722.35</v>
      </c>
    </row>
    <row r="959" spans="1:25">
      <c r="A959" s="261">
        <v>24</v>
      </c>
      <c r="B959" s="286">
        <v>1542.97</v>
      </c>
      <c r="C959" s="286">
        <v>1456.55</v>
      </c>
      <c r="D959" s="286">
        <v>1408.38</v>
      </c>
      <c r="E959" s="286">
        <v>1309.6600000000001</v>
      </c>
      <c r="F959" s="286">
        <v>1562.34</v>
      </c>
      <c r="G959" s="286">
        <v>1562.68</v>
      </c>
      <c r="H959" s="286">
        <v>1663.75</v>
      </c>
      <c r="I959" s="286">
        <v>1972.5</v>
      </c>
      <c r="J959" s="286">
        <v>2101.48</v>
      </c>
      <c r="K959" s="286">
        <v>2096.15</v>
      </c>
      <c r="L959" s="286">
        <v>2097.2800000000002</v>
      </c>
      <c r="M959" s="286">
        <v>2096.02</v>
      </c>
      <c r="N959" s="286">
        <v>2096.94</v>
      </c>
      <c r="O959" s="286">
        <v>2144.8000000000002</v>
      </c>
      <c r="P959" s="286">
        <v>2143.73</v>
      </c>
      <c r="Q959" s="286">
        <v>2104.06</v>
      </c>
      <c r="R959" s="286">
        <v>2191.09</v>
      </c>
      <c r="S959" s="286">
        <v>2194.46</v>
      </c>
      <c r="T959" s="286">
        <v>2191.91</v>
      </c>
      <c r="U959" s="286">
        <v>2228.2399999999998</v>
      </c>
      <c r="V959" s="286">
        <v>1993.77</v>
      </c>
      <c r="W959" s="286">
        <v>1780.51</v>
      </c>
      <c r="X959" s="286">
        <v>1558.44</v>
      </c>
      <c r="Y959" s="286">
        <v>1555.88</v>
      </c>
    </row>
    <row r="960" spans="1:25">
      <c r="A960" s="261">
        <v>25</v>
      </c>
      <c r="B960" s="286">
        <v>1602.76</v>
      </c>
      <c r="C960" s="286">
        <v>1558.15</v>
      </c>
      <c r="D960" s="286">
        <v>1460.93</v>
      </c>
      <c r="E960" s="286">
        <v>1366.21</v>
      </c>
      <c r="F960" s="286">
        <v>1520.82</v>
      </c>
      <c r="G960" s="286">
        <v>1643.81</v>
      </c>
      <c r="H960" s="286">
        <v>1766.23</v>
      </c>
      <c r="I960" s="286">
        <v>1975.21</v>
      </c>
      <c r="J960" s="286">
        <v>2132.7600000000002</v>
      </c>
      <c r="K960" s="286">
        <v>2133.7600000000002</v>
      </c>
      <c r="L960" s="286">
        <v>2132.73</v>
      </c>
      <c r="M960" s="286">
        <v>2126.88</v>
      </c>
      <c r="N960" s="286">
        <v>2086.86</v>
      </c>
      <c r="O960" s="286">
        <v>2085.33</v>
      </c>
      <c r="P960" s="286">
        <v>2123.48</v>
      </c>
      <c r="Q960" s="286">
        <v>2115.71</v>
      </c>
      <c r="R960" s="286">
        <v>2149.11</v>
      </c>
      <c r="S960" s="286">
        <v>2150.35</v>
      </c>
      <c r="T960" s="286">
        <v>2152.7199999999998</v>
      </c>
      <c r="U960" s="286">
        <v>2184.0300000000002</v>
      </c>
      <c r="V960" s="286">
        <v>2023.89</v>
      </c>
      <c r="W960" s="286">
        <v>1803.96</v>
      </c>
      <c r="X960" s="286">
        <v>1647.48</v>
      </c>
      <c r="Y960" s="286">
        <v>1637.2</v>
      </c>
    </row>
    <row r="961" spans="1:25">
      <c r="A961" s="261">
        <v>26</v>
      </c>
      <c r="B961" s="286">
        <v>1621.77</v>
      </c>
      <c r="C961" s="286">
        <v>1574.96</v>
      </c>
      <c r="D961" s="286">
        <v>1597.34</v>
      </c>
      <c r="E961" s="286">
        <v>1420.05</v>
      </c>
      <c r="F961" s="286">
        <v>1612.41</v>
      </c>
      <c r="G961" s="286">
        <v>1705.54</v>
      </c>
      <c r="H961" s="286">
        <v>1810.4</v>
      </c>
      <c r="I961" s="286">
        <v>1949</v>
      </c>
      <c r="J961" s="286">
        <v>2061.29</v>
      </c>
      <c r="K961" s="286">
        <v>2062.64</v>
      </c>
      <c r="L961" s="286">
        <v>2061.59</v>
      </c>
      <c r="M961" s="286">
        <v>2061.5300000000002</v>
      </c>
      <c r="N961" s="286">
        <v>2055.29</v>
      </c>
      <c r="O961" s="286">
        <v>2112.6999999999998</v>
      </c>
      <c r="P961" s="286">
        <v>2099.42</v>
      </c>
      <c r="Q961" s="286">
        <v>2094.65</v>
      </c>
      <c r="R961" s="286">
        <v>2159.1999999999998</v>
      </c>
      <c r="S961" s="286">
        <v>2204.48</v>
      </c>
      <c r="T961" s="286">
        <v>2202.4499999999998</v>
      </c>
      <c r="U961" s="286">
        <v>2174.7800000000002</v>
      </c>
      <c r="V961" s="286">
        <v>2057.75</v>
      </c>
      <c r="W961" s="286">
        <v>1946.45</v>
      </c>
      <c r="X961" s="286">
        <v>1670.08</v>
      </c>
      <c r="Y961" s="286">
        <v>1671.8</v>
      </c>
    </row>
    <row r="962" spans="1:25">
      <c r="A962" s="261">
        <v>27</v>
      </c>
      <c r="B962" s="286">
        <v>1645.76</v>
      </c>
      <c r="C962" s="286">
        <v>1629.53</v>
      </c>
      <c r="D962" s="286">
        <v>1606.28</v>
      </c>
      <c r="E962" s="286">
        <v>1523.1</v>
      </c>
      <c r="F962" s="286">
        <v>1652.28</v>
      </c>
      <c r="G962" s="286">
        <v>1781.54</v>
      </c>
      <c r="H962" s="286">
        <v>1859.17</v>
      </c>
      <c r="I962" s="286">
        <v>2141.31</v>
      </c>
      <c r="J962" s="286">
        <v>2184.5</v>
      </c>
      <c r="K962" s="286">
        <v>2184.79</v>
      </c>
      <c r="L962" s="286">
        <v>2183.5</v>
      </c>
      <c r="M962" s="286">
        <v>2156.0100000000002</v>
      </c>
      <c r="N962" s="286">
        <v>2158.8200000000002</v>
      </c>
      <c r="O962" s="286">
        <v>2158.59</v>
      </c>
      <c r="P962" s="286">
        <v>2157.39</v>
      </c>
      <c r="Q962" s="286">
        <v>2151.52</v>
      </c>
      <c r="R962" s="286">
        <v>2217.31</v>
      </c>
      <c r="S962" s="286">
        <v>2220.25</v>
      </c>
      <c r="T962" s="286">
        <v>2223.2800000000002</v>
      </c>
      <c r="U962" s="286">
        <v>2232.12</v>
      </c>
      <c r="V962" s="286">
        <v>2106.2600000000002</v>
      </c>
      <c r="W962" s="286">
        <v>1991.74</v>
      </c>
      <c r="X962" s="286">
        <v>1706.36</v>
      </c>
      <c r="Y962" s="286">
        <v>1714.44</v>
      </c>
    </row>
    <row r="963" spans="1:25">
      <c r="A963" s="261">
        <v>28</v>
      </c>
      <c r="B963" s="286">
        <v>1725.2</v>
      </c>
      <c r="C963" s="286">
        <v>1728.26</v>
      </c>
      <c r="D963" s="286">
        <v>1728.89</v>
      </c>
      <c r="E963" s="286">
        <v>1543.74</v>
      </c>
      <c r="F963" s="286">
        <v>1653.31</v>
      </c>
      <c r="G963" s="286">
        <v>1727.38</v>
      </c>
      <c r="H963" s="286">
        <v>1730.99</v>
      </c>
      <c r="I963" s="286">
        <v>1932.24</v>
      </c>
      <c r="J963" s="286">
        <v>2089</v>
      </c>
      <c r="K963" s="286">
        <v>2084.15</v>
      </c>
      <c r="L963" s="286">
        <v>2081.09</v>
      </c>
      <c r="M963" s="286">
        <v>2079.3200000000002</v>
      </c>
      <c r="N963" s="286">
        <v>2071.7399999999998</v>
      </c>
      <c r="O963" s="286">
        <v>2072.2199999999998</v>
      </c>
      <c r="P963" s="286">
        <v>2070.84</v>
      </c>
      <c r="Q963" s="286">
        <v>2059.04</v>
      </c>
      <c r="R963" s="286">
        <v>2151.98</v>
      </c>
      <c r="S963" s="286">
        <v>2162.36</v>
      </c>
      <c r="T963" s="286">
        <v>2160.06</v>
      </c>
      <c r="U963" s="286">
        <v>2191.02</v>
      </c>
      <c r="V963" s="286">
        <v>1953.57</v>
      </c>
      <c r="W963" s="286">
        <v>1876.47</v>
      </c>
      <c r="X963" s="286">
        <v>1673.79</v>
      </c>
      <c r="Y963" s="286">
        <v>1581.37</v>
      </c>
    </row>
    <row r="964" spans="1:25">
      <c r="A964" s="261">
        <v>29</v>
      </c>
      <c r="B964" s="286">
        <v>1550.77</v>
      </c>
      <c r="C964" s="286">
        <v>1520.79</v>
      </c>
      <c r="D964" s="286">
        <v>1481.05</v>
      </c>
      <c r="E964" s="286">
        <v>1359.44</v>
      </c>
      <c r="F964" s="286">
        <v>1430.75</v>
      </c>
      <c r="G964" s="286">
        <v>1555.43</v>
      </c>
      <c r="H964" s="286">
        <v>1551.91</v>
      </c>
      <c r="I964" s="286">
        <v>1578.01</v>
      </c>
      <c r="J964" s="286">
        <v>1802.66</v>
      </c>
      <c r="K964" s="286">
        <v>1915.92</v>
      </c>
      <c r="L964" s="286">
        <v>1914.9</v>
      </c>
      <c r="M964" s="286">
        <v>1973.96</v>
      </c>
      <c r="N964" s="286">
        <v>2023.86</v>
      </c>
      <c r="O964" s="286">
        <v>2029.34</v>
      </c>
      <c r="P964" s="286">
        <v>2078.7399999999998</v>
      </c>
      <c r="Q964" s="286">
        <v>2074.37</v>
      </c>
      <c r="R964" s="286">
        <v>2162.56</v>
      </c>
      <c r="S964" s="286">
        <v>2162.71</v>
      </c>
      <c r="T964" s="286">
        <v>2163.0500000000002</v>
      </c>
      <c r="U964" s="286">
        <v>2195.61</v>
      </c>
      <c r="V964" s="286">
        <v>1956.33</v>
      </c>
      <c r="W964" s="286">
        <v>1866.27</v>
      </c>
      <c r="X964" s="286">
        <v>1556.37</v>
      </c>
      <c r="Y964" s="286">
        <v>1550.4</v>
      </c>
    </row>
    <row r="965" spans="1:25">
      <c r="A965" s="261">
        <v>30</v>
      </c>
      <c r="B965" s="286">
        <v>1499.13</v>
      </c>
      <c r="C965" s="286">
        <v>1503.91</v>
      </c>
      <c r="D965" s="286">
        <v>1505.4</v>
      </c>
      <c r="E965" s="286">
        <v>1373.24</v>
      </c>
      <c r="F965" s="286">
        <v>1506.37</v>
      </c>
      <c r="G965" s="286">
        <v>1490.98</v>
      </c>
      <c r="H965" s="286">
        <v>1626.54</v>
      </c>
      <c r="I965" s="286">
        <v>1778.39</v>
      </c>
      <c r="J965" s="286">
        <v>2014.83</v>
      </c>
      <c r="K965" s="286">
        <v>2006.64</v>
      </c>
      <c r="L965" s="286">
        <v>2006.43</v>
      </c>
      <c r="M965" s="286">
        <v>1995.8</v>
      </c>
      <c r="N965" s="286">
        <v>2000.21</v>
      </c>
      <c r="O965" s="286">
        <v>1992.23</v>
      </c>
      <c r="P965" s="286">
        <v>1987.61</v>
      </c>
      <c r="Q965" s="286">
        <v>1994.46</v>
      </c>
      <c r="R965" s="286">
        <v>2118.9899999999998</v>
      </c>
      <c r="S965" s="286">
        <v>2115.77</v>
      </c>
      <c r="T965" s="286">
        <v>2056.69</v>
      </c>
      <c r="U965" s="286">
        <v>2028.27</v>
      </c>
      <c r="V965" s="286">
        <v>1838.71</v>
      </c>
      <c r="W965" s="286">
        <v>1666.03</v>
      </c>
      <c r="X965" s="286">
        <v>1500.81</v>
      </c>
      <c r="Y965" s="286">
        <v>1490.08</v>
      </c>
    </row>
    <row r="966" spans="1:25">
      <c r="A966" s="261">
        <v>31</v>
      </c>
      <c r="B966" s="286">
        <v>0</v>
      </c>
      <c r="C966" s="286">
        <v>0</v>
      </c>
      <c r="D966" s="286">
        <v>0</v>
      </c>
      <c r="E966" s="286">
        <v>0</v>
      </c>
      <c r="F966" s="286">
        <v>0</v>
      </c>
      <c r="G966" s="286">
        <v>0</v>
      </c>
      <c r="H966" s="286">
        <v>0</v>
      </c>
      <c r="I966" s="286">
        <v>0</v>
      </c>
      <c r="J966" s="286">
        <v>0</v>
      </c>
      <c r="K966" s="286">
        <v>0</v>
      </c>
      <c r="L966" s="286">
        <v>0</v>
      </c>
      <c r="M966" s="286">
        <v>0</v>
      </c>
      <c r="N966" s="286">
        <v>0</v>
      </c>
      <c r="O966" s="286">
        <v>0</v>
      </c>
      <c r="P966" s="286">
        <v>0</v>
      </c>
      <c r="Q966" s="286">
        <v>0</v>
      </c>
      <c r="R966" s="286">
        <v>0</v>
      </c>
      <c r="S966" s="286">
        <v>0</v>
      </c>
      <c r="T966" s="286">
        <v>0</v>
      </c>
      <c r="U966" s="286">
        <v>0</v>
      </c>
      <c r="V966" s="286">
        <v>0</v>
      </c>
      <c r="W966" s="286">
        <v>0</v>
      </c>
      <c r="X966" s="286">
        <v>0</v>
      </c>
      <c r="Y966" s="286">
        <v>0</v>
      </c>
    </row>
    <row r="968" spans="1:25" ht="43.5" customHeight="1">
      <c r="A968" s="463" t="s">
        <v>218</v>
      </c>
      <c r="B968" s="524" t="s">
        <v>346</v>
      </c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</row>
    <row r="969" spans="1:25" ht="30">
      <c r="A969" s="463"/>
      <c r="B969" s="285" t="s">
        <v>1</v>
      </c>
      <c r="C969" s="285" t="s">
        <v>2</v>
      </c>
      <c r="D969" s="285" t="s">
        <v>3</v>
      </c>
      <c r="E969" s="285" t="s">
        <v>4</v>
      </c>
      <c r="F969" s="285" t="s">
        <v>5</v>
      </c>
      <c r="G969" s="285" t="s">
        <v>6</v>
      </c>
      <c r="H969" s="285" t="s">
        <v>7</v>
      </c>
      <c r="I969" s="285" t="s">
        <v>8</v>
      </c>
      <c r="J969" s="285" t="s">
        <v>9</v>
      </c>
      <c r="K969" s="285" t="s">
        <v>10</v>
      </c>
      <c r="L969" s="285" t="s">
        <v>11</v>
      </c>
      <c r="M969" s="285" t="s">
        <v>12</v>
      </c>
      <c r="N969" s="285" t="s">
        <v>13</v>
      </c>
      <c r="O969" s="285" t="s">
        <v>14</v>
      </c>
      <c r="P969" s="285" t="s">
        <v>15</v>
      </c>
      <c r="Q969" s="285" t="s">
        <v>16</v>
      </c>
      <c r="R969" s="285" t="s">
        <v>17</v>
      </c>
      <c r="S969" s="285" t="s">
        <v>18</v>
      </c>
      <c r="T969" s="285" t="s">
        <v>19</v>
      </c>
      <c r="U969" s="285" t="s">
        <v>20</v>
      </c>
      <c r="V969" s="285" t="s">
        <v>21</v>
      </c>
      <c r="W969" s="285" t="s">
        <v>22</v>
      </c>
      <c r="X969" s="285" t="s">
        <v>23</v>
      </c>
      <c r="Y969" s="285" t="s">
        <v>24</v>
      </c>
    </row>
    <row r="970" spans="1:25">
      <c r="A970" s="261">
        <v>1</v>
      </c>
      <c r="B970" s="286">
        <v>1702.56</v>
      </c>
      <c r="C970" s="286">
        <v>1663.53</v>
      </c>
      <c r="D970" s="286">
        <v>1554.58</v>
      </c>
      <c r="E970" s="286">
        <v>1363.63</v>
      </c>
      <c r="F970" s="286">
        <v>1322.44</v>
      </c>
      <c r="G970" s="286">
        <v>1493.68</v>
      </c>
      <c r="H970" s="286">
        <v>1549.74</v>
      </c>
      <c r="I970" s="286">
        <v>1618.89</v>
      </c>
      <c r="J970" s="286">
        <v>1759.66</v>
      </c>
      <c r="K970" s="286">
        <v>1792.08</v>
      </c>
      <c r="L970" s="286">
        <v>1822.28</v>
      </c>
      <c r="M970" s="286">
        <v>1817.05</v>
      </c>
      <c r="N970" s="286">
        <v>1811.88</v>
      </c>
      <c r="O970" s="286">
        <v>1819.51</v>
      </c>
      <c r="P970" s="286">
        <v>1825.67</v>
      </c>
      <c r="Q970" s="286">
        <v>1775.9</v>
      </c>
      <c r="R970" s="286">
        <v>1845.8</v>
      </c>
      <c r="S970" s="286">
        <v>1784.17</v>
      </c>
      <c r="T970" s="286">
        <v>1771.11</v>
      </c>
      <c r="U970" s="286">
        <v>1863.12</v>
      </c>
      <c r="V970" s="286">
        <v>1841.45</v>
      </c>
      <c r="W970" s="286">
        <v>1883.08</v>
      </c>
      <c r="X970" s="286">
        <v>1816.51</v>
      </c>
      <c r="Y970" s="286">
        <v>1727.27</v>
      </c>
    </row>
    <row r="971" spans="1:25">
      <c r="A971" s="261">
        <v>2</v>
      </c>
      <c r="B971" s="286">
        <v>1751.36</v>
      </c>
      <c r="C971" s="286">
        <v>1704.98</v>
      </c>
      <c r="D971" s="286">
        <v>1713.48</v>
      </c>
      <c r="E971" s="286">
        <v>1648.37</v>
      </c>
      <c r="F971" s="286">
        <v>1312.64</v>
      </c>
      <c r="G971" s="286">
        <v>1388.59</v>
      </c>
      <c r="H971" s="286">
        <v>1029.52</v>
      </c>
      <c r="I971" s="286">
        <v>1421.86</v>
      </c>
      <c r="J971" s="286">
        <v>1810.07</v>
      </c>
      <c r="K971" s="286">
        <v>1748.3</v>
      </c>
      <c r="L971" s="286">
        <v>1749.9</v>
      </c>
      <c r="M971" s="286">
        <v>1790.35</v>
      </c>
      <c r="N971" s="286">
        <v>1790.71</v>
      </c>
      <c r="O971" s="286">
        <v>1789.8</v>
      </c>
      <c r="P971" s="286">
        <v>1836.72</v>
      </c>
      <c r="Q971" s="286">
        <v>1830.73</v>
      </c>
      <c r="R971" s="286">
        <v>1885.21</v>
      </c>
      <c r="S971" s="286">
        <v>1875.35</v>
      </c>
      <c r="T971" s="286">
        <v>1621.13</v>
      </c>
      <c r="U971" s="286">
        <v>1840.59</v>
      </c>
      <c r="V971" s="286">
        <v>1834.63</v>
      </c>
      <c r="W971" s="286">
        <v>1880.2</v>
      </c>
      <c r="X971" s="286">
        <v>1841.1</v>
      </c>
      <c r="Y971" s="286">
        <v>1768.39</v>
      </c>
    </row>
    <row r="972" spans="1:25">
      <c r="A972" s="261">
        <v>3</v>
      </c>
      <c r="B972" s="286">
        <v>1558.16</v>
      </c>
      <c r="C972" s="286">
        <v>1459.8</v>
      </c>
      <c r="D972" s="286">
        <v>1401</v>
      </c>
      <c r="E972" s="286">
        <v>1296.1500000000001</v>
      </c>
      <c r="F972" s="286">
        <v>1252.96</v>
      </c>
      <c r="G972" s="286">
        <v>1468.4</v>
      </c>
      <c r="H972" s="286">
        <v>1417.42</v>
      </c>
      <c r="I972" s="286">
        <v>1633.59</v>
      </c>
      <c r="J972" s="286">
        <v>1673.55</v>
      </c>
      <c r="K972" s="286">
        <v>1670.51</v>
      </c>
      <c r="L972" s="286">
        <v>1673.9</v>
      </c>
      <c r="M972" s="286">
        <v>1675.03</v>
      </c>
      <c r="N972" s="286">
        <v>1660.68</v>
      </c>
      <c r="O972" s="286">
        <v>1660.63</v>
      </c>
      <c r="P972" s="286">
        <v>1652.59</v>
      </c>
      <c r="Q972" s="286">
        <v>1635.3</v>
      </c>
      <c r="R972" s="286">
        <v>1734.6</v>
      </c>
      <c r="S972" s="286">
        <v>1746.61</v>
      </c>
      <c r="T972" s="286">
        <v>1469.33</v>
      </c>
      <c r="U972" s="286">
        <v>1759.02</v>
      </c>
      <c r="V972" s="286">
        <v>1112.95</v>
      </c>
      <c r="W972" s="286">
        <v>1192.4100000000001</v>
      </c>
      <c r="X972" s="286">
        <v>1126.8</v>
      </c>
      <c r="Y972" s="286">
        <v>1606.02</v>
      </c>
    </row>
    <row r="973" spans="1:25">
      <c r="A973" s="261">
        <v>4</v>
      </c>
      <c r="B973" s="286">
        <v>1602.98</v>
      </c>
      <c r="C973" s="286">
        <v>1602.11</v>
      </c>
      <c r="D973" s="286">
        <v>1460.37</v>
      </c>
      <c r="E973" s="286">
        <v>1361.52</v>
      </c>
      <c r="F973" s="286">
        <v>1306.22</v>
      </c>
      <c r="G973" s="286">
        <v>1548.94</v>
      </c>
      <c r="H973" s="286">
        <v>1582.4</v>
      </c>
      <c r="I973" s="286">
        <v>1592.21</v>
      </c>
      <c r="J973" s="286">
        <v>1614.52</v>
      </c>
      <c r="K973" s="286">
        <v>1612</v>
      </c>
      <c r="L973" s="286">
        <v>1611.59</v>
      </c>
      <c r="M973" s="286">
        <v>1610.82</v>
      </c>
      <c r="N973" s="286">
        <v>1602.43</v>
      </c>
      <c r="O973" s="286">
        <v>1601.15</v>
      </c>
      <c r="P973" s="286">
        <v>1612.91</v>
      </c>
      <c r="Q973" s="286">
        <v>1595.07</v>
      </c>
      <c r="R973" s="286">
        <v>1668.42</v>
      </c>
      <c r="S973" s="286">
        <v>1677.31</v>
      </c>
      <c r="T973" s="286">
        <v>1651.95</v>
      </c>
      <c r="U973" s="286">
        <v>1700.64</v>
      </c>
      <c r="V973" s="286">
        <v>1675.32</v>
      </c>
      <c r="W973" s="286">
        <v>1716.74</v>
      </c>
      <c r="X973" s="286">
        <v>1635.64</v>
      </c>
      <c r="Y973" s="286">
        <v>1575.97</v>
      </c>
    </row>
    <row r="974" spans="1:25">
      <c r="A974" s="261">
        <v>5</v>
      </c>
      <c r="B974" s="286">
        <v>1276.1199999999999</v>
      </c>
      <c r="C974" s="286">
        <v>1265.07</v>
      </c>
      <c r="D974" s="286">
        <v>1258.95</v>
      </c>
      <c r="E974" s="286">
        <v>1265.25</v>
      </c>
      <c r="F974" s="286">
        <v>1241.75</v>
      </c>
      <c r="G974" s="286">
        <v>1288.24</v>
      </c>
      <c r="H974" s="286">
        <v>1301.08</v>
      </c>
      <c r="I974" s="286">
        <v>1284.1500000000001</v>
      </c>
      <c r="J974" s="286">
        <v>1283.92</v>
      </c>
      <c r="K974" s="286">
        <v>1276.17</v>
      </c>
      <c r="L974" s="286">
        <v>1274.8399999999999</v>
      </c>
      <c r="M974" s="286">
        <v>1272.1199999999999</v>
      </c>
      <c r="N974" s="286">
        <v>1269.56</v>
      </c>
      <c r="O974" s="286">
        <v>1272.81</v>
      </c>
      <c r="P974" s="286">
        <v>1280.54</v>
      </c>
      <c r="Q974" s="286">
        <v>1281.68</v>
      </c>
      <c r="R974" s="286">
        <v>1363.98</v>
      </c>
      <c r="S974" s="286">
        <v>1375.01</v>
      </c>
      <c r="T974" s="286">
        <v>1343.08</v>
      </c>
      <c r="U974" s="286">
        <v>1337.14</v>
      </c>
      <c r="V974" s="286">
        <v>1322.68</v>
      </c>
      <c r="W974" s="286">
        <v>1388.18</v>
      </c>
      <c r="X974" s="286">
        <v>1373.91</v>
      </c>
      <c r="Y974" s="286">
        <v>1340.8</v>
      </c>
    </row>
    <row r="975" spans="1:25">
      <c r="A975" s="261">
        <v>6</v>
      </c>
      <c r="B975" s="286">
        <v>1211.18</v>
      </c>
      <c r="C975" s="286">
        <v>1204.52</v>
      </c>
      <c r="D975" s="286">
        <v>1174.6099999999999</v>
      </c>
      <c r="E975" s="286">
        <v>1148.6099999999999</v>
      </c>
      <c r="F975" s="286">
        <v>1152.1099999999999</v>
      </c>
      <c r="G975" s="286">
        <v>1180.1500000000001</v>
      </c>
      <c r="H975" s="286">
        <v>1152.68</v>
      </c>
      <c r="I975" s="286">
        <v>1160.74</v>
      </c>
      <c r="J975" s="286">
        <v>1163.3399999999999</v>
      </c>
      <c r="K975" s="286">
        <v>1163.71</v>
      </c>
      <c r="L975" s="286">
        <v>1161.51</v>
      </c>
      <c r="M975" s="286">
        <v>1161.75</v>
      </c>
      <c r="N975" s="286">
        <v>1160.01</v>
      </c>
      <c r="O975" s="286">
        <v>1162.9100000000001</v>
      </c>
      <c r="P975" s="286">
        <v>1162.99</v>
      </c>
      <c r="Q975" s="286">
        <v>1191.04</v>
      </c>
      <c r="R975" s="286">
        <v>1233.3699999999999</v>
      </c>
      <c r="S975" s="286">
        <v>1232.1400000000001</v>
      </c>
      <c r="T975" s="286">
        <v>1219.8699999999999</v>
      </c>
      <c r="U975" s="286">
        <v>1235.48</v>
      </c>
      <c r="V975" s="286">
        <v>1218.76</v>
      </c>
      <c r="W975" s="286">
        <v>1258.47</v>
      </c>
      <c r="X975" s="286">
        <v>1245.28</v>
      </c>
      <c r="Y975" s="286">
        <v>1225.2</v>
      </c>
    </row>
    <row r="976" spans="1:25">
      <c r="A976" s="261">
        <v>7</v>
      </c>
      <c r="B976" s="286">
        <v>1286.81</v>
      </c>
      <c r="C976" s="286">
        <v>1281.1600000000001</v>
      </c>
      <c r="D976" s="286">
        <v>1235.05</v>
      </c>
      <c r="E976" s="286">
        <v>1211.25</v>
      </c>
      <c r="F976" s="286">
        <v>1199.53</v>
      </c>
      <c r="G976" s="286">
        <v>1207.93</v>
      </c>
      <c r="H976" s="286">
        <v>1230.67</v>
      </c>
      <c r="I976" s="286">
        <v>1232.67</v>
      </c>
      <c r="J976" s="286">
        <v>1238.25</v>
      </c>
      <c r="K976" s="286">
        <v>1233.56</v>
      </c>
      <c r="L976" s="286">
        <v>1234.47</v>
      </c>
      <c r="M976" s="286">
        <v>1234.06</v>
      </c>
      <c r="N976" s="286">
        <v>1232.99</v>
      </c>
      <c r="O976" s="286">
        <v>1242.42</v>
      </c>
      <c r="P976" s="286">
        <v>1233.8399999999999</v>
      </c>
      <c r="Q976" s="286">
        <v>1230.8699999999999</v>
      </c>
      <c r="R976" s="286">
        <v>1277.3</v>
      </c>
      <c r="S976" s="286">
        <v>1279.27</v>
      </c>
      <c r="T976" s="286">
        <v>1279.6300000000001</v>
      </c>
      <c r="U976" s="286">
        <v>1302.8800000000001</v>
      </c>
      <c r="V976" s="286">
        <v>1281.51</v>
      </c>
      <c r="W976" s="286">
        <v>1324.8</v>
      </c>
      <c r="X976" s="286">
        <v>1310.89</v>
      </c>
      <c r="Y976" s="286">
        <v>1289.0899999999999</v>
      </c>
    </row>
    <row r="977" spans="1:25">
      <c r="A977" s="261">
        <v>8</v>
      </c>
      <c r="B977" s="286">
        <v>1539.24</v>
      </c>
      <c r="C977" s="286">
        <v>1529.85</v>
      </c>
      <c r="D977" s="286">
        <v>1481.98</v>
      </c>
      <c r="E977" s="286">
        <v>1457.29</v>
      </c>
      <c r="F977" s="286">
        <v>1386.88</v>
      </c>
      <c r="G977" s="286">
        <v>1445.57</v>
      </c>
      <c r="H977" s="286">
        <v>1455.54</v>
      </c>
      <c r="I977" s="286">
        <v>1478.52</v>
      </c>
      <c r="J977" s="286">
        <v>1537.22</v>
      </c>
      <c r="K977" s="286">
        <v>1537.03</v>
      </c>
      <c r="L977" s="286">
        <v>1537.04</v>
      </c>
      <c r="M977" s="286">
        <v>1540.22</v>
      </c>
      <c r="N977" s="286">
        <v>1535.98</v>
      </c>
      <c r="O977" s="286">
        <v>1534.91</v>
      </c>
      <c r="P977" s="286">
        <v>1538.57</v>
      </c>
      <c r="Q977" s="286">
        <v>1546.34</v>
      </c>
      <c r="R977" s="286">
        <v>1600.78</v>
      </c>
      <c r="S977" s="286">
        <v>1595.15</v>
      </c>
      <c r="T977" s="286">
        <v>1598.4</v>
      </c>
      <c r="U977" s="286">
        <v>1659.75</v>
      </c>
      <c r="V977" s="286">
        <v>1663.71</v>
      </c>
      <c r="W977" s="286">
        <v>1707.36</v>
      </c>
      <c r="X977" s="286">
        <v>1645.39</v>
      </c>
      <c r="Y977" s="286">
        <v>1563.61</v>
      </c>
    </row>
    <row r="978" spans="1:25">
      <c r="A978" s="261">
        <v>9</v>
      </c>
      <c r="B978" s="286">
        <v>1594.26</v>
      </c>
      <c r="C978" s="286">
        <v>1591.17</v>
      </c>
      <c r="D978" s="286">
        <v>1559.22</v>
      </c>
      <c r="E978" s="286">
        <v>1545.94</v>
      </c>
      <c r="F978" s="286">
        <v>1522.93</v>
      </c>
      <c r="G978" s="286">
        <v>1558.02</v>
      </c>
      <c r="H978" s="286">
        <v>1571.19</v>
      </c>
      <c r="I978" s="286">
        <v>1599.41</v>
      </c>
      <c r="J978" s="286">
        <v>1605.5</v>
      </c>
      <c r="K978" s="286">
        <v>1604.08</v>
      </c>
      <c r="L978" s="286">
        <v>1602.73</v>
      </c>
      <c r="M978" s="286">
        <v>1602.23</v>
      </c>
      <c r="N978" s="286">
        <v>1593.9</v>
      </c>
      <c r="O978" s="286">
        <v>1592.09</v>
      </c>
      <c r="P978" s="286">
        <v>1592.48</v>
      </c>
      <c r="Q978" s="286">
        <v>1591.68</v>
      </c>
      <c r="R978" s="286">
        <v>1648.35</v>
      </c>
      <c r="S978" s="286">
        <v>1659.63</v>
      </c>
      <c r="T978" s="286">
        <v>1642.67</v>
      </c>
      <c r="U978" s="286">
        <v>1671.91</v>
      </c>
      <c r="V978" s="286">
        <v>1668.37</v>
      </c>
      <c r="W978" s="286">
        <v>1681.03</v>
      </c>
      <c r="X978" s="286">
        <v>1595.08</v>
      </c>
      <c r="Y978" s="286">
        <v>1571.29</v>
      </c>
    </row>
    <row r="979" spans="1:25">
      <c r="A979" s="261">
        <v>10</v>
      </c>
      <c r="B979" s="286">
        <v>1678.3</v>
      </c>
      <c r="C979" s="286">
        <v>1681.7</v>
      </c>
      <c r="D979" s="286">
        <v>1672.52</v>
      </c>
      <c r="E979" s="286">
        <v>1648.75</v>
      </c>
      <c r="F979" s="286">
        <v>1603.67</v>
      </c>
      <c r="G979" s="286">
        <v>1641.35</v>
      </c>
      <c r="H979" s="286">
        <v>1671.49</v>
      </c>
      <c r="I979" s="286">
        <v>1694.29</v>
      </c>
      <c r="J979" s="286">
        <v>1760.72</v>
      </c>
      <c r="K979" s="286">
        <v>1770.53</v>
      </c>
      <c r="L979" s="286">
        <v>1768.35</v>
      </c>
      <c r="M979" s="286">
        <v>1769.01</v>
      </c>
      <c r="N979" s="286">
        <v>1776.79</v>
      </c>
      <c r="O979" s="286">
        <v>1777.47</v>
      </c>
      <c r="P979" s="286">
        <v>1773.75</v>
      </c>
      <c r="Q979" s="286">
        <v>1746.55</v>
      </c>
      <c r="R979" s="286">
        <v>1818.06</v>
      </c>
      <c r="S979" s="286">
        <v>1810.66</v>
      </c>
      <c r="T979" s="286">
        <v>1798.52</v>
      </c>
      <c r="U979" s="286">
        <v>1843.06</v>
      </c>
      <c r="V979" s="286">
        <v>1764.43</v>
      </c>
      <c r="W979" s="286">
        <v>1764.22</v>
      </c>
      <c r="X979" s="286">
        <v>1684.07</v>
      </c>
      <c r="Y979" s="286">
        <v>1665.91</v>
      </c>
    </row>
    <row r="980" spans="1:25">
      <c r="A980" s="261">
        <v>11</v>
      </c>
      <c r="B980" s="286">
        <v>1266.58</v>
      </c>
      <c r="C980" s="286">
        <v>1256.81</v>
      </c>
      <c r="D980" s="286">
        <v>1292.57</v>
      </c>
      <c r="E980" s="286">
        <v>1292.6500000000001</v>
      </c>
      <c r="F980" s="286">
        <v>1286.9100000000001</v>
      </c>
      <c r="G980" s="286">
        <v>1289.2</v>
      </c>
      <c r="H980" s="286">
        <v>1313.08</v>
      </c>
      <c r="I980" s="286">
        <v>1331.98</v>
      </c>
      <c r="J980" s="286">
        <v>1368.7</v>
      </c>
      <c r="K980" s="286">
        <v>1367.53</v>
      </c>
      <c r="L980" s="286">
        <v>1366.69</v>
      </c>
      <c r="M980" s="286">
        <v>1365.42</v>
      </c>
      <c r="N980" s="286">
        <v>1366.04</v>
      </c>
      <c r="O980" s="286">
        <v>1373.61</v>
      </c>
      <c r="P980" s="286">
        <v>1372.77</v>
      </c>
      <c r="Q980" s="286">
        <v>1380.5</v>
      </c>
      <c r="R980" s="286">
        <v>1423.69</v>
      </c>
      <c r="S980" s="286">
        <v>1413.54</v>
      </c>
      <c r="T980" s="286">
        <v>1405.83</v>
      </c>
      <c r="U980" s="286">
        <v>1443.09</v>
      </c>
      <c r="V980" s="286">
        <v>1374.3</v>
      </c>
      <c r="W980" s="286">
        <v>1390.84</v>
      </c>
      <c r="X980" s="286">
        <v>1391.16</v>
      </c>
      <c r="Y980" s="286">
        <v>1306.97</v>
      </c>
    </row>
    <row r="981" spans="1:25">
      <c r="A981" s="261">
        <v>12</v>
      </c>
      <c r="B981" s="286">
        <v>1610.96</v>
      </c>
      <c r="C981" s="286">
        <v>1614.56</v>
      </c>
      <c r="D981" s="286">
        <v>1584.7</v>
      </c>
      <c r="E981" s="286">
        <v>1511.59</v>
      </c>
      <c r="F981" s="286">
        <v>1516.42</v>
      </c>
      <c r="G981" s="286">
        <v>1555.64</v>
      </c>
      <c r="H981" s="286">
        <v>1569.83</v>
      </c>
      <c r="I981" s="286">
        <v>1655.82</v>
      </c>
      <c r="J981" s="286">
        <v>1671.56</v>
      </c>
      <c r="K981" s="286">
        <v>1679.31</v>
      </c>
      <c r="L981" s="286">
        <v>1678.91</v>
      </c>
      <c r="M981" s="286">
        <v>1680.51</v>
      </c>
      <c r="N981" s="286">
        <v>1679.25</v>
      </c>
      <c r="O981" s="286">
        <v>1677.95</v>
      </c>
      <c r="P981" s="286">
        <v>1675</v>
      </c>
      <c r="Q981" s="286">
        <v>1668.59</v>
      </c>
      <c r="R981" s="286">
        <v>1738.84</v>
      </c>
      <c r="S981" s="286">
        <v>1745.4</v>
      </c>
      <c r="T981" s="286">
        <v>1741.85</v>
      </c>
      <c r="U981" s="286">
        <v>1801.01</v>
      </c>
      <c r="V981" s="286">
        <v>1764.33</v>
      </c>
      <c r="W981" s="286">
        <v>1791.9</v>
      </c>
      <c r="X981" s="286">
        <v>1696.7</v>
      </c>
      <c r="Y981" s="286">
        <v>1646.31</v>
      </c>
    </row>
    <row r="982" spans="1:25">
      <c r="A982" s="261">
        <v>13</v>
      </c>
      <c r="B982" s="286">
        <v>1639.71</v>
      </c>
      <c r="C982" s="286">
        <v>1630.52</v>
      </c>
      <c r="D982" s="286">
        <v>1613.87</v>
      </c>
      <c r="E982" s="286">
        <v>1556.76</v>
      </c>
      <c r="F982" s="286">
        <v>1531.09</v>
      </c>
      <c r="G982" s="286">
        <v>1616.79</v>
      </c>
      <c r="H982" s="286">
        <v>1615.26</v>
      </c>
      <c r="I982" s="286">
        <v>1651.9</v>
      </c>
      <c r="J982" s="286">
        <v>1667.05</v>
      </c>
      <c r="K982" s="286">
        <v>1691.18</v>
      </c>
      <c r="L982" s="286">
        <v>1692.29</v>
      </c>
      <c r="M982" s="286">
        <v>1697.93</v>
      </c>
      <c r="N982" s="286">
        <v>1702.18</v>
      </c>
      <c r="O982" s="286">
        <v>1702.44</v>
      </c>
      <c r="P982" s="286">
        <v>1705.47</v>
      </c>
      <c r="Q982" s="286">
        <v>1706.33</v>
      </c>
      <c r="R982" s="286">
        <v>1756.81</v>
      </c>
      <c r="S982" s="286">
        <v>1752.98</v>
      </c>
      <c r="T982" s="286">
        <v>1751.98</v>
      </c>
      <c r="U982" s="286">
        <v>1777.8</v>
      </c>
      <c r="V982" s="286">
        <v>1754.8</v>
      </c>
      <c r="W982" s="286">
        <v>1785.85</v>
      </c>
      <c r="X982" s="286">
        <v>1740.73</v>
      </c>
      <c r="Y982" s="286">
        <v>1646.13</v>
      </c>
    </row>
    <row r="983" spans="1:25">
      <c r="A983" s="261">
        <v>14</v>
      </c>
      <c r="B983" s="286">
        <v>1730.83</v>
      </c>
      <c r="C983" s="286">
        <v>1697.34</v>
      </c>
      <c r="D983" s="286">
        <v>1660.27</v>
      </c>
      <c r="E983" s="286">
        <v>1639.92</v>
      </c>
      <c r="F983" s="286">
        <v>1598.27</v>
      </c>
      <c r="G983" s="286">
        <v>1651.64</v>
      </c>
      <c r="H983" s="286">
        <v>1732.04</v>
      </c>
      <c r="I983" s="286">
        <v>1775.98</v>
      </c>
      <c r="J983" s="286">
        <v>1838.41</v>
      </c>
      <c r="K983" s="286">
        <v>1827.35</v>
      </c>
      <c r="L983" s="286">
        <v>1828.39</v>
      </c>
      <c r="M983" s="286">
        <v>1827.92</v>
      </c>
      <c r="N983" s="286">
        <v>1829.98</v>
      </c>
      <c r="O983" s="286">
        <v>1828.29</v>
      </c>
      <c r="P983" s="286">
        <v>1825.52</v>
      </c>
      <c r="Q983" s="286">
        <v>1822.54</v>
      </c>
      <c r="R983" s="286">
        <v>1880.8</v>
      </c>
      <c r="S983" s="286">
        <v>1890.79</v>
      </c>
      <c r="T983" s="286">
        <v>1909.57</v>
      </c>
      <c r="U983" s="286">
        <v>1937.09</v>
      </c>
      <c r="V983" s="286">
        <v>1890.48</v>
      </c>
      <c r="W983" s="286">
        <v>1929.81</v>
      </c>
      <c r="X983" s="286">
        <v>1868.36</v>
      </c>
      <c r="Y983" s="286">
        <v>1818.94</v>
      </c>
    </row>
    <row r="984" spans="1:25">
      <c r="A984" s="261">
        <v>15</v>
      </c>
      <c r="B984" s="286">
        <v>1722.72</v>
      </c>
      <c r="C984" s="286">
        <v>1687.16</v>
      </c>
      <c r="D984" s="286">
        <v>1633.4</v>
      </c>
      <c r="E984" s="286">
        <v>1636.97</v>
      </c>
      <c r="F984" s="286">
        <v>1600.56</v>
      </c>
      <c r="G984" s="286">
        <v>1647.03</v>
      </c>
      <c r="H984" s="286">
        <v>1673.72</v>
      </c>
      <c r="I984" s="286">
        <v>1732.9</v>
      </c>
      <c r="J984" s="286">
        <v>1792.89</v>
      </c>
      <c r="K984" s="286">
        <v>1797.31</v>
      </c>
      <c r="L984" s="286">
        <v>1793.76</v>
      </c>
      <c r="M984" s="286">
        <v>1792.52</v>
      </c>
      <c r="N984" s="286">
        <v>1795.81</v>
      </c>
      <c r="O984" s="286">
        <v>1798.13</v>
      </c>
      <c r="P984" s="286">
        <v>1804.54</v>
      </c>
      <c r="Q984" s="286">
        <v>1799.2</v>
      </c>
      <c r="R984" s="286">
        <v>1845.15</v>
      </c>
      <c r="S984" s="286">
        <v>1849.64</v>
      </c>
      <c r="T984" s="286">
        <v>1839.45</v>
      </c>
      <c r="U984" s="286">
        <v>1864.84</v>
      </c>
      <c r="V984" s="286">
        <v>1837.11</v>
      </c>
      <c r="W984" s="286">
        <v>1871.17</v>
      </c>
      <c r="X984" s="286">
        <v>1787.9</v>
      </c>
      <c r="Y984" s="286">
        <v>1717.23</v>
      </c>
    </row>
    <row r="985" spans="1:25">
      <c r="A985" s="261">
        <v>16</v>
      </c>
      <c r="B985" s="286">
        <v>1552.28</v>
      </c>
      <c r="C985" s="286">
        <v>1557.96</v>
      </c>
      <c r="D985" s="286">
        <v>1399.65</v>
      </c>
      <c r="E985" s="286">
        <v>1323.41</v>
      </c>
      <c r="F985" s="286">
        <v>1375.47</v>
      </c>
      <c r="G985" s="286">
        <v>1499.38</v>
      </c>
      <c r="H985" s="286">
        <v>1646.19</v>
      </c>
      <c r="I985" s="286">
        <v>1915.91</v>
      </c>
      <c r="J985" s="286">
        <v>1878.96</v>
      </c>
      <c r="K985" s="286">
        <v>1877.56</v>
      </c>
      <c r="L985" s="286">
        <v>1916.36</v>
      </c>
      <c r="M985" s="286">
        <v>1919.85</v>
      </c>
      <c r="N985" s="286">
        <v>1939.96</v>
      </c>
      <c r="O985" s="286">
        <v>1933.35</v>
      </c>
      <c r="P985" s="286">
        <v>1925.51</v>
      </c>
      <c r="Q985" s="286">
        <v>1915.72</v>
      </c>
      <c r="R985" s="286">
        <v>1964.47</v>
      </c>
      <c r="S985" s="286">
        <v>1993.53</v>
      </c>
      <c r="T985" s="286">
        <v>1994.74</v>
      </c>
      <c r="U985" s="286">
        <v>2029.98</v>
      </c>
      <c r="V985" s="286">
        <v>1980.22</v>
      </c>
      <c r="W985" s="286">
        <v>2005.66</v>
      </c>
      <c r="X985" s="286">
        <v>1917.53</v>
      </c>
      <c r="Y985" s="286">
        <v>1657.51</v>
      </c>
    </row>
    <row r="986" spans="1:25">
      <c r="A986" s="261">
        <v>17</v>
      </c>
      <c r="B986" s="286">
        <v>1392.13</v>
      </c>
      <c r="C986" s="286">
        <v>1392.87</v>
      </c>
      <c r="D986" s="286">
        <v>1362.85</v>
      </c>
      <c r="E986" s="286">
        <v>1217.72</v>
      </c>
      <c r="F986" s="286">
        <v>1137.52</v>
      </c>
      <c r="G986" s="286">
        <v>1365.21</v>
      </c>
      <c r="H986" s="286">
        <v>1351.62</v>
      </c>
      <c r="I986" s="286">
        <v>1339.14</v>
      </c>
      <c r="J986" s="286">
        <v>1721.86</v>
      </c>
      <c r="K986" s="286">
        <v>1742.19</v>
      </c>
      <c r="L986" s="286">
        <v>1744.01</v>
      </c>
      <c r="M986" s="286">
        <v>1753.11</v>
      </c>
      <c r="N986" s="286">
        <v>1770.77</v>
      </c>
      <c r="O986" s="286">
        <v>1808.24</v>
      </c>
      <c r="P986" s="286">
        <v>1798.6</v>
      </c>
      <c r="Q986" s="286">
        <v>1768.82</v>
      </c>
      <c r="R986" s="286">
        <v>1827.44</v>
      </c>
      <c r="S986" s="286">
        <v>1830.54</v>
      </c>
      <c r="T986" s="286">
        <v>1827.98</v>
      </c>
      <c r="U986" s="286">
        <v>1863.59</v>
      </c>
      <c r="V986" s="286">
        <v>1380.79</v>
      </c>
      <c r="W986" s="286">
        <v>1793.99</v>
      </c>
      <c r="X986" s="286">
        <v>1399.2</v>
      </c>
      <c r="Y986" s="286">
        <v>1396.63</v>
      </c>
    </row>
    <row r="987" spans="1:25">
      <c r="A987" s="261">
        <v>18</v>
      </c>
      <c r="B987" s="286">
        <v>1439.06</v>
      </c>
      <c r="C987" s="286">
        <v>1439.6</v>
      </c>
      <c r="D987" s="286">
        <v>1365.42</v>
      </c>
      <c r="E987" s="286">
        <v>1222.6099999999999</v>
      </c>
      <c r="F987" s="286">
        <v>1195.8499999999999</v>
      </c>
      <c r="G987" s="286">
        <v>1378.19</v>
      </c>
      <c r="H987" s="286">
        <v>1441.16</v>
      </c>
      <c r="I987" s="286">
        <v>1670.34</v>
      </c>
      <c r="J987" s="286">
        <v>1877.29</v>
      </c>
      <c r="K987" s="286">
        <v>1874.42</v>
      </c>
      <c r="L987" s="286">
        <v>1874.36</v>
      </c>
      <c r="M987" s="286">
        <v>1864.33</v>
      </c>
      <c r="N987" s="286">
        <v>1875.15</v>
      </c>
      <c r="O987" s="286">
        <v>1826.35</v>
      </c>
      <c r="P987" s="286">
        <v>1874.56</v>
      </c>
      <c r="Q987" s="286">
        <v>1864.23</v>
      </c>
      <c r="R987" s="286">
        <v>1869.34</v>
      </c>
      <c r="S987" s="286">
        <v>1934.07</v>
      </c>
      <c r="T987" s="286">
        <v>1916.21</v>
      </c>
      <c r="U987" s="286">
        <v>1878.37</v>
      </c>
      <c r="V987" s="286">
        <v>1761.58</v>
      </c>
      <c r="W987" s="286">
        <v>1827.21</v>
      </c>
      <c r="X987" s="286">
        <v>1581.16</v>
      </c>
      <c r="Y987" s="286">
        <v>1439.74</v>
      </c>
    </row>
    <row r="988" spans="1:25">
      <c r="A988" s="261">
        <v>19</v>
      </c>
      <c r="B988" s="286">
        <v>1332.27</v>
      </c>
      <c r="C988" s="286">
        <v>1284.58</v>
      </c>
      <c r="D988" s="286">
        <v>1204.8</v>
      </c>
      <c r="E988" s="286">
        <v>1221.32</v>
      </c>
      <c r="F988" s="286">
        <v>1213.6099999999999</v>
      </c>
      <c r="G988" s="286">
        <v>1224.03</v>
      </c>
      <c r="H988" s="286">
        <v>1336.82</v>
      </c>
      <c r="I988" s="286">
        <v>1658.61</v>
      </c>
      <c r="J988" s="286">
        <v>1783.77</v>
      </c>
      <c r="K988" s="286">
        <v>1789.01</v>
      </c>
      <c r="L988" s="286">
        <v>1797.05</v>
      </c>
      <c r="M988" s="286">
        <v>1734.47</v>
      </c>
      <c r="N988" s="286">
        <v>1777.22</v>
      </c>
      <c r="O988" s="286">
        <v>1750.71</v>
      </c>
      <c r="P988" s="286">
        <v>1778.48</v>
      </c>
      <c r="Q988" s="286">
        <v>1773.37</v>
      </c>
      <c r="R988" s="286">
        <v>1580.85</v>
      </c>
      <c r="S988" s="286">
        <v>1830.06</v>
      </c>
      <c r="T988" s="286">
        <v>1829.29</v>
      </c>
      <c r="U988" s="286">
        <v>1859.58</v>
      </c>
      <c r="V988" s="286">
        <v>1731.06</v>
      </c>
      <c r="W988" s="286">
        <v>1722.33</v>
      </c>
      <c r="X988" s="286">
        <v>1578.18</v>
      </c>
      <c r="Y988" s="286">
        <v>1333.18</v>
      </c>
    </row>
    <row r="989" spans="1:25">
      <c r="A989" s="261">
        <v>20</v>
      </c>
      <c r="B989" s="286">
        <v>1424.99</v>
      </c>
      <c r="C989" s="286">
        <v>1425.37</v>
      </c>
      <c r="D989" s="286">
        <v>1291.3499999999999</v>
      </c>
      <c r="E989" s="286">
        <v>1296.1500000000001</v>
      </c>
      <c r="F989" s="286">
        <v>1218.52</v>
      </c>
      <c r="G989" s="286">
        <v>1380.63</v>
      </c>
      <c r="H989" s="286">
        <v>1420.13</v>
      </c>
      <c r="I989" s="286">
        <v>1682.1</v>
      </c>
      <c r="J989" s="286">
        <v>1869.64</v>
      </c>
      <c r="K989" s="286">
        <v>1888.19</v>
      </c>
      <c r="L989" s="286">
        <v>1876.31</v>
      </c>
      <c r="M989" s="286">
        <v>1873.48</v>
      </c>
      <c r="N989" s="286">
        <v>1863.67</v>
      </c>
      <c r="O989" s="286">
        <v>1865.72</v>
      </c>
      <c r="P989" s="286">
        <v>1874.65</v>
      </c>
      <c r="Q989" s="286">
        <v>1860.35</v>
      </c>
      <c r="R989" s="286">
        <v>1778.21</v>
      </c>
      <c r="S989" s="286">
        <v>1859.43</v>
      </c>
      <c r="T989" s="286">
        <v>1829.01</v>
      </c>
      <c r="U989" s="286">
        <v>1914.33</v>
      </c>
      <c r="V989" s="286">
        <v>1861.8</v>
      </c>
      <c r="W989" s="286">
        <v>1884.48</v>
      </c>
      <c r="X989" s="286">
        <v>1807.53</v>
      </c>
      <c r="Y989" s="286">
        <v>1579.17</v>
      </c>
    </row>
    <row r="990" spans="1:25">
      <c r="A990" s="261">
        <v>21</v>
      </c>
      <c r="B990" s="286">
        <v>2041.98</v>
      </c>
      <c r="C990" s="286">
        <v>2041.66</v>
      </c>
      <c r="D990" s="286">
        <v>1948.66</v>
      </c>
      <c r="E990" s="286">
        <v>1953.62</v>
      </c>
      <c r="F990" s="286">
        <v>1904.82</v>
      </c>
      <c r="G990" s="286">
        <v>1963.61</v>
      </c>
      <c r="H990" s="286">
        <v>2050.84</v>
      </c>
      <c r="I990" s="286">
        <v>2050.37</v>
      </c>
      <c r="J990" s="286">
        <v>2046.6</v>
      </c>
      <c r="K990" s="286">
        <v>2046.26</v>
      </c>
      <c r="L990" s="286">
        <v>2051.6799999999998</v>
      </c>
      <c r="M990" s="286">
        <v>2040.67</v>
      </c>
      <c r="N990" s="286">
        <v>2020.21</v>
      </c>
      <c r="O990" s="286">
        <v>2018.37</v>
      </c>
      <c r="P990" s="286">
        <v>2019.34</v>
      </c>
      <c r="Q990" s="286">
        <v>1964.13</v>
      </c>
      <c r="R990" s="286">
        <v>2010.17</v>
      </c>
      <c r="S990" s="286">
        <v>2008.6</v>
      </c>
      <c r="T990" s="286">
        <v>2007.71</v>
      </c>
      <c r="U990" s="286">
        <v>1999.22</v>
      </c>
      <c r="V990" s="286">
        <v>2083</v>
      </c>
      <c r="W990" s="286">
        <v>2115.7399999999998</v>
      </c>
      <c r="X990" s="286">
        <v>2052.14</v>
      </c>
      <c r="Y990" s="286">
        <v>2052.2199999999998</v>
      </c>
    </row>
    <row r="991" spans="1:25">
      <c r="A991" s="261">
        <v>22</v>
      </c>
      <c r="B991" s="286">
        <v>2084.2600000000002</v>
      </c>
      <c r="C991" s="286">
        <v>2037.97</v>
      </c>
      <c r="D991" s="286">
        <v>2087.42</v>
      </c>
      <c r="E991" s="286">
        <v>1939.28</v>
      </c>
      <c r="F991" s="286">
        <v>2141.73</v>
      </c>
      <c r="G991" s="286">
        <v>2205.19</v>
      </c>
      <c r="H991" s="286">
        <v>2376.04</v>
      </c>
      <c r="I991" s="286">
        <v>2362.0700000000002</v>
      </c>
      <c r="J991" s="286">
        <v>2365.1999999999998</v>
      </c>
      <c r="K991" s="286">
        <v>2387.81</v>
      </c>
      <c r="L991" s="286">
        <v>2389.73</v>
      </c>
      <c r="M991" s="286">
        <v>2386.59</v>
      </c>
      <c r="N991" s="286">
        <v>2371.66</v>
      </c>
      <c r="O991" s="286">
        <v>2329.75</v>
      </c>
      <c r="P991" s="286">
        <v>2318.08</v>
      </c>
      <c r="Q991" s="286">
        <v>2308.6</v>
      </c>
      <c r="R991" s="286">
        <v>2366.38</v>
      </c>
      <c r="S991" s="286">
        <v>2419.38</v>
      </c>
      <c r="T991" s="286">
        <v>2493.79</v>
      </c>
      <c r="U991" s="286">
        <v>2572.5700000000002</v>
      </c>
      <c r="V991" s="286">
        <v>2311.9</v>
      </c>
      <c r="W991" s="286">
        <v>2182.81</v>
      </c>
      <c r="X991" s="286">
        <v>2163.73</v>
      </c>
      <c r="Y991" s="286">
        <v>2147.8200000000002</v>
      </c>
    </row>
    <row r="992" spans="1:25">
      <c r="A992" s="261">
        <v>23</v>
      </c>
      <c r="B992" s="286">
        <v>2736.19</v>
      </c>
      <c r="C992" s="286">
        <v>2726.48</v>
      </c>
      <c r="D992" s="286">
        <v>2713.72</v>
      </c>
      <c r="E992" s="286">
        <v>2683.18</v>
      </c>
      <c r="F992" s="286">
        <v>3063.31</v>
      </c>
      <c r="G992" s="286">
        <v>3050.62</v>
      </c>
      <c r="H992" s="286">
        <v>3022.65</v>
      </c>
      <c r="I992" s="286">
        <v>3023.04</v>
      </c>
      <c r="J992" s="286">
        <v>3024.57</v>
      </c>
      <c r="K992" s="286">
        <v>3024.08</v>
      </c>
      <c r="L992" s="286">
        <v>3022.71</v>
      </c>
      <c r="M992" s="286">
        <v>3022.74</v>
      </c>
      <c r="N992" s="286">
        <v>3023.72</v>
      </c>
      <c r="O992" s="286">
        <v>3022.09</v>
      </c>
      <c r="P992" s="286">
        <v>3021.84</v>
      </c>
      <c r="Q992" s="286">
        <v>3017.25</v>
      </c>
      <c r="R992" s="286">
        <v>3090.97</v>
      </c>
      <c r="S992" s="286">
        <v>3094.33</v>
      </c>
      <c r="T992" s="286">
        <v>2711.09</v>
      </c>
      <c r="U992" s="286">
        <v>2775.63</v>
      </c>
      <c r="V992" s="286">
        <v>2703.44</v>
      </c>
      <c r="W992" s="286">
        <v>2715.56</v>
      </c>
      <c r="X992" s="286">
        <v>2724.77</v>
      </c>
      <c r="Y992" s="286">
        <v>2725.37</v>
      </c>
    </row>
    <row r="993" spans="1:25">
      <c r="A993" s="261">
        <v>24</v>
      </c>
      <c r="B993" s="286">
        <v>1545.99</v>
      </c>
      <c r="C993" s="286">
        <v>1459.57</v>
      </c>
      <c r="D993" s="286">
        <v>1411.4</v>
      </c>
      <c r="E993" s="286">
        <v>1312.68</v>
      </c>
      <c r="F993" s="286">
        <v>1565.36</v>
      </c>
      <c r="G993" s="286">
        <v>1565.7</v>
      </c>
      <c r="H993" s="286">
        <v>1666.77</v>
      </c>
      <c r="I993" s="286">
        <v>1975.52</v>
      </c>
      <c r="J993" s="286">
        <v>2104.5</v>
      </c>
      <c r="K993" s="286">
        <v>2099.17</v>
      </c>
      <c r="L993" s="286">
        <v>2100.3000000000002</v>
      </c>
      <c r="M993" s="286">
        <v>2099.04</v>
      </c>
      <c r="N993" s="286">
        <v>2099.96</v>
      </c>
      <c r="O993" s="286">
        <v>2147.8200000000002</v>
      </c>
      <c r="P993" s="286">
        <v>2146.75</v>
      </c>
      <c r="Q993" s="286">
        <v>2107.08</v>
      </c>
      <c r="R993" s="286">
        <v>2194.11</v>
      </c>
      <c r="S993" s="286">
        <v>2197.48</v>
      </c>
      <c r="T993" s="286">
        <v>2194.9299999999998</v>
      </c>
      <c r="U993" s="286">
        <v>2231.2600000000002</v>
      </c>
      <c r="V993" s="286">
        <v>1996.79</v>
      </c>
      <c r="W993" s="286">
        <v>1783.53</v>
      </c>
      <c r="X993" s="286">
        <v>1561.46</v>
      </c>
      <c r="Y993" s="286">
        <v>1558.9</v>
      </c>
    </row>
    <row r="994" spans="1:25">
      <c r="A994" s="261">
        <v>25</v>
      </c>
      <c r="B994" s="286">
        <v>1605.78</v>
      </c>
      <c r="C994" s="286">
        <v>1561.17</v>
      </c>
      <c r="D994" s="286">
        <v>1463.95</v>
      </c>
      <c r="E994" s="286">
        <v>1369.23</v>
      </c>
      <c r="F994" s="286">
        <v>1523.84</v>
      </c>
      <c r="G994" s="286">
        <v>1646.83</v>
      </c>
      <c r="H994" s="286">
        <v>1769.25</v>
      </c>
      <c r="I994" s="286">
        <v>1978.23</v>
      </c>
      <c r="J994" s="286">
        <v>2135.7800000000002</v>
      </c>
      <c r="K994" s="286">
        <v>2136.7800000000002</v>
      </c>
      <c r="L994" s="286">
        <v>2135.75</v>
      </c>
      <c r="M994" s="286">
        <v>2129.9</v>
      </c>
      <c r="N994" s="286">
        <v>2089.88</v>
      </c>
      <c r="O994" s="286">
        <v>2088.35</v>
      </c>
      <c r="P994" s="286">
        <v>2126.5</v>
      </c>
      <c r="Q994" s="286">
        <v>2118.73</v>
      </c>
      <c r="R994" s="286">
        <v>2152.13</v>
      </c>
      <c r="S994" s="286">
        <v>2153.37</v>
      </c>
      <c r="T994" s="286">
        <v>2155.7399999999998</v>
      </c>
      <c r="U994" s="286">
        <v>2187.0500000000002</v>
      </c>
      <c r="V994" s="286">
        <v>2026.91</v>
      </c>
      <c r="W994" s="286">
        <v>1806.98</v>
      </c>
      <c r="X994" s="286">
        <v>1650.5</v>
      </c>
      <c r="Y994" s="286">
        <v>1640.22</v>
      </c>
    </row>
    <row r="995" spans="1:25">
      <c r="A995" s="261">
        <v>26</v>
      </c>
      <c r="B995" s="286">
        <v>1624.79</v>
      </c>
      <c r="C995" s="286">
        <v>1577.98</v>
      </c>
      <c r="D995" s="286">
        <v>1600.36</v>
      </c>
      <c r="E995" s="286">
        <v>1423.07</v>
      </c>
      <c r="F995" s="286">
        <v>1615.43</v>
      </c>
      <c r="G995" s="286">
        <v>1708.56</v>
      </c>
      <c r="H995" s="286">
        <v>1813.42</v>
      </c>
      <c r="I995" s="286">
        <v>1952.02</v>
      </c>
      <c r="J995" s="286">
        <v>2064.31</v>
      </c>
      <c r="K995" s="286">
        <v>2065.66</v>
      </c>
      <c r="L995" s="286">
        <v>2064.61</v>
      </c>
      <c r="M995" s="286">
        <v>2064.5500000000002</v>
      </c>
      <c r="N995" s="286">
        <v>2058.31</v>
      </c>
      <c r="O995" s="286">
        <v>2115.7199999999998</v>
      </c>
      <c r="P995" s="286">
        <v>2102.44</v>
      </c>
      <c r="Q995" s="286">
        <v>2097.67</v>
      </c>
      <c r="R995" s="286">
        <v>2162.2199999999998</v>
      </c>
      <c r="S995" s="286">
        <v>2207.5</v>
      </c>
      <c r="T995" s="286">
        <v>2205.4699999999998</v>
      </c>
      <c r="U995" s="286">
        <v>2177.8000000000002</v>
      </c>
      <c r="V995" s="286">
        <v>2060.77</v>
      </c>
      <c r="W995" s="286">
        <v>1949.47</v>
      </c>
      <c r="X995" s="286">
        <v>1673.1</v>
      </c>
      <c r="Y995" s="286">
        <v>1674.82</v>
      </c>
    </row>
    <row r="996" spans="1:25">
      <c r="A996" s="261">
        <v>27</v>
      </c>
      <c r="B996" s="286">
        <v>1648.78</v>
      </c>
      <c r="C996" s="286">
        <v>1632.55</v>
      </c>
      <c r="D996" s="286">
        <v>1609.3</v>
      </c>
      <c r="E996" s="286">
        <v>1526.12</v>
      </c>
      <c r="F996" s="286">
        <v>1655.3</v>
      </c>
      <c r="G996" s="286">
        <v>1784.56</v>
      </c>
      <c r="H996" s="286">
        <v>1862.19</v>
      </c>
      <c r="I996" s="286">
        <v>2144.33</v>
      </c>
      <c r="J996" s="286">
        <v>2187.52</v>
      </c>
      <c r="K996" s="286">
        <v>2187.81</v>
      </c>
      <c r="L996" s="286">
        <v>2186.52</v>
      </c>
      <c r="M996" s="286">
        <v>2159.0300000000002</v>
      </c>
      <c r="N996" s="286">
        <v>2161.84</v>
      </c>
      <c r="O996" s="286">
        <v>2161.61</v>
      </c>
      <c r="P996" s="286">
        <v>2160.41</v>
      </c>
      <c r="Q996" s="286">
        <v>2154.54</v>
      </c>
      <c r="R996" s="286">
        <v>2220.33</v>
      </c>
      <c r="S996" s="286">
        <v>2223.27</v>
      </c>
      <c r="T996" s="286">
        <v>2226.3000000000002</v>
      </c>
      <c r="U996" s="286">
        <v>2235.14</v>
      </c>
      <c r="V996" s="286">
        <v>2109.2800000000002</v>
      </c>
      <c r="W996" s="286">
        <v>1994.76</v>
      </c>
      <c r="X996" s="286">
        <v>1709.38</v>
      </c>
      <c r="Y996" s="286">
        <v>1717.46</v>
      </c>
    </row>
    <row r="997" spans="1:25">
      <c r="A997" s="261">
        <v>28</v>
      </c>
      <c r="B997" s="286">
        <v>1728.22</v>
      </c>
      <c r="C997" s="286">
        <v>1731.28</v>
      </c>
      <c r="D997" s="286">
        <v>1731.91</v>
      </c>
      <c r="E997" s="286">
        <v>1546.76</v>
      </c>
      <c r="F997" s="286">
        <v>1656.33</v>
      </c>
      <c r="G997" s="286">
        <v>1730.4</v>
      </c>
      <c r="H997" s="286">
        <v>1734.01</v>
      </c>
      <c r="I997" s="286">
        <v>1935.26</v>
      </c>
      <c r="J997" s="286">
        <v>2092.02</v>
      </c>
      <c r="K997" s="286">
        <v>2087.17</v>
      </c>
      <c r="L997" s="286">
        <v>2084.11</v>
      </c>
      <c r="M997" s="286">
        <v>2082.34</v>
      </c>
      <c r="N997" s="286">
        <v>2074.7600000000002</v>
      </c>
      <c r="O997" s="286">
        <v>2075.2399999999998</v>
      </c>
      <c r="P997" s="286">
        <v>2073.86</v>
      </c>
      <c r="Q997" s="286">
        <v>2062.06</v>
      </c>
      <c r="R997" s="286">
        <v>2155</v>
      </c>
      <c r="S997" s="286">
        <v>2165.38</v>
      </c>
      <c r="T997" s="286">
        <v>2163.08</v>
      </c>
      <c r="U997" s="286">
        <v>2194.04</v>
      </c>
      <c r="V997" s="286">
        <v>1956.59</v>
      </c>
      <c r="W997" s="286">
        <v>1879.49</v>
      </c>
      <c r="X997" s="286">
        <v>1676.81</v>
      </c>
      <c r="Y997" s="286">
        <v>1584.39</v>
      </c>
    </row>
    <row r="998" spans="1:25">
      <c r="A998" s="261">
        <v>29</v>
      </c>
      <c r="B998" s="286">
        <v>1553.79</v>
      </c>
      <c r="C998" s="286">
        <v>1523.81</v>
      </c>
      <c r="D998" s="286">
        <v>1484.07</v>
      </c>
      <c r="E998" s="286">
        <v>1362.46</v>
      </c>
      <c r="F998" s="286">
        <v>1433.77</v>
      </c>
      <c r="G998" s="286">
        <v>1558.45</v>
      </c>
      <c r="H998" s="286">
        <v>1554.93</v>
      </c>
      <c r="I998" s="286">
        <v>1581.03</v>
      </c>
      <c r="J998" s="286">
        <v>1805.68</v>
      </c>
      <c r="K998" s="286">
        <v>1918.94</v>
      </c>
      <c r="L998" s="286">
        <v>1917.92</v>
      </c>
      <c r="M998" s="286">
        <v>1976.98</v>
      </c>
      <c r="N998" s="286">
        <v>2026.88</v>
      </c>
      <c r="O998" s="286">
        <v>2032.36</v>
      </c>
      <c r="P998" s="286">
        <v>2081.7600000000002</v>
      </c>
      <c r="Q998" s="286">
        <v>2077.39</v>
      </c>
      <c r="R998" s="286">
        <v>2165.58</v>
      </c>
      <c r="S998" s="286">
        <v>2165.73</v>
      </c>
      <c r="T998" s="286">
        <v>2166.0700000000002</v>
      </c>
      <c r="U998" s="286">
        <v>2198.63</v>
      </c>
      <c r="V998" s="286">
        <v>1959.35</v>
      </c>
      <c r="W998" s="286">
        <v>1869.29</v>
      </c>
      <c r="X998" s="286">
        <v>1559.39</v>
      </c>
      <c r="Y998" s="286">
        <v>1553.42</v>
      </c>
    </row>
    <row r="999" spans="1:25">
      <c r="A999" s="261">
        <v>30</v>
      </c>
      <c r="B999" s="286">
        <v>1502.15</v>
      </c>
      <c r="C999" s="286">
        <v>1506.93</v>
      </c>
      <c r="D999" s="286">
        <v>1508.42</v>
      </c>
      <c r="E999" s="286">
        <v>1376.26</v>
      </c>
      <c r="F999" s="286">
        <v>1509.39</v>
      </c>
      <c r="G999" s="286">
        <v>1494</v>
      </c>
      <c r="H999" s="286">
        <v>1629.56</v>
      </c>
      <c r="I999" s="286">
        <v>1781.41</v>
      </c>
      <c r="J999" s="286">
        <v>2017.85</v>
      </c>
      <c r="K999" s="286">
        <v>2009.66</v>
      </c>
      <c r="L999" s="286">
        <v>2009.45</v>
      </c>
      <c r="M999" s="286">
        <v>1998.82</v>
      </c>
      <c r="N999" s="286">
        <v>2003.23</v>
      </c>
      <c r="O999" s="286">
        <v>1995.25</v>
      </c>
      <c r="P999" s="286">
        <v>1990.63</v>
      </c>
      <c r="Q999" s="286">
        <v>1997.48</v>
      </c>
      <c r="R999" s="286">
        <v>2122.0100000000002</v>
      </c>
      <c r="S999" s="286">
        <v>2118.79</v>
      </c>
      <c r="T999" s="286">
        <v>2059.71</v>
      </c>
      <c r="U999" s="286">
        <v>2031.29</v>
      </c>
      <c r="V999" s="286">
        <v>1841.73</v>
      </c>
      <c r="W999" s="286">
        <v>1669.05</v>
      </c>
      <c r="X999" s="286">
        <v>1503.83</v>
      </c>
      <c r="Y999" s="286">
        <v>1493.1</v>
      </c>
    </row>
    <row r="1000" spans="1:25">
      <c r="A1000" s="261">
        <v>31</v>
      </c>
      <c r="B1000" s="286">
        <v>0</v>
      </c>
      <c r="C1000" s="286">
        <v>0</v>
      </c>
      <c r="D1000" s="286">
        <v>0</v>
      </c>
      <c r="E1000" s="286">
        <v>0</v>
      </c>
      <c r="F1000" s="286">
        <v>0</v>
      </c>
      <c r="G1000" s="286">
        <v>0</v>
      </c>
      <c r="H1000" s="286">
        <v>0</v>
      </c>
      <c r="I1000" s="286">
        <v>0</v>
      </c>
      <c r="J1000" s="286">
        <v>0</v>
      </c>
      <c r="K1000" s="286">
        <v>0</v>
      </c>
      <c r="L1000" s="286">
        <v>0</v>
      </c>
      <c r="M1000" s="286">
        <v>0</v>
      </c>
      <c r="N1000" s="286">
        <v>0</v>
      </c>
      <c r="O1000" s="286">
        <v>0</v>
      </c>
      <c r="P1000" s="286">
        <v>0</v>
      </c>
      <c r="Q1000" s="286">
        <v>0</v>
      </c>
      <c r="R1000" s="286">
        <v>0</v>
      </c>
      <c r="S1000" s="286">
        <v>0</v>
      </c>
      <c r="T1000" s="286">
        <v>0</v>
      </c>
      <c r="U1000" s="286">
        <v>0</v>
      </c>
      <c r="V1000" s="286">
        <v>0</v>
      </c>
      <c r="W1000" s="286">
        <v>0</v>
      </c>
      <c r="X1000" s="286">
        <v>0</v>
      </c>
      <c r="Y1000" s="286">
        <v>0</v>
      </c>
    </row>
    <row r="1002" spans="1:25">
      <c r="A1002" s="463" t="s">
        <v>218</v>
      </c>
      <c r="B1002" s="537" t="s">
        <v>229</v>
      </c>
      <c r="C1002" s="537"/>
      <c r="D1002" s="537"/>
      <c r="E1002" s="537"/>
      <c r="F1002" s="537"/>
      <c r="G1002" s="537"/>
      <c r="H1002" s="537"/>
      <c r="I1002" s="537"/>
      <c r="J1002" s="537"/>
      <c r="K1002" s="537"/>
      <c r="L1002" s="537"/>
      <c r="M1002" s="537"/>
      <c r="N1002" s="537"/>
      <c r="O1002" s="537"/>
      <c r="P1002" s="537"/>
      <c r="Q1002" s="537"/>
      <c r="R1002" s="537"/>
      <c r="S1002" s="537"/>
      <c r="T1002" s="537"/>
      <c r="U1002" s="537"/>
      <c r="V1002" s="537"/>
      <c r="W1002" s="537"/>
      <c r="X1002" s="537"/>
      <c r="Y1002" s="537"/>
    </row>
    <row r="1003" spans="1:25" ht="30">
      <c r="A1003" s="463"/>
      <c r="B1003" s="285" t="s">
        <v>1</v>
      </c>
      <c r="C1003" s="285" t="s">
        <v>2</v>
      </c>
      <c r="D1003" s="285" t="s">
        <v>3</v>
      </c>
      <c r="E1003" s="285" t="s">
        <v>4</v>
      </c>
      <c r="F1003" s="285" t="s">
        <v>5</v>
      </c>
      <c r="G1003" s="285" t="s">
        <v>6</v>
      </c>
      <c r="H1003" s="285" t="s">
        <v>7</v>
      </c>
      <c r="I1003" s="285" t="s">
        <v>8</v>
      </c>
      <c r="J1003" s="285" t="s">
        <v>9</v>
      </c>
      <c r="K1003" s="285" t="s">
        <v>10</v>
      </c>
      <c r="L1003" s="285" t="s">
        <v>11</v>
      </c>
      <c r="M1003" s="285" t="s">
        <v>12</v>
      </c>
      <c r="N1003" s="285" t="s">
        <v>13</v>
      </c>
      <c r="O1003" s="285" t="s">
        <v>14</v>
      </c>
      <c r="P1003" s="285" t="s">
        <v>15</v>
      </c>
      <c r="Q1003" s="285" t="s">
        <v>16</v>
      </c>
      <c r="R1003" s="285" t="s">
        <v>17</v>
      </c>
      <c r="S1003" s="285" t="s">
        <v>18</v>
      </c>
      <c r="T1003" s="285" t="s">
        <v>19</v>
      </c>
      <c r="U1003" s="285" t="s">
        <v>20</v>
      </c>
      <c r="V1003" s="285" t="s">
        <v>21</v>
      </c>
      <c r="W1003" s="285" t="s">
        <v>22</v>
      </c>
      <c r="X1003" s="285" t="s">
        <v>23</v>
      </c>
      <c r="Y1003" s="285" t="s">
        <v>24</v>
      </c>
    </row>
    <row r="1004" spans="1:25">
      <c r="A1004" s="261">
        <v>1</v>
      </c>
      <c r="B1004" s="286">
        <v>33.82</v>
      </c>
      <c r="C1004" s="286">
        <v>95.9</v>
      </c>
      <c r="D1004" s="286">
        <v>124.78</v>
      </c>
      <c r="E1004" s="286">
        <v>0</v>
      </c>
      <c r="F1004" s="286">
        <v>37.659999999999997</v>
      </c>
      <c r="G1004" s="286">
        <v>98.75</v>
      </c>
      <c r="H1004" s="286">
        <v>108.75</v>
      </c>
      <c r="I1004" s="286">
        <v>102.55</v>
      </c>
      <c r="J1004" s="286">
        <v>21.02</v>
      </c>
      <c r="K1004" s="286">
        <v>2.0299999999999998</v>
      </c>
      <c r="L1004" s="286">
        <v>0</v>
      </c>
      <c r="M1004" s="286">
        <v>0</v>
      </c>
      <c r="N1004" s="286">
        <v>0</v>
      </c>
      <c r="O1004" s="286">
        <v>0.36</v>
      </c>
      <c r="P1004" s="286">
        <v>6.06</v>
      </c>
      <c r="Q1004" s="286">
        <v>13.19</v>
      </c>
      <c r="R1004" s="286">
        <v>49.43</v>
      </c>
      <c r="S1004" s="286">
        <v>53.72</v>
      </c>
      <c r="T1004" s="286">
        <v>0</v>
      </c>
      <c r="U1004" s="286">
        <v>0</v>
      </c>
      <c r="V1004" s="286">
        <v>7.84</v>
      </c>
      <c r="W1004" s="286">
        <v>0</v>
      </c>
      <c r="X1004" s="286">
        <v>0</v>
      </c>
      <c r="Y1004" s="286">
        <v>0</v>
      </c>
    </row>
    <row r="1005" spans="1:25">
      <c r="A1005" s="261">
        <v>2</v>
      </c>
      <c r="B1005" s="286">
        <v>0</v>
      </c>
      <c r="C1005" s="286">
        <v>16.22</v>
      </c>
      <c r="D1005" s="286">
        <v>0</v>
      </c>
      <c r="E1005" s="286">
        <v>0</v>
      </c>
      <c r="F1005" s="286">
        <v>186.63</v>
      </c>
      <c r="G1005" s="286">
        <v>188.23</v>
      </c>
      <c r="H1005" s="286">
        <v>679.55</v>
      </c>
      <c r="I1005" s="286">
        <v>520.88</v>
      </c>
      <c r="J1005" s="286">
        <v>18.850000000000001</v>
      </c>
      <c r="K1005" s="286">
        <v>94.77</v>
      </c>
      <c r="L1005" s="286">
        <v>87.7</v>
      </c>
      <c r="M1005" s="286">
        <v>18.87</v>
      </c>
      <c r="N1005" s="286">
        <v>27.11</v>
      </c>
      <c r="O1005" s="286">
        <v>0</v>
      </c>
      <c r="P1005" s="286">
        <v>1.35</v>
      </c>
      <c r="Q1005" s="286">
        <v>0.28000000000000003</v>
      </c>
      <c r="R1005" s="286">
        <v>2.5299999999999998</v>
      </c>
      <c r="S1005" s="286">
        <v>26.35</v>
      </c>
      <c r="T1005" s="286">
        <v>2.46</v>
      </c>
      <c r="U1005" s="286">
        <v>0</v>
      </c>
      <c r="V1005" s="286">
        <v>0</v>
      </c>
      <c r="W1005" s="286">
        <v>0</v>
      </c>
      <c r="X1005" s="286">
        <v>0</v>
      </c>
      <c r="Y1005" s="286">
        <v>0</v>
      </c>
    </row>
    <row r="1006" spans="1:25">
      <c r="A1006" s="261">
        <v>3</v>
      </c>
      <c r="B1006" s="286">
        <v>0</v>
      </c>
      <c r="C1006" s="286">
        <v>0</v>
      </c>
      <c r="D1006" s="286">
        <v>61.79</v>
      </c>
      <c r="E1006" s="286">
        <v>0</v>
      </c>
      <c r="F1006" s="286">
        <v>2.52</v>
      </c>
      <c r="G1006" s="286">
        <v>0</v>
      </c>
      <c r="H1006" s="286">
        <v>76</v>
      </c>
      <c r="I1006" s="286">
        <v>0</v>
      </c>
      <c r="J1006" s="286">
        <v>37.83</v>
      </c>
      <c r="K1006" s="286">
        <v>0</v>
      </c>
      <c r="L1006" s="286">
        <v>0</v>
      </c>
      <c r="M1006" s="286">
        <v>0</v>
      </c>
      <c r="N1006" s="286">
        <v>0</v>
      </c>
      <c r="O1006" s="286">
        <v>0</v>
      </c>
      <c r="P1006" s="286">
        <v>0</v>
      </c>
      <c r="Q1006" s="286">
        <v>0</v>
      </c>
      <c r="R1006" s="286">
        <v>0</v>
      </c>
      <c r="S1006" s="286">
        <v>0.42</v>
      </c>
      <c r="T1006" s="286">
        <v>3.33</v>
      </c>
      <c r="U1006" s="286">
        <v>0</v>
      </c>
      <c r="V1006" s="286">
        <v>0</v>
      </c>
      <c r="W1006" s="286">
        <v>0</v>
      </c>
      <c r="X1006" s="286">
        <v>0</v>
      </c>
      <c r="Y1006" s="286">
        <v>0</v>
      </c>
    </row>
    <row r="1007" spans="1:25">
      <c r="A1007" s="261">
        <v>4</v>
      </c>
      <c r="B1007" s="286">
        <v>0</v>
      </c>
      <c r="C1007" s="286">
        <v>0</v>
      </c>
      <c r="D1007" s="286">
        <v>0</v>
      </c>
      <c r="E1007" s="286">
        <v>0</v>
      </c>
      <c r="F1007" s="286">
        <v>0</v>
      </c>
      <c r="G1007" s="286">
        <v>0</v>
      </c>
      <c r="H1007" s="286">
        <v>0</v>
      </c>
      <c r="I1007" s="286">
        <v>0</v>
      </c>
      <c r="J1007" s="286">
        <v>0</v>
      </c>
      <c r="K1007" s="286">
        <v>0</v>
      </c>
      <c r="L1007" s="286">
        <v>0</v>
      </c>
      <c r="M1007" s="286">
        <v>0</v>
      </c>
      <c r="N1007" s="286">
        <v>0</v>
      </c>
      <c r="O1007" s="286">
        <v>0</v>
      </c>
      <c r="P1007" s="286">
        <v>0</v>
      </c>
      <c r="Q1007" s="286">
        <v>0</v>
      </c>
      <c r="R1007" s="286">
        <v>0</v>
      </c>
      <c r="S1007" s="286">
        <v>0</v>
      </c>
      <c r="T1007" s="286">
        <v>0</v>
      </c>
      <c r="U1007" s="286">
        <v>0</v>
      </c>
      <c r="V1007" s="286">
        <v>0</v>
      </c>
      <c r="W1007" s="286">
        <v>0</v>
      </c>
      <c r="X1007" s="286">
        <v>0</v>
      </c>
      <c r="Y1007" s="286">
        <v>0</v>
      </c>
    </row>
    <row r="1008" spans="1:25">
      <c r="A1008" s="261">
        <v>5</v>
      </c>
      <c r="B1008" s="286">
        <v>0</v>
      </c>
      <c r="C1008" s="286">
        <v>0</v>
      </c>
      <c r="D1008" s="286">
        <v>0</v>
      </c>
      <c r="E1008" s="286">
        <v>0</v>
      </c>
      <c r="F1008" s="286">
        <v>0</v>
      </c>
      <c r="G1008" s="286">
        <v>0</v>
      </c>
      <c r="H1008" s="286">
        <v>0</v>
      </c>
      <c r="I1008" s="286">
        <v>0</v>
      </c>
      <c r="J1008" s="286">
        <v>0</v>
      </c>
      <c r="K1008" s="286">
        <v>0</v>
      </c>
      <c r="L1008" s="286">
        <v>0</v>
      </c>
      <c r="M1008" s="286">
        <v>0</v>
      </c>
      <c r="N1008" s="286">
        <v>0</v>
      </c>
      <c r="O1008" s="286">
        <v>0</v>
      </c>
      <c r="P1008" s="286">
        <v>0</v>
      </c>
      <c r="Q1008" s="286">
        <v>0</v>
      </c>
      <c r="R1008" s="286">
        <v>0</v>
      </c>
      <c r="S1008" s="286">
        <v>0</v>
      </c>
      <c r="T1008" s="286">
        <v>2.44</v>
      </c>
      <c r="U1008" s="286">
        <v>0</v>
      </c>
      <c r="V1008" s="286">
        <v>0</v>
      </c>
      <c r="W1008" s="286">
        <v>0</v>
      </c>
      <c r="X1008" s="286">
        <v>0</v>
      </c>
      <c r="Y1008" s="286">
        <v>0</v>
      </c>
    </row>
    <row r="1009" spans="1:25">
      <c r="A1009" s="261">
        <v>6</v>
      </c>
      <c r="B1009" s="286">
        <v>0</v>
      </c>
      <c r="C1009" s="286">
        <v>0</v>
      </c>
      <c r="D1009" s="286">
        <v>12.64</v>
      </c>
      <c r="E1009" s="286">
        <v>7.12</v>
      </c>
      <c r="F1009" s="286">
        <v>0.01</v>
      </c>
      <c r="G1009" s="286">
        <v>0</v>
      </c>
      <c r="H1009" s="286">
        <v>0</v>
      </c>
      <c r="I1009" s="286">
        <v>27.44</v>
      </c>
      <c r="J1009" s="286">
        <v>10.8</v>
      </c>
      <c r="K1009" s="286">
        <v>0</v>
      </c>
      <c r="L1009" s="286">
        <v>0</v>
      </c>
      <c r="M1009" s="286">
        <v>0</v>
      </c>
      <c r="N1009" s="286">
        <v>0</v>
      </c>
      <c r="O1009" s="286">
        <v>0</v>
      </c>
      <c r="P1009" s="286">
        <v>0</v>
      </c>
      <c r="Q1009" s="286">
        <v>0</v>
      </c>
      <c r="R1009" s="286">
        <v>0</v>
      </c>
      <c r="S1009" s="286">
        <v>0</v>
      </c>
      <c r="T1009" s="286">
        <v>0</v>
      </c>
      <c r="U1009" s="286">
        <v>0</v>
      </c>
      <c r="V1009" s="286">
        <v>0</v>
      </c>
      <c r="W1009" s="286">
        <v>0</v>
      </c>
      <c r="X1009" s="286">
        <v>0</v>
      </c>
      <c r="Y1009" s="286">
        <v>0</v>
      </c>
    </row>
    <row r="1010" spans="1:25">
      <c r="A1010" s="261">
        <v>7</v>
      </c>
      <c r="B1010" s="286">
        <v>12.98</v>
      </c>
      <c r="C1010" s="286">
        <v>0</v>
      </c>
      <c r="D1010" s="286">
        <v>18.32</v>
      </c>
      <c r="E1010" s="286">
        <v>0</v>
      </c>
      <c r="F1010" s="286">
        <v>0</v>
      </c>
      <c r="G1010" s="286">
        <v>0</v>
      </c>
      <c r="H1010" s="286">
        <v>6.88</v>
      </c>
      <c r="I1010" s="286">
        <v>6.59</v>
      </c>
      <c r="J1010" s="286">
        <v>11.41</v>
      </c>
      <c r="K1010" s="286">
        <v>17.37</v>
      </c>
      <c r="L1010" s="286">
        <v>2.5299999999999998</v>
      </c>
      <c r="M1010" s="286">
        <v>9.48</v>
      </c>
      <c r="N1010" s="286">
        <v>0</v>
      </c>
      <c r="O1010" s="286">
        <v>0</v>
      </c>
      <c r="P1010" s="286">
        <v>0</v>
      </c>
      <c r="Q1010" s="286">
        <v>0</v>
      </c>
      <c r="R1010" s="286">
        <v>0</v>
      </c>
      <c r="S1010" s="286">
        <v>0</v>
      </c>
      <c r="T1010" s="286">
        <v>0</v>
      </c>
      <c r="U1010" s="286">
        <v>0</v>
      </c>
      <c r="V1010" s="286">
        <v>0</v>
      </c>
      <c r="W1010" s="286">
        <v>0</v>
      </c>
      <c r="X1010" s="286">
        <v>0</v>
      </c>
      <c r="Y1010" s="286">
        <v>0</v>
      </c>
    </row>
    <row r="1011" spans="1:25">
      <c r="A1011" s="261">
        <v>8</v>
      </c>
      <c r="B1011" s="286">
        <v>0</v>
      </c>
      <c r="C1011" s="286">
        <v>0</v>
      </c>
      <c r="D1011" s="286">
        <v>21.17</v>
      </c>
      <c r="E1011" s="286">
        <v>0</v>
      </c>
      <c r="F1011" s="286">
        <v>39.07</v>
      </c>
      <c r="G1011" s="286">
        <v>10.69</v>
      </c>
      <c r="H1011" s="286">
        <v>32.25</v>
      </c>
      <c r="I1011" s="286">
        <v>0.68</v>
      </c>
      <c r="J1011" s="286">
        <v>0.39</v>
      </c>
      <c r="K1011" s="286">
        <v>0.94</v>
      </c>
      <c r="L1011" s="286">
        <v>29.94</v>
      </c>
      <c r="M1011" s="286">
        <v>17.66</v>
      </c>
      <c r="N1011" s="286">
        <v>14.82</v>
      </c>
      <c r="O1011" s="286">
        <v>39.380000000000003</v>
      </c>
      <c r="P1011" s="286">
        <v>109.56</v>
      </c>
      <c r="Q1011" s="286">
        <v>70.38</v>
      </c>
      <c r="R1011" s="286">
        <v>83.75</v>
      </c>
      <c r="S1011" s="286">
        <v>0</v>
      </c>
      <c r="T1011" s="286">
        <v>0</v>
      </c>
      <c r="U1011" s="286">
        <v>0</v>
      </c>
      <c r="V1011" s="286">
        <v>0</v>
      </c>
      <c r="W1011" s="286">
        <v>0</v>
      </c>
      <c r="X1011" s="286">
        <v>0</v>
      </c>
      <c r="Y1011" s="286">
        <v>0</v>
      </c>
    </row>
    <row r="1012" spans="1:25">
      <c r="A1012" s="261">
        <v>9</v>
      </c>
      <c r="B1012" s="286">
        <v>0</v>
      </c>
      <c r="C1012" s="286">
        <v>0</v>
      </c>
      <c r="D1012" s="286">
        <v>1.1000000000000001</v>
      </c>
      <c r="E1012" s="286">
        <v>0</v>
      </c>
      <c r="F1012" s="286">
        <v>33.96</v>
      </c>
      <c r="G1012" s="286">
        <v>40.57</v>
      </c>
      <c r="H1012" s="286">
        <v>0</v>
      </c>
      <c r="I1012" s="286">
        <v>0</v>
      </c>
      <c r="J1012" s="286">
        <v>0</v>
      </c>
      <c r="K1012" s="286">
        <v>143.07</v>
      </c>
      <c r="L1012" s="286">
        <v>122.4</v>
      </c>
      <c r="M1012" s="286">
        <v>141.51</v>
      </c>
      <c r="N1012" s="286">
        <v>247.13</v>
      </c>
      <c r="O1012" s="286">
        <v>267.51</v>
      </c>
      <c r="P1012" s="286">
        <v>253.82</v>
      </c>
      <c r="Q1012" s="286">
        <v>230.06</v>
      </c>
      <c r="R1012" s="286">
        <v>276</v>
      </c>
      <c r="S1012" s="286">
        <v>285.33</v>
      </c>
      <c r="T1012" s="286">
        <v>280.45999999999998</v>
      </c>
      <c r="U1012" s="286">
        <v>193.08</v>
      </c>
      <c r="V1012" s="286">
        <v>37.4</v>
      </c>
      <c r="W1012" s="286">
        <v>32.86</v>
      </c>
      <c r="X1012" s="286">
        <v>0</v>
      </c>
      <c r="Y1012" s="286">
        <v>0</v>
      </c>
    </row>
    <row r="1013" spans="1:25">
      <c r="A1013" s="261">
        <v>10</v>
      </c>
      <c r="B1013" s="286">
        <v>0</v>
      </c>
      <c r="C1013" s="286">
        <v>0</v>
      </c>
      <c r="D1013" s="286">
        <v>0</v>
      </c>
      <c r="E1013" s="286">
        <v>0</v>
      </c>
      <c r="F1013" s="286">
        <v>0</v>
      </c>
      <c r="G1013" s="286">
        <v>0</v>
      </c>
      <c r="H1013" s="286">
        <v>0</v>
      </c>
      <c r="I1013" s="286">
        <v>0</v>
      </c>
      <c r="J1013" s="286">
        <v>0</v>
      </c>
      <c r="K1013" s="286">
        <v>0</v>
      </c>
      <c r="L1013" s="286">
        <v>0</v>
      </c>
      <c r="M1013" s="286">
        <v>0</v>
      </c>
      <c r="N1013" s="286">
        <v>0</v>
      </c>
      <c r="O1013" s="286">
        <v>0</v>
      </c>
      <c r="P1013" s="286">
        <v>0</v>
      </c>
      <c r="Q1013" s="286">
        <v>0</v>
      </c>
      <c r="R1013" s="286">
        <v>0</v>
      </c>
      <c r="S1013" s="286">
        <v>0</v>
      </c>
      <c r="T1013" s="286">
        <v>0</v>
      </c>
      <c r="U1013" s="286">
        <v>0</v>
      </c>
      <c r="V1013" s="286">
        <v>0</v>
      </c>
      <c r="W1013" s="286">
        <v>0</v>
      </c>
      <c r="X1013" s="286">
        <v>0</v>
      </c>
      <c r="Y1013" s="286">
        <v>0</v>
      </c>
    </row>
    <row r="1014" spans="1:25">
      <c r="A1014" s="261">
        <v>11</v>
      </c>
      <c r="B1014" s="286">
        <v>0</v>
      </c>
      <c r="C1014" s="286">
        <v>0</v>
      </c>
      <c r="D1014" s="286">
        <v>0</v>
      </c>
      <c r="E1014" s="286">
        <v>0</v>
      </c>
      <c r="F1014" s="286">
        <v>0</v>
      </c>
      <c r="G1014" s="286">
        <v>0</v>
      </c>
      <c r="H1014" s="286">
        <v>0</v>
      </c>
      <c r="I1014" s="286">
        <v>0</v>
      </c>
      <c r="J1014" s="286">
        <v>0</v>
      </c>
      <c r="K1014" s="286">
        <v>0</v>
      </c>
      <c r="L1014" s="286">
        <v>0</v>
      </c>
      <c r="M1014" s="286">
        <v>0</v>
      </c>
      <c r="N1014" s="286">
        <v>0</v>
      </c>
      <c r="O1014" s="286">
        <v>0</v>
      </c>
      <c r="P1014" s="286">
        <v>0.37</v>
      </c>
      <c r="Q1014" s="286">
        <v>0</v>
      </c>
      <c r="R1014" s="286">
        <v>0</v>
      </c>
      <c r="S1014" s="286">
        <v>0</v>
      </c>
      <c r="T1014" s="286">
        <v>0</v>
      </c>
      <c r="U1014" s="286">
        <v>0</v>
      </c>
      <c r="V1014" s="286">
        <v>0</v>
      </c>
      <c r="W1014" s="286">
        <v>0</v>
      </c>
      <c r="X1014" s="286">
        <v>0</v>
      </c>
      <c r="Y1014" s="286">
        <v>0</v>
      </c>
    </row>
    <row r="1015" spans="1:25">
      <c r="A1015" s="261">
        <v>12</v>
      </c>
      <c r="B1015" s="286">
        <v>0</v>
      </c>
      <c r="C1015" s="286">
        <v>0</v>
      </c>
      <c r="D1015" s="286">
        <v>0</v>
      </c>
      <c r="E1015" s="286">
        <v>0</v>
      </c>
      <c r="F1015" s="286">
        <v>0</v>
      </c>
      <c r="G1015" s="286">
        <v>0</v>
      </c>
      <c r="H1015" s="286">
        <v>28.94</v>
      </c>
      <c r="I1015" s="286">
        <v>12.59</v>
      </c>
      <c r="J1015" s="286">
        <v>66.180000000000007</v>
      </c>
      <c r="K1015" s="286">
        <v>50.55</v>
      </c>
      <c r="L1015" s="286">
        <v>74.25</v>
      </c>
      <c r="M1015" s="286">
        <v>84.51</v>
      </c>
      <c r="N1015" s="286">
        <v>105.23</v>
      </c>
      <c r="O1015" s="286">
        <v>106.94</v>
      </c>
      <c r="P1015" s="286">
        <v>139.5</v>
      </c>
      <c r="Q1015" s="286">
        <v>33.96</v>
      </c>
      <c r="R1015" s="286">
        <v>39.67</v>
      </c>
      <c r="S1015" s="286">
        <v>33.67</v>
      </c>
      <c r="T1015" s="286">
        <v>0.05</v>
      </c>
      <c r="U1015" s="286">
        <v>4.68</v>
      </c>
      <c r="V1015" s="286">
        <v>0</v>
      </c>
      <c r="W1015" s="286">
        <v>0</v>
      </c>
      <c r="X1015" s="286">
        <v>0</v>
      </c>
      <c r="Y1015" s="286">
        <v>27.84</v>
      </c>
    </row>
    <row r="1016" spans="1:25">
      <c r="A1016" s="261">
        <v>13</v>
      </c>
      <c r="B1016" s="286">
        <v>116.77</v>
      </c>
      <c r="C1016" s="286">
        <v>104.46</v>
      </c>
      <c r="D1016" s="286">
        <v>29.36</v>
      </c>
      <c r="E1016" s="286">
        <v>24.35</v>
      </c>
      <c r="F1016" s="286">
        <v>0</v>
      </c>
      <c r="G1016" s="286">
        <v>2.1</v>
      </c>
      <c r="H1016" s="286">
        <v>55.46</v>
      </c>
      <c r="I1016" s="286">
        <v>166.14</v>
      </c>
      <c r="J1016" s="286">
        <v>169.6</v>
      </c>
      <c r="K1016" s="286">
        <v>139.6</v>
      </c>
      <c r="L1016" s="286">
        <v>130.02000000000001</v>
      </c>
      <c r="M1016" s="286">
        <v>144.55000000000001</v>
      </c>
      <c r="N1016" s="286">
        <v>133.61000000000001</v>
      </c>
      <c r="O1016" s="286">
        <v>155.91999999999999</v>
      </c>
      <c r="P1016" s="286">
        <v>147.25</v>
      </c>
      <c r="Q1016" s="286">
        <v>120.86</v>
      </c>
      <c r="R1016" s="286">
        <v>136.57</v>
      </c>
      <c r="S1016" s="286">
        <v>116.81</v>
      </c>
      <c r="T1016" s="286">
        <v>49.53</v>
      </c>
      <c r="U1016" s="286">
        <v>83.45</v>
      </c>
      <c r="V1016" s="286">
        <v>0</v>
      </c>
      <c r="W1016" s="286">
        <v>0</v>
      </c>
      <c r="X1016" s="286">
        <v>0</v>
      </c>
      <c r="Y1016" s="286">
        <v>0</v>
      </c>
    </row>
    <row r="1017" spans="1:25">
      <c r="A1017" s="261">
        <v>14</v>
      </c>
      <c r="B1017" s="286">
        <v>0</v>
      </c>
      <c r="C1017" s="286">
        <v>0</v>
      </c>
      <c r="D1017" s="286">
        <v>0</v>
      </c>
      <c r="E1017" s="286">
        <v>0</v>
      </c>
      <c r="F1017" s="286">
        <v>0</v>
      </c>
      <c r="G1017" s="286">
        <v>0</v>
      </c>
      <c r="H1017" s="286">
        <v>0</v>
      </c>
      <c r="I1017" s="286">
        <v>4.78</v>
      </c>
      <c r="J1017" s="286">
        <v>6.24</v>
      </c>
      <c r="K1017" s="286">
        <v>47.08</v>
      </c>
      <c r="L1017" s="286">
        <v>2.99</v>
      </c>
      <c r="M1017" s="286">
        <v>32.82</v>
      </c>
      <c r="N1017" s="286">
        <v>64.180000000000007</v>
      </c>
      <c r="O1017" s="286">
        <v>43.36</v>
      </c>
      <c r="P1017" s="286">
        <v>9.32</v>
      </c>
      <c r="Q1017" s="286">
        <v>2.5099999999999998</v>
      </c>
      <c r="R1017" s="286">
        <v>59.39</v>
      </c>
      <c r="S1017" s="286">
        <v>31.94</v>
      </c>
      <c r="T1017" s="286">
        <v>0.42</v>
      </c>
      <c r="U1017" s="286">
        <v>0</v>
      </c>
      <c r="V1017" s="286">
        <v>0</v>
      </c>
      <c r="W1017" s="286">
        <v>0</v>
      </c>
      <c r="X1017" s="286">
        <v>0</v>
      </c>
      <c r="Y1017" s="286">
        <v>0</v>
      </c>
    </row>
    <row r="1018" spans="1:25">
      <c r="A1018" s="261">
        <v>15</v>
      </c>
      <c r="B1018" s="286">
        <v>0</v>
      </c>
      <c r="C1018" s="286">
        <v>0</v>
      </c>
      <c r="D1018" s="286">
        <v>0</v>
      </c>
      <c r="E1018" s="286">
        <v>0</v>
      </c>
      <c r="F1018" s="286">
        <v>0</v>
      </c>
      <c r="G1018" s="286">
        <v>0</v>
      </c>
      <c r="H1018" s="286">
        <v>42.67</v>
      </c>
      <c r="I1018" s="286">
        <v>38.22</v>
      </c>
      <c r="J1018" s="286">
        <v>211.14</v>
      </c>
      <c r="K1018" s="286">
        <v>197.35</v>
      </c>
      <c r="L1018" s="286">
        <v>200.89</v>
      </c>
      <c r="M1018" s="286">
        <v>138.66</v>
      </c>
      <c r="N1018" s="286">
        <v>137.44999999999999</v>
      </c>
      <c r="O1018" s="286">
        <v>67.849999999999994</v>
      </c>
      <c r="P1018" s="286">
        <v>125.76</v>
      </c>
      <c r="Q1018" s="286">
        <v>3.12</v>
      </c>
      <c r="R1018" s="286">
        <v>0</v>
      </c>
      <c r="S1018" s="286">
        <v>0.9</v>
      </c>
      <c r="T1018" s="286">
        <v>0</v>
      </c>
      <c r="U1018" s="286">
        <v>0</v>
      </c>
      <c r="V1018" s="286">
        <v>0</v>
      </c>
      <c r="W1018" s="286">
        <v>0</v>
      </c>
      <c r="X1018" s="286">
        <v>0</v>
      </c>
      <c r="Y1018" s="286">
        <v>0</v>
      </c>
    </row>
    <row r="1019" spans="1:25">
      <c r="A1019" s="261">
        <v>16</v>
      </c>
      <c r="B1019" s="286">
        <v>0</v>
      </c>
      <c r="C1019" s="286">
        <v>0</v>
      </c>
      <c r="D1019" s="286">
        <v>0</v>
      </c>
      <c r="E1019" s="286">
        <v>0</v>
      </c>
      <c r="F1019" s="286">
        <v>0.01</v>
      </c>
      <c r="G1019" s="286">
        <v>7.61</v>
      </c>
      <c r="H1019" s="286">
        <v>0</v>
      </c>
      <c r="I1019" s="286">
        <v>1.1299999999999999</v>
      </c>
      <c r="J1019" s="286">
        <v>91.34</v>
      </c>
      <c r="K1019" s="286">
        <v>45.37</v>
      </c>
      <c r="L1019" s="286">
        <v>203.7</v>
      </c>
      <c r="M1019" s="286">
        <v>303.87</v>
      </c>
      <c r="N1019" s="286">
        <v>254.82</v>
      </c>
      <c r="O1019" s="286">
        <v>346.09</v>
      </c>
      <c r="P1019" s="286">
        <v>362.8</v>
      </c>
      <c r="Q1019" s="286">
        <v>447.08</v>
      </c>
      <c r="R1019" s="286">
        <v>953.41</v>
      </c>
      <c r="S1019" s="286">
        <v>60.21</v>
      </c>
      <c r="T1019" s="286">
        <v>471.04</v>
      </c>
      <c r="U1019" s="286">
        <v>190.52</v>
      </c>
      <c r="V1019" s="286">
        <v>226.95</v>
      </c>
      <c r="W1019" s="286">
        <v>574.16</v>
      </c>
      <c r="X1019" s="286">
        <v>127.42</v>
      </c>
      <c r="Y1019" s="286">
        <v>854.74</v>
      </c>
    </row>
    <row r="1020" spans="1:25">
      <c r="A1020" s="261">
        <v>17</v>
      </c>
      <c r="B1020" s="286">
        <v>0</v>
      </c>
      <c r="C1020" s="286">
        <v>0</v>
      </c>
      <c r="D1020" s="286">
        <v>20.46</v>
      </c>
      <c r="E1020" s="286">
        <v>152.38999999999999</v>
      </c>
      <c r="F1020" s="286">
        <v>4.57</v>
      </c>
      <c r="G1020" s="286">
        <v>0.38</v>
      </c>
      <c r="H1020" s="286">
        <v>3.57</v>
      </c>
      <c r="I1020" s="286">
        <v>82.14</v>
      </c>
      <c r="J1020" s="286">
        <v>7.35</v>
      </c>
      <c r="K1020" s="286">
        <v>10.3</v>
      </c>
      <c r="L1020" s="286">
        <v>118.9</v>
      </c>
      <c r="M1020" s="286">
        <v>159.63999999999999</v>
      </c>
      <c r="N1020" s="286">
        <v>411.41</v>
      </c>
      <c r="O1020" s="286">
        <v>365.04</v>
      </c>
      <c r="P1020" s="286">
        <v>421.63</v>
      </c>
      <c r="Q1020" s="286">
        <v>523.95000000000005</v>
      </c>
      <c r="R1020" s="286">
        <v>495.36</v>
      </c>
      <c r="S1020" s="286">
        <v>617.51</v>
      </c>
      <c r="T1020" s="286">
        <v>305.89999999999998</v>
      </c>
      <c r="U1020" s="286">
        <v>289.70999999999998</v>
      </c>
      <c r="V1020" s="286">
        <v>0</v>
      </c>
      <c r="W1020" s="286">
        <v>0</v>
      </c>
      <c r="X1020" s="286">
        <v>187.17</v>
      </c>
      <c r="Y1020" s="286">
        <v>271.44</v>
      </c>
    </row>
    <row r="1021" spans="1:25">
      <c r="A1021" s="261">
        <v>18</v>
      </c>
      <c r="B1021" s="286">
        <v>147.13</v>
      </c>
      <c r="C1021" s="286">
        <v>152.16999999999999</v>
      </c>
      <c r="D1021" s="286">
        <v>0</v>
      </c>
      <c r="E1021" s="286">
        <v>338.23</v>
      </c>
      <c r="F1021" s="286">
        <v>0</v>
      </c>
      <c r="G1021" s="286">
        <v>0</v>
      </c>
      <c r="H1021" s="286">
        <v>7.21</v>
      </c>
      <c r="I1021" s="286">
        <v>7.22</v>
      </c>
      <c r="J1021" s="286">
        <v>167.68</v>
      </c>
      <c r="K1021" s="286">
        <v>264.89</v>
      </c>
      <c r="L1021" s="286">
        <v>252.82</v>
      </c>
      <c r="M1021" s="286">
        <v>152.83000000000001</v>
      </c>
      <c r="N1021" s="286">
        <v>264.07</v>
      </c>
      <c r="O1021" s="286">
        <v>406.66</v>
      </c>
      <c r="P1021" s="286">
        <v>407.94</v>
      </c>
      <c r="Q1021" s="286">
        <v>312.60000000000002</v>
      </c>
      <c r="R1021" s="286">
        <v>902.68</v>
      </c>
      <c r="S1021" s="286">
        <v>344.95</v>
      </c>
      <c r="T1021" s="286">
        <v>349.23</v>
      </c>
      <c r="U1021" s="286">
        <v>571.36</v>
      </c>
      <c r="V1021" s="286">
        <v>759.99</v>
      </c>
      <c r="W1021" s="286">
        <v>0</v>
      </c>
      <c r="X1021" s="286">
        <v>0</v>
      </c>
      <c r="Y1021" s="286">
        <v>105.72</v>
      </c>
    </row>
    <row r="1022" spans="1:25">
      <c r="A1022" s="261">
        <v>19</v>
      </c>
      <c r="B1022" s="286">
        <v>0</v>
      </c>
      <c r="C1022" s="286">
        <v>0</v>
      </c>
      <c r="D1022" s="286">
        <v>0</v>
      </c>
      <c r="E1022" s="286">
        <v>1.41</v>
      </c>
      <c r="F1022" s="286">
        <v>0</v>
      </c>
      <c r="G1022" s="286">
        <v>4.3099999999999996</v>
      </c>
      <c r="H1022" s="286">
        <v>0</v>
      </c>
      <c r="I1022" s="286">
        <v>0</v>
      </c>
      <c r="J1022" s="286">
        <v>0</v>
      </c>
      <c r="K1022" s="286">
        <v>14.98</v>
      </c>
      <c r="L1022" s="286">
        <v>142</v>
      </c>
      <c r="M1022" s="286">
        <v>0.41</v>
      </c>
      <c r="N1022" s="286">
        <v>6.65</v>
      </c>
      <c r="O1022" s="286">
        <v>151.04</v>
      </c>
      <c r="P1022" s="286">
        <v>149.31</v>
      </c>
      <c r="Q1022" s="286">
        <v>29.85</v>
      </c>
      <c r="R1022" s="286">
        <v>155.1</v>
      </c>
      <c r="S1022" s="286">
        <v>151.05000000000001</v>
      </c>
      <c r="T1022" s="286">
        <v>146.44999999999999</v>
      </c>
      <c r="U1022" s="286">
        <v>0</v>
      </c>
      <c r="V1022" s="286">
        <v>0</v>
      </c>
      <c r="W1022" s="286">
        <v>0</v>
      </c>
      <c r="X1022" s="286">
        <v>0</v>
      </c>
      <c r="Y1022" s="286">
        <v>0</v>
      </c>
    </row>
    <row r="1023" spans="1:25">
      <c r="A1023" s="261">
        <v>20</v>
      </c>
      <c r="B1023" s="286">
        <v>0</v>
      </c>
      <c r="C1023" s="286">
        <v>0</v>
      </c>
      <c r="D1023" s="286">
        <v>280.22000000000003</v>
      </c>
      <c r="E1023" s="286">
        <v>0</v>
      </c>
      <c r="F1023" s="286">
        <v>0</v>
      </c>
      <c r="G1023" s="286">
        <v>0.12</v>
      </c>
      <c r="H1023" s="286">
        <v>10.92</v>
      </c>
      <c r="I1023" s="286">
        <v>9.1999999999999993</v>
      </c>
      <c r="J1023" s="286">
        <v>4.9000000000000004</v>
      </c>
      <c r="K1023" s="286">
        <v>10.4</v>
      </c>
      <c r="L1023" s="286">
        <v>128.86000000000001</v>
      </c>
      <c r="M1023" s="286">
        <v>149.44999999999999</v>
      </c>
      <c r="N1023" s="286">
        <v>167</v>
      </c>
      <c r="O1023" s="286">
        <v>459.74</v>
      </c>
      <c r="P1023" s="286">
        <v>72.06</v>
      </c>
      <c r="Q1023" s="286">
        <v>41.78</v>
      </c>
      <c r="R1023" s="286">
        <v>25.84</v>
      </c>
      <c r="S1023" s="286">
        <v>64.39</v>
      </c>
      <c r="T1023" s="286">
        <v>0</v>
      </c>
      <c r="U1023" s="286">
        <v>0</v>
      </c>
      <c r="V1023" s="286">
        <v>0</v>
      </c>
      <c r="W1023" s="286">
        <v>381.81</v>
      </c>
      <c r="X1023" s="286">
        <v>0</v>
      </c>
      <c r="Y1023" s="286">
        <v>1777.05</v>
      </c>
    </row>
    <row r="1024" spans="1:25">
      <c r="A1024" s="261">
        <v>21</v>
      </c>
      <c r="B1024" s="286">
        <v>5.57</v>
      </c>
      <c r="C1024" s="286">
        <v>131.80000000000001</v>
      </c>
      <c r="D1024" s="286">
        <v>75.59</v>
      </c>
      <c r="E1024" s="286">
        <v>95.35</v>
      </c>
      <c r="F1024" s="286">
        <v>181.84</v>
      </c>
      <c r="G1024" s="286">
        <v>106.13</v>
      </c>
      <c r="H1024" s="286">
        <v>43.27</v>
      </c>
      <c r="I1024" s="286">
        <v>317.7</v>
      </c>
      <c r="J1024" s="286">
        <v>454.44</v>
      </c>
      <c r="K1024" s="286">
        <v>1114.43</v>
      </c>
      <c r="L1024" s="286">
        <v>3389.26</v>
      </c>
      <c r="M1024" s="286">
        <v>3401.39</v>
      </c>
      <c r="N1024" s="286">
        <v>3425.91</v>
      </c>
      <c r="O1024" s="286">
        <v>3425.44</v>
      </c>
      <c r="P1024" s="286">
        <v>3427.1</v>
      </c>
      <c r="Q1024" s="286">
        <v>3489.61</v>
      </c>
      <c r="R1024" s="286">
        <v>832.78</v>
      </c>
      <c r="S1024" s="286">
        <v>1218.79</v>
      </c>
      <c r="T1024" s="286">
        <v>866.16</v>
      </c>
      <c r="U1024" s="286">
        <v>191.36</v>
      </c>
      <c r="V1024" s="286">
        <v>373.8</v>
      </c>
      <c r="W1024" s="286">
        <v>479.11</v>
      </c>
      <c r="X1024" s="286">
        <v>1091.8399999999999</v>
      </c>
      <c r="Y1024" s="286">
        <v>122.62</v>
      </c>
    </row>
    <row r="1025" spans="1:25">
      <c r="A1025" s="261">
        <v>22</v>
      </c>
      <c r="B1025" s="286">
        <v>91.11</v>
      </c>
      <c r="C1025" s="286">
        <v>654.79</v>
      </c>
      <c r="D1025" s="286">
        <v>517.21</v>
      </c>
      <c r="E1025" s="286">
        <v>388.68</v>
      </c>
      <c r="F1025" s="286">
        <v>3269.17</v>
      </c>
      <c r="G1025" s="286">
        <v>3165.85</v>
      </c>
      <c r="H1025" s="286">
        <v>2983.35</v>
      </c>
      <c r="I1025" s="286">
        <v>3000.85</v>
      </c>
      <c r="J1025" s="286">
        <v>978.09</v>
      </c>
      <c r="K1025" s="286">
        <v>2968.64</v>
      </c>
      <c r="L1025" s="286">
        <v>2953.43</v>
      </c>
      <c r="M1025" s="286">
        <v>3006.82</v>
      </c>
      <c r="N1025" s="286">
        <v>2984.96</v>
      </c>
      <c r="O1025" s="286">
        <v>3021.64</v>
      </c>
      <c r="P1025" s="286">
        <v>3076.63</v>
      </c>
      <c r="Q1025" s="286">
        <v>3091.36</v>
      </c>
      <c r="R1025" s="286">
        <v>3027.75</v>
      </c>
      <c r="S1025" s="286">
        <v>3033.42</v>
      </c>
      <c r="T1025" s="286">
        <v>597.35</v>
      </c>
      <c r="U1025" s="286">
        <v>2968.3</v>
      </c>
      <c r="V1025" s="286">
        <v>3209.8</v>
      </c>
      <c r="W1025" s="286">
        <v>362.56</v>
      </c>
      <c r="X1025" s="286">
        <v>518.78</v>
      </c>
      <c r="Y1025" s="286">
        <v>959.46</v>
      </c>
    </row>
    <row r="1026" spans="1:25">
      <c r="A1026" s="261">
        <v>23</v>
      </c>
      <c r="B1026" s="286">
        <v>0</v>
      </c>
      <c r="C1026" s="286">
        <v>346.82</v>
      </c>
      <c r="D1026" s="286">
        <v>268.63</v>
      </c>
      <c r="E1026" s="286">
        <v>368.89</v>
      </c>
      <c r="F1026" s="286">
        <v>0</v>
      </c>
      <c r="G1026" s="286">
        <v>0</v>
      </c>
      <c r="H1026" s="286">
        <v>0</v>
      </c>
      <c r="I1026" s="286">
        <v>0</v>
      </c>
      <c r="J1026" s="286">
        <v>0</v>
      </c>
      <c r="K1026" s="286">
        <v>0</v>
      </c>
      <c r="L1026" s="286">
        <v>0</v>
      </c>
      <c r="M1026" s="286">
        <v>0</v>
      </c>
      <c r="N1026" s="286">
        <v>0</v>
      </c>
      <c r="O1026" s="286">
        <v>0</v>
      </c>
      <c r="P1026" s="286">
        <v>0</v>
      </c>
      <c r="Q1026" s="286">
        <v>0</v>
      </c>
      <c r="R1026" s="286">
        <v>0</v>
      </c>
      <c r="S1026" s="286">
        <v>0</v>
      </c>
      <c r="T1026" s="286">
        <v>0.03</v>
      </c>
      <c r="U1026" s="286">
        <v>0</v>
      </c>
      <c r="V1026" s="286">
        <v>0</v>
      </c>
      <c r="W1026" s="286">
        <v>0</v>
      </c>
      <c r="X1026" s="286">
        <v>0</v>
      </c>
      <c r="Y1026" s="286">
        <v>0</v>
      </c>
    </row>
    <row r="1027" spans="1:25">
      <c r="A1027" s="261">
        <v>24</v>
      </c>
      <c r="B1027" s="286">
        <v>0</v>
      </c>
      <c r="C1027" s="286">
        <v>66.39</v>
      </c>
      <c r="D1027" s="286">
        <v>118.09</v>
      </c>
      <c r="E1027" s="286">
        <v>199.23</v>
      </c>
      <c r="F1027" s="286">
        <v>0</v>
      </c>
      <c r="G1027" s="286">
        <v>122.53</v>
      </c>
      <c r="H1027" s="286">
        <v>165.02</v>
      </c>
      <c r="I1027" s="286">
        <v>2.08</v>
      </c>
      <c r="J1027" s="286">
        <v>164.67</v>
      </c>
      <c r="K1027" s="286">
        <v>238.58</v>
      </c>
      <c r="L1027" s="286">
        <v>278.20999999999998</v>
      </c>
      <c r="M1027" s="286">
        <v>163.34</v>
      </c>
      <c r="N1027" s="286">
        <v>327.83</v>
      </c>
      <c r="O1027" s="286">
        <v>296.67</v>
      </c>
      <c r="P1027" s="286">
        <v>110.51</v>
      </c>
      <c r="Q1027" s="286">
        <v>0.62</v>
      </c>
      <c r="R1027" s="286">
        <v>131.16</v>
      </c>
      <c r="S1027" s="286">
        <v>410.24</v>
      </c>
      <c r="T1027" s="286">
        <v>6.09</v>
      </c>
      <c r="U1027" s="286">
        <v>71.849999999999994</v>
      </c>
      <c r="V1027" s="286">
        <v>132.01</v>
      </c>
      <c r="W1027" s="286">
        <v>0</v>
      </c>
      <c r="X1027" s="286">
        <v>482.08</v>
      </c>
      <c r="Y1027" s="286">
        <v>61.01</v>
      </c>
    </row>
    <row r="1028" spans="1:25">
      <c r="A1028" s="261">
        <v>25</v>
      </c>
      <c r="B1028" s="286">
        <v>0</v>
      </c>
      <c r="C1028" s="286">
        <v>0</v>
      </c>
      <c r="D1028" s="286">
        <v>82.2</v>
      </c>
      <c r="E1028" s="286">
        <v>160.51</v>
      </c>
      <c r="F1028" s="286">
        <v>196.56</v>
      </c>
      <c r="G1028" s="286">
        <v>55.68</v>
      </c>
      <c r="H1028" s="286">
        <v>131.36000000000001</v>
      </c>
      <c r="I1028" s="286">
        <v>293.75</v>
      </c>
      <c r="J1028" s="286">
        <v>282.3</v>
      </c>
      <c r="K1028" s="286">
        <v>310.08999999999997</v>
      </c>
      <c r="L1028" s="286">
        <v>318.08</v>
      </c>
      <c r="M1028" s="286">
        <v>335.05</v>
      </c>
      <c r="N1028" s="286">
        <v>373.56</v>
      </c>
      <c r="O1028" s="286">
        <v>375.94</v>
      </c>
      <c r="P1028" s="286">
        <v>336.32</v>
      </c>
      <c r="Q1028" s="286">
        <v>339.07</v>
      </c>
      <c r="R1028" s="286">
        <v>487.81</v>
      </c>
      <c r="S1028" s="286">
        <v>416.3</v>
      </c>
      <c r="T1028" s="286">
        <v>383.14</v>
      </c>
      <c r="U1028" s="286">
        <v>463.55</v>
      </c>
      <c r="V1028" s="286">
        <v>183.32</v>
      </c>
      <c r="W1028" s="286">
        <v>303.99</v>
      </c>
      <c r="X1028" s="286">
        <v>0</v>
      </c>
      <c r="Y1028" s="286">
        <v>0.8</v>
      </c>
    </row>
    <row r="1029" spans="1:25">
      <c r="A1029" s="261">
        <v>26</v>
      </c>
      <c r="B1029" s="286">
        <v>0</v>
      </c>
      <c r="C1029" s="286">
        <v>0</v>
      </c>
      <c r="D1029" s="286">
        <v>0</v>
      </c>
      <c r="E1029" s="286">
        <v>128.91999999999999</v>
      </c>
      <c r="F1029" s="286">
        <v>101.39</v>
      </c>
      <c r="G1029" s="286">
        <v>69.63</v>
      </c>
      <c r="H1029" s="286">
        <v>0</v>
      </c>
      <c r="I1029" s="286">
        <v>209.67</v>
      </c>
      <c r="J1029" s="286">
        <v>114.89</v>
      </c>
      <c r="K1029" s="286">
        <v>138.07</v>
      </c>
      <c r="L1029" s="286">
        <v>216.66</v>
      </c>
      <c r="M1029" s="286">
        <v>211.42</v>
      </c>
      <c r="N1029" s="286">
        <v>225.04</v>
      </c>
      <c r="O1029" s="286">
        <v>161.19</v>
      </c>
      <c r="P1029" s="286">
        <v>201.13</v>
      </c>
      <c r="Q1029" s="286">
        <v>326.62</v>
      </c>
      <c r="R1029" s="286">
        <v>195.94</v>
      </c>
      <c r="S1029" s="286">
        <v>324.07</v>
      </c>
      <c r="T1029" s="286">
        <v>145.63999999999999</v>
      </c>
      <c r="U1029" s="286">
        <v>0</v>
      </c>
      <c r="V1029" s="286">
        <v>0</v>
      </c>
      <c r="W1029" s="286">
        <v>0</v>
      </c>
      <c r="X1029" s="286">
        <v>0</v>
      </c>
      <c r="Y1029" s="286">
        <v>0</v>
      </c>
    </row>
    <row r="1030" spans="1:25">
      <c r="A1030" s="261">
        <v>27</v>
      </c>
      <c r="B1030" s="286">
        <v>0</v>
      </c>
      <c r="C1030" s="286">
        <v>0</v>
      </c>
      <c r="D1030" s="286">
        <v>0</v>
      </c>
      <c r="E1030" s="286">
        <v>7.7</v>
      </c>
      <c r="F1030" s="286">
        <v>126.25</v>
      </c>
      <c r="G1030" s="286">
        <v>61.07</v>
      </c>
      <c r="H1030" s="286">
        <v>228.51</v>
      </c>
      <c r="I1030" s="286">
        <v>0.69</v>
      </c>
      <c r="J1030" s="286">
        <v>135.02000000000001</v>
      </c>
      <c r="K1030" s="286">
        <v>138.85</v>
      </c>
      <c r="L1030" s="286">
        <v>405.12</v>
      </c>
      <c r="M1030" s="286">
        <v>151.99</v>
      </c>
      <c r="N1030" s="286">
        <v>148.91999999999999</v>
      </c>
      <c r="O1030" s="286">
        <v>158.24</v>
      </c>
      <c r="P1030" s="286">
        <v>161.52000000000001</v>
      </c>
      <c r="Q1030" s="286">
        <v>33.520000000000003</v>
      </c>
      <c r="R1030" s="286">
        <v>7.0000000000000007E-2</v>
      </c>
      <c r="S1030" s="286">
        <v>46.74</v>
      </c>
      <c r="T1030" s="286">
        <v>0</v>
      </c>
      <c r="U1030" s="286">
        <v>0</v>
      </c>
      <c r="V1030" s="286">
        <v>0</v>
      </c>
      <c r="W1030" s="286">
        <v>0</v>
      </c>
      <c r="X1030" s="286">
        <v>14.94</v>
      </c>
      <c r="Y1030" s="286">
        <v>5.95</v>
      </c>
    </row>
    <row r="1031" spans="1:25">
      <c r="A1031" s="261">
        <v>28</v>
      </c>
      <c r="B1031" s="286">
        <v>0</v>
      </c>
      <c r="C1031" s="286">
        <v>0</v>
      </c>
      <c r="D1031" s="286">
        <v>0</v>
      </c>
      <c r="E1031" s="286">
        <v>0</v>
      </c>
      <c r="F1031" s="286">
        <v>20.55</v>
      </c>
      <c r="G1031" s="286">
        <v>0</v>
      </c>
      <c r="H1031" s="286">
        <v>74.63</v>
      </c>
      <c r="I1031" s="286">
        <v>101.32</v>
      </c>
      <c r="J1031" s="286">
        <v>8.68</v>
      </c>
      <c r="K1031" s="286">
        <v>10.46</v>
      </c>
      <c r="L1031" s="286">
        <v>52.1</v>
      </c>
      <c r="M1031" s="286">
        <v>0</v>
      </c>
      <c r="N1031" s="286">
        <v>0</v>
      </c>
      <c r="O1031" s="286">
        <v>0</v>
      </c>
      <c r="P1031" s="286">
        <v>0</v>
      </c>
      <c r="Q1031" s="286">
        <v>0</v>
      </c>
      <c r="R1031" s="286">
        <v>0</v>
      </c>
      <c r="S1031" s="286">
        <v>19.399999999999999</v>
      </c>
      <c r="T1031" s="286">
        <v>379.32</v>
      </c>
      <c r="U1031" s="286">
        <v>173.8</v>
      </c>
      <c r="V1031" s="286">
        <v>0</v>
      </c>
      <c r="W1031" s="286">
        <v>186.95</v>
      </c>
      <c r="X1031" s="286">
        <v>856.84</v>
      </c>
      <c r="Y1031" s="286">
        <v>0</v>
      </c>
    </row>
    <row r="1032" spans="1:25">
      <c r="A1032" s="261">
        <v>29</v>
      </c>
      <c r="B1032" s="286">
        <v>0.97</v>
      </c>
      <c r="C1032" s="286">
        <v>38.81</v>
      </c>
      <c r="D1032" s="286">
        <v>79.94</v>
      </c>
      <c r="E1032" s="286">
        <v>181.83</v>
      </c>
      <c r="F1032" s="286">
        <v>111.87</v>
      </c>
      <c r="G1032" s="286">
        <v>0</v>
      </c>
      <c r="H1032" s="286">
        <v>0</v>
      </c>
      <c r="I1032" s="286">
        <v>137.22</v>
      </c>
      <c r="J1032" s="286">
        <v>231.63</v>
      </c>
      <c r="K1032" s="286">
        <v>131.03</v>
      </c>
      <c r="L1032" s="286">
        <v>138.51</v>
      </c>
      <c r="M1032" s="286">
        <v>477.07</v>
      </c>
      <c r="N1032" s="286">
        <v>45.79</v>
      </c>
      <c r="O1032" s="286">
        <v>51.34</v>
      </c>
      <c r="P1032" s="286">
        <v>304.68</v>
      </c>
      <c r="Q1032" s="286">
        <v>44.65</v>
      </c>
      <c r="R1032" s="286">
        <v>52.94</v>
      </c>
      <c r="S1032" s="286">
        <v>65.89</v>
      </c>
      <c r="T1032" s="286">
        <v>66.290000000000006</v>
      </c>
      <c r="U1032" s="286">
        <v>199.71</v>
      </c>
      <c r="V1032" s="286">
        <v>170.58</v>
      </c>
      <c r="W1032" s="286">
        <v>25.35</v>
      </c>
      <c r="X1032" s="286">
        <v>143.49</v>
      </c>
      <c r="Y1032" s="286">
        <v>0</v>
      </c>
    </row>
    <row r="1033" spans="1:25">
      <c r="A1033" s="261">
        <v>30</v>
      </c>
      <c r="B1033" s="286">
        <v>47.37</v>
      </c>
      <c r="C1033" s="286">
        <v>46.42</v>
      </c>
      <c r="D1033" s="286">
        <v>49.85</v>
      </c>
      <c r="E1033" s="286">
        <v>162.59</v>
      </c>
      <c r="F1033" s="286">
        <v>9.51</v>
      </c>
      <c r="G1033" s="286">
        <v>165.4</v>
      </c>
      <c r="H1033" s="286">
        <v>301.32</v>
      </c>
      <c r="I1033" s="286">
        <v>333.85</v>
      </c>
      <c r="J1033" s="286">
        <v>293.52</v>
      </c>
      <c r="K1033" s="286">
        <v>340.39</v>
      </c>
      <c r="L1033" s="286">
        <v>343.2</v>
      </c>
      <c r="M1033" s="286">
        <v>104.45</v>
      </c>
      <c r="N1033" s="286">
        <v>143.81</v>
      </c>
      <c r="O1033" s="286">
        <v>400.71</v>
      </c>
      <c r="P1033" s="286">
        <v>342.65</v>
      </c>
      <c r="Q1033" s="286">
        <v>356.52</v>
      </c>
      <c r="R1033" s="286">
        <v>0.67</v>
      </c>
      <c r="S1033" s="286">
        <v>0</v>
      </c>
      <c r="T1033" s="286">
        <v>44.33</v>
      </c>
      <c r="U1033" s="286">
        <v>14.72</v>
      </c>
      <c r="V1033" s="286">
        <v>665.06</v>
      </c>
      <c r="W1033" s="286">
        <v>17.399999999999999</v>
      </c>
      <c r="X1033" s="286">
        <v>23.87</v>
      </c>
      <c r="Y1033" s="286">
        <v>208.75</v>
      </c>
    </row>
    <row r="1034" spans="1:25">
      <c r="A1034" s="261">
        <v>31</v>
      </c>
      <c r="B1034" s="286">
        <v>0</v>
      </c>
      <c r="C1034" s="286">
        <v>0</v>
      </c>
      <c r="D1034" s="286">
        <v>0</v>
      </c>
      <c r="E1034" s="286">
        <v>0</v>
      </c>
      <c r="F1034" s="286">
        <v>0</v>
      </c>
      <c r="G1034" s="286">
        <v>0</v>
      </c>
      <c r="H1034" s="286">
        <v>0</v>
      </c>
      <c r="I1034" s="286">
        <v>0</v>
      </c>
      <c r="J1034" s="286">
        <v>0</v>
      </c>
      <c r="K1034" s="286">
        <v>0</v>
      </c>
      <c r="L1034" s="286">
        <v>0</v>
      </c>
      <c r="M1034" s="286">
        <v>0</v>
      </c>
      <c r="N1034" s="286">
        <v>0</v>
      </c>
      <c r="O1034" s="286">
        <v>0</v>
      </c>
      <c r="P1034" s="286">
        <v>0</v>
      </c>
      <c r="Q1034" s="286">
        <v>0</v>
      </c>
      <c r="R1034" s="286">
        <v>0</v>
      </c>
      <c r="S1034" s="286">
        <v>0</v>
      </c>
      <c r="T1034" s="286">
        <v>0</v>
      </c>
      <c r="U1034" s="286">
        <v>0</v>
      </c>
      <c r="V1034" s="286">
        <v>0</v>
      </c>
      <c r="W1034" s="286">
        <v>0</v>
      </c>
      <c r="X1034" s="286">
        <v>0</v>
      </c>
      <c r="Y1034" s="286">
        <v>0</v>
      </c>
    </row>
    <row r="1036" spans="1:25">
      <c r="A1036" s="463" t="s">
        <v>218</v>
      </c>
      <c r="B1036" s="537" t="s">
        <v>321</v>
      </c>
      <c r="C1036" s="537"/>
      <c r="D1036" s="537"/>
      <c r="E1036" s="537"/>
      <c r="F1036" s="537"/>
      <c r="G1036" s="537"/>
      <c r="H1036" s="537"/>
      <c r="I1036" s="537"/>
      <c r="J1036" s="537"/>
      <c r="K1036" s="537"/>
      <c r="L1036" s="537"/>
      <c r="M1036" s="537"/>
      <c r="N1036" s="537"/>
      <c r="O1036" s="537"/>
      <c r="P1036" s="537"/>
      <c r="Q1036" s="537"/>
      <c r="R1036" s="537"/>
      <c r="S1036" s="537"/>
      <c r="T1036" s="537"/>
      <c r="U1036" s="537"/>
      <c r="V1036" s="537"/>
      <c r="W1036" s="537"/>
      <c r="X1036" s="537"/>
      <c r="Y1036" s="537"/>
    </row>
    <row r="1037" spans="1:25" ht="30">
      <c r="A1037" s="463"/>
      <c r="B1037" s="285" t="s">
        <v>1</v>
      </c>
      <c r="C1037" s="285" t="s">
        <v>2</v>
      </c>
      <c r="D1037" s="285" t="s">
        <v>3</v>
      </c>
      <c r="E1037" s="285" t="s">
        <v>4</v>
      </c>
      <c r="F1037" s="285" t="s">
        <v>5</v>
      </c>
      <c r="G1037" s="285" t="s">
        <v>6</v>
      </c>
      <c r="H1037" s="285" t="s">
        <v>7</v>
      </c>
      <c r="I1037" s="285" t="s">
        <v>8</v>
      </c>
      <c r="J1037" s="285" t="s">
        <v>9</v>
      </c>
      <c r="K1037" s="285" t="s">
        <v>10</v>
      </c>
      <c r="L1037" s="285" t="s">
        <v>11</v>
      </c>
      <c r="M1037" s="285" t="s">
        <v>12</v>
      </c>
      <c r="N1037" s="285" t="s">
        <v>13</v>
      </c>
      <c r="O1037" s="285" t="s">
        <v>14</v>
      </c>
      <c r="P1037" s="285" t="s">
        <v>15</v>
      </c>
      <c r="Q1037" s="285" t="s">
        <v>16</v>
      </c>
      <c r="R1037" s="285" t="s">
        <v>17</v>
      </c>
      <c r="S1037" s="285" t="s">
        <v>18</v>
      </c>
      <c r="T1037" s="285" t="s">
        <v>19</v>
      </c>
      <c r="U1037" s="285" t="s">
        <v>20</v>
      </c>
      <c r="V1037" s="285" t="s">
        <v>21</v>
      </c>
      <c r="W1037" s="285" t="s">
        <v>22</v>
      </c>
      <c r="X1037" s="285" t="s">
        <v>23</v>
      </c>
      <c r="Y1037" s="285" t="s">
        <v>24</v>
      </c>
    </row>
    <row r="1038" spans="1:25">
      <c r="A1038" s="261">
        <v>1</v>
      </c>
      <c r="B1038" s="286">
        <v>0</v>
      </c>
      <c r="C1038" s="286">
        <v>0</v>
      </c>
      <c r="D1038" s="286">
        <v>0</v>
      </c>
      <c r="E1038" s="286">
        <v>38.72</v>
      </c>
      <c r="F1038" s="286">
        <v>0</v>
      </c>
      <c r="G1038" s="286">
        <v>0</v>
      </c>
      <c r="H1038" s="286">
        <v>0.66</v>
      </c>
      <c r="I1038" s="286">
        <v>3.58</v>
      </c>
      <c r="J1038" s="286">
        <v>6.35</v>
      </c>
      <c r="K1038" s="286">
        <v>7.86</v>
      </c>
      <c r="L1038" s="286">
        <v>41.43</v>
      </c>
      <c r="M1038" s="286">
        <v>246.72</v>
      </c>
      <c r="N1038" s="286">
        <v>27.33</v>
      </c>
      <c r="O1038" s="286">
        <v>30.55</v>
      </c>
      <c r="P1038" s="286">
        <v>15.99</v>
      </c>
      <c r="Q1038" s="286">
        <v>5.07</v>
      </c>
      <c r="R1038" s="286">
        <v>0.56999999999999995</v>
      </c>
      <c r="S1038" s="286">
        <v>0</v>
      </c>
      <c r="T1038" s="286">
        <v>20.43</v>
      </c>
      <c r="U1038" s="286">
        <v>10.1</v>
      </c>
      <c r="V1038" s="286">
        <v>0</v>
      </c>
      <c r="W1038" s="286">
        <v>141.54</v>
      </c>
      <c r="X1038" s="286">
        <v>193.39</v>
      </c>
      <c r="Y1038" s="286">
        <v>437.73</v>
      </c>
    </row>
    <row r="1039" spans="1:25">
      <c r="A1039" s="261">
        <v>2</v>
      </c>
      <c r="B1039" s="286">
        <v>198.09</v>
      </c>
      <c r="C1039" s="286">
        <v>0</v>
      </c>
      <c r="D1039" s="286">
        <v>63.83</v>
      </c>
      <c r="E1039" s="286">
        <v>36.14</v>
      </c>
      <c r="F1039" s="286">
        <v>87.28</v>
      </c>
      <c r="G1039" s="286">
        <v>66.14</v>
      </c>
      <c r="H1039" s="286">
        <v>127.52</v>
      </c>
      <c r="I1039" s="286">
        <v>88.23</v>
      </c>
      <c r="J1039" s="286">
        <v>13.56</v>
      </c>
      <c r="K1039" s="286">
        <v>31.38</v>
      </c>
      <c r="L1039" s="286">
        <v>31.28</v>
      </c>
      <c r="M1039" s="286">
        <v>2.63</v>
      </c>
      <c r="N1039" s="286">
        <v>2.5099999999999998</v>
      </c>
      <c r="O1039" s="286">
        <v>43.86</v>
      </c>
      <c r="P1039" s="286">
        <v>87.11</v>
      </c>
      <c r="Q1039" s="286">
        <v>34.51</v>
      </c>
      <c r="R1039" s="286">
        <v>120.49</v>
      </c>
      <c r="S1039" s="286">
        <v>274.72000000000003</v>
      </c>
      <c r="T1039" s="286">
        <v>84.66</v>
      </c>
      <c r="U1039" s="286">
        <v>247.28</v>
      </c>
      <c r="V1039" s="286">
        <v>365.37</v>
      </c>
      <c r="W1039" s="286">
        <v>556.89</v>
      </c>
      <c r="X1039" s="286">
        <v>755.68</v>
      </c>
      <c r="Y1039" s="286">
        <v>1458.31</v>
      </c>
    </row>
    <row r="1040" spans="1:25">
      <c r="A1040" s="261">
        <v>3</v>
      </c>
      <c r="B1040" s="286">
        <v>70.489999999999995</v>
      </c>
      <c r="C1040" s="286">
        <v>215.75</v>
      </c>
      <c r="D1040" s="286">
        <v>0</v>
      </c>
      <c r="E1040" s="286">
        <v>110.91</v>
      </c>
      <c r="F1040" s="286">
        <v>1.95</v>
      </c>
      <c r="G1040" s="286">
        <v>298.89999999999998</v>
      </c>
      <c r="H1040" s="286">
        <v>0</v>
      </c>
      <c r="I1040" s="286">
        <v>85.7</v>
      </c>
      <c r="J1040" s="286">
        <v>0</v>
      </c>
      <c r="K1040" s="286">
        <v>29.33</v>
      </c>
      <c r="L1040" s="286">
        <v>15.5</v>
      </c>
      <c r="M1040" s="286">
        <v>50.85</v>
      </c>
      <c r="N1040" s="286">
        <v>194.55</v>
      </c>
      <c r="O1040" s="286">
        <v>195.79</v>
      </c>
      <c r="P1040" s="286">
        <v>68.27</v>
      </c>
      <c r="Q1040" s="286">
        <v>80.7</v>
      </c>
      <c r="R1040" s="286">
        <v>61.3</v>
      </c>
      <c r="S1040" s="286">
        <v>113.37</v>
      </c>
      <c r="T1040" s="286">
        <v>6.41</v>
      </c>
      <c r="U1040" s="286">
        <v>472.62</v>
      </c>
      <c r="V1040" s="286">
        <v>795.21</v>
      </c>
      <c r="W1040" s="286">
        <v>873.38</v>
      </c>
      <c r="X1040" s="286">
        <v>806.03</v>
      </c>
      <c r="Y1040" s="286">
        <v>1264.71</v>
      </c>
    </row>
    <row r="1041" spans="1:25">
      <c r="A1041" s="261">
        <v>4</v>
      </c>
      <c r="B1041" s="286">
        <v>347.52</v>
      </c>
      <c r="C1041" s="286">
        <v>333.07</v>
      </c>
      <c r="D1041" s="286">
        <v>222.6</v>
      </c>
      <c r="E1041" s="286">
        <v>21.48</v>
      </c>
      <c r="F1041" s="286">
        <v>161</v>
      </c>
      <c r="G1041" s="286">
        <v>394.76</v>
      </c>
      <c r="H1041" s="286">
        <v>437.55</v>
      </c>
      <c r="I1041" s="286">
        <v>466.86</v>
      </c>
      <c r="J1041" s="286">
        <v>490.71</v>
      </c>
      <c r="K1041" s="286">
        <v>490.42</v>
      </c>
      <c r="L1041" s="286">
        <v>495.91</v>
      </c>
      <c r="M1041" s="286">
        <v>495.15</v>
      </c>
      <c r="N1041" s="286">
        <v>483.35</v>
      </c>
      <c r="O1041" s="286">
        <v>481.73</v>
      </c>
      <c r="P1041" s="286">
        <v>496.49</v>
      </c>
      <c r="Q1041" s="286">
        <v>479.15</v>
      </c>
      <c r="R1041" s="286">
        <v>1331.1</v>
      </c>
      <c r="S1041" s="286">
        <v>1339.62</v>
      </c>
      <c r="T1041" s="286">
        <v>1314.63</v>
      </c>
      <c r="U1041" s="286">
        <v>1363.04</v>
      </c>
      <c r="V1041" s="286">
        <v>1389.07</v>
      </c>
      <c r="W1041" s="286">
        <v>1419.6</v>
      </c>
      <c r="X1041" s="286">
        <v>1331.75</v>
      </c>
      <c r="Y1041" s="286">
        <v>1267.9100000000001</v>
      </c>
    </row>
    <row r="1042" spans="1:25">
      <c r="A1042" s="261">
        <v>5</v>
      </c>
      <c r="B1042" s="286">
        <v>90.38</v>
      </c>
      <c r="C1042" s="286">
        <v>78.06</v>
      </c>
      <c r="D1042" s="286">
        <v>76.290000000000006</v>
      </c>
      <c r="E1042" s="286">
        <v>92.16</v>
      </c>
      <c r="F1042" s="286">
        <v>93.15</v>
      </c>
      <c r="G1042" s="286">
        <v>127.33</v>
      </c>
      <c r="H1042" s="286">
        <v>143.21</v>
      </c>
      <c r="I1042" s="286">
        <v>128.65</v>
      </c>
      <c r="J1042" s="286">
        <v>131.69999999999999</v>
      </c>
      <c r="K1042" s="286">
        <v>133.86000000000001</v>
      </c>
      <c r="L1042" s="286">
        <v>134.80000000000001</v>
      </c>
      <c r="M1042" s="286">
        <v>124.75</v>
      </c>
      <c r="N1042" s="286">
        <v>130.55000000000001</v>
      </c>
      <c r="O1042" s="286">
        <v>129.09</v>
      </c>
      <c r="P1042" s="286">
        <v>141.03</v>
      </c>
      <c r="Q1042" s="286">
        <v>138.97</v>
      </c>
      <c r="R1042" s="286">
        <v>195.89</v>
      </c>
      <c r="S1042" s="286">
        <v>403.95</v>
      </c>
      <c r="T1042" s="286">
        <v>512.30999999999995</v>
      </c>
      <c r="U1042" s="286">
        <v>958.27</v>
      </c>
      <c r="V1042" s="286">
        <v>1014.58</v>
      </c>
      <c r="W1042" s="286">
        <v>1076.03</v>
      </c>
      <c r="X1042" s="286">
        <v>1060.1099999999999</v>
      </c>
      <c r="Y1042" s="286">
        <v>1024.1199999999999</v>
      </c>
    </row>
    <row r="1043" spans="1:25">
      <c r="A1043" s="261">
        <v>6</v>
      </c>
      <c r="B1043" s="286">
        <v>15.04</v>
      </c>
      <c r="C1043" s="286">
        <v>6.3</v>
      </c>
      <c r="D1043" s="286">
        <v>0</v>
      </c>
      <c r="E1043" s="286">
        <v>0</v>
      </c>
      <c r="F1043" s="286">
        <v>3.95</v>
      </c>
      <c r="G1043" s="286">
        <v>22.42</v>
      </c>
      <c r="H1043" s="286">
        <v>5.99</v>
      </c>
      <c r="I1043" s="286">
        <v>0</v>
      </c>
      <c r="J1043" s="286">
        <v>15.86</v>
      </c>
      <c r="K1043" s="286">
        <v>11.22</v>
      </c>
      <c r="L1043" s="286">
        <v>12.06</v>
      </c>
      <c r="M1043" s="286">
        <v>16.7</v>
      </c>
      <c r="N1043" s="286">
        <v>17.920000000000002</v>
      </c>
      <c r="O1043" s="286">
        <v>23.15</v>
      </c>
      <c r="P1043" s="286">
        <v>228.99</v>
      </c>
      <c r="Q1043" s="286">
        <v>832.9</v>
      </c>
      <c r="R1043" s="286">
        <v>850.46</v>
      </c>
      <c r="S1043" s="286">
        <v>855.62</v>
      </c>
      <c r="T1043" s="286">
        <v>882.55</v>
      </c>
      <c r="U1043" s="286">
        <v>898.16</v>
      </c>
      <c r="V1043" s="286">
        <v>921.67</v>
      </c>
      <c r="W1043" s="286">
        <v>959.56</v>
      </c>
      <c r="X1043" s="286">
        <v>943.8</v>
      </c>
      <c r="Y1043" s="286">
        <v>922.71</v>
      </c>
    </row>
    <row r="1044" spans="1:25">
      <c r="A1044" s="261">
        <v>7</v>
      </c>
      <c r="B1044" s="286">
        <v>0</v>
      </c>
      <c r="C1044" s="286">
        <v>26.45</v>
      </c>
      <c r="D1044" s="286">
        <v>0</v>
      </c>
      <c r="E1044" s="286">
        <v>44.44</v>
      </c>
      <c r="F1044" s="286">
        <v>38.76</v>
      </c>
      <c r="G1044" s="286">
        <v>62.04</v>
      </c>
      <c r="H1044" s="286">
        <v>36.369999999999997</v>
      </c>
      <c r="I1044" s="286">
        <v>9.34</v>
      </c>
      <c r="J1044" s="286">
        <v>0</v>
      </c>
      <c r="K1044" s="286">
        <v>0</v>
      </c>
      <c r="L1044" s="286">
        <v>52.78</v>
      </c>
      <c r="M1044" s="286">
        <v>0</v>
      </c>
      <c r="N1044" s="286">
        <v>56.54</v>
      </c>
      <c r="O1044" s="286">
        <v>7.77</v>
      </c>
      <c r="P1044" s="286">
        <v>59.83</v>
      </c>
      <c r="Q1044" s="286">
        <v>61.37</v>
      </c>
      <c r="R1044" s="286">
        <v>59.93</v>
      </c>
      <c r="S1044" s="286">
        <v>57.85</v>
      </c>
      <c r="T1044" s="286">
        <v>60.52</v>
      </c>
      <c r="U1044" s="286">
        <v>97.51</v>
      </c>
      <c r="V1044" s="286">
        <v>263</v>
      </c>
      <c r="W1044" s="286">
        <v>985.17</v>
      </c>
      <c r="X1044" s="286">
        <v>1000.83</v>
      </c>
      <c r="Y1044" s="286">
        <v>976.75</v>
      </c>
    </row>
    <row r="1045" spans="1:25">
      <c r="A1045" s="261">
        <v>8</v>
      </c>
      <c r="B1045" s="286">
        <v>165.72</v>
      </c>
      <c r="C1045" s="286">
        <v>155.84</v>
      </c>
      <c r="D1045" s="286">
        <v>0</v>
      </c>
      <c r="E1045" s="286">
        <v>11.91</v>
      </c>
      <c r="F1045" s="286">
        <v>0</v>
      </c>
      <c r="G1045" s="286">
        <v>142.27000000000001</v>
      </c>
      <c r="H1045" s="286">
        <v>0</v>
      </c>
      <c r="I1045" s="286">
        <v>168.79</v>
      </c>
      <c r="J1045" s="286">
        <v>224.61</v>
      </c>
      <c r="K1045" s="286">
        <v>54.94</v>
      </c>
      <c r="L1045" s="286">
        <v>0</v>
      </c>
      <c r="M1045" s="286">
        <v>0</v>
      </c>
      <c r="N1045" s="286">
        <v>0</v>
      </c>
      <c r="O1045" s="286">
        <v>0.48</v>
      </c>
      <c r="P1045" s="286">
        <v>0.47</v>
      </c>
      <c r="Q1045" s="286">
        <v>8.11</v>
      </c>
      <c r="R1045" s="286">
        <v>8.33</v>
      </c>
      <c r="S1045" s="286">
        <v>203.62</v>
      </c>
      <c r="T1045" s="286">
        <v>297.95</v>
      </c>
      <c r="U1045" s="286">
        <v>422</v>
      </c>
      <c r="V1045" s="286">
        <v>450.68</v>
      </c>
      <c r="W1045" s="286">
        <v>503.59</v>
      </c>
      <c r="X1045" s="286">
        <v>1345.92</v>
      </c>
      <c r="Y1045" s="286">
        <v>1254.81</v>
      </c>
    </row>
    <row r="1046" spans="1:25">
      <c r="A1046" s="261">
        <v>9</v>
      </c>
      <c r="B1046" s="286">
        <v>56.61</v>
      </c>
      <c r="C1046" s="286">
        <v>213.99</v>
      </c>
      <c r="D1046" s="286">
        <v>0</v>
      </c>
      <c r="E1046" s="286">
        <v>38.68</v>
      </c>
      <c r="F1046" s="286">
        <v>0</v>
      </c>
      <c r="G1046" s="286">
        <v>0</v>
      </c>
      <c r="H1046" s="286">
        <v>88.55</v>
      </c>
      <c r="I1046" s="286">
        <v>140.41</v>
      </c>
      <c r="J1046" s="286">
        <v>283.89999999999998</v>
      </c>
      <c r="K1046" s="286">
        <v>0</v>
      </c>
      <c r="L1046" s="286">
        <v>0</v>
      </c>
      <c r="M1046" s="286">
        <v>0</v>
      </c>
      <c r="N1046" s="286">
        <v>0</v>
      </c>
      <c r="O1046" s="286">
        <v>0</v>
      </c>
      <c r="P1046" s="286">
        <v>0</v>
      </c>
      <c r="Q1046" s="286">
        <v>0</v>
      </c>
      <c r="R1046" s="286">
        <v>0</v>
      </c>
      <c r="S1046" s="286">
        <v>0</v>
      </c>
      <c r="T1046" s="286">
        <v>0</v>
      </c>
      <c r="U1046" s="286">
        <v>0</v>
      </c>
      <c r="V1046" s="286">
        <v>0</v>
      </c>
      <c r="W1046" s="286">
        <v>0</v>
      </c>
      <c r="X1046" s="286">
        <v>212.48</v>
      </c>
      <c r="Y1046" s="286">
        <v>184.48</v>
      </c>
    </row>
    <row r="1047" spans="1:25">
      <c r="A1047" s="261">
        <v>10</v>
      </c>
      <c r="B1047" s="286">
        <v>296.62</v>
      </c>
      <c r="C1047" s="286">
        <v>302.35000000000002</v>
      </c>
      <c r="D1047" s="286">
        <v>115.71</v>
      </c>
      <c r="E1047" s="286">
        <v>192.78</v>
      </c>
      <c r="F1047" s="286">
        <v>158.97999999999999</v>
      </c>
      <c r="G1047" s="286">
        <v>149.69</v>
      </c>
      <c r="H1047" s="286">
        <v>169.71</v>
      </c>
      <c r="I1047" s="286">
        <v>240.19</v>
      </c>
      <c r="J1047" s="286">
        <v>562.38</v>
      </c>
      <c r="K1047" s="286">
        <v>535.76</v>
      </c>
      <c r="L1047" s="286">
        <v>572.17999999999995</v>
      </c>
      <c r="M1047" s="286">
        <v>634.07000000000005</v>
      </c>
      <c r="N1047" s="286">
        <v>641.95000000000005</v>
      </c>
      <c r="O1047" s="286">
        <v>632.75</v>
      </c>
      <c r="P1047" s="286">
        <v>649.55999999999995</v>
      </c>
      <c r="Q1047" s="286">
        <v>521.11</v>
      </c>
      <c r="R1047" s="286">
        <v>512.11</v>
      </c>
      <c r="S1047" s="286">
        <v>262.22000000000003</v>
      </c>
      <c r="T1047" s="286">
        <v>241.53</v>
      </c>
      <c r="U1047" s="286">
        <v>469.27</v>
      </c>
      <c r="V1047" s="286">
        <v>490.04</v>
      </c>
      <c r="W1047" s="286">
        <v>526.87</v>
      </c>
      <c r="X1047" s="286">
        <v>475.59</v>
      </c>
      <c r="Y1047" s="286">
        <v>1366.39</v>
      </c>
    </row>
    <row r="1048" spans="1:25">
      <c r="A1048" s="261">
        <v>11</v>
      </c>
      <c r="B1048" s="286">
        <v>54.03</v>
      </c>
      <c r="C1048" s="286">
        <v>55.98</v>
      </c>
      <c r="D1048" s="286">
        <v>104.77</v>
      </c>
      <c r="E1048" s="286">
        <v>112.81</v>
      </c>
      <c r="F1048" s="286">
        <v>121.44</v>
      </c>
      <c r="G1048" s="286">
        <v>113.25</v>
      </c>
      <c r="H1048" s="286">
        <v>82.35</v>
      </c>
      <c r="I1048" s="286">
        <v>103.22</v>
      </c>
      <c r="J1048" s="286">
        <v>143.44999999999999</v>
      </c>
      <c r="K1048" s="286">
        <v>192.25</v>
      </c>
      <c r="L1048" s="286">
        <v>149.13999999999999</v>
      </c>
      <c r="M1048" s="286">
        <v>146.37</v>
      </c>
      <c r="N1048" s="286">
        <v>187.98</v>
      </c>
      <c r="O1048" s="286">
        <v>99.9</v>
      </c>
      <c r="P1048" s="286">
        <v>40.31</v>
      </c>
      <c r="Q1048" s="286">
        <v>178.42</v>
      </c>
      <c r="R1048" s="286">
        <v>161.32</v>
      </c>
      <c r="S1048" s="286">
        <v>152.84</v>
      </c>
      <c r="T1048" s="286">
        <v>192.16</v>
      </c>
      <c r="U1048" s="286">
        <v>382.82</v>
      </c>
      <c r="V1048" s="286">
        <v>328.26</v>
      </c>
      <c r="W1048" s="286">
        <v>310.22000000000003</v>
      </c>
      <c r="X1048" s="286">
        <v>391.9</v>
      </c>
      <c r="Y1048" s="286">
        <v>1002.68</v>
      </c>
    </row>
    <row r="1049" spans="1:25">
      <c r="A1049" s="261">
        <v>12</v>
      </c>
      <c r="B1049" s="286">
        <v>231.46</v>
      </c>
      <c r="C1049" s="286">
        <v>236.21</v>
      </c>
      <c r="D1049" s="286">
        <v>37.369999999999997</v>
      </c>
      <c r="E1049" s="286">
        <v>74.849999999999994</v>
      </c>
      <c r="F1049" s="286">
        <v>125.28</v>
      </c>
      <c r="G1049" s="286">
        <v>41.66</v>
      </c>
      <c r="H1049" s="286">
        <v>0</v>
      </c>
      <c r="I1049" s="286">
        <v>0</v>
      </c>
      <c r="J1049" s="286">
        <v>0</v>
      </c>
      <c r="K1049" s="286">
        <v>0</v>
      </c>
      <c r="L1049" s="286">
        <v>0</v>
      </c>
      <c r="M1049" s="286">
        <v>0</v>
      </c>
      <c r="N1049" s="286">
        <v>0</v>
      </c>
      <c r="O1049" s="286">
        <v>0</v>
      </c>
      <c r="P1049" s="286">
        <v>0</v>
      </c>
      <c r="Q1049" s="286">
        <v>0</v>
      </c>
      <c r="R1049" s="286">
        <v>0</v>
      </c>
      <c r="S1049" s="286">
        <v>0</v>
      </c>
      <c r="T1049" s="286">
        <v>5.69</v>
      </c>
      <c r="U1049" s="286">
        <v>1.17</v>
      </c>
      <c r="V1049" s="286">
        <v>123.88</v>
      </c>
      <c r="W1049" s="286">
        <v>157.66999999999999</v>
      </c>
      <c r="X1049" s="286">
        <v>103.04</v>
      </c>
      <c r="Y1049" s="286">
        <v>0</v>
      </c>
    </row>
    <row r="1050" spans="1:25">
      <c r="A1050" s="261">
        <v>13</v>
      </c>
      <c r="B1050" s="286">
        <v>1.23</v>
      </c>
      <c r="C1050" s="286">
        <v>62.06</v>
      </c>
      <c r="D1050" s="286">
        <v>13.92</v>
      </c>
      <c r="E1050" s="286">
        <v>11.42</v>
      </c>
      <c r="F1050" s="286">
        <v>204.71</v>
      </c>
      <c r="G1050" s="286">
        <v>39.159999999999997</v>
      </c>
      <c r="H1050" s="286">
        <v>29.85</v>
      </c>
      <c r="I1050" s="286">
        <v>0.28999999999999998</v>
      </c>
      <c r="J1050" s="286">
        <v>0.14000000000000001</v>
      </c>
      <c r="K1050" s="286">
        <v>0</v>
      </c>
      <c r="L1050" s="286">
        <v>0.24</v>
      </c>
      <c r="M1050" s="286">
        <v>0</v>
      </c>
      <c r="N1050" s="286">
        <v>0</v>
      </c>
      <c r="O1050" s="286">
        <v>0</v>
      </c>
      <c r="P1050" s="286">
        <v>0</v>
      </c>
      <c r="Q1050" s="286">
        <v>0</v>
      </c>
      <c r="R1050" s="286">
        <v>0</v>
      </c>
      <c r="S1050" s="286">
        <v>0</v>
      </c>
      <c r="T1050" s="286">
        <v>2.0299999999999998</v>
      </c>
      <c r="U1050" s="286">
        <v>0</v>
      </c>
      <c r="V1050" s="286">
        <v>45.5</v>
      </c>
      <c r="W1050" s="286">
        <v>413.72</v>
      </c>
      <c r="X1050" s="286">
        <v>367.07</v>
      </c>
      <c r="Y1050" s="286">
        <v>309.05</v>
      </c>
    </row>
    <row r="1051" spans="1:25">
      <c r="A1051" s="261">
        <v>14</v>
      </c>
      <c r="B1051" s="286">
        <v>131.59</v>
      </c>
      <c r="C1051" s="286">
        <v>98.72</v>
      </c>
      <c r="D1051" s="286">
        <v>48.86</v>
      </c>
      <c r="E1051" s="286">
        <v>72.77</v>
      </c>
      <c r="F1051" s="286">
        <v>72.05</v>
      </c>
      <c r="G1051" s="286">
        <v>70.22</v>
      </c>
      <c r="H1051" s="286">
        <v>52.71</v>
      </c>
      <c r="I1051" s="286">
        <v>13.91</v>
      </c>
      <c r="J1051" s="286">
        <v>28.99</v>
      </c>
      <c r="K1051" s="286">
        <v>0</v>
      </c>
      <c r="L1051" s="286">
        <v>53.63</v>
      </c>
      <c r="M1051" s="286">
        <v>1.79</v>
      </c>
      <c r="N1051" s="286">
        <v>0</v>
      </c>
      <c r="O1051" s="286">
        <v>0.19</v>
      </c>
      <c r="P1051" s="286">
        <v>22.14</v>
      </c>
      <c r="Q1051" s="286">
        <v>48.4</v>
      </c>
      <c r="R1051" s="286">
        <v>0</v>
      </c>
      <c r="S1051" s="286">
        <v>32.96</v>
      </c>
      <c r="T1051" s="286">
        <v>136.66999999999999</v>
      </c>
      <c r="U1051" s="286">
        <v>340.36</v>
      </c>
      <c r="V1051" s="286">
        <v>581.63</v>
      </c>
      <c r="W1051" s="286">
        <v>647.04</v>
      </c>
      <c r="X1051" s="286">
        <v>859.4</v>
      </c>
      <c r="Y1051" s="286">
        <v>1228.08</v>
      </c>
    </row>
    <row r="1052" spans="1:25">
      <c r="A1052" s="261">
        <v>15</v>
      </c>
      <c r="B1052" s="286">
        <v>302.19</v>
      </c>
      <c r="C1052" s="286">
        <v>314.72000000000003</v>
      </c>
      <c r="D1052" s="286">
        <v>227.22</v>
      </c>
      <c r="E1052" s="286">
        <v>245.17</v>
      </c>
      <c r="F1052" s="286">
        <v>275.83</v>
      </c>
      <c r="G1052" s="286">
        <v>214.1</v>
      </c>
      <c r="H1052" s="286">
        <v>0</v>
      </c>
      <c r="I1052" s="286">
        <v>0</v>
      </c>
      <c r="J1052" s="286">
        <v>0</v>
      </c>
      <c r="K1052" s="286">
        <v>0</v>
      </c>
      <c r="L1052" s="286">
        <v>0</v>
      </c>
      <c r="M1052" s="286">
        <v>11.17</v>
      </c>
      <c r="N1052" s="286">
        <v>196.23</v>
      </c>
      <c r="O1052" s="286">
        <v>121.94</v>
      </c>
      <c r="P1052" s="286">
        <v>243.86</v>
      </c>
      <c r="Q1052" s="286">
        <v>37.32</v>
      </c>
      <c r="R1052" s="286">
        <v>293.02999999999997</v>
      </c>
      <c r="S1052" s="286">
        <v>248.49</v>
      </c>
      <c r="T1052" s="286">
        <v>331.95</v>
      </c>
      <c r="U1052" s="286">
        <v>443.67</v>
      </c>
      <c r="V1052" s="286">
        <v>412.56</v>
      </c>
      <c r="W1052" s="286">
        <v>497.58</v>
      </c>
      <c r="X1052" s="286">
        <v>601.83000000000004</v>
      </c>
      <c r="Y1052" s="286">
        <v>1420.42</v>
      </c>
    </row>
    <row r="1053" spans="1:25">
      <c r="A1053" s="261">
        <v>16</v>
      </c>
      <c r="B1053" s="286">
        <v>155.91</v>
      </c>
      <c r="C1053" s="286">
        <v>156.02000000000001</v>
      </c>
      <c r="D1053" s="286">
        <v>200.21</v>
      </c>
      <c r="E1053" s="286">
        <v>303.08</v>
      </c>
      <c r="F1053" s="286">
        <v>35.130000000000003</v>
      </c>
      <c r="G1053" s="286">
        <v>560.66</v>
      </c>
      <c r="H1053" s="286">
        <v>381.83</v>
      </c>
      <c r="I1053" s="286">
        <v>135.09</v>
      </c>
      <c r="J1053" s="286">
        <v>0</v>
      </c>
      <c r="K1053" s="286">
        <v>4.32</v>
      </c>
      <c r="L1053" s="286">
        <v>0</v>
      </c>
      <c r="M1053" s="286">
        <v>0</v>
      </c>
      <c r="N1053" s="286">
        <v>0</v>
      </c>
      <c r="O1053" s="286">
        <v>0</v>
      </c>
      <c r="P1053" s="286">
        <v>0</v>
      </c>
      <c r="Q1053" s="286">
        <v>0</v>
      </c>
      <c r="R1053" s="286">
        <v>0</v>
      </c>
      <c r="S1053" s="286">
        <v>134.61000000000001</v>
      </c>
      <c r="T1053" s="286">
        <v>0</v>
      </c>
      <c r="U1053" s="286">
        <v>0</v>
      </c>
      <c r="V1053" s="286">
        <v>0</v>
      </c>
      <c r="W1053" s="286">
        <v>0</v>
      </c>
      <c r="X1053" s="286">
        <v>7.22</v>
      </c>
      <c r="Y1053" s="286">
        <v>0</v>
      </c>
    </row>
    <row r="1054" spans="1:25">
      <c r="A1054" s="261">
        <v>17</v>
      </c>
      <c r="B1054" s="286">
        <v>4.09</v>
      </c>
      <c r="C1054" s="286">
        <v>5.04</v>
      </c>
      <c r="D1054" s="286">
        <v>1.19</v>
      </c>
      <c r="E1054" s="286">
        <v>0</v>
      </c>
      <c r="F1054" s="286">
        <v>231.29</v>
      </c>
      <c r="G1054" s="286">
        <v>284.33999999999997</v>
      </c>
      <c r="H1054" s="286">
        <v>219.99</v>
      </c>
      <c r="I1054" s="286">
        <v>0</v>
      </c>
      <c r="J1054" s="286">
        <v>296.49</v>
      </c>
      <c r="K1054" s="286">
        <v>398.42</v>
      </c>
      <c r="L1054" s="286">
        <v>0</v>
      </c>
      <c r="M1054" s="286">
        <v>457.77</v>
      </c>
      <c r="N1054" s="286">
        <v>0</v>
      </c>
      <c r="O1054" s="286">
        <v>0</v>
      </c>
      <c r="P1054" s="286">
        <v>0</v>
      </c>
      <c r="Q1054" s="286">
        <v>0</v>
      </c>
      <c r="R1054" s="286">
        <v>0</v>
      </c>
      <c r="S1054" s="286">
        <v>0</v>
      </c>
      <c r="T1054" s="286">
        <v>0</v>
      </c>
      <c r="U1054" s="286">
        <v>0</v>
      </c>
      <c r="V1054" s="286">
        <v>527.66</v>
      </c>
      <c r="W1054" s="286">
        <v>166.8</v>
      </c>
      <c r="X1054" s="286">
        <v>2.5499999999999998</v>
      </c>
      <c r="Y1054" s="286">
        <v>0</v>
      </c>
    </row>
    <row r="1055" spans="1:25">
      <c r="A1055" s="261">
        <v>18</v>
      </c>
      <c r="B1055" s="286">
        <v>0</v>
      </c>
      <c r="C1055" s="286">
        <v>0</v>
      </c>
      <c r="D1055" s="286">
        <v>169.01</v>
      </c>
      <c r="E1055" s="286">
        <v>0</v>
      </c>
      <c r="F1055" s="286">
        <v>25.88</v>
      </c>
      <c r="G1055" s="286">
        <v>162.37</v>
      </c>
      <c r="H1055" s="286">
        <v>176.36</v>
      </c>
      <c r="I1055" s="286">
        <v>300.92</v>
      </c>
      <c r="J1055" s="286">
        <v>0</v>
      </c>
      <c r="K1055" s="286">
        <v>0</v>
      </c>
      <c r="L1055" s="286">
        <v>0</v>
      </c>
      <c r="M1055" s="286">
        <v>293.33999999999997</v>
      </c>
      <c r="N1055" s="286">
        <v>0</v>
      </c>
      <c r="O1055" s="286">
        <v>0</v>
      </c>
      <c r="P1055" s="286">
        <v>0</v>
      </c>
      <c r="Q1055" s="286">
        <v>8.77</v>
      </c>
      <c r="R1055" s="286">
        <v>0</v>
      </c>
      <c r="S1055" s="286">
        <v>40.51</v>
      </c>
      <c r="T1055" s="286">
        <v>0</v>
      </c>
      <c r="U1055" s="286">
        <v>0</v>
      </c>
      <c r="V1055" s="286">
        <v>0</v>
      </c>
      <c r="W1055" s="286">
        <v>283.70999999999998</v>
      </c>
      <c r="X1055" s="286">
        <v>50.01</v>
      </c>
      <c r="Y1055" s="286">
        <v>0</v>
      </c>
    </row>
    <row r="1056" spans="1:25">
      <c r="A1056" s="261">
        <v>19</v>
      </c>
      <c r="B1056" s="286">
        <v>57</v>
      </c>
      <c r="C1056" s="286">
        <v>65.88</v>
      </c>
      <c r="D1056" s="286">
        <v>402.34</v>
      </c>
      <c r="E1056" s="286">
        <v>0.35</v>
      </c>
      <c r="F1056" s="286">
        <v>137.30000000000001</v>
      </c>
      <c r="G1056" s="286">
        <v>80.930000000000007</v>
      </c>
      <c r="H1056" s="286">
        <v>190.43</v>
      </c>
      <c r="I1056" s="286">
        <v>145.38</v>
      </c>
      <c r="J1056" s="286">
        <v>279.36</v>
      </c>
      <c r="K1056" s="286">
        <v>270.86</v>
      </c>
      <c r="L1056" s="286">
        <v>49.98</v>
      </c>
      <c r="M1056" s="286">
        <v>207.79</v>
      </c>
      <c r="N1056" s="286">
        <v>240.91</v>
      </c>
      <c r="O1056" s="286">
        <v>457.01</v>
      </c>
      <c r="P1056" s="286">
        <v>302.06</v>
      </c>
      <c r="Q1056" s="286">
        <v>493.03</v>
      </c>
      <c r="R1056" s="286">
        <v>114.9</v>
      </c>
      <c r="S1056" s="286">
        <v>493.65</v>
      </c>
      <c r="T1056" s="286">
        <v>483.44</v>
      </c>
      <c r="U1056" s="286">
        <v>321.39</v>
      </c>
      <c r="V1056" s="286">
        <v>163.12</v>
      </c>
      <c r="W1056" s="286">
        <v>409.46</v>
      </c>
      <c r="X1056" s="286">
        <v>301.18</v>
      </c>
      <c r="Y1056" s="286">
        <v>119.43</v>
      </c>
    </row>
    <row r="1057" spans="1:129">
      <c r="A1057" s="261">
        <v>20</v>
      </c>
      <c r="B1057" s="286">
        <v>110.07</v>
      </c>
      <c r="C1057" s="286">
        <v>213.23</v>
      </c>
      <c r="D1057" s="286">
        <v>0</v>
      </c>
      <c r="E1057" s="286">
        <v>335.19</v>
      </c>
      <c r="F1057" s="286">
        <v>681.65</v>
      </c>
      <c r="G1057" s="286">
        <v>514.26</v>
      </c>
      <c r="H1057" s="286">
        <v>397.42</v>
      </c>
      <c r="I1057" s="286">
        <v>452.25</v>
      </c>
      <c r="J1057" s="286">
        <v>406.14</v>
      </c>
      <c r="K1057" s="286">
        <v>384.32</v>
      </c>
      <c r="L1057" s="286">
        <v>600.99</v>
      </c>
      <c r="M1057" s="286">
        <v>558.99</v>
      </c>
      <c r="N1057" s="286">
        <v>608.78</v>
      </c>
      <c r="O1057" s="286">
        <v>733.73</v>
      </c>
      <c r="P1057" s="286">
        <v>1413.87</v>
      </c>
      <c r="Q1057" s="286">
        <v>1459.3</v>
      </c>
      <c r="R1057" s="286">
        <v>1328.52</v>
      </c>
      <c r="S1057" s="286">
        <v>1285.22</v>
      </c>
      <c r="T1057" s="286">
        <v>1486.7</v>
      </c>
      <c r="U1057" s="286">
        <v>1469.44</v>
      </c>
      <c r="V1057" s="286">
        <v>1454.97</v>
      </c>
      <c r="W1057" s="286">
        <v>0</v>
      </c>
      <c r="X1057" s="286">
        <v>48.3</v>
      </c>
      <c r="Y1057" s="286">
        <v>0</v>
      </c>
    </row>
    <row r="1058" spans="1:129">
      <c r="A1058" s="261">
        <v>21</v>
      </c>
      <c r="B1058" s="286">
        <v>2.52</v>
      </c>
      <c r="C1058" s="286">
        <v>0</v>
      </c>
      <c r="D1058" s="286">
        <v>0</v>
      </c>
      <c r="E1058" s="286">
        <v>0</v>
      </c>
      <c r="F1058" s="286">
        <v>0</v>
      </c>
      <c r="G1058" s="286">
        <v>0</v>
      </c>
      <c r="H1058" s="286">
        <v>2.7</v>
      </c>
      <c r="I1058" s="286">
        <v>0</v>
      </c>
      <c r="J1058" s="286">
        <v>0</v>
      </c>
      <c r="K1058" s="286">
        <v>0</v>
      </c>
      <c r="L1058" s="286">
        <v>0</v>
      </c>
      <c r="M1058" s="286">
        <v>0</v>
      </c>
      <c r="N1058" s="286">
        <v>0</v>
      </c>
      <c r="O1058" s="286">
        <v>0</v>
      </c>
      <c r="P1058" s="286">
        <v>0</v>
      </c>
      <c r="Q1058" s="286">
        <v>0</v>
      </c>
      <c r="R1058" s="286">
        <v>0</v>
      </c>
      <c r="S1058" s="286">
        <v>0</v>
      </c>
      <c r="T1058" s="286">
        <v>0</v>
      </c>
      <c r="U1058" s="286">
        <v>0</v>
      </c>
      <c r="V1058" s="286">
        <v>0</v>
      </c>
      <c r="W1058" s="286">
        <v>0</v>
      </c>
      <c r="X1058" s="286">
        <v>0</v>
      </c>
      <c r="Y1058" s="286">
        <v>0</v>
      </c>
    </row>
    <row r="1059" spans="1:129">
      <c r="A1059" s="261">
        <v>22</v>
      </c>
      <c r="B1059" s="286">
        <v>0</v>
      </c>
      <c r="C1059" s="286">
        <v>0</v>
      </c>
      <c r="D1059" s="286">
        <v>0</v>
      </c>
      <c r="E1059" s="286">
        <v>0</v>
      </c>
      <c r="F1059" s="286">
        <v>0</v>
      </c>
      <c r="G1059" s="286">
        <v>0</v>
      </c>
      <c r="H1059" s="286">
        <v>0</v>
      </c>
      <c r="I1059" s="286">
        <v>0</v>
      </c>
      <c r="J1059" s="286">
        <v>0</v>
      </c>
      <c r="K1059" s="286">
        <v>0</v>
      </c>
      <c r="L1059" s="286">
        <v>0</v>
      </c>
      <c r="M1059" s="286">
        <v>0</v>
      </c>
      <c r="N1059" s="286">
        <v>0</v>
      </c>
      <c r="O1059" s="286">
        <v>0</v>
      </c>
      <c r="P1059" s="286">
        <v>0</v>
      </c>
      <c r="Q1059" s="286">
        <v>0</v>
      </c>
      <c r="R1059" s="286">
        <v>0</v>
      </c>
      <c r="S1059" s="286">
        <v>0</v>
      </c>
      <c r="T1059" s="286">
        <v>0</v>
      </c>
      <c r="U1059" s="286">
        <v>0</v>
      </c>
      <c r="V1059" s="286">
        <v>0</v>
      </c>
      <c r="W1059" s="286">
        <v>0</v>
      </c>
      <c r="X1059" s="286">
        <v>0</v>
      </c>
      <c r="Y1059" s="286">
        <v>0</v>
      </c>
    </row>
    <row r="1060" spans="1:129">
      <c r="A1060" s="261">
        <v>23</v>
      </c>
      <c r="B1060" s="286">
        <v>421.98</v>
      </c>
      <c r="C1060" s="286">
        <v>0</v>
      </c>
      <c r="D1060" s="286">
        <v>0</v>
      </c>
      <c r="E1060" s="286">
        <v>0</v>
      </c>
      <c r="F1060" s="286">
        <v>1359.87</v>
      </c>
      <c r="G1060" s="286">
        <v>1210.45</v>
      </c>
      <c r="H1060" s="286">
        <v>875.64</v>
      </c>
      <c r="I1060" s="286">
        <v>494.55</v>
      </c>
      <c r="J1060" s="286">
        <v>372.32</v>
      </c>
      <c r="K1060" s="286">
        <v>338.98</v>
      </c>
      <c r="L1060" s="286">
        <v>342.55</v>
      </c>
      <c r="M1060" s="286">
        <v>392.08</v>
      </c>
      <c r="N1060" s="286">
        <v>388.42</v>
      </c>
      <c r="O1060" s="286">
        <v>397.58</v>
      </c>
      <c r="P1060" s="286">
        <v>390.71</v>
      </c>
      <c r="Q1060" s="286">
        <v>394.34</v>
      </c>
      <c r="R1060" s="286">
        <v>789.79</v>
      </c>
      <c r="S1060" s="286">
        <v>356.19</v>
      </c>
      <c r="T1060" s="286">
        <v>47.38</v>
      </c>
      <c r="U1060" s="286">
        <v>42.73</v>
      </c>
      <c r="V1060" s="286">
        <v>243.78</v>
      </c>
      <c r="W1060" s="286">
        <v>1117.8599999999999</v>
      </c>
      <c r="X1060" s="286">
        <v>1207.1199999999999</v>
      </c>
      <c r="Y1060" s="286">
        <v>849.91</v>
      </c>
    </row>
    <row r="1061" spans="1:129">
      <c r="A1061" s="261">
        <v>24</v>
      </c>
      <c r="B1061" s="286">
        <v>27.39</v>
      </c>
      <c r="C1061" s="286">
        <v>0</v>
      </c>
      <c r="D1061" s="286">
        <v>0</v>
      </c>
      <c r="E1061" s="286">
        <v>0</v>
      </c>
      <c r="F1061" s="286">
        <v>8.83</v>
      </c>
      <c r="G1061" s="286">
        <v>0</v>
      </c>
      <c r="H1061" s="286">
        <v>0</v>
      </c>
      <c r="I1061" s="286">
        <v>0.09</v>
      </c>
      <c r="J1061" s="286">
        <v>0</v>
      </c>
      <c r="K1061" s="286">
        <v>0</v>
      </c>
      <c r="L1061" s="286">
        <v>0</v>
      </c>
      <c r="M1061" s="286">
        <v>0</v>
      </c>
      <c r="N1061" s="286">
        <v>0</v>
      </c>
      <c r="O1061" s="286">
        <v>0</v>
      </c>
      <c r="P1061" s="286">
        <v>0</v>
      </c>
      <c r="Q1061" s="286">
        <v>1.18</v>
      </c>
      <c r="R1061" s="286">
        <v>0</v>
      </c>
      <c r="S1061" s="286">
        <v>0</v>
      </c>
      <c r="T1061" s="286">
        <v>0</v>
      </c>
      <c r="U1061" s="286">
        <v>0.95</v>
      </c>
      <c r="V1061" s="286">
        <v>0.99</v>
      </c>
      <c r="W1061" s="286">
        <v>274.70999999999998</v>
      </c>
      <c r="X1061" s="286">
        <v>0</v>
      </c>
      <c r="Y1061" s="286">
        <v>0</v>
      </c>
    </row>
    <row r="1062" spans="1:129">
      <c r="A1062" s="261">
        <v>25</v>
      </c>
      <c r="B1062" s="286">
        <v>70.11</v>
      </c>
      <c r="C1062" s="286">
        <v>20.72</v>
      </c>
      <c r="D1062" s="286">
        <v>0</v>
      </c>
      <c r="E1062" s="286">
        <v>0</v>
      </c>
      <c r="F1062" s="286">
        <v>0</v>
      </c>
      <c r="G1062" s="286">
        <v>0</v>
      </c>
      <c r="H1062" s="286">
        <v>0</v>
      </c>
      <c r="I1062" s="286">
        <v>0</v>
      </c>
      <c r="J1062" s="286">
        <v>0</v>
      </c>
      <c r="K1062" s="286">
        <v>0</v>
      </c>
      <c r="L1062" s="286">
        <v>0</v>
      </c>
      <c r="M1062" s="286">
        <v>0</v>
      </c>
      <c r="N1062" s="286">
        <v>0</v>
      </c>
      <c r="O1062" s="286">
        <v>0</v>
      </c>
      <c r="P1062" s="286">
        <v>0</v>
      </c>
      <c r="Q1062" s="286">
        <v>0</v>
      </c>
      <c r="R1062" s="286">
        <v>0</v>
      </c>
      <c r="S1062" s="286">
        <v>0</v>
      </c>
      <c r="T1062" s="286">
        <v>0</v>
      </c>
      <c r="U1062" s="286">
        <v>0</v>
      </c>
      <c r="V1062" s="286">
        <v>0</v>
      </c>
      <c r="W1062" s="286">
        <v>0</v>
      </c>
      <c r="X1062" s="286">
        <v>17.93</v>
      </c>
      <c r="Y1062" s="286">
        <v>3.99</v>
      </c>
    </row>
    <row r="1063" spans="1:129">
      <c r="A1063" s="261">
        <v>26</v>
      </c>
      <c r="B1063" s="286">
        <v>63.67</v>
      </c>
      <c r="C1063" s="286">
        <v>14.3</v>
      </c>
      <c r="D1063" s="286">
        <v>34.76</v>
      </c>
      <c r="E1063" s="286">
        <v>0</v>
      </c>
      <c r="F1063" s="286">
        <v>0</v>
      </c>
      <c r="G1063" s="286">
        <v>0</v>
      </c>
      <c r="H1063" s="286">
        <v>29.93</v>
      </c>
      <c r="I1063" s="286">
        <v>0</v>
      </c>
      <c r="J1063" s="286">
        <v>0</v>
      </c>
      <c r="K1063" s="286">
        <v>0</v>
      </c>
      <c r="L1063" s="286">
        <v>0</v>
      </c>
      <c r="M1063" s="286">
        <v>0</v>
      </c>
      <c r="N1063" s="286">
        <v>0</v>
      </c>
      <c r="O1063" s="286">
        <v>0</v>
      </c>
      <c r="P1063" s="286">
        <v>0</v>
      </c>
      <c r="Q1063" s="286">
        <v>0</v>
      </c>
      <c r="R1063" s="286">
        <v>0</v>
      </c>
      <c r="S1063" s="286">
        <v>0</v>
      </c>
      <c r="T1063" s="286">
        <v>0</v>
      </c>
      <c r="U1063" s="286">
        <v>109.28</v>
      </c>
      <c r="V1063" s="286">
        <v>230.99</v>
      </c>
      <c r="W1063" s="286">
        <v>415.55</v>
      </c>
      <c r="X1063" s="286">
        <v>133.31</v>
      </c>
      <c r="Y1063" s="286">
        <v>430.53</v>
      </c>
    </row>
    <row r="1064" spans="1:129">
      <c r="A1064" s="261">
        <v>27</v>
      </c>
      <c r="B1064" s="286">
        <v>104.1</v>
      </c>
      <c r="C1064" s="286">
        <v>83.74</v>
      </c>
      <c r="D1064" s="286">
        <v>58.65</v>
      </c>
      <c r="E1064" s="286">
        <v>0</v>
      </c>
      <c r="F1064" s="286">
        <v>0</v>
      </c>
      <c r="G1064" s="286">
        <v>0</v>
      </c>
      <c r="H1064" s="286">
        <v>0</v>
      </c>
      <c r="I1064" s="286">
        <v>3.02</v>
      </c>
      <c r="J1064" s="286">
        <v>0</v>
      </c>
      <c r="K1064" s="286">
        <v>0</v>
      </c>
      <c r="L1064" s="286">
        <v>0</v>
      </c>
      <c r="M1064" s="286">
        <v>0</v>
      </c>
      <c r="N1064" s="286">
        <v>0</v>
      </c>
      <c r="O1064" s="286">
        <v>0</v>
      </c>
      <c r="P1064" s="286">
        <v>0</v>
      </c>
      <c r="Q1064" s="286">
        <v>0</v>
      </c>
      <c r="R1064" s="286">
        <v>0.97</v>
      </c>
      <c r="S1064" s="286">
        <v>0</v>
      </c>
      <c r="T1064" s="286">
        <v>13.86</v>
      </c>
      <c r="U1064" s="286">
        <v>173.69</v>
      </c>
      <c r="V1064" s="286">
        <v>290.38</v>
      </c>
      <c r="W1064" s="286">
        <v>276.77999999999997</v>
      </c>
      <c r="X1064" s="286">
        <v>0</v>
      </c>
      <c r="Y1064" s="286">
        <v>0</v>
      </c>
    </row>
    <row r="1065" spans="1:129">
      <c r="A1065" s="261">
        <v>28</v>
      </c>
      <c r="B1065" s="286">
        <v>22.68</v>
      </c>
      <c r="C1065" s="286">
        <v>18.88</v>
      </c>
      <c r="D1065" s="286">
        <v>19.11</v>
      </c>
      <c r="E1065" s="286">
        <v>9.0299999999999994</v>
      </c>
      <c r="F1065" s="286">
        <v>0</v>
      </c>
      <c r="G1065" s="286">
        <v>7.77</v>
      </c>
      <c r="H1065" s="286">
        <v>0</v>
      </c>
      <c r="I1065" s="286">
        <v>0</v>
      </c>
      <c r="J1065" s="286">
        <v>0</v>
      </c>
      <c r="K1065" s="286">
        <v>0</v>
      </c>
      <c r="L1065" s="286">
        <v>0</v>
      </c>
      <c r="M1065" s="286">
        <v>46.23</v>
      </c>
      <c r="N1065" s="286">
        <v>77.709999999999994</v>
      </c>
      <c r="O1065" s="286">
        <v>143.36000000000001</v>
      </c>
      <c r="P1065" s="286">
        <v>37.590000000000003</v>
      </c>
      <c r="Q1065" s="286">
        <v>36.03</v>
      </c>
      <c r="R1065" s="286">
        <v>31.6</v>
      </c>
      <c r="S1065" s="286">
        <v>0</v>
      </c>
      <c r="T1065" s="286">
        <v>0</v>
      </c>
      <c r="U1065" s="286">
        <v>0</v>
      </c>
      <c r="V1065" s="286">
        <v>116.35</v>
      </c>
      <c r="W1065" s="286">
        <v>0</v>
      </c>
      <c r="X1065" s="286">
        <v>0</v>
      </c>
      <c r="Y1065" s="286">
        <v>407.27</v>
      </c>
    </row>
    <row r="1066" spans="1:129">
      <c r="A1066" s="261">
        <v>29</v>
      </c>
      <c r="B1066" s="286">
        <v>0</v>
      </c>
      <c r="C1066" s="286">
        <v>0</v>
      </c>
      <c r="D1066" s="286">
        <v>0</v>
      </c>
      <c r="E1066" s="286">
        <v>0</v>
      </c>
      <c r="F1066" s="286">
        <v>0</v>
      </c>
      <c r="G1066" s="286">
        <v>31.22</v>
      </c>
      <c r="H1066" s="286">
        <v>7.79</v>
      </c>
      <c r="I1066" s="286">
        <v>0</v>
      </c>
      <c r="J1066" s="286">
        <v>0</v>
      </c>
      <c r="K1066" s="286">
        <v>0</v>
      </c>
      <c r="L1066" s="286">
        <v>0</v>
      </c>
      <c r="M1066" s="286">
        <v>0</v>
      </c>
      <c r="N1066" s="286">
        <v>0</v>
      </c>
      <c r="O1066" s="286">
        <v>0</v>
      </c>
      <c r="P1066" s="286">
        <v>0</v>
      </c>
      <c r="Q1066" s="286">
        <v>0</v>
      </c>
      <c r="R1066" s="286">
        <v>0</v>
      </c>
      <c r="S1066" s="286">
        <v>0</v>
      </c>
      <c r="T1066" s="286">
        <v>0</v>
      </c>
      <c r="U1066" s="286">
        <v>0</v>
      </c>
      <c r="V1066" s="286">
        <v>0</v>
      </c>
      <c r="W1066" s="286">
        <v>0</v>
      </c>
      <c r="X1066" s="286">
        <v>0</v>
      </c>
      <c r="Y1066" s="286">
        <v>13.65</v>
      </c>
    </row>
    <row r="1067" spans="1:129">
      <c r="A1067" s="261">
        <v>30</v>
      </c>
      <c r="B1067" s="286">
        <v>0</v>
      </c>
      <c r="C1067" s="286">
        <v>0</v>
      </c>
      <c r="D1067" s="286">
        <v>0</v>
      </c>
      <c r="E1067" s="286">
        <v>0</v>
      </c>
      <c r="F1067" s="286">
        <v>0</v>
      </c>
      <c r="G1067" s="286">
        <v>0</v>
      </c>
      <c r="H1067" s="286">
        <v>0</v>
      </c>
      <c r="I1067" s="286">
        <v>0</v>
      </c>
      <c r="J1067" s="286">
        <v>0</v>
      </c>
      <c r="K1067" s="286">
        <v>0</v>
      </c>
      <c r="L1067" s="286">
        <v>0</v>
      </c>
      <c r="M1067" s="286">
        <v>0</v>
      </c>
      <c r="N1067" s="286">
        <v>0</v>
      </c>
      <c r="O1067" s="286">
        <v>0</v>
      </c>
      <c r="P1067" s="286">
        <v>0</v>
      </c>
      <c r="Q1067" s="286">
        <v>0</v>
      </c>
      <c r="R1067" s="286">
        <v>3.08</v>
      </c>
      <c r="S1067" s="286">
        <v>16.059999999999999</v>
      </c>
      <c r="T1067" s="286">
        <v>0</v>
      </c>
      <c r="U1067" s="286">
        <v>0</v>
      </c>
      <c r="V1067" s="286">
        <v>0</v>
      </c>
      <c r="W1067" s="286">
        <v>0</v>
      </c>
      <c r="X1067" s="286">
        <v>0</v>
      </c>
      <c r="Y1067" s="286">
        <v>0</v>
      </c>
    </row>
    <row r="1068" spans="1:129">
      <c r="A1068" s="261">
        <v>31</v>
      </c>
      <c r="B1068" s="286">
        <v>0</v>
      </c>
      <c r="C1068" s="286">
        <v>0</v>
      </c>
      <c r="D1068" s="286">
        <v>0</v>
      </c>
      <c r="E1068" s="286">
        <v>0</v>
      </c>
      <c r="F1068" s="286">
        <v>0</v>
      </c>
      <c r="G1068" s="286">
        <v>0</v>
      </c>
      <c r="H1068" s="286">
        <v>0</v>
      </c>
      <c r="I1068" s="286">
        <v>0</v>
      </c>
      <c r="J1068" s="286">
        <v>0</v>
      </c>
      <c r="K1068" s="286">
        <v>0</v>
      </c>
      <c r="L1068" s="286">
        <v>0</v>
      </c>
      <c r="M1068" s="286">
        <v>0</v>
      </c>
      <c r="N1068" s="286">
        <v>0</v>
      </c>
      <c r="O1068" s="286">
        <v>0</v>
      </c>
      <c r="P1068" s="286">
        <v>0</v>
      </c>
      <c r="Q1068" s="286">
        <v>0</v>
      </c>
      <c r="R1068" s="286">
        <v>0</v>
      </c>
      <c r="S1068" s="286">
        <v>0</v>
      </c>
      <c r="T1068" s="286">
        <v>0</v>
      </c>
      <c r="U1068" s="286">
        <v>0</v>
      </c>
      <c r="V1068" s="286">
        <v>0</v>
      </c>
      <c r="W1068" s="286">
        <v>0</v>
      </c>
      <c r="X1068" s="286">
        <v>0</v>
      </c>
      <c r="Y1068" s="286">
        <v>0</v>
      </c>
    </row>
    <row r="1069" spans="1:129" s="292" customFormat="1">
      <c r="B1069" s="295"/>
      <c r="C1069" s="295"/>
      <c r="D1069" s="295"/>
      <c r="E1069" s="295"/>
      <c r="F1069" s="295"/>
      <c r="G1069" s="295"/>
      <c r="H1069" s="295"/>
      <c r="I1069" s="295"/>
      <c r="J1069" s="295"/>
      <c r="K1069" s="295"/>
      <c r="L1069" s="295"/>
      <c r="M1069" s="295"/>
      <c r="N1069" s="295"/>
      <c r="O1069" s="295"/>
      <c r="P1069" s="295"/>
      <c r="Q1069" s="295"/>
      <c r="R1069" s="295"/>
      <c r="S1069" s="295"/>
      <c r="T1069" s="295"/>
      <c r="U1069" s="295"/>
      <c r="V1069" s="295"/>
      <c r="W1069" s="295"/>
      <c r="X1069" s="295"/>
      <c r="Y1069" s="295"/>
      <c r="Z1069" s="295"/>
      <c r="AA1069" s="295"/>
      <c r="AB1069" s="295"/>
      <c r="AC1069" s="295"/>
      <c r="AD1069" s="295"/>
      <c r="AE1069" s="295"/>
      <c r="AF1069" s="295"/>
      <c r="AG1069" s="295"/>
      <c r="AH1069" s="295"/>
      <c r="AI1069" s="295"/>
      <c r="AJ1069" s="295"/>
      <c r="AK1069" s="295"/>
      <c r="AL1069" s="295"/>
      <c r="AM1069" s="295"/>
      <c r="AN1069" s="295"/>
      <c r="AO1069" s="295"/>
      <c r="AP1069" s="295"/>
      <c r="AQ1069" s="295"/>
      <c r="AR1069" s="295"/>
      <c r="AS1069" s="295"/>
      <c r="AT1069" s="295"/>
      <c r="AU1069" s="295"/>
      <c r="AV1069" s="295"/>
      <c r="AW1069" s="295"/>
      <c r="AX1069" s="295"/>
      <c r="AY1069" s="295"/>
      <c r="AZ1069" s="295"/>
      <c r="BA1069" s="295"/>
      <c r="BB1069" s="295"/>
      <c r="BC1069" s="295"/>
      <c r="BD1069" s="295"/>
      <c r="BE1069" s="295"/>
      <c r="BF1069" s="295"/>
      <c r="BG1069" s="295"/>
      <c r="BH1069" s="295"/>
      <c r="BI1069" s="295"/>
      <c r="BJ1069" s="295"/>
      <c r="BK1069" s="295"/>
      <c r="BL1069" s="295"/>
      <c r="BM1069" s="295"/>
      <c r="BN1069" s="295"/>
      <c r="BO1069" s="295"/>
      <c r="BP1069" s="295"/>
      <c r="BQ1069" s="295"/>
      <c r="BR1069" s="295"/>
      <c r="BS1069" s="295"/>
      <c r="BT1069" s="295"/>
      <c r="BU1069" s="295"/>
      <c r="BV1069" s="295"/>
      <c r="BW1069" s="295"/>
      <c r="BX1069" s="295"/>
      <c r="BY1069" s="295"/>
      <c r="BZ1069" s="295"/>
      <c r="CA1069" s="295"/>
      <c r="CB1069" s="295"/>
      <c r="CC1069" s="295"/>
      <c r="CD1069" s="295"/>
      <c r="CE1069" s="295"/>
      <c r="CF1069" s="295"/>
      <c r="CG1069" s="295"/>
      <c r="CH1069" s="295"/>
      <c r="CI1069" s="295"/>
      <c r="CJ1069" s="295"/>
      <c r="CK1069" s="295"/>
      <c r="CL1069" s="295"/>
      <c r="CM1069" s="295"/>
      <c r="CN1069" s="295"/>
      <c r="CO1069" s="295"/>
      <c r="CP1069" s="295"/>
      <c r="CQ1069" s="295"/>
      <c r="CR1069" s="295"/>
      <c r="CS1069" s="295"/>
      <c r="CT1069" s="295"/>
      <c r="CU1069" s="295"/>
      <c r="CV1069" s="295"/>
      <c r="CW1069" s="295"/>
      <c r="CX1069" s="295"/>
      <c r="CY1069" s="295"/>
      <c r="CZ1069" s="295"/>
      <c r="DA1069" s="295"/>
      <c r="DB1069" s="295"/>
      <c r="DC1069" s="295"/>
      <c r="DD1069" s="295"/>
      <c r="DE1069" s="295"/>
      <c r="DF1069" s="295"/>
      <c r="DG1069" s="295"/>
      <c r="DH1069" s="295"/>
      <c r="DI1069" s="295"/>
      <c r="DJ1069" s="295"/>
      <c r="DK1069" s="295"/>
      <c r="DL1069" s="295"/>
      <c r="DM1069" s="295"/>
      <c r="DN1069" s="295"/>
      <c r="DO1069" s="295"/>
      <c r="DP1069" s="295"/>
      <c r="DQ1069" s="295"/>
      <c r="DR1069" s="295"/>
      <c r="DS1069" s="295"/>
      <c r="DT1069" s="295"/>
      <c r="DU1069" s="295"/>
      <c r="DV1069" s="295"/>
      <c r="DW1069" s="295"/>
      <c r="DX1069" s="295"/>
      <c r="DY1069" s="295"/>
    </row>
    <row r="1070" spans="1:129" s="292" customFormat="1" ht="15.75" customHeight="1">
      <c r="B1070" s="497" t="s">
        <v>230</v>
      </c>
      <c r="C1070" s="497"/>
      <c r="D1070" s="497"/>
      <c r="E1070" s="497"/>
      <c r="F1070" s="497"/>
      <c r="G1070" s="497"/>
      <c r="H1070" s="497"/>
      <c r="I1070" s="497"/>
      <c r="J1070" s="497"/>
      <c r="K1070" s="497"/>
      <c r="L1070" s="497"/>
      <c r="M1070" s="497"/>
      <c r="N1070" s="497"/>
      <c r="O1070" s="497"/>
      <c r="P1070" s="497"/>
      <c r="Q1070" s="497"/>
      <c r="R1070" s="296">
        <v>-21.02</v>
      </c>
      <c r="S1070" s="269"/>
      <c r="T1070" s="269"/>
      <c r="U1070" s="269"/>
      <c r="V1070" s="269"/>
      <c r="W1070" s="269"/>
      <c r="X1070" s="269"/>
      <c r="Y1070" s="269"/>
      <c r="Z1070" s="269"/>
      <c r="AA1070" s="269"/>
      <c r="AB1070" s="269"/>
      <c r="AC1070" s="269"/>
      <c r="AD1070" s="269"/>
      <c r="AE1070" s="269"/>
      <c r="AF1070" s="269"/>
      <c r="AG1070" s="269"/>
      <c r="AH1070" s="269"/>
      <c r="AI1070" s="269"/>
      <c r="AJ1070" s="269"/>
      <c r="AK1070" s="269"/>
      <c r="AL1070" s="269"/>
      <c r="AM1070" s="269"/>
      <c r="AN1070" s="269"/>
      <c r="AO1070" s="269"/>
      <c r="AP1070" s="269"/>
      <c r="AQ1070" s="269"/>
      <c r="AR1070" s="269"/>
      <c r="AS1070" s="269"/>
      <c r="AT1070" s="269"/>
      <c r="AU1070" s="269"/>
      <c r="AV1070" s="269"/>
      <c r="AW1070" s="269"/>
      <c r="AX1070" s="269"/>
      <c r="AY1070" s="269"/>
      <c r="AZ1070" s="269"/>
      <c r="BA1070" s="269"/>
      <c r="BB1070" s="269"/>
      <c r="BC1070" s="269"/>
      <c r="BD1070" s="269"/>
      <c r="BE1070" s="269"/>
      <c r="BF1070" s="269"/>
      <c r="BG1070" s="269"/>
      <c r="BH1070" s="269"/>
      <c r="BI1070" s="269"/>
      <c r="BJ1070" s="269"/>
      <c r="BK1070" s="269"/>
      <c r="BL1070" s="269"/>
      <c r="BM1070" s="269"/>
      <c r="BN1070" s="269"/>
      <c r="BO1070" s="269"/>
      <c r="BP1070" s="269"/>
      <c r="BQ1070" s="269"/>
      <c r="BR1070" s="269"/>
      <c r="BS1070" s="269"/>
      <c r="BT1070" s="269"/>
      <c r="BU1070" s="269"/>
      <c r="BV1070" s="269"/>
      <c r="BW1070" s="269"/>
      <c r="BX1070" s="269"/>
      <c r="BY1070" s="269"/>
      <c r="BZ1070" s="269"/>
      <c r="CA1070" s="269"/>
      <c r="CB1070" s="269"/>
      <c r="CC1070" s="269"/>
      <c r="CD1070" s="269"/>
      <c r="CE1070" s="269"/>
      <c r="CF1070" s="269"/>
      <c r="CG1070" s="269"/>
      <c r="CH1070" s="269"/>
      <c r="CI1070" s="269"/>
      <c r="CJ1070" s="269"/>
      <c r="CK1070" s="269"/>
      <c r="CL1070" s="269"/>
      <c r="CM1070" s="269"/>
      <c r="CN1070" s="269"/>
      <c r="CO1070" s="269"/>
      <c r="CP1070" s="269"/>
      <c r="CQ1070" s="269"/>
      <c r="CR1070" s="269"/>
      <c r="CS1070" s="269"/>
      <c r="CT1070" s="269"/>
      <c r="CU1070" s="269"/>
      <c r="CV1070" s="269"/>
      <c r="CW1070" s="269"/>
      <c r="CX1070" s="269"/>
      <c r="CY1070" s="269"/>
      <c r="CZ1070" s="269"/>
      <c r="DA1070" s="269"/>
      <c r="DB1070" s="269"/>
      <c r="DC1070" s="269"/>
      <c r="DD1070" s="269"/>
      <c r="DE1070" s="269"/>
      <c r="DF1070" s="269"/>
      <c r="DG1070" s="269"/>
      <c r="DH1070" s="269"/>
      <c r="DI1070" s="269"/>
      <c r="DJ1070" s="269"/>
      <c r="DK1070" s="269"/>
      <c r="DL1070" s="269"/>
      <c r="DM1070" s="269"/>
      <c r="DN1070" s="269"/>
      <c r="DO1070" s="269"/>
      <c r="DP1070" s="269"/>
      <c r="DQ1070" s="269"/>
      <c r="DR1070" s="269"/>
      <c r="DS1070" s="269"/>
      <c r="DT1070" s="269"/>
      <c r="DU1070" s="269"/>
      <c r="DV1070" s="269"/>
      <c r="DW1070" s="269"/>
      <c r="DX1070" s="269"/>
      <c r="DY1070" s="269"/>
    </row>
    <row r="1071" spans="1:129" s="292" customFormat="1" ht="15.75" customHeight="1">
      <c r="B1071" s="497" t="s">
        <v>231</v>
      </c>
      <c r="C1071" s="497"/>
      <c r="D1071" s="497"/>
      <c r="E1071" s="497"/>
      <c r="F1071" s="497"/>
      <c r="G1071" s="497"/>
      <c r="H1071" s="497"/>
      <c r="I1071" s="497"/>
      <c r="J1071" s="497"/>
      <c r="K1071" s="497"/>
      <c r="L1071" s="497"/>
      <c r="M1071" s="497"/>
      <c r="N1071" s="497"/>
      <c r="O1071" s="497"/>
      <c r="P1071" s="497"/>
      <c r="Q1071" s="497"/>
      <c r="R1071" s="296">
        <v>335.8</v>
      </c>
      <c r="S1071" s="269"/>
      <c r="T1071" s="269"/>
      <c r="U1071" s="269"/>
      <c r="V1071" s="269"/>
      <c r="W1071" s="269"/>
      <c r="X1071" s="269"/>
      <c r="Y1071" s="269"/>
      <c r="Z1071" s="269"/>
      <c r="AA1071" s="269"/>
      <c r="AB1071" s="269"/>
      <c r="AC1071" s="269"/>
      <c r="AD1071" s="269"/>
      <c r="AE1071" s="269"/>
      <c r="AF1071" s="269"/>
      <c r="AG1071" s="269"/>
      <c r="AH1071" s="269"/>
      <c r="AI1071" s="269"/>
      <c r="AJ1071" s="269"/>
      <c r="AK1071" s="269"/>
      <c r="AL1071" s="269"/>
      <c r="AM1071" s="269"/>
      <c r="AN1071" s="269"/>
      <c r="AO1071" s="269"/>
      <c r="AP1071" s="269"/>
      <c r="AQ1071" s="269"/>
      <c r="AR1071" s="269"/>
      <c r="AS1071" s="269"/>
      <c r="AT1071" s="269"/>
      <c r="AU1071" s="269"/>
      <c r="AV1071" s="269"/>
      <c r="AW1071" s="269"/>
      <c r="AX1071" s="269"/>
      <c r="AY1071" s="269"/>
      <c r="AZ1071" s="269"/>
      <c r="BA1071" s="269"/>
      <c r="BB1071" s="269"/>
      <c r="BC1071" s="269"/>
      <c r="BD1071" s="269"/>
      <c r="BE1071" s="269"/>
      <c r="BF1071" s="269"/>
      <c r="BG1071" s="269"/>
      <c r="BH1071" s="269"/>
      <c r="BI1071" s="269"/>
      <c r="BJ1071" s="269"/>
      <c r="BK1071" s="269"/>
      <c r="BL1071" s="269"/>
      <c r="BM1071" s="269"/>
      <c r="BN1071" s="269"/>
      <c r="BO1071" s="269"/>
      <c r="BP1071" s="269"/>
      <c r="BQ1071" s="269"/>
      <c r="BR1071" s="269"/>
      <c r="BS1071" s="269"/>
      <c r="BT1071" s="269"/>
      <c r="BU1071" s="269"/>
      <c r="BV1071" s="269"/>
      <c r="BW1071" s="269"/>
      <c r="BX1071" s="269"/>
      <c r="BY1071" s="269"/>
      <c r="BZ1071" s="269"/>
      <c r="CA1071" s="269"/>
      <c r="CB1071" s="269"/>
      <c r="CC1071" s="269"/>
      <c r="CD1071" s="269"/>
      <c r="CE1071" s="269"/>
      <c r="CF1071" s="269"/>
      <c r="CG1071" s="269"/>
      <c r="CH1071" s="269"/>
      <c r="CI1071" s="269"/>
      <c r="CJ1071" s="269"/>
      <c r="CK1071" s="269"/>
      <c r="CL1071" s="269"/>
      <c r="CM1071" s="269"/>
      <c r="CN1071" s="269"/>
      <c r="CO1071" s="269"/>
      <c r="CP1071" s="269"/>
      <c r="CQ1071" s="269"/>
      <c r="CR1071" s="269"/>
      <c r="CS1071" s="269"/>
      <c r="CT1071" s="269"/>
      <c r="CU1071" s="269"/>
      <c r="CV1071" s="269"/>
      <c r="CW1071" s="269"/>
      <c r="CX1071" s="269"/>
      <c r="CY1071" s="269"/>
      <c r="CZ1071" s="269"/>
      <c r="DA1071" s="269"/>
      <c r="DB1071" s="269"/>
      <c r="DC1071" s="269"/>
      <c r="DD1071" s="269"/>
      <c r="DE1071" s="269"/>
      <c r="DF1071" s="269"/>
      <c r="DG1071" s="269"/>
      <c r="DH1071" s="269"/>
      <c r="DI1071" s="269"/>
      <c r="DJ1071" s="269"/>
      <c r="DK1071" s="269"/>
      <c r="DL1071" s="269"/>
      <c r="DM1071" s="269"/>
      <c r="DN1071" s="269"/>
      <c r="DO1071" s="269"/>
      <c r="DP1071" s="269"/>
      <c r="DQ1071" s="269"/>
      <c r="DR1071" s="269"/>
      <c r="DS1071" s="269"/>
      <c r="DT1071" s="269"/>
      <c r="DU1071" s="269"/>
      <c r="DV1071" s="269"/>
      <c r="DW1071" s="269"/>
      <c r="DX1071" s="269"/>
      <c r="DY1071" s="269"/>
    </row>
    <row r="1073" spans="1:25" s="333" customFormat="1" ht="15.75" thickBot="1">
      <c r="A1073" s="354" t="s">
        <v>224</v>
      </c>
      <c r="B1073" s="354"/>
      <c r="C1073" s="354"/>
      <c r="D1073" s="354"/>
      <c r="E1073" s="354"/>
      <c r="F1073" s="354"/>
      <c r="G1073" s="354"/>
      <c r="H1073" s="354"/>
      <c r="I1073" s="354"/>
      <c r="J1073" s="354"/>
      <c r="K1073" s="354"/>
      <c r="L1073" s="354"/>
      <c r="M1073" s="354"/>
      <c r="N1073" s="355">
        <v>861494.12</v>
      </c>
      <c r="O1073" s="356"/>
      <c r="P1073" s="356"/>
      <c r="Q1073" s="356"/>
      <c r="R1073" s="356"/>
      <c r="S1073" s="356"/>
      <c r="T1073" s="356"/>
      <c r="U1073" s="356"/>
      <c r="V1073" s="356"/>
      <c r="W1073" s="356"/>
      <c r="X1073" s="356"/>
      <c r="Y1073" s="356"/>
    </row>
    <row r="1074" spans="1:25" s="358" customFormat="1" ht="15" customHeight="1">
      <c r="A1074" s="479" t="s">
        <v>340</v>
      </c>
      <c r="B1074" s="480"/>
      <c r="C1074" s="480"/>
      <c r="D1074" s="480"/>
      <c r="E1074" s="480"/>
      <c r="F1074" s="480"/>
      <c r="G1074" s="480"/>
      <c r="H1074" s="480"/>
      <c r="I1074" s="480"/>
      <c r="J1074" s="480"/>
      <c r="K1074" s="480"/>
      <c r="L1074" s="480"/>
      <c r="M1074" s="480"/>
      <c r="N1074" s="360">
        <v>851713.07</v>
      </c>
      <c r="O1074" s="357"/>
      <c r="P1074" s="357"/>
      <c r="Q1074" s="357"/>
      <c r="R1074" s="357"/>
      <c r="S1074" s="357"/>
      <c r="T1074" s="357"/>
      <c r="U1074" s="357"/>
      <c r="V1074" s="357"/>
      <c r="W1074" s="357"/>
      <c r="X1074" s="357"/>
      <c r="Y1074" s="357"/>
    </row>
    <row r="1075" spans="1:25" s="358" customFormat="1" ht="15" customHeight="1">
      <c r="A1075" s="477" t="s">
        <v>342</v>
      </c>
      <c r="B1075" s="478"/>
      <c r="C1075" s="478"/>
      <c r="D1075" s="478"/>
      <c r="E1075" s="478"/>
      <c r="F1075" s="478"/>
      <c r="G1075" s="478"/>
      <c r="H1075" s="478"/>
      <c r="I1075" s="478"/>
      <c r="J1075" s="478"/>
      <c r="K1075" s="478"/>
      <c r="L1075" s="478"/>
      <c r="M1075" s="478"/>
      <c r="N1075" s="478"/>
      <c r="O1075" s="478"/>
      <c r="P1075" s="478"/>
      <c r="Q1075" s="478"/>
      <c r="R1075" s="478"/>
      <c r="S1075" s="359">
        <v>9781.0499999999993</v>
      </c>
      <c r="T1075" s="357"/>
      <c r="U1075" s="357"/>
      <c r="V1075" s="357"/>
      <c r="W1075" s="357"/>
      <c r="X1075" s="357"/>
      <c r="Y1075" s="357"/>
    </row>
    <row r="1077" spans="1:25">
      <c r="B1077" s="284" t="s">
        <v>77</v>
      </c>
    </row>
    <row r="1079" spans="1:25">
      <c r="B1079" s="493"/>
      <c r="C1079" s="493"/>
      <c r="D1079" s="493"/>
      <c r="E1079" s="493"/>
      <c r="F1079" s="493"/>
      <c r="G1079" s="493"/>
      <c r="H1079" s="493"/>
      <c r="I1079" s="493"/>
      <c r="J1079" s="493"/>
      <c r="K1079" s="493"/>
      <c r="L1079" s="493"/>
      <c r="M1079" s="493"/>
      <c r="N1079" s="493" t="s">
        <v>30</v>
      </c>
      <c r="O1079" s="493"/>
      <c r="P1079" s="493"/>
      <c r="Q1079" s="493"/>
      <c r="R1079" s="493"/>
    </row>
    <row r="1080" spans="1:25">
      <c r="A1080" s="292"/>
      <c r="B1080" s="493"/>
      <c r="C1080" s="493"/>
      <c r="D1080" s="493"/>
      <c r="E1080" s="493"/>
      <c r="F1080" s="493"/>
      <c r="G1080" s="493"/>
      <c r="H1080" s="493"/>
      <c r="I1080" s="493"/>
      <c r="J1080" s="493"/>
      <c r="K1080" s="493"/>
      <c r="L1080" s="493"/>
      <c r="M1080" s="493"/>
      <c r="N1080" s="293" t="s">
        <v>25</v>
      </c>
      <c r="O1080" s="341" t="s">
        <v>26</v>
      </c>
      <c r="P1080" s="293" t="s">
        <v>27</v>
      </c>
      <c r="Q1080" s="293" t="s">
        <v>28</v>
      </c>
      <c r="R1080" s="293" t="s">
        <v>29</v>
      </c>
    </row>
    <row r="1081" spans="1:25">
      <c r="A1081" s="278"/>
      <c r="B1081" s="494" t="s">
        <v>227</v>
      </c>
      <c r="C1081" s="494"/>
      <c r="D1081" s="494"/>
      <c r="E1081" s="494"/>
      <c r="F1081" s="494"/>
      <c r="G1081" s="494"/>
      <c r="H1081" s="494"/>
      <c r="I1081" s="494"/>
      <c r="J1081" s="494"/>
      <c r="K1081" s="494"/>
      <c r="L1081" s="494"/>
      <c r="M1081" s="494"/>
      <c r="N1081" s="286">
        <v>660517.64</v>
      </c>
      <c r="O1081" s="338">
        <v>660517.64</v>
      </c>
      <c r="P1081" s="286">
        <v>1317680.75</v>
      </c>
      <c r="Q1081" s="286">
        <v>1685720.33</v>
      </c>
      <c r="R1081" s="286">
        <v>1193003.23</v>
      </c>
    </row>
    <row r="1083" spans="1:25">
      <c r="B1083" s="284" t="s">
        <v>92</v>
      </c>
    </row>
    <row r="1085" spans="1:25">
      <c r="B1085" s="493"/>
      <c r="C1085" s="493"/>
      <c r="D1085" s="493"/>
      <c r="E1085" s="493"/>
      <c r="F1085" s="493"/>
      <c r="G1085" s="493"/>
      <c r="H1085" s="493"/>
      <c r="I1085" s="493"/>
      <c r="J1085" s="493"/>
      <c r="K1085" s="493"/>
      <c r="L1085" s="493"/>
      <c r="M1085" s="493"/>
      <c r="N1085" s="327" t="s">
        <v>333</v>
      </c>
    </row>
    <row r="1086" spans="1:25" ht="31.5" customHeight="1">
      <c r="B1086" s="545" t="s">
        <v>334</v>
      </c>
      <c r="C1086" s="544"/>
      <c r="D1086" s="544"/>
      <c r="E1086" s="544"/>
      <c r="F1086" s="544"/>
      <c r="G1086" s="544"/>
      <c r="H1086" s="544"/>
      <c r="I1086" s="544"/>
      <c r="J1086" s="544"/>
      <c r="K1086" s="544"/>
      <c r="L1086" s="544"/>
      <c r="M1086" s="544"/>
      <c r="N1086" s="286">
        <v>282975.71999999997</v>
      </c>
    </row>
  </sheetData>
  <mergeCells count="97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B1081:M1081"/>
    <mergeCell ref="B1085:M1085"/>
    <mergeCell ref="B1086:M1086"/>
    <mergeCell ref="A1036:A1037"/>
    <mergeCell ref="B1036:Y1036"/>
    <mergeCell ref="B1070:Q1070"/>
    <mergeCell ref="B1071:Q1071"/>
    <mergeCell ref="B1079:M1079"/>
    <mergeCell ref="N1079:R1079"/>
    <mergeCell ref="A1074:M1074"/>
    <mergeCell ref="A1075:R1075"/>
    <mergeCell ref="A934:A935"/>
    <mergeCell ref="B934:Y934"/>
    <mergeCell ref="A968:A969"/>
    <mergeCell ref="B968:Y968"/>
    <mergeCell ref="A1002:A1003"/>
    <mergeCell ref="B1002:Y1002"/>
    <mergeCell ref="A832:A833"/>
    <mergeCell ref="B832:Y832"/>
    <mergeCell ref="A866:A867"/>
    <mergeCell ref="B866:Y866"/>
    <mergeCell ref="A900:A901"/>
    <mergeCell ref="B900:Y900"/>
    <mergeCell ref="A730:A731"/>
    <mergeCell ref="B730:Y730"/>
    <mergeCell ref="A764:A765"/>
    <mergeCell ref="B764:Y764"/>
    <mergeCell ref="A798:A799"/>
    <mergeCell ref="B798:Y798"/>
    <mergeCell ref="B721:Q721"/>
    <mergeCell ref="B722:Q722"/>
    <mergeCell ref="A728:Y728"/>
    <mergeCell ref="A725:M725"/>
    <mergeCell ref="A726:R726"/>
    <mergeCell ref="A619:A620"/>
    <mergeCell ref="B619:Y619"/>
    <mergeCell ref="A653:A654"/>
    <mergeCell ref="B653:Y653"/>
    <mergeCell ref="A687:A688"/>
    <mergeCell ref="B687:Y687"/>
    <mergeCell ref="A517:A518"/>
    <mergeCell ref="B517:Y517"/>
    <mergeCell ref="A551:A552"/>
    <mergeCell ref="B551:Y551"/>
    <mergeCell ref="A585:A586"/>
    <mergeCell ref="B585:Y585"/>
    <mergeCell ref="B475:M475"/>
    <mergeCell ref="B479:M479"/>
    <mergeCell ref="B480:M480"/>
    <mergeCell ref="A481:Y481"/>
    <mergeCell ref="A483:A484"/>
    <mergeCell ref="B483:Y483"/>
    <mergeCell ref="B473:M473"/>
    <mergeCell ref="N473:R473"/>
    <mergeCell ref="A468:M468"/>
    <mergeCell ref="A469:R469"/>
    <mergeCell ref="B474:M474"/>
    <mergeCell ref="A365:A366"/>
    <mergeCell ref="B365:Y365"/>
    <mergeCell ref="A399:A400"/>
    <mergeCell ref="B399:Y399"/>
    <mergeCell ref="A433:A434"/>
    <mergeCell ref="B433:Y433"/>
    <mergeCell ref="A263:A264"/>
    <mergeCell ref="B263:Y263"/>
    <mergeCell ref="A297:A298"/>
    <mergeCell ref="B297:Y297"/>
    <mergeCell ref="A331:A332"/>
    <mergeCell ref="B331:Y331"/>
    <mergeCell ref="A193:Y193"/>
    <mergeCell ref="A195:A196"/>
    <mergeCell ref="B195:Y195"/>
    <mergeCell ref="A229:A230"/>
    <mergeCell ref="B229:Y229"/>
    <mergeCell ref="A18:Y18"/>
    <mergeCell ref="A20:A21"/>
    <mergeCell ref="B20:Y20"/>
    <mergeCell ref="A54:A55"/>
    <mergeCell ref="B54:Y54"/>
    <mergeCell ref="A191:M191"/>
    <mergeCell ref="A192:R192"/>
    <mergeCell ref="A88:A89"/>
    <mergeCell ref="B88:Y88"/>
    <mergeCell ref="A122:A123"/>
    <mergeCell ref="B122:Y122"/>
    <mergeCell ref="A156:A157"/>
    <mergeCell ref="B156:Y156"/>
  </mergeCells>
  <pageMargins left="0.7" right="0.7" top="0.75" bottom="0.75" header="0.3" footer="0.3"/>
  <pageSetup paperSize="9" scale="3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Y18"/>
  <sheetViews>
    <sheetView view="pageBreakPreview" zoomScaleNormal="100" zoomScaleSheetLayoutView="100" workbookViewId="0">
      <selection activeCell="E16" sqref="E16"/>
    </sheetView>
  </sheetViews>
  <sheetFormatPr defaultColWidth="9.140625" defaultRowHeight="15"/>
  <cols>
    <col min="1" max="1" width="156" style="301" customWidth="1"/>
    <col min="2" max="2" width="25.28515625" style="301" customWidth="1"/>
    <col min="3" max="16384" width="9.140625" style="301"/>
  </cols>
  <sheetData>
    <row r="1" spans="1:25">
      <c r="A1" s="548" t="s">
        <v>327</v>
      </c>
      <c r="B1" s="548"/>
    </row>
    <row r="2" spans="1:25">
      <c r="A2" s="302" t="s">
        <v>348</v>
      </c>
      <c r="B2" s="303"/>
    </row>
    <row r="3" spans="1:25">
      <c r="A3" s="304"/>
    </row>
    <row r="4" spans="1:25">
      <c r="A4" s="549" t="s">
        <v>34</v>
      </c>
      <c r="B4" s="549"/>
    </row>
    <row r="5" spans="1:25" ht="24.75" customHeight="1">
      <c r="A5" s="550" t="s">
        <v>35</v>
      </c>
      <c r="B5" s="550"/>
    </row>
    <row r="6" spans="1:25">
      <c r="A6" s="305"/>
      <c r="B6" s="305"/>
    </row>
    <row r="7" spans="1:25" ht="24.75" customHeight="1" thickBot="1">
      <c r="A7" s="551" t="s">
        <v>108</v>
      </c>
      <c r="B7" s="551"/>
    </row>
    <row r="8" spans="1:25" ht="53.25" customHeight="1">
      <c r="A8" s="552" t="s">
        <v>109</v>
      </c>
      <c r="B8" s="554" t="s">
        <v>36</v>
      </c>
    </row>
    <row r="9" spans="1:25" ht="21" customHeight="1">
      <c r="A9" s="553"/>
      <c r="B9" s="555"/>
    </row>
    <row r="10" spans="1:25" ht="30">
      <c r="A10" s="324" t="s">
        <v>335</v>
      </c>
      <c r="B10" s="306">
        <v>2070.27</v>
      </c>
    </row>
    <row r="11" spans="1:25" ht="30.75" thickBot="1">
      <c r="A11" s="325" t="s">
        <v>336</v>
      </c>
      <c r="B11" s="307">
        <v>1731.31</v>
      </c>
    </row>
    <row r="12" spans="1:25">
      <c r="A12" s="346"/>
      <c r="B12" s="308"/>
    </row>
    <row r="13" spans="1:25" s="263" customFormat="1" ht="28.5">
      <c r="A13" s="347" t="s">
        <v>337</v>
      </c>
      <c r="B13" s="345">
        <v>0</v>
      </c>
      <c r="C13" s="343"/>
      <c r="D13" s="343"/>
      <c r="E13" s="343"/>
      <c r="F13" s="343"/>
      <c r="G13" s="343"/>
      <c r="H13" s="343"/>
      <c r="I13" s="343"/>
      <c r="J13" s="343"/>
      <c r="K13" s="343"/>
      <c r="L13" s="343"/>
      <c r="M13" s="343"/>
      <c r="N13" s="343"/>
      <c r="O13" s="343"/>
      <c r="P13" s="343"/>
      <c r="Q13" s="343"/>
      <c r="R13" s="343"/>
      <c r="T13" s="342"/>
      <c r="U13" s="270"/>
      <c r="V13" s="270"/>
      <c r="W13" s="270"/>
      <c r="X13" s="270"/>
      <c r="Y13" s="270"/>
    </row>
    <row r="14" spans="1:25" ht="17.25" customHeight="1">
      <c r="B14" s="308"/>
    </row>
    <row r="15" spans="1:25">
      <c r="A15" s="309" t="s">
        <v>110</v>
      </c>
    </row>
    <row r="16" spans="1:25" ht="34.5" customHeight="1">
      <c r="A16" s="546" t="s">
        <v>332</v>
      </c>
      <c r="B16" s="546"/>
    </row>
    <row r="17" spans="1:2" ht="35.25" customHeight="1">
      <c r="A17" s="547" t="s">
        <v>111</v>
      </c>
      <c r="B17" s="547"/>
    </row>
    <row r="18" spans="1:2" ht="50.25" customHeight="1">
      <c r="A18" s="547" t="s">
        <v>112</v>
      </c>
      <c r="B18" s="547"/>
    </row>
  </sheetData>
  <mergeCells count="9">
    <mergeCell ref="A16:B16"/>
    <mergeCell ref="A17:B17"/>
    <mergeCell ref="A18:B18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3"/>
  <sheetViews>
    <sheetView tabSelected="1" view="pageBreakPreview" zoomScale="55" zoomScaleNormal="55" zoomScaleSheetLayoutView="55" workbookViewId="0">
      <selection activeCell="A14" sqref="A14:M14"/>
    </sheetView>
  </sheetViews>
  <sheetFormatPr defaultRowHeight="15"/>
  <cols>
    <col min="1" max="1" width="40.85546875" style="12" customWidth="1"/>
    <col min="2" max="2" width="23.42578125" style="12" customWidth="1"/>
    <col min="3" max="3" width="23.7109375" style="12" customWidth="1"/>
    <col min="4" max="4" width="22.5703125" style="12" customWidth="1"/>
    <col min="5" max="5" width="25.140625" style="12" customWidth="1"/>
    <col min="6" max="6" width="33.28515625" style="12" customWidth="1"/>
    <col min="7" max="7" width="51.140625" style="12" customWidth="1"/>
    <col min="8" max="9" width="27.140625" style="12" customWidth="1"/>
    <col min="10" max="10" width="25.42578125" style="12" customWidth="1"/>
    <col min="11" max="11" width="23.42578125" style="12" customWidth="1"/>
    <col min="12" max="12" width="26" style="12" customWidth="1"/>
    <col min="13" max="13" width="24.28515625" style="12" customWidth="1"/>
    <col min="14" max="19" width="9.140625" style="12"/>
    <col min="20" max="20" width="13.28515625" style="12" bestFit="1" customWidth="1"/>
    <col min="21" max="22" width="10.85546875" style="12" bestFit="1" customWidth="1"/>
    <col min="23" max="23" width="13.28515625" style="12" bestFit="1" customWidth="1"/>
    <col min="24" max="16384" width="9.140625" style="12"/>
  </cols>
  <sheetData>
    <row r="1" spans="1:24" ht="35.25" customHeight="1">
      <c r="A1" s="362"/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V1" s="363"/>
      <c r="W1" s="364"/>
    </row>
    <row r="2" spans="1:24" ht="61.5" customHeight="1">
      <c r="A2" s="362"/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  <c r="Q2" s="362"/>
      <c r="V2" s="363"/>
      <c r="W2" s="364"/>
    </row>
    <row r="3" spans="1:24" ht="51" customHeight="1">
      <c r="A3" s="362"/>
      <c r="B3" s="362"/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  <c r="V3" s="363"/>
      <c r="W3" s="364"/>
    </row>
    <row r="4" spans="1:24" ht="33.75" customHeight="1">
      <c r="A4" s="362"/>
      <c r="B4" s="362"/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V4" s="363"/>
      <c r="W4" s="364"/>
    </row>
    <row r="5" spans="1:24" ht="9.75" customHeight="1"/>
    <row r="6" spans="1:24" ht="25.5" customHeight="1">
      <c r="A6" s="599" t="s">
        <v>372</v>
      </c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</row>
    <row r="7" spans="1:24" ht="57.75" customHeight="1">
      <c r="A7" s="599"/>
      <c r="B7" s="599"/>
      <c r="C7" s="599"/>
      <c r="D7" s="599"/>
      <c r="E7" s="599"/>
      <c r="F7" s="599"/>
      <c r="G7" s="599"/>
      <c r="H7" s="599"/>
      <c r="I7" s="599"/>
      <c r="J7" s="599"/>
      <c r="K7" s="599"/>
      <c r="L7" s="599"/>
      <c r="M7" s="599"/>
    </row>
    <row r="8" spans="1:24" ht="44.25" customHeight="1">
      <c r="A8" s="600" t="s">
        <v>349</v>
      </c>
      <c r="B8" s="600"/>
      <c r="C8" s="600"/>
      <c r="D8" s="600"/>
      <c r="E8" s="600"/>
      <c r="F8" s="600"/>
      <c r="G8" s="600"/>
      <c r="H8" s="600"/>
      <c r="I8" s="600"/>
      <c r="J8" s="600"/>
      <c r="K8" s="600"/>
      <c r="L8" s="600"/>
      <c r="M8" s="600"/>
    </row>
    <row r="9" spans="1:24" ht="42.75" customHeight="1">
      <c r="A9" s="589" t="s">
        <v>350</v>
      </c>
      <c r="B9" s="589"/>
      <c r="C9" s="589"/>
      <c r="D9" s="589"/>
      <c r="E9" s="589"/>
      <c r="F9" s="589"/>
      <c r="G9" s="589"/>
      <c r="H9" s="589"/>
      <c r="I9" s="589"/>
      <c r="J9" s="589"/>
      <c r="K9" s="589"/>
      <c r="L9" s="589"/>
      <c r="M9" s="589"/>
    </row>
    <row r="10" spans="1:24" ht="120" customHeight="1">
      <c r="A10" s="567" t="s">
        <v>351</v>
      </c>
      <c r="B10" s="567" t="s">
        <v>352</v>
      </c>
      <c r="C10" s="567"/>
      <c r="D10" s="567"/>
      <c r="E10" s="567"/>
      <c r="F10" s="568" t="s">
        <v>353</v>
      </c>
      <c r="G10" s="590" t="s">
        <v>354</v>
      </c>
      <c r="H10" s="568" t="s">
        <v>355</v>
      </c>
      <c r="I10" s="568" t="s">
        <v>339</v>
      </c>
      <c r="J10" s="572" t="s">
        <v>356</v>
      </c>
      <c r="K10" s="573"/>
      <c r="L10" s="573"/>
      <c r="M10" s="574"/>
    </row>
    <row r="11" spans="1:24" ht="57" customHeight="1">
      <c r="A11" s="567"/>
      <c r="B11" s="365" t="s">
        <v>25</v>
      </c>
      <c r="C11" s="366" t="s">
        <v>27</v>
      </c>
      <c r="D11" s="367" t="s">
        <v>28</v>
      </c>
      <c r="E11" s="368" t="s">
        <v>29</v>
      </c>
      <c r="F11" s="568"/>
      <c r="G11" s="591"/>
      <c r="H11" s="568"/>
      <c r="I11" s="568"/>
      <c r="J11" s="368" t="s">
        <v>25</v>
      </c>
      <c r="K11" s="368" t="s">
        <v>27</v>
      </c>
      <c r="L11" s="368" t="s">
        <v>28</v>
      </c>
      <c r="M11" s="368" t="s">
        <v>29</v>
      </c>
    </row>
    <row r="12" spans="1:24" s="372" customFormat="1" ht="31.5" customHeight="1">
      <c r="A12" s="369">
        <v>1</v>
      </c>
      <c r="B12" s="370">
        <v>2</v>
      </c>
      <c r="C12" s="370">
        <v>3</v>
      </c>
      <c r="D12" s="371">
        <v>4</v>
      </c>
      <c r="E12" s="371">
        <v>5</v>
      </c>
      <c r="F12" s="370">
        <v>6</v>
      </c>
      <c r="G12" s="371">
        <v>7</v>
      </c>
      <c r="H12" s="371">
        <v>8</v>
      </c>
      <c r="I12" s="371">
        <v>9</v>
      </c>
      <c r="J12" s="371">
        <v>10</v>
      </c>
      <c r="K12" s="371">
        <v>11</v>
      </c>
      <c r="L12" s="371">
        <v>12</v>
      </c>
      <c r="M12" s="371">
        <v>13</v>
      </c>
      <c r="U12" s="12"/>
    </row>
    <row r="13" spans="1:24" ht="31.5" customHeight="1">
      <c r="A13" s="373" t="s">
        <v>318</v>
      </c>
      <c r="B13" s="374">
        <v>932.82</v>
      </c>
      <c r="C13" s="374">
        <v>2045.93</v>
      </c>
      <c r="D13" s="374">
        <v>2776.65</v>
      </c>
      <c r="E13" s="374">
        <v>4197.8100000000004</v>
      </c>
      <c r="F13" s="375">
        <v>1424.11</v>
      </c>
      <c r="G13" s="376">
        <v>724.16</v>
      </c>
      <c r="H13" s="375">
        <v>4.8099999999999996</v>
      </c>
      <c r="I13" s="375">
        <v>0</v>
      </c>
      <c r="J13" s="376">
        <f>B13+F13+G13+H13+I13</f>
        <v>3085.8999999999996</v>
      </c>
      <c r="K13" s="376">
        <f>C13+F13+G13+H13+I13</f>
        <v>4199.01</v>
      </c>
      <c r="L13" s="376">
        <f>D13+F13+G13+H13+I13</f>
        <v>4929.7300000000005</v>
      </c>
      <c r="M13" s="376">
        <f>E13+F13+G13+H13+I13</f>
        <v>6350.89</v>
      </c>
    </row>
    <row r="14" spans="1:24" ht="72.75" customHeight="1">
      <c r="A14" s="566" t="s">
        <v>357</v>
      </c>
      <c r="B14" s="566"/>
      <c r="C14" s="566"/>
      <c r="D14" s="566"/>
      <c r="E14" s="566"/>
      <c r="F14" s="566"/>
      <c r="G14" s="566"/>
      <c r="H14" s="566"/>
      <c r="I14" s="566"/>
      <c r="J14" s="566"/>
      <c r="K14" s="566"/>
      <c r="L14" s="566"/>
      <c r="M14" s="566"/>
      <c r="T14" s="377"/>
      <c r="U14" s="377"/>
      <c r="V14" s="377"/>
      <c r="W14" s="377"/>
      <c r="X14" s="378"/>
    </row>
    <row r="15" spans="1:24" ht="96" customHeight="1">
      <c r="A15" s="567" t="s">
        <v>216</v>
      </c>
      <c r="B15" s="567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15" s="567"/>
      <c r="D15" s="567"/>
      <c r="E15" s="567"/>
      <c r="F15" s="568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15" s="592" t="s">
        <v>358</v>
      </c>
      <c r="H15" s="568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15" s="568" t="str">
        <f>I10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15" s="590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15" s="594"/>
      <c r="L15" s="594"/>
      <c r="M15" s="595"/>
      <c r="S15" s="377"/>
      <c r="T15" s="377"/>
      <c r="U15" s="377"/>
      <c r="V15" s="377"/>
      <c r="W15" s="377"/>
    </row>
    <row r="16" spans="1:24" ht="90" customHeight="1">
      <c r="A16" s="567"/>
      <c r="B16" s="365" t="s">
        <v>25</v>
      </c>
      <c r="C16" s="366" t="s">
        <v>27</v>
      </c>
      <c r="D16" s="367" t="s">
        <v>28</v>
      </c>
      <c r="E16" s="368" t="s">
        <v>29</v>
      </c>
      <c r="F16" s="568"/>
      <c r="G16" s="593"/>
      <c r="H16" s="568"/>
      <c r="I16" s="568"/>
      <c r="J16" s="596"/>
      <c r="K16" s="597"/>
      <c r="L16" s="597"/>
      <c r="M16" s="598"/>
      <c r="V16" s="377"/>
    </row>
    <row r="17" spans="1:13" ht="30" customHeight="1">
      <c r="A17" s="369">
        <v>1</v>
      </c>
      <c r="B17" s="370">
        <v>2</v>
      </c>
      <c r="C17" s="370">
        <v>3</v>
      </c>
      <c r="D17" s="371">
        <v>4</v>
      </c>
      <c r="E17" s="371">
        <v>5</v>
      </c>
      <c r="F17" s="370">
        <v>6</v>
      </c>
      <c r="G17" s="371">
        <v>7</v>
      </c>
      <c r="H17" s="371">
        <v>8</v>
      </c>
      <c r="I17" s="379">
        <v>9</v>
      </c>
      <c r="J17" s="582" t="s">
        <v>359</v>
      </c>
      <c r="K17" s="583"/>
      <c r="L17" s="583"/>
      <c r="M17" s="584"/>
    </row>
    <row r="18" spans="1:13" ht="111.75" customHeight="1">
      <c r="A18" s="380" t="s">
        <v>360</v>
      </c>
      <c r="B18" s="381" t="s">
        <v>361</v>
      </c>
      <c r="C18" s="381" t="s">
        <v>361</v>
      </c>
      <c r="D18" s="381" t="s">
        <v>361</v>
      </c>
      <c r="E18" s="381" t="s">
        <v>361</v>
      </c>
      <c r="F18" s="374">
        <f>F13</f>
        <v>1424.11</v>
      </c>
      <c r="G18" s="376">
        <v>641.35</v>
      </c>
      <c r="H18" s="374">
        <f>H13</f>
        <v>4.8099999999999996</v>
      </c>
      <c r="I18" s="382">
        <f>I13</f>
        <v>0</v>
      </c>
      <c r="J18" s="585">
        <f>F18+G18+H18+I18</f>
        <v>2070.27</v>
      </c>
      <c r="K18" s="586"/>
      <c r="L18" s="586"/>
      <c r="M18" s="587"/>
    </row>
    <row r="19" spans="1:13" ht="138" customHeight="1">
      <c r="A19" s="380" t="s">
        <v>362</v>
      </c>
      <c r="B19" s="381" t="s">
        <v>361</v>
      </c>
      <c r="C19" s="381" t="s">
        <v>361</v>
      </c>
      <c r="D19" s="381" t="s">
        <v>361</v>
      </c>
      <c r="E19" s="381" t="s">
        <v>361</v>
      </c>
      <c r="F19" s="374">
        <f>F18</f>
        <v>1424.11</v>
      </c>
      <c r="G19" s="376">
        <v>302.39</v>
      </c>
      <c r="H19" s="374">
        <f>H18</f>
        <v>4.8099999999999996</v>
      </c>
      <c r="I19" s="382">
        <f>I18</f>
        <v>0</v>
      </c>
      <c r="J19" s="585">
        <f>F19+G19+H19+I19</f>
        <v>1731.31</v>
      </c>
      <c r="K19" s="586"/>
      <c r="L19" s="586"/>
      <c r="M19" s="587"/>
    </row>
    <row r="20" spans="1:13" ht="63" customHeight="1">
      <c r="A20" s="566" t="s">
        <v>363</v>
      </c>
      <c r="B20" s="566"/>
      <c r="C20" s="566"/>
      <c r="D20" s="566"/>
      <c r="E20" s="566"/>
      <c r="F20" s="566"/>
      <c r="G20" s="566"/>
      <c r="H20" s="566"/>
      <c r="I20" s="566"/>
      <c r="J20" s="566"/>
      <c r="K20" s="566"/>
      <c r="L20" s="566"/>
      <c r="M20" s="566"/>
    </row>
    <row r="21" spans="1:13" ht="125.25" customHeight="1">
      <c r="A21" s="567" t="str">
        <f>A10</f>
        <v>Подгруппа прочих потребителей                                                                                                      (по максимальной мощности энергопринимающих устройств)</v>
      </c>
      <c r="B21" s="567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1" s="567"/>
      <c r="D21" s="567"/>
      <c r="E21" s="567"/>
      <c r="F21" s="568" t="str">
        <f>F10</f>
        <v xml:space="preserve">Средневзвешенная  нерегулируемая цена  электрической энергии (мощности), используемая для расчета предельных уровней нерегулируемых цен по первой ценовой категории  
</v>
      </c>
      <c r="G21" s="590" t="str">
        <f>G10</f>
        <v xml:space="preserve">Сбытовая надбавка гарантирующего поставщика для подгруппы группы "прочие потребители" 
</v>
      </c>
      <c r="H21" s="568" t="str">
        <f>H15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1" s="568" t="str">
        <f>I15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1" s="572" t="str">
        <f>J15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1" s="573"/>
      <c r="L21" s="573"/>
      <c r="M21" s="574"/>
    </row>
    <row r="22" spans="1:13" ht="42" customHeight="1">
      <c r="A22" s="567"/>
      <c r="B22" s="365" t="s">
        <v>25</v>
      </c>
      <c r="C22" s="366" t="s">
        <v>27</v>
      </c>
      <c r="D22" s="367" t="s">
        <v>28</v>
      </c>
      <c r="E22" s="368" t="s">
        <v>29</v>
      </c>
      <c r="F22" s="568"/>
      <c r="G22" s="591"/>
      <c r="H22" s="568"/>
      <c r="I22" s="568"/>
      <c r="J22" s="368" t="s">
        <v>25</v>
      </c>
      <c r="K22" s="368" t="s">
        <v>27</v>
      </c>
      <c r="L22" s="368" t="s">
        <v>28</v>
      </c>
      <c r="M22" s="368" t="s">
        <v>29</v>
      </c>
    </row>
    <row r="23" spans="1:13" ht="40.5" customHeight="1">
      <c r="A23" s="369">
        <v>1</v>
      </c>
      <c r="B23" s="370">
        <v>2</v>
      </c>
      <c r="C23" s="370">
        <v>3</v>
      </c>
      <c r="D23" s="371">
        <v>4</v>
      </c>
      <c r="E23" s="371">
        <v>5</v>
      </c>
      <c r="F23" s="370">
        <v>6</v>
      </c>
      <c r="G23" s="371">
        <v>7</v>
      </c>
      <c r="H23" s="371">
        <v>8</v>
      </c>
      <c r="I23" s="379">
        <v>9</v>
      </c>
      <c r="J23" s="582" t="s">
        <v>359</v>
      </c>
      <c r="K23" s="583"/>
      <c r="L23" s="583"/>
      <c r="M23" s="584"/>
    </row>
    <row r="24" spans="1:13" ht="42.75" customHeight="1">
      <c r="A24" s="373" t="str">
        <f>A13</f>
        <v>менее 670 кВт</v>
      </c>
      <c r="B24" s="381" t="s">
        <v>361</v>
      </c>
      <c r="C24" s="381" t="s">
        <v>361</v>
      </c>
      <c r="D24" s="381" t="s">
        <v>361</v>
      </c>
      <c r="E24" s="381" t="s">
        <v>361</v>
      </c>
      <c r="F24" s="374">
        <f>F13</f>
        <v>1424.11</v>
      </c>
      <c r="G24" s="376">
        <f>G13</f>
        <v>724.16</v>
      </c>
      <c r="H24" s="374">
        <f>H13</f>
        <v>4.8099999999999996</v>
      </c>
      <c r="I24" s="382">
        <f>I19</f>
        <v>0</v>
      </c>
      <c r="J24" s="585">
        <f>F24+G24+H24+I24</f>
        <v>2153.08</v>
      </c>
      <c r="K24" s="586"/>
      <c r="L24" s="586"/>
      <c r="M24" s="587"/>
    </row>
    <row r="25" spans="1:13" ht="42.75" customHeight="1">
      <c r="A25" s="383"/>
      <c r="B25" s="384"/>
      <c r="C25" s="384"/>
      <c r="D25" s="384"/>
      <c r="E25" s="384"/>
      <c r="F25" s="385"/>
      <c r="G25" s="386"/>
      <c r="H25" s="385"/>
      <c r="I25" s="385"/>
      <c r="J25" s="386"/>
      <c r="K25" s="386"/>
      <c r="L25" s="386"/>
      <c r="M25" s="386"/>
    </row>
    <row r="26" spans="1:13" ht="42.75" customHeight="1">
      <c r="A26" s="387"/>
      <c r="B26" s="388"/>
      <c r="C26" s="388"/>
      <c r="D26" s="388"/>
      <c r="E26" s="388"/>
      <c r="F26" s="389"/>
      <c r="G26" s="390"/>
      <c r="H26" s="389"/>
      <c r="I26" s="389"/>
      <c r="J26" s="390"/>
      <c r="K26" s="390"/>
      <c r="L26" s="390"/>
      <c r="M26" s="390"/>
    </row>
    <row r="27" spans="1:13" ht="48" customHeight="1">
      <c r="A27" s="588" t="s">
        <v>364</v>
      </c>
      <c r="B27" s="588"/>
      <c r="C27" s="588"/>
      <c r="D27" s="588"/>
      <c r="E27" s="588"/>
      <c r="F27" s="588"/>
      <c r="G27" s="588"/>
      <c r="H27" s="588"/>
      <c r="I27" s="588"/>
      <c r="J27" s="588"/>
      <c r="K27" s="588"/>
      <c r="L27" s="588"/>
      <c r="M27" s="588"/>
    </row>
    <row r="28" spans="1:13" ht="54" customHeight="1">
      <c r="A28" s="589" t="s">
        <v>365</v>
      </c>
      <c r="B28" s="589"/>
      <c r="C28" s="589"/>
      <c r="D28" s="589"/>
      <c r="E28" s="589"/>
      <c r="F28" s="589"/>
      <c r="G28" s="589"/>
      <c r="H28" s="589"/>
      <c r="I28" s="589"/>
      <c r="J28" s="589"/>
      <c r="K28" s="589"/>
      <c r="L28" s="589"/>
      <c r="M28" s="589"/>
    </row>
    <row r="29" spans="1:13" ht="125.25" customHeight="1">
      <c r="A29" s="567" t="s">
        <v>366</v>
      </c>
      <c r="B29" s="567" t="str">
        <f>B10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29" s="567"/>
      <c r="D29" s="567"/>
      <c r="E29" s="567"/>
      <c r="F29" s="568" t="s">
        <v>367</v>
      </c>
      <c r="G29" s="590" t="str">
        <f>G10</f>
        <v xml:space="preserve">Сбытовая надбавка гарантирующего поставщика для подгруппы группы "прочие потребители" 
</v>
      </c>
      <c r="H29" s="568" t="str">
        <f>H10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29" s="570" t="str">
        <f>I21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29" s="572" t="str">
        <f>J10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29" s="573"/>
      <c r="L29" s="573"/>
      <c r="M29" s="574"/>
    </row>
    <row r="30" spans="1:13" ht="42" customHeight="1">
      <c r="A30" s="567"/>
      <c r="B30" s="365" t="s">
        <v>25</v>
      </c>
      <c r="C30" s="366" t="s">
        <v>27</v>
      </c>
      <c r="D30" s="367" t="s">
        <v>28</v>
      </c>
      <c r="E30" s="368" t="s">
        <v>29</v>
      </c>
      <c r="F30" s="568"/>
      <c r="G30" s="591"/>
      <c r="H30" s="568"/>
      <c r="I30" s="571"/>
      <c r="J30" s="368" t="s">
        <v>25</v>
      </c>
      <c r="K30" s="368" t="s">
        <v>27</v>
      </c>
      <c r="L30" s="368" t="s">
        <v>28</v>
      </c>
      <c r="M30" s="368" t="s">
        <v>29</v>
      </c>
    </row>
    <row r="31" spans="1:13" ht="40.5" customHeight="1">
      <c r="A31" s="369">
        <v>1</v>
      </c>
      <c r="B31" s="370">
        <v>2</v>
      </c>
      <c r="C31" s="370">
        <v>3</v>
      </c>
      <c r="D31" s="371">
        <v>4</v>
      </c>
      <c r="E31" s="371">
        <v>5</v>
      </c>
      <c r="F31" s="370">
        <v>6</v>
      </c>
      <c r="G31" s="371">
        <v>7</v>
      </c>
      <c r="H31" s="371">
        <v>8</v>
      </c>
      <c r="I31" s="371">
        <v>9</v>
      </c>
      <c r="J31" s="371">
        <v>10</v>
      </c>
      <c r="K31" s="371">
        <v>11</v>
      </c>
      <c r="L31" s="371">
        <v>12</v>
      </c>
      <c r="M31" s="371">
        <v>13</v>
      </c>
    </row>
    <row r="32" spans="1:13" ht="36.75" customHeight="1">
      <c r="A32" s="373" t="s">
        <v>31</v>
      </c>
      <c r="B32" s="575">
        <f>B13</f>
        <v>932.82</v>
      </c>
      <c r="C32" s="575">
        <f>C13</f>
        <v>2045.93</v>
      </c>
      <c r="D32" s="575">
        <f>D13</f>
        <v>2776.65</v>
      </c>
      <c r="E32" s="575">
        <f>E13</f>
        <v>4197.8100000000004</v>
      </c>
      <c r="F32" s="375">
        <v>1381.35</v>
      </c>
      <c r="G32" s="578">
        <f>G13</f>
        <v>724.16</v>
      </c>
      <c r="H32" s="556">
        <f>H18</f>
        <v>4.8099999999999996</v>
      </c>
      <c r="I32" s="556">
        <f>I24</f>
        <v>0</v>
      </c>
      <c r="J32" s="376">
        <f>B32+F32+G32+H32+I32</f>
        <v>3043.14</v>
      </c>
      <c r="K32" s="376">
        <f>C32+F32+G32+H32+I32</f>
        <v>4156.25</v>
      </c>
      <c r="L32" s="376">
        <f>D32+F32+G32+H32+I32</f>
        <v>4886.97</v>
      </c>
      <c r="M32" s="376">
        <f>E32+F32+G32+H32+I32</f>
        <v>6308.13</v>
      </c>
    </row>
    <row r="33" spans="1:13" ht="35.25" customHeight="1">
      <c r="A33" s="373" t="s">
        <v>32</v>
      </c>
      <c r="B33" s="576"/>
      <c r="C33" s="576">
        <f t="shared" ref="C33:E34" si="0">C14</f>
        <v>0</v>
      </c>
      <c r="D33" s="576">
        <f t="shared" si="0"/>
        <v>0</v>
      </c>
      <c r="E33" s="576">
        <f t="shared" si="0"/>
        <v>0</v>
      </c>
      <c r="F33" s="375">
        <v>2567.2600000000002</v>
      </c>
      <c r="G33" s="576"/>
      <c r="H33" s="579"/>
      <c r="I33" s="581"/>
      <c r="J33" s="376">
        <f>B32+F33+G32+H32+I32</f>
        <v>4229.0500000000011</v>
      </c>
      <c r="K33" s="376">
        <f>C32+F33+G32+H32+I32</f>
        <v>5342.1600000000008</v>
      </c>
      <c r="L33" s="376">
        <f>D32+F33+G32+H32+I32</f>
        <v>6072.88</v>
      </c>
      <c r="M33" s="376">
        <f>E32+F33+G32+H32+I32</f>
        <v>7494.0400000000009</v>
      </c>
    </row>
    <row r="34" spans="1:13" ht="35.25" customHeight="1">
      <c r="A34" s="373" t="s">
        <v>33</v>
      </c>
      <c r="B34" s="577"/>
      <c r="C34" s="577">
        <f t="shared" si="0"/>
        <v>0</v>
      </c>
      <c r="D34" s="577">
        <f t="shared" si="0"/>
        <v>0</v>
      </c>
      <c r="E34" s="577">
        <f t="shared" si="0"/>
        <v>0</v>
      </c>
      <c r="F34" s="375">
        <v>10720.81</v>
      </c>
      <c r="G34" s="577"/>
      <c r="H34" s="580"/>
      <c r="I34" s="557"/>
      <c r="J34" s="376">
        <f>H32+B32+F34+G32+I32</f>
        <v>12382.599999999999</v>
      </c>
      <c r="K34" s="376">
        <f>C32+F34+G32+H32+I32</f>
        <v>13495.71</v>
      </c>
      <c r="L34" s="376">
        <f>D32+F34+G32+H32+I32</f>
        <v>14226.429999999998</v>
      </c>
      <c r="M34" s="376">
        <f>E32+F34+G32+H32+I32</f>
        <v>15647.589999999998</v>
      </c>
    </row>
    <row r="35" spans="1:13" ht="40.5" customHeight="1">
      <c r="A35" s="566" t="s">
        <v>368</v>
      </c>
      <c r="B35" s="566"/>
      <c r="C35" s="566"/>
      <c r="D35" s="566"/>
      <c r="E35" s="566"/>
      <c r="F35" s="566"/>
      <c r="G35" s="566"/>
      <c r="H35" s="566"/>
      <c r="I35" s="566"/>
      <c r="J35" s="566"/>
      <c r="K35" s="566"/>
      <c r="L35" s="566"/>
      <c r="M35" s="566"/>
    </row>
    <row r="36" spans="1:13" ht="144.75" customHeight="1">
      <c r="A36" s="567" t="str">
        <f>A29</f>
        <v>Зоны суток для подгруппы группы "прочие потребители"                                                                                                      (по максимальной мощности энергопринимающих устройств - менее 670 кВт)</v>
      </c>
      <c r="B36" s="567" t="str">
        <f>B29</f>
        <v xml:space="preserve">Дифференцированный по уровням напряжения одноставочный тариф на услуги по передаче электрической энергии с учетом стоимости нормативных технологических потерь электрической энергии в электрических сетях 
                                                                                                                                </v>
      </c>
      <c r="C36" s="567"/>
      <c r="D36" s="567"/>
      <c r="E36" s="567"/>
      <c r="F36" s="568" t="s">
        <v>369</v>
      </c>
      <c r="G36" s="567" t="str">
        <f>G29</f>
        <v xml:space="preserve">Сбытовая надбавка гарантирующего поставщика для подгруппы группы "прочие потребители" 
</v>
      </c>
      <c r="H36" s="568" t="str">
        <f>H29</f>
        <v xml:space="preserve">Плата за иные услуги, оказание которых является неотъемлемой частью процесса поставки электрической энергии потребителям 
                                                                          </v>
      </c>
      <c r="I36" s="570" t="str">
        <f>I29</f>
        <v xml:space="preserve">Плата за услуги по управлению изменением режима потребления электрической энергии для потребителей, осуществляющих расчеты по первой и второй ценовым категориям, руб./МВт·ч без НДС        </v>
      </c>
      <c r="J36" s="572" t="str">
        <f>J29</f>
        <v xml:space="preserve">Предельные уровни нерегулируемых цен                                                                                                                             (руб./МВт.ч. без НДС)                                                </v>
      </c>
      <c r="K36" s="573"/>
      <c r="L36" s="573"/>
      <c r="M36" s="574"/>
    </row>
    <row r="37" spans="1:13" ht="35.25" customHeight="1">
      <c r="A37" s="567"/>
      <c r="B37" s="366" t="s">
        <v>25</v>
      </c>
      <c r="C37" s="366" t="s">
        <v>27</v>
      </c>
      <c r="D37" s="368" t="s">
        <v>28</v>
      </c>
      <c r="E37" s="368" t="s">
        <v>29</v>
      </c>
      <c r="F37" s="568"/>
      <c r="G37" s="569"/>
      <c r="H37" s="568"/>
      <c r="I37" s="571"/>
      <c r="J37" s="368" t="s">
        <v>25</v>
      </c>
      <c r="K37" s="368" t="s">
        <v>27</v>
      </c>
      <c r="L37" s="368" t="s">
        <v>28</v>
      </c>
      <c r="M37" s="368" t="s">
        <v>29</v>
      </c>
    </row>
    <row r="38" spans="1:13" ht="39.75" customHeight="1">
      <c r="A38" s="391">
        <v>1</v>
      </c>
      <c r="B38" s="370">
        <v>2</v>
      </c>
      <c r="C38" s="370">
        <v>3</v>
      </c>
      <c r="D38" s="371">
        <v>4</v>
      </c>
      <c r="E38" s="371">
        <v>5</v>
      </c>
      <c r="F38" s="370">
        <v>6</v>
      </c>
      <c r="G38" s="371">
        <v>7</v>
      </c>
      <c r="H38" s="371">
        <v>8</v>
      </c>
      <c r="I38" s="371">
        <v>9</v>
      </c>
      <c r="J38" s="371">
        <v>10</v>
      </c>
      <c r="K38" s="371">
        <v>11</v>
      </c>
      <c r="L38" s="371">
        <v>12</v>
      </c>
      <c r="M38" s="371">
        <v>13</v>
      </c>
    </row>
    <row r="39" spans="1:13" ht="35.25" customHeight="1">
      <c r="A39" s="392" t="s">
        <v>31</v>
      </c>
      <c r="B39" s="560">
        <f t="shared" ref="B39:H39" si="1">B32</f>
        <v>932.82</v>
      </c>
      <c r="C39" s="560">
        <f t="shared" si="1"/>
        <v>2045.93</v>
      </c>
      <c r="D39" s="560">
        <f t="shared" si="1"/>
        <v>2776.65</v>
      </c>
      <c r="E39" s="560">
        <f t="shared" si="1"/>
        <v>4197.8100000000004</v>
      </c>
      <c r="F39" s="374">
        <f t="shared" si="1"/>
        <v>1381.35</v>
      </c>
      <c r="G39" s="562">
        <f t="shared" si="1"/>
        <v>724.16</v>
      </c>
      <c r="H39" s="564">
        <f t="shared" si="1"/>
        <v>4.8099999999999996</v>
      </c>
      <c r="I39" s="556">
        <f>I32</f>
        <v>0</v>
      </c>
      <c r="J39" s="376">
        <f>B39+F39+G39+H39+I39</f>
        <v>3043.14</v>
      </c>
      <c r="K39" s="376">
        <f>C39+F39+G39+H39+I39</f>
        <v>4156.25</v>
      </c>
      <c r="L39" s="376">
        <f>D39+F39+G39+H39+I39</f>
        <v>4886.97</v>
      </c>
      <c r="M39" s="376">
        <f>E39+F39+G39+H39+I39</f>
        <v>6308.13</v>
      </c>
    </row>
    <row r="40" spans="1:13" ht="36.75" customHeight="1">
      <c r="A40" s="392" t="s">
        <v>370</v>
      </c>
      <c r="B40" s="561"/>
      <c r="C40" s="561"/>
      <c r="D40" s="561"/>
      <c r="E40" s="561"/>
      <c r="F40" s="375">
        <v>5301.75</v>
      </c>
      <c r="G40" s="563"/>
      <c r="H40" s="565"/>
      <c r="I40" s="557"/>
      <c r="J40" s="376">
        <f>B39+F40+G39+H39+I39</f>
        <v>6963.54</v>
      </c>
      <c r="K40" s="376">
        <f>C39+F40+G39+H39+I39</f>
        <v>8076.6500000000005</v>
      </c>
      <c r="L40" s="376">
        <f>D39+F40+G39+H39+I39</f>
        <v>8807.369999999999</v>
      </c>
      <c r="M40" s="376">
        <f>E39+F40+G39+H39+I39</f>
        <v>10228.530000000001</v>
      </c>
    </row>
    <row r="41" spans="1:13" s="227" customFormat="1" ht="30.75" customHeight="1">
      <c r="A41" s="558"/>
      <c r="B41" s="558"/>
      <c r="C41" s="558"/>
      <c r="D41" s="558"/>
      <c r="E41" s="558"/>
      <c r="F41" s="558"/>
      <c r="G41" s="558"/>
      <c r="H41" s="558"/>
      <c r="I41" s="393"/>
      <c r="J41" s="559"/>
      <c r="K41" s="559"/>
      <c r="L41" s="559"/>
      <c r="M41" s="559"/>
    </row>
    <row r="42" spans="1:13" s="395" customFormat="1" ht="59.25" customHeight="1">
      <c r="A42" s="394"/>
    </row>
    <row r="43" spans="1:13" s="395" customFormat="1" ht="22.5" customHeight="1">
      <c r="A43" s="396"/>
    </row>
  </sheetData>
  <mergeCells count="64">
    <mergeCell ref="A6:M7"/>
    <mergeCell ref="A8:M8"/>
    <mergeCell ref="A9:M9"/>
    <mergeCell ref="A10:A11"/>
    <mergeCell ref="B10:E10"/>
    <mergeCell ref="F10:F11"/>
    <mergeCell ref="G10:G11"/>
    <mergeCell ref="H10:H11"/>
    <mergeCell ref="I10:I11"/>
    <mergeCell ref="J10:M10"/>
    <mergeCell ref="A14:M14"/>
    <mergeCell ref="A15:A16"/>
    <mergeCell ref="B15:E15"/>
    <mergeCell ref="F15:F16"/>
    <mergeCell ref="G15:G16"/>
    <mergeCell ref="H15:H16"/>
    <mergeCell ref="I15:I16"/>
    <mergeCell ref="J15:M16"/>
    <mergeCell ref="J17:M17"/>
    <mergeCell ref="J18:M18"/>
    <mergeCell ref="J19:M19"/>
    <mergeCell ref="A20:M20"/>
    <mergeCell ref="A21:A22"/>
    <mergeCell ref="B21:E21"/>
    <mergeCell ref="F21:F22"/>
    <mergeCell ref="G21:G22"/>
    <mergeCell ref="H21:H22"/>
    <mergeCell ref="I21:I22"/>
    <mergeCell ref="A29:A30"/>
    <mergeCell ref="B29:E29"/>
    <mergeCell ref="F29:F30"/>
    <mergeCell ref="G29:G30"/>
    <mergeCell ref="H29:H30"/>
    <mergeCell ref="J21:M21"/>
    <mergeCell ref="J23:M23"/>
    <mergeCell ref="J24:M24"/>
    <mergeCell ref="A27:M27"/>
    <mergeCell ref="A28:M28"/>
    <mergeCell ref="I29:I30"/>
    <mergeCell ref="J29:M29"/>
    <mergeCell ref="B32:B34"/>
    <mergeCell ref="C32:C34"/>
    <mergeCell ref="D32:D34"/>
    <mergeCell ref="E32:E34"/>
    <mergeCell ref="G32:G34"/>
    <mergeCell ref="H32:H34"/>
    <mergeCell ref="I32:I34"/>
    <mergeCell ref="A35:M35"/>
    <mergeCell ref="A36:A37"/>
    <mergeCell ref="B36:E36"/>
    <mergeCell ref="F36:F37"/>
    <mergeCell ref="G36:G37"/>
    <mergeCell ref="H36:H37"/>
    <mergeCell ref="I36:I37"/>
    <mergeCell ref="J36:M36"/>
    <mergeCell ref="I39:I40"/>
    <mergeCell ref="A41:H41"/>
    <mergeCell ref="J41:M41"/>
    <mergeCell ref="B39:B40"/>
    <mergeCell ref="C39:C40"/>
    <mergeCell ref="D39:D40"/>
    <mergeCell ref="E39:E40"/>
    <mergeCell ref="G39:G40"/>
    <mergeCell ref="H39:H40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14</vt:i4>
      </vt:variant>
      <vt:variant>
        <vt:lpstr>Именованные диапазоны</vt:lpstr>
      </vt:variant>
      <vt:variant>
        <vt:i4>8</vt:i4>
      </vt:variant>
    </vt:vector>
  </HeadingPairs>
  <TitlesOfParts>
    <vt:vector size="22" baseType="lpstr">
      <vt:lpstr>1_ЦК (2)</vt:lpstr>
      <vt:lpstr>100б новый с июля 17</vt:lpstr>
      <vt:lpstr>Час мак.факт.пик.нагрузки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1-2 ЦК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Муравьева Елена Григорьевна</cp:lastModifiedBy>
  <cp:lastPrinted>2023-04-10T10:48:31Z</cp:lastPrinted>
  <dcterms:created xsi:type="dcterms:W3CDTF">2011-02-14T10:57:00Z</dcterms:created>
  <dcterms:modified xsi:type="dcterms:W3CDTF">2025-07-15T01:07:26Z</dcterms:modified>
</cp:coreProperties>
</file>